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drawings/drawing6.xml" ContentType="application/vnd.openxmlformats-officedocument.drawingml.chartshap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7.xml" ContentType="application/vnd.openxmlformats-officedocument.drawingml.chartshapes+xml"/>
  <Override PartName="/xl/charts/chart19.xml" ContentType="application/vnd.openxmlformats-officedocument.drawingml.chart+xml"/>
  <Override PartName="/xl/drawings/drawing8.xml" ContentType="application/vnd.openxmlformats-officedocument.drawingml.chartshapes+xml"/>
  <Override PartName="/xl/charts/chart20.xml" ContentType="application/vnd.openxmlformats-officedocument.drawingml.chart+xml"/>
  <Override PartName="/xl/drawings/drawing9.xml" ContentType="application/vnd.openxmlformats-officedocument.drawingml.chartshapes+xml"/>
  <Override PartName="/xl/charts/chart21.xml" ContentType="application/vnd.openxmlformats-officedocument.drawingml.chart+xml"/>
  <Override PartName="/xl/drawings/drawing10.xml" ContentType="application/vnd.openxmlformats-officedocument.drawingml.chartshapes+xml"/>
  <Override PartName="/xl/charts/chart22.xml" ContentType="application/vnd.openxmlformats-officedocument.drawingml.chart+xml"/>
  <Override PartName="/xl/drawings/drawing11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2.xml" ContentType="application/vnd.openxmlformats-officedocument.drawingml.chartshapes+xml"/>
  <Override PartName="/xl/charts/chart25.xml" ContentType="application/vnd.openxmlformats-officedocument.drawingml.chart+xml"/>
  <Override PartName="/xl/drawings/drawing1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20" windowWidth="19395" windowHeight="7830" activeTab="6"/>
  </bookViews>
  <sheets>
    <sheet name="A003" sheetId="6" r:id="rId1"/>
    <sheet name="Sheet1" sheetId="1" r:id="rId2"/>
    <sheet name="Sheet6" sheetId="9" r:id="rId3"/>
    <sheet name="Sheet5" sheetId="8" r:id="rId4"/>
    <sheet name="詳細" sheetId="4" r:id="rId5"/>
    <sheet name="Sheet2" sheetId="2" r:id="rId6"/>
    <sheet name="Sheet4" sheetId="5" r:id="rId7"/>
    <sheet name="Sheet3" sheetId="7" r:id="rId8"/>
  </sheets>
  <functionGroups builtInGroupCount="17"/>
  <externalReferences>
    <externalReference r:id="rId9"/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Q122" i="9" l="1"/>
  <c r="P122" i="9"/>
  <c r="O122" i="9"/>
  <c r="N122" i="9"/>
  <c r="M122" i="9"/>
  <c r="L122" i="9"/>
  <c r="K122" i="9"/>
  <c r="J122" i="9"/>
  <c r="Q121" i="9"/>
  <c r="P121" i="9"/>
  <c r="O121" i="9"/>
  <c r="N121" i="9"/>
  <c r="M121" i="9"/>
  <c r="L121" i="9"/>
  <c r="K121" i="9"/>
  <c r="J121" i="9"/>
  <c r="Q120" i="9"/>
  <c r="P120" i="9"/>
  <c r="O120" i="9"/>
  <c r="N120" i="9"/>
  <c r="M120" i="9"/>
  <c r="L120" i="9"/>
  <c r="K120" i="9"/>
  <c r="J120" i="9"/>
  <c r="Q119" i="9"/>
  <c r="P119" i="9"/>
  <c r="O119" i="9"/>
  <c r="N119" i="9"/>
  <c r="M119" i="9"/>
  <c r="L119" i="9"/>
  <c r="K119" i="9"/>
  <c r="J119" i="9"/>
  <c r="Q118" i="9"/>
  <c r="P118" i="9"/>
  <c r="O118" i="9"/>
  <c r="N118" i="9"/>
  <c r="M118" i="9"/>
  <c r="L118" i="9"/>
  <c r="K118" i="9"/>
  <c r="J118" i="9"/>
  <c r="Q117" i="9"/>
  <c r="P117" i="9"/>
  <c r="O117" i="9"/>
  <c r="N117" i="9"/>
  <c r="M117" i="9"/>
  <c r="L117" i="9"/>
  <c r="K117" i="9"/>
  <c r="J117" i="9"/>
  <c r="Q116" i="9"/>
  <c r="P116" i="9"/>
  <c r="O116" i="9"/>
  <c r="N116" i="9"/>
  <c r="M116" i="9"/>
  <c r="L116" i="9"/>
  <c r="K116" i="9"/>
  <c r="J116" i="9"/>
  <c r="Q115" i="9"/>
  <c r="P115" i="9"/>
  <c r="O115" i="9"/>
  <c r="N115" i="9"/>
  <c r="M115" i="9"/>
  <c r="L115" i="9"/>
  <c r="K115" i="9"/>
  <c r="Q114" i="9"/>
  <c r="P114" i="9"/>
  <c r="O114" i="9"/>
  <c r="N114" i="9"/>
  <c r="M114" i="9"/>
  <c r="L114" i="9"/>
  <c r="K114" i="9"/>
  <c r="J114" i="9"/>
  <c r="Q113" i="9"/>
  <c r="P113" i="9"/>
  <c r="O113" i="9"/>
  <c r="N113" i="9"/>
  <c r="M113" i="9"/>
  <c r="L113" i="9"/>
  <c r="K113" i="9"/>
  <c r="J113" i="9"/>
  <c r="Q112" i="9"/>
  <c r="P112" i="9"/>
  <c r="O112" i="9"/>
  <c r="N112" i="9"/>
  <c r="M112" i="9"/>
  <c r="L112" i="9"/>
  <c r="K112" i="9"/>
  <c r="J112" i="9"/>
  <c r="Q111" i="9"/>
  <c r="P111" i="9"/>
  <c r="O111" i="9"/>
  <c r="N111" i="9"/>
  <c r="M111" i="9"/>
  <c r="L111" i="9"/>
  <c r="K111" i="9"/>
  <c r="J111" i="9"/>
  <c r="Q110" i="9"/>
  <c r="P110" i="9"/>
  <c r="O110" i="9"/>
  <c r="N110" i="9"/>
  <c r="M110" i="9"/>
  <c r="L110" i="9"/>
  <c r="K110" i="9"/>
  <c r="J110" i="9"/>
  <c r="Q109" i="9"/>
  <c r="P109" i="9"/>
  <c r="O109" i="9"/>
  <c r="N109" i="9"/>
  <c r="M109" i="9"/>
  <c r="L109" i="9"/>
  <c r="K109" i="9"/>
  <c r="J109" i="9"/>
  <c r="Q108" i="9"/>
  <c r="P108" i="9"/>
  <c r="O108" i="9"/>
  <c r="N108" i="9"/>
  <c r="M108" i="9"/>
  <c r="L108" i="9"/>
  <c r="K108" i="9"/>
  <c r="J108" i="9"/>
  <c r="Q107" i="9"/>
  <c r="P107" i="9"/>
  <c r="O107" i="9"/>
  <c r="N107" i="9"/>
  <c r="M107" i="9"/>
  <c r="L107" i="9"/>
  <c r="K107" i="9"/>
  <c r="J107" i="9"/>
  <c r="Q106" i="9"/>
  <c r="P106" i="9"/>
  <c r="O106" i="9"/>
  <c r="N106" i="9"/>
  <c r="M106" i="9"/>
  <c r="L106" i="9"/>
  <c r="K106" i="9"/>
  <c r="J106" i="9"/>
  <c r="Q105" i="9"/>
  <c r="P105" i="9"/>
  <c r="O105" i="9"/>
  <c r="N105" i="9"/>
  <c r="M105" i="9"/>
  <c r="L105" i="9"/>
  <c r="K105" i="9"/>
  <c r="J105" i="9"/>
  <c r="Q104" i="9"/>
  <c r="P104" i="9"/>
  <c r="O104" i="9"/>
  <c r="N104" i="9"/>
  <c r="M104" i="9"/>
  <c r="L104" i="9"/>
  <c r="K104" i="9"/>
  <c r="J104" i="9"/>
  <c r="Q103" i="9"/>
  <c r="P103" i="9"/>
  <c r="O103" i="9"/>
  <c r="N103" i="9"/>
  <c r="M103" i="9"/>
  <c r="L103" i="9"/>
  <c r="K103" i="9"/>
  <c r="J103" i="9"/>
  <c r="Q102" i="9"/>
  <c r="P102" i="9"/>
  <c r="O102" i="9"/>
  <c r="N102" i="9"/>
  <c r="M102" i="9"/>
  <c r="L102" i="9"/>
  <c r="K102" i="9"/>
  <c r="J102" i="9"/>
  <c r="Q101" i="9"/>
  <c r="P101" i="9"/>
  <c r="O101" i="9"/>
  <c r="N101" i="9"/>
  <c r="M101" i="9"/>
  <c r="L101" i="9"/>
  <c r="K101" i="9"/>
  <c r="J101" i="9"/>
  <c r="Q100" i="9"/>
  <c r="P100" i="9"/>
  <c r="O100" i="9"/>
  <c r="N100" i="9"/>
  <c r="M100" i="9"/>
  <c r="L100" i="9"/>
  <c r="K100" i="9"/>
  <c r="J100" i="9"/>
  <c r="Q99" i="9"/>
  <c r="P99" i="9"/>
  <c r="O99" i="9"/>
  <c r="N99" i="9"/>
  <c r="M99" i="9"/>
  <c r="L99" i="9"/>
  <c r="K99" i="9"/>
  <c r="J99" i="9"/>
  <c r="Q98" i="9"/>
  <c r="P98" i="9"/>
  <c r="O98" i="9"/>
  <c r="N98" i="9"/>
  <c r="M98" i="9"/>
  <c r="L98" i="9"/>
  <c r="K98" i="9"/>
  <c r="J98" i="9"/>
  <c r="Q97" i="9"/>
  <c r="P97" i="9"/>
  <c r="O97" i="9"/>
  <c r="N97" i="9"/>
  <c r="M97" i="9"/>
  <c r="L97" i="9"/>
  <c r="K97" i="9"/>
  <c r="J97" i="9"/>
  <c r="Q96" i="9"/>
  <c r="P96" i="9"/>
  <c r="O96" i="9"/>
  <c r="N96" i="9"/>
  <c r="M96" i="9"/>
  <c r="L96" i="9"/>
  <c r="K96" i="9"/>
  <c r="J96" i="9"/>
  <c r="Q95" i="9"/>
  <c r="P95" i="9"/>
  <c r="O95" i="9"/>
  <c r="N95" i="9"/>
  <c r="M95" i="9"/>
  <c r="L95" i="9"/>
  <c r="K95" i="9"/>
  <c r="J95" i="9"/>
  <c r="Q94" i="9"/>
  <c r="P94" i="9"/>
  <c r="O94" i="9"/>
  <c r="N94" i="9"/>
  <c r="M94" i="9"/>
  <c r="L94" i="9"/>
  <c r="K94" i="9"/>
  <c r="J94" i="9"/>
  <c r="Q93" i="9"/>
  <c r="P93" i="9"/>
  <c r="O93" i="9"/>
  <c r="N93" i="9"/>
  <c r="M93" i="9"/>
  <c r="L93" i="9"/>
  <c r="K93" i="9"/>
  <c r="J93" i="9"/>
  <c r="Q92" i="9"/>
  <c r="P92" i="9"/>
  <c r="O92" i="9"/>
  <c r="N92" i="9"/>
  <c r="M92" i="9"/>
  <c r="L92" i="9"/>
  <c r="K92" i="9"/>
  <c r="J92" i="9"/>
  <c r="Q91" i="9"/>
  <c r="P91" i="9"/>
  <c r="O91" i="9"/>
  <c r="N91" i="9"/>
  <c r="M91" i="9"/>
  <c r="L91" i="9"/>
  <c r="K91" i="9"/>
  <c r="J91" i="9"/>
  <c r="Q90" i="9"/>
  <c r="P90" i="9"/>
  <c r="O90" i="9"/>
  <c r="N90" i="9"/>
  <c r="M90" i="9"/>
  <c r="L90" i="9"/>
  <c r="K90" i="9"/>
  <c r="J90" i="9"/>
  <c r="Q89" i="9"/>
  <c r="P89" i="9"/>
  <c r="O89" i="9"/>
  <c r="N89" i="9"/>
  <c r="M89" i="9"/>
  <c r="L89" i="9"/>
  <c r="K89" i="9"/>
  <c r="J89" i="9"/>
  <c r="Q88" i="9"/>
  <c r="P88" i="9"/>
  <c r="O88" i="9"/>
  <c r="N88" i="9"/>
  <c r="M88" i="9"/>
  <c r="L88" i="9"/>
  <c r="K88" i="9"/>
  <c r="J88" i="9"/>
  <c r="Q87" i="9"/>
  <c r="P87" i="9"/>
  <c r="O87" i="9"/>
  <c r="N87" i="9"/>
  <c r="M87" i="9"/>
  <c r="L87" i="9"/>
  <c r="K87" i="9"/>
  <c r="J87" i="9"/>
  <c r="Q86" i="9"/>
  <c r="P86" i="9"/>
  <c r="O86" i="9"/>
  <c r="N86" i="9"/>
  <c r="M86" i="9"/>
  <c r="L86" i="9"/>
  <c r="K86" i="9"/>
  <c r="J86" i="9"/>
  <c r="Q85" i="9"/>
  <c r="P85" i="9"/>
  <c r="O85" i="9"/>
  <c r="N85" i="9"/>
  <c r="M85" i="9"/>
  <c r="L85" i="9"/>
  <c r="K85" i="9"/>
  <c r="J85" i="9"/>
  <c r="Q84" i="9"/>
  <c r="P84" i="9"/>
  <c r="O84" i="9"/>
  <c r="N84" i="9"/>
  <c r="M84" i="9"/>
  <c r="L84" i="9"/>
  <c r="K84" i="9"/>
  <c r="J84" i="9"/>
  <c r="Q83" i="9"/>
  <c r="P83" i="9"/>
  <c r="O83" i="9"/>
  <c r="N83" i="9"/>
  <c r="M83" i="9"/>
  <c r="L83" i="9"/>
  <c r="K83" i="9"/>
  <c r="J83" i="9"/>
  <c r="Q82" i="9"/>
  <c r="P82" i="9"/>
  <c r="O82" i="9"/>
  <c r="N82" i="9"/>
  <c r="M82" i="9"/>
  <c r="L82" i="9"/>
  <c r="K82" i="9"/>
  <c r="J82" i="9"/>
  <c r="Q81" i="9"/>
  <c r="P81" i="9"/>
  <c r="O81" i="9"/>
  <c r="N81" i="9"/>
  <c r="M81" i="9"/>
  <c r="L81" i="9"/>
  <c r="K81" i="9"/>
  <c r="J81" i="9"/>
  <c r="Q80" i="9"/>
  <c r="P80" i="9"/>
  <c r="O80" i="9"/>
  <c r="N80" i="9"/>
  <c r="M80" i="9"/>
  <c r="L80" i="9"/>
  <c r="K80" i="9"/>
  <c r="J80" i="9"/>
  <c r="Q79" i="9"/>
  <c r="P79" i="9"/>
  <c r="O79" i="9"/>
  <c r="N79" i="9"/>
  <c r="M79" i="9"/>
  <c r="L79" i="9"/>
  <c r="K79" i="9"/>
  <c r="J79" i="9"/>
  <c r="Q78" i="9"/>
  <c r="P78" i="9"/>
  <c r="O78" i="9"/>
  <c r="N78" i="9"/>
  <c r="M78" i="9"/>
  <c r="L78" i="9"/>
  <c r="K78" i="9"/>
  <c r="J78" i="9"/>
  <c r="Q77" i="9"/>
  <c r="P77" i="9"/>
  <c r="O77" i="9"/>
  <c r="N77" i="9"/>
  <c r="M77" i="9"/>
  <c r="L77" i="9"/>
  <c r="K77" i="9"/>
  <c r="J77" i="9"/>
  <c r="Q76" i="9"/>
  <c r="P76" i="9"/>
  <c r="O76" i="9"/>
  <c r="N76" i="9"/>
  <c r="M76" i="9"/>
  <c r="L76" i="9"/>
  <c r="K76" i="9"/>
  <c r="J76" i="9"/>
  <c r="Q75" i="9"/>
  <c r="P75" i="9"/>
  <c r="O75" i="9"/>
  <c r="N75" i="9"/>
  <c r="M75" i="9"/>
  <c r="L75" i="9"/>
  <c r="K75" i="9"/>
  <c r="J75" i="9"/>
  <c r="Q74" i="9"/>
  <c r="P74" i="9"/>
  <c r="O74" i="9"/>
  <c r="N74" i="9"/>
  <c r="M74" i="9"/>
  <c r="L74" i="9"/>
  <c r="K74" i="9"/>
  <c r="J74" i="9"/>
  <c r="Q73" i="9"/>
  <c r="P73" i="9"/>
  <c r="O73" i="9"/>
  <c r="N73" i="9"/>
  <c r="M73" i="9"/>
  <c r="L73" i="9"/>
  <c r="K73" i="9"/>
  <c r="J73" i="9"/>
  <c r="Q72" i="9"/>
  <c r="P72" i="9"/>
  <c r="O72" i="9"/>
  <c r="N72" i="9"/>
  <c r="M72" i="9"/>
  <c r="L72" i="9"/>
  <c r="K72" i="9"/>
  <c r="J72" i="9"/>
  <c r="Q71" i="9"/>
  <c r="P71" i="9"/>
  <c r="O71" i="9"/>
  <c r="N71" i="9"/>
  <c r="M71" i="9"/>
  <c r="L71" i="9"/>
  <c r="K71" i="9"/>
  <c r="J71" i="9"/>
  <c r="Q70" i="9"/>
  <c r="P70" i="9"/>
  <c r="O70" i="9"/>
  <c r="N70" i="9"/>
  <c r="M70" i="9"/>
  <c r="L70" i="9"/>
  <c r="K70" i="9"/>
  <c r="J70" i="9"/>
  <c r="Q69" i="9"/>
  <c r="P69" i="9"/>
  <c r="O69" i="9"/>
  <c r="N69" i="9"/>
  <c r="M69" i="9"/>
  <c r="L69" i="9"/>
  <c r="K69" i="9"/>
  <c r="J69" i="9"/>
  <c r="Q68" i="9"/>
  <c r="P68" i="9"/>
  <c r="O68" i="9"/>
  <c r="N68" i="9"/>
  <c r="M68" i="9"/>
  <c r="L68" i="9"/>
  <c r="K68" i="9"/>
  <c r="J68" i="9"/>
  <c r="Q67" i="9"/>
  <c r="P67" i="9"/>
  <c r="O67" i="9"/>
  <c r="N67" i="9"/>
  <c r="M67" i="9"/>
  <c r="L67" i="9"/>
  <c r="K67" i="9"/>
  <c r="J67" i="9"/>
  <c r="Q66" i="9"/>
  <c r="P66" i="9"/>
  <c r="O66" i="9"/>
  <c r="N66" i="9"/>
  <c r="M66" i="9"/>
  <c r="L66" i="9"/>
  <c r="K66" i="9"/>
  <c r="J66" i="9"/>
  <c r="Q65" i="9"/>
  <c r="P65" i="9"/>
  <c r="O65" i="9"/>
  <c r="N65" i="9"/>
  <c r="M65" i="9"/>
  <c r="L65" i="9"/>
  <c r="K65" i="9"/>
  <c r="J65" i="9"/>
  <c r="Q64" i="9"/>
  <c r="P64" i="9"/>
  <c r="O64" i="9"/>
  <c r="N64" i="9"/>
  <c r="M64" i="9"/>
  <c r="L64" i="9"/>
  <c r="K64" i="9"/>
  <c r="J64" i="9"/>
  <c r="Q63" i="9"/>
  <c r="P63" i="9"/>
  <c r="O63" i="9"/>
  <c r="N63" i="9"/>
  <c r="M63" i="9"/>
  <c r="L63" i="9"/>
  <c r="K63" i="9"/>
  <c r="J63" i="9"/>
  <c r="Q62" i="9"/>
  <c r="P62" i="9"/>
  <c r="O62" i="9"/>
  <c r="N62" i="9"/>
  <c r="M62" i="9"/>
  <c r="L62" i="9"/>
  <c r="K62" i="9"/>
  <c r="J62" i="9"/>
  <c r="Q61" i="9"/>
  <c r="P61" i="9"/>
  <c r="O61" i="9"/>
  <c r="N61" i="9"/>
  <c r="M61" i="9"/>
  <c r="L61" i="9"/>
  <c r="K61" i="9"/>
  <c r="J61" i="9"/>
  <c r="Q60" i="9"/>
  <c r="P60" i="9"/>
  <c r="O60" i="9"/>
  <c r="N60" i="9"/>
  <c r="M60" i="9"/>
  <c r="L60" i="9"/>
  <c r="K60" i="9"/>
  <c r="J60" i="9"/>
  <c r="Q59" i="9"/>
  <c r="P59" i="9"/>
  <c r="O59" i="9"/>
  <c r="N59" i="9"/>
  <c r="M59" i="9"/>
  <c r="L59" i="9"/>
  <c r="K59" i="9"/>
  <c r="J59" i="9"/>
  <c r="Q58" i="9"/>
  <c r="P58" i="9"/>
  <c r="O58" i="9"/>
  <c r="N58" i="9"/>
  <c r="M58" i="9"/>
  <c r="L58" i="9"/>
  <c r="K58" i="9"/>
  <c r="J58" i="9"/>
  <c r="Q57" i="9"/>
  <c r="P57" i="9"/>
  <c r="O57" i="9"/>
  <c r="N57" i="9"/>
  <c r="M57" i="9"/>
  <c r="L57" i="9"/>
  <c r="K57" i="9"/>
  <c r="J57" i="9"/>
  <c r="Q56" i="9"/>
  <c r="P56" i="9"/>
  <c r="O56" i="9"/>
  <c r="N56" i="9"/>
  <c r="M56" i="9"/>
  <c r="L56" i="9"/>
  <c r="K56" i="9"/>
  <c r="J56" i="9"/>
  <c r="Q55" i="9"/>
  <c r="P55" i="9"/>
  <c r="O55" i="9"/>
  <c r="N55" i="9"/>
  <c r="M55" i="9"/>
  <c r="L55" i="9"/>
  <c r="K55" i="9"/>
  <c r="J55" i="9"/>
  <c r="Q54" i="9"/>
  <c r="P54" i="9"/>
  <c r="O54" i="9"/>
  <c r="N54" i="9"/>
  <c r="M54" i="9"/>
  <c r="L54" i="9"/>
  <c r="K54" i="9"/>
  <c r="J54" i="9"/>
  <c r="Q53" i="9"/>
  <c r="P53" i="9"/>
  <c r="O53" i="9"/>
  <c r="N53" i="9"/>
  <c r="M53" i="9"/>
  <c r="L53" i="9"/>
  <c r="K53" i="9"/>
  <c r="J53" i="9"/>
  <c r="Q52" i="9"/>
  <c r="P52" i="9"/>
  <c r="O52" i="9"/>
  <c r="N52" i="9"/>
  <c r="M52" i="9"/>
  <c r="L52" i="9"/>
  <c r="K52" i="9"/>
  <c r="J52" i="9"/>
  <c r="Q51" i="9"/>
  <c r="P51" i="9"/>
  <c r="O51" i="9"/>
  <c r="N51" i="9"/>
  <c r="M51" i="9"/>
  <c r="L51" i="9"/>
  <c r="K51" i="9"/>
  <c r="J51" i="9"/>
  <c r="Q50" i="9"/>
  <c r="P50" i="9"/>
  <c r="O50" i="9"/>
  <c r="N50" i="9"/>
  <c r="M50" i="9"/>
  <c r="L50" i="9"/>
  <c r="K50" i="9"/>
  <c r="J50" i="9"/>
  <c r="Q49" i="9"/>
  <c r="P49" i="9"/>
  <c r="O49" i="9"/>
  <c r="N49" i="9"/>
  <c r="M49" i="9"/>
  <c r="L49" i="9"/>
  <c r="K49" i="9"/>
  <c r="J49" i="9"/>
  <c r="Q48" i="9"/>
  <c r="P48" i="9"/>
  <c r="O48" i="9"/>
  <c r="N48" i="9"/>
  <c r="M48" i="9"/>
  <c r="L48" i="9"/>
  <c r="K48" i="9"/>
  <c r="J48" i="9"/>
  <c r="Q47" i="9"/>
  <c r="P47" i="9"/>
  <c r="O47" i="9"/>
  <c r="N47" i="9"/>
  <c r="M47" i="9"/>
  <c r="L47" i="9"/>
  <c r="K47" i="9"/>
  <c r="J47" i="9"/>
  <c r="Q46" i="9"/>
  <c r="P46" i="9"/>
  <c r="O46" i="9"/>
  <c r="N46" i="9"/>
  <c r="M46" i="9"/>
  <c r="L46" i="9"/>
  <c r="K46" i="9"/>
  <c r="J46" i="9"/>
  <c r="Q45" i="9"/>
  <c r="P45" i="9"/>
  <c r="O45" i="9"/>
  <c r="N45" i="9"/>
  <c r="M45" i="9"/>
  <c r="L45" i="9"/>
  <c r="K45" i="9"/>
  <c r="J45" i="9"/>
  <c r="Q44" i="9"/>
  <c r="P44" i="9"/>
  <c r="O44" i="9"/>
  <c r="N44" i="9"/>
  <c r="M44" i="9"/>
  <c r="L44" i="9"/>
  <c r="K44" i="9"/>
  <c r="J44" i="9"/>
  <c r="Q43" i="9"/>
  <c r="P43" i="9"/>
  <c r="O43" i="9"/>
  <c r="N43" i="9"/>
  <c r="M43" i="9"/>
  <c r="L43" i="9"/>
  <c r="K43" i="9"/>
  <c r="J43" i="9"/>
  <c r="Q42" i="9"/>
  <c r="P42" i="9"/>
  <c r="O42" i="9"/>
  <c r="N42" i="9"/>
  <c r="M42" i="9"/>
  <c r="L42" i="9"/>
  <c r="K42" i="9"/>
  <c r="J42" i="9"/>
  <c r="Q41" i="9"/>
  <c r="P41" i="9"/>
  <c r="O41" i="9"/>
  <c r="N41" i="9"/>
  <c r="M41" i="9"/>
  <c r="L41" i="9"/>
  <c r="K41" i="9"/>
  <c r="J41" i="9"/>
  <c r="Q40" i="9"/>
  <c r="P40" i="9"/>
  <c r="O40" i="9"/>
  <c r="N40" i="9"/>
  <c r="M40" i="9"/>
  <c r="L40" i="9"/>
  <c r="K40" i="9"/>
  <c r="J40" i="9"/>
  <c r="Q39" i="9"/>
  <c r="P39" i="9"/>
  <c r="O39" i="9"/>
  <c r="N39" i="9"/>
  <c r="M39" i="9"/>
  <c r="L39" i="9"/>
  <c r="K39" i="9"/>
  <c r="J39" i="9"/>
  <c r="Q38" i="9"/>
  <c r="P38" i="9"/>
  <c r="O38" i="9"/>
  <c r="N38" i="9"/>
  <c r="M38" i="9"/>
  <c r="L38" i="9"/>
  <c r="K38" i="9"/>
  <c r="J38" i="9"/>
  <c r="Q37" i="9"/>
  <c r="P37" i="9"/>
  <c r="O37" i="9"/>
  <c r="N37" i="9"/>
  <c r="M37" i="9"/>
  <c r="L37" i="9"/>
  <c r="K37" i="9"/>
  <c r="J37" i="9"/>
  <c r="Q36" i="9"/>
  <c r="P36" i="9"/>
  <c r="O36" i="9"/>
  <c r="N36" i="9"/>
  <c r="M36" i="9"/>
  <c r="L36" i="9"/>
  <c r="K36" i="9"/>
  <c r="J36" i="9"/>
  <c r="Q35" i="9"/>
  <c r="P35" i="9"/>
  <c r="O35" i="9"/>
  <c r="N35" i="9"/>
  <c r="M35" i="9"/>
  <c r="L35" i="9"/>
  <c r="K35" i="9"/>
  <c r="J35" i="9"/>
  <c r="Q34" i="9"/>
  <c r="P34" i="9"/>
  <c r="O34" i="9"/>
  <c r="N34" i="9"/>
  <c r="M34" i="9"/>
  <c r="L34" i="9"/>
  <c r="K34" i="9"/>
  <c r="J34" i="9"/>
  <c r="Q33" i="9"/>
  <c r="P33" i="9"/>
  <c r="O33" i="9"/>
  <c r="N33" i="9"/>
  <c r="M33" i="9"/>
  <c r="L33" i="9"/>
  <c r="K33" i="9"/>
  <c r="J33" i="9"/>
  <c r="Q32" i="9"/>
  <c r="P32" i="9"/>
  <c r="O32" i="9"/>
  <c r="N32" i="9"/>
  <c r="M32" i="9"/>
  <c r="L32" i="9"/>
  <c r="K32" i="9"/>
  <c r="J32" i="9"/>
  <c r="Q31" i="9"/>
  <c r="P31" i="9"/>
  <c r="O31" i="9"/>
  <c r="N31" i="9"/>
  <c r="M31" i="9"/>
  <c r="L31" i="9"/>
  <c r="K31" i="9"/>
  <c r="J31" i="9"/>
  <c r="Q30" i="9"/>
  <c r="P30" i="9"/>
  <c r="O30" i="9"/>
  <c r="N30" i="9"/>
  <c r="M30" i="9"/>
  <c r="L30" i="9"/>
  <c r="K30" i="9"/>
  <c r="J30" i="9"/>
  <c r="Q29" i="9"/>
  <c r="P29" i="9"/>
  <c r="O29" i="9"/>
  <c r="N29" i="9"/>
  <c r="M29" i="9"/>
  <c r="L29" i="9"/>
  <c r="K29" i="9"/>
  <c r="J29" i="9"/>
  <c r="Q28" i="9"/>
  <c r="P28" i="9"/>
  <c r="O28" i="9"/>
  <c r="N28" i="9"/>
  <c r="M28" i="9"/>
  <c r="L28" i="9"/>
  <c r="K28" i="9"/>
  <c r="J28" i="9"/>
  <c r="Q27" i="9"/>
  <c r="P27" i="9"/>
  <c r="O27" i="9"/>
  <c r="N27" i="9"/>
  <c r="M27" i="9"/>
  <c r="L27" i="9"/>
  <c r="K27" i="9"/>
  <c r="J27" i="9"/>
  <c r="Q26" i="9"/>
  <c r="P26" i="9"/>
  <c r="O26" i="9"/>
  <c r="N26" i="9"/>
  <c r="M26" i="9"/>
  <c r="L26" i="9"/>
  <c r="K26" i="9"/>
  <c r="J26" i="9"/>
  <c r="Q25" i="9"/>
  <c r="P25" i="9"/>
  <c r="O25" i="9"/>
  <c r="N25" i="9"/>
  <c r="M25" i="9"/>
  <c r="L25" i="9"/>
  <c r="K25" i="9"/>
  <c r="J25" i="9"/>
  <c r="Q24" i="9"/>
  <c r="P24" i="9"/>
  <c r="O24" i="9"/>
  <c r="N24" i="9"/>
  <c r="M24" i="9"/>
  <c r="L24" i="9"/>
  <c r="K24" i="9"/>
  <c r="J24" i="9"/>
  <c r="Q23" i="9"/>
  <c r="P23" i="9"/>
  <c r="O23" i="9"/>
  <c r="N23" i="9"/>
  <c r="M23" i="9"/>
  <c r="L23" i="9"/>
  <c r="K23" i="9"/>
  <c r="J23" i="9"/>
  <c r="Q22" i="9"/>
  <c r="P22" i="9"/>
  <c r="O22" i="9"/>
  <c r="N22" i="9"/>
  <c r="M22" i="9"/>
  <c r="L22" i="9"/>
  <c r="K22" i="9"/>
  <c r="J22" i="9"/>
  <c r="Q21" i="9"/>
  <c r="P21" i="9"/>
  <c r="O21" i="9"/>
  <c r="N21" i="9"/>
  <c r="M21" i="9"/>
  <c r="L21" i="9"/>
  <c r="K21" i="9"/>
  <c r="J21" i="9"/>
  <c r="Q20" i="9"/>
  <c r="P20" i="9"/>
  <c r="O20" i="9"/>
  <c r="N20" i="9"/>
  <c r="M20" i="9"/>
  <c r="L20" i="9"/>
  <c r="K20" i="9"/>
  <c r="J20" i="9"/>
  <c r="Q19" i="9"/>
  <c r="P19" i="9"/>
  <c r="O19" i="9"/>
  <c r="N19" i="9"/>
  <c r="M19" i="9"/>
  <c r="L19" i="9"/>
  <c r="K19" i="9"/>
  <c r="J19" i="9"/>
  <c r="Q18" i="9"/>
  <c r="P18" i="9"/>
  <c r="O18" i="9"/>
  <c r="N18" i="9"/>
  <c r="M18" i="9"/>
  <c r="L18" i="9"/>
  <c r="K18" i="9"/>
  <c r="J18" i="9"/>
  <c r="Q17" i="9"/>
  <c r="P17" i="9"/>
  <c r="O17" i="9"/>
  <c r="N17" i="9"/>
  <c r="M17" i="9"/>
  <c r="L17" i="9"/>
  <c r="K17" i="9"/>
  <c r="J17" i="9"/>
  <c r="Q16" i="9"/>
  <c r="P16" i="9"/>
  <c r="O16" i="9"/>
  <c r="N16" i="9"/>
  <c r="M16" i="9"/>
  <c r="L16" i="9"/>
  <c r="K16" i="9"/>
  <c r="J16" i="9"/>
  <c r="Q15" i="9"/>
  <c r="P15" i="9"/>
  <c r="O15" i="9"/>
  <c r="N15" i="9"/>
  <c r="M15" i="9"/>
  <c r="L15" i="9"/>
  <c r="K15" i="9"/>
  <c r="J15" i="9"/>
  <c r="Q14" i="9"/>
  <c r="P14" i="9"/>
  <c r="O14" i="9"/>
  <c r="N14" i="9"/>
  <c r="M14" i="9"/>
  <c r="L14" i="9"/>
  <c r="K14" i="9"/>
  <c r="J14" i="9"/>
  <c r="Q13" i="9"/>
  <c r="P13" i="9"/>
  <c r="O13" i="9"/>
  <c r="N13" i="9"/>
  <c r="M13" i="9"/>
  <c r="L13" i="9"/>
  <c r="K13" i="9"/>
  <c r="J13" i="9"/>
  <c r="Q12" i="9"/>
  <c r="P12" i="9"/>
  <c r="O12" i="9"/>
  <c r="N12" i="9"/>
  <c r="M12" i="9"/>
  <c r="L12" i="9"/>
  <c r="K12" i="9"/>
  <c r="J12" i="9"/>
  <c r="Q11" i="9"/>
  <c r="P11" i="9"/>
  <c r="O11" i="9"/>
  <c r="N11" i="9"/>
  <c r="M11" i="9"/>
  <c r="L11" i="9"/>
  <c r="K11" i="9"/>
  <c r="J11" i="9"/>
  <c r="Q10" i="9"/>
  <c r="P10" i="9"/>
  <c r="O10" i="9"/>
  <c r="N10" i="9"/>
  <c r="M10" i="9"/>
  <c r="L10" i="9"/>
  <c r="K10" i="9"/>
  <c r="J10" i="9"/>
  <c r="Q9" i="9"/>
  <c r="P9" i="9"/>
  <c r="O9" i="9"/>
  <c r="N9" i="9"/>
  <c r="M9" i="9"/>
  <c r="L9" i="9"/>
  <c r="K9" i="9"/>
  <c r="J9" i="9"/>
  <c r="Q8" i="9"/>
  <c r="P8" i="9"/>
  <c r="O8" i="9"/>
  <c r="N8" i="9"/>
  <c r="M8" i="9"/>
  <c r="L8" i="9"/>
  <c r="K8" i="9"/>
  <c r="J8" i="9"/>
  <c r="Q7" i="9"/>
  <c r="P7" i="9"/>
  <c r="O7" i="9"/>
  <c r="N7" i="9"/>
  <c r="M7" i="9"/>
  <c r="L7" i="9"/>
  <c r="K7" i="9"/>
  <c r="J7" i="9"/>
  <c r="Q6" i="9"/>
  <c r="P6" i="9"/>
  <c r="O6" i="9"/>
  <c r="N6" i="9"/>
  <c r="M6" i="9"/>
  <c r="L6" i="9"/>
  <c r="K6" i="9"/>
  <c r="J6" i="9"/>
  <c r="Q5" i="9"/>
  <c r="P5" i="9"/>
  <c r="O5" i="9"/>
  <c r="N5" i="9"/>
  <c r="M5" i="9"/>
  <c r="L5" i="9"/>
  <c r="K5" i="9"/>
  <c r="J5" i="9"/>
  <c r="J115" i="9"/>
  <c r="E107" i="8"/>
  <c r="D12" i="8"/>
  <c r="E12" i="8"/>
  <c r="F12" i="8"/>
  <c r="G12" i="8"/>
  <c r="D13" i="8"/>
  <c r="E13" i="8"/>
  <c r="F13" i="8"/>
  <c r="G13" i="8"/>
  <c r="D14" i="8"/>
  <c r="E14" i="8"/>
  <c r="F14" i="8"/>
  <c r="G14" i="8"/>
  <c r="D15" i="8"/>
  <c r="E15" i="8"/>
  <c r="F15" i="8"/>
  <c r="G15" i="8"/>
  <c r="D16" i="8"/>
  <c r="E16" i="8"/>
  <c r="F16" i="8"/>
  <c r="G16" i="8"/>
  <c r="D17" i="8"/>
  <c r="E17" i="8"/>
  <c r="F17" i="8"/>
  <c r="G17" i="8"/>
  <c r="D18" i="8"/>
  <c r="E18" i="8"/>
  <c r="F18" i="8"/>
  <c r="G18" i="8"/>
  <c r="D19" i="8"/>
  <c r="E19" i="8"/>
  <c r="F19" i="8"/>
  <c r="G19" i="8"/>
  <c r="D20" i="8"/>
  <c r="E20" i="8"/>
  <c r="F20" i="8"/>
  <c r="G20" i="8"/>
  <c r="D21" i="8"/>
  <c r="E21" i="8"/>
  <c r="F21" i="8"/>
  <c r="G21" i="8"/>
  <c r="D22" i="8"/>
  <c r="E22" i="8"/>
  <c r="F22" i="8"/>
  <c r="G22" i="8"/>
  <c r="D23" i="8"/>
  <c r="E23" i="8"/>
  <c r="F23" i="8"/>
  <c r="G23" i="8"/>
  <c r="D24" i="8"/>
  <c r="E24" i="8"/>
  <c r="F24" i="8"/>
  <c r="G24" i="8"/>
  <c r="D25" i="8"/>
  <c r="E25" i="8"/>
  <c r="F25" i="8"/>
  <c r="G25" i="8"/>
  <c r="D26" i="8"/>
  <c r="E26" i="8"/>
  <c r="F26" i="8"/>
  <c r="G26" i="8"/>
  <c r="D27" i="8"/>
  <c r="E27" i="8"/>
  <c r="F27" i="8"/>
  <c r="G27" i="8"/>
  <c r="D28" i="8"/>
  <c r="E28" i="8"/>
  <c r="F28" i="8"/>
  <c r="G28" i="8"/>
  <c r="D29" i="8"/>
  <c r="E29" i="8"/>
  <c r="F29" i="8"/>
  <c r="G29" i="8"/>
  <c r="D30" i="8"/>
  <c r="E30" i="8"/>
  <c r="F30" i="8"/>
  <c r="G30" i="8"/>
  <c r="D31" i="8"/>
  <c r="E31" i="8"/>
  <c r="F31" i="8"/>
  <c r="G31" i="8"/>
  <c r="D32" i="8"/>
  <c r="E32" i="8"/>
  <c r="F32" i="8"/>
  <c r="G32" i="8"/>
  <c r="D33" i="8"/>
  <c r="E33" i="8"/>
  <c r="F33" i="8"/>
  <c r="G33" i="8"/>
  <c r="D34" i="8"/>
  <c r="E34" i="8"/>
  <c r="F34" i="8"/>
  <c r="G34" i="8"/>
  <c r="D35" i="8"/>
  <c r="E35" i="8"/>
  <c r="F35" i="8"/>
  <c r="G35" i="8"/>
  <c r="D36" i="8"/>
  <c r="E36" i="8"/>
  <c r="F36" i="8"/>
  <c r="G36" i="8"/>
  <c r="D37" i="8"/>
  <c r="E37" i="8"/>
  <c r="F37" i="8"/>
  <c r="G37" i="8"/>
  <c r="D38" i="8"/>
  <c r="E38" i="8"/>
  <c r="F38" i="8"/>
  <c r="G38" i="8"/>
  <c r="D39" i="8"/>
  <c r="E39" i="8"/>
  <c r="F39" i="8"/>
  <c r="G39" i="8"/>
  <c r="D40" i="8"/>
  <c r="E40" i="8"/>
  <c r="F40" i="8"/>
  <c r="G40" i="8"/>
  <c r="D41" i="8"/>
  <c r="E41" i="8"/>
  <c r="F41" i="8"/>
  <c r="G41" i="8"/>
  <c r="D42" i="8"/>
  <c r="E42" i="8"/>
  <c r="F42" i="8"/>
  <c r="G42" i="8"/>
  <c r="D43" i="8"/>
  <c r="E43" i="8"/>
  <c r="F43" i="8"/>
  <c r="G43" i="8"/>
  <c r="D44" i="8"/>
  <c r="E44" i="8"/>
  <c r="F44" i="8"/>
  <c r="G44" i="8"/>
  <c r="D45" i="8"/>
  <c r="E45" i="8"/>
  <c r="F45" i="8"/>
  <c r="G45" i="8"/>
  <c r="D46" i="8"/>
  <c r="E46" i="8"/>
  <c r="F46" i="8"/>
  <c r="G46" i="8"/>
  <c r="D47" i="8"/>
  <c r="E47" i="8"/>
  <c r="F47" i="8"/>
  <c r="G47" i="8"/>
  <c r="D48" i="8"/>
  <c r="E48" i="8"/>
  <c r="F48" i="8"/>
  <c r="G48" i="8"/>
  <c r="D49" i="8"/>
  <c r="E49" i="8"/>
  <c r="F49" i="8"/>
  <c r="G49" i="8"/>
  <c r="D50" i="8"/>
  <c r="E50" i="8"/>
  <c r="F50" i="8"/>
  <c r="G50" i="8"/>
  <c r="D51" i="8"/>
  <c r="E51" i="8"/>
  <c r="F51" i="8"/>
  <c r="G51" i="8"/>
  <c r="D52" i="8"/>
  <c r="E52" i="8"/>
  <c r="F52" i="8"/>
  <c r="G52" i="8"/>
  <c r="D53" i="8"/>
  <c r="E53" i="8"/>
  <c r="F53" i="8"/>
  <c r="G53" i="8"/>
  <c r="D54" i="8"/>
  <c r="E54" i="8"/>
  <c r="F54" i="8"/>
  <c r="G54" i="8"/>
  <c r="D55" i="8"/>
  <c r="E55" i="8"/>
  <c r="F55" i="8"/>
  <c r="G55" i="8"/>
  <c r="D56" i="8"/>
  <c r="E56" i="8"/>
  <c r="F56" i="8"/>
  <c r="G56" i="8"/>
  <c r="D57" i="8"/>
  <c r="E57" i="8"/>
  <c r="F57" i="8"/>
  <c r="G57" i="8"/>
  <c r="D58" i="8"/>
  <c r="E58" i="8"/>
  <c r="F58" i="8"/>
  <c r="G58" i="8"/>
  <c r="D59" i="8"/>
  <c r="E59" i="8"/>
  <c r="F59" i="8"/>
  <c r="G59" i="8"/>
  <c r="D60" i="8"/>
  <c r="E60" i="8"/>
  <c r="F60" i="8"/>
  <c r="G60" i="8"/>
  <c r="D61" i="8"/>
  <c r="E61" i="8"/>
  <c r="F61" i="8"/>
  <c r="G61" i="8"/>
  <c r="D62" i="8"/>
  <c r="E62" i="8"/>
  <c r="F62" i="8"/>
  <c r="G62" i="8"/>
  <c r="D63" i="8"/>
  <c r="E63" i="8"/>
  <c r="F63" i="8"/>
  <c r="G63" i="8"/>
  <c r="D64" i="8"/>
  <c r="E64" i="8"/>
  <c r="F64" i="8"/>
  <c r="G64" i="8"/>
  <c r="D65" i="8"/>
  <c r="E65" i="8"/>
  <c r="F65" i="8"/>
  <c r="G65" i="8"/>
  <c r="D66" i="8"/>
  <c r="E66" i="8"/>
  <c r="F66" i="8"/>
  <c r="G66" i="8"/>
  <c r="D67" i="8"/>
  <c r="E67" i="8"/>
  <c r="F67" i="8"/>
  <c r="G67" i="8"/>
  <c r="D68" i="8"/>
  <c r="E68" i="8"/>
  <c r="F68" i="8"/>
  <c r="G68" i="8"/>
  <c r="D69" i="8"/>
  <c r="E69" i="8"/>
  <c r="F69" i="8"/>
  <c r="G69" i="8"/>
  <c r="D70" i="8"/>
  <c r="E70" i="8"/>
  <c r="F70" i="8"/>
  <c r="G70" i="8"/>
  <c r="D71" i="8"/>
  <c r="E71" i="8"/>
  <c r="F71" i="8"/>
  <c r="G71" i="8"/>
  <c r="D72" i="8"/>
  <c r="E72" i="8"/>
  <c r="F72" i="8"/>
  <c r="G72" i="8"/>
  <c r="D73" i="8"/>
  <c r="E73" i="8"/>
  <c r="F73" i="8"/>
  <c r="G73" i="8"/>
  <c r="D74" i="8"/>
  <c r="E74" i="8"/>
  <c r="F74" i="8"/>
  <c r="G74" i="8"/>
  <c r="D75" i="8"/>
  <c r="E75" i="8"/>
  <c r="F75" i="8"/>
  <c r="G75" i="8"/>
  <c r="D76" i="8"/>
  <c r="E76" i="8"/>
  <c r="F76" i="8"/>
  <c r="G76" i="8"/>
  <c r="D77" i="8"/>
  <c r="E77" i="8"/>
  <c r="F77" i="8"/>
  <c r="G77" i="8"/>
  <c r="D78" i="8"/>
  <c r="E78" i="8"/>
  <c r="F78" i="8"/>
  <c r="G78" i="8"/>
  <c r="D79" i="8"/>
  <c r="E79" i="8"/>
  <c r="F79" i="8"/>
  <c r="G79" i="8"/>
  <c r="D80" i="8"/>
  <c r="E80" i="8"/>
  <c r="F80" i="8"/>
  <c r="G80" i="8"/>
  <c r="D81" i="8"/>
  <c r="E81" i="8"/>
  <c r="F81" i="8"/>
  <c r="G81" i="8"/>
  <c r="D82" i="8"/>
  <c r="E82" i="8"/>
  <c r="F82" i="8"/>
  <c r="G82" i="8"/>
  <c r="D83" i="8"/>
  <c r="E83" i="8"/>
  <c r="F83" i="8"/>
  <c r="G83" i="8"/>
  <c r="D84" i="8"/>
  <c r="E84" i="8"/>
  <c r="F84" i="8"/>
  <c r="G84" i="8"/>
  <c r="D85" i="8"/>
  <c r="E85" i="8"/>
  <c r="F85" i="8"/>
  <c r="G85" i="8"/>
  <c r="D86" i="8"/>
  <c r="E86" i="8"/>
  <c r="F86" i="8"/>
  <c r="G86" i="8"/>
  <c r="D87" i="8"/>
  <c r="E87" i="8"/>
  <c r="F87" i="8"/>
  <c r="G87" i="8"/>
  <c r="D88" i="8"/>
  <c r="E88" i="8"/>
  <c r="F88" i="8"/>
  <c r="G88" i="8"/>
  <c r="D89" i="8"/>
  <c r="E89" i="8"/>
  <c r="F89" i="8"/>
  <c r="G89" i="8"/>
  <c r="D90" i="8"/>
  <c r="E90" i="8"/>
  <c r="F90" i="8"/>
  <c r="G90" i="8"/>
  <c r="D91" i="8"/>
  <c r="E91" i="8"/>
  <c r="F91" i="8"/>
  <c r="G91" i="8"/>
  <c r="D92" i="8"/>
  <c r="E92" i="8"/>
  <c r="F92" i="8"/>
  <c r="G92" i="8"/>
  <c r="D93" i="8"/>
  <c r="E93" i="8"/>
  <c r="F93" i="8"/>
  <c r="G93" i="8"/>
  <c r="D94" i="8"/>
  <c r="E94" i="8"/>
  <c r="F94" i="8"/>
  <c r="G94" i="8"/>
  <c r="D95" i="8"/>
  <c r="E95" i="8"/>
  <c r="F95" i="8"/>
  <c r="G95" i="8"/>
  <c r="D96" i="8"/>
  <c r="E96" i="8"/>
  <c r="F96" i="8"/>
  <c r="G96" i="8"/>
  <c r="D97" i="8"/>
  <c r="E97" i="8"/>
  <c r="F97" i="8"/>
  <c r="G97" i="8"/>
  <c r="D98" i="8"/>
  <c r="E98" i="8"/>
  <c r="F98" i="8"/>
  <c r="G98" i="8"/>
  <c r="D99" i="8"/>
  <c r="E99" i="8"/>
  <c r="F99" i="8"/>
  <c r="G99" i="8"/>
  <c r="D100" i="8"/>
  <c r="E100" i="8"/>
  <c r="F100" i="8"/>
  <c r="G100" i="8"/>
  <c r="D101" i="8"/>
  <c r="E101" i="8"/>
  <c r="F101" i="8"/>
  <c r="G101" i="8"/>
  <c r="D102" i="8"/>
  <c r="E102" i="8"/>
  <c r="F102" i="8"/>
  <c r="G102" i="8"/>
  <c r="D103" i="8"/>
  <c r="E103" i="8"/>
  <c r="F103" i="8"/>
  <c r="G103" i="8"/>
  <c r="D104" i="8"/>
  <c r="E104" i="8"/>
  <c r="F104" i="8"/>
  <c r="G104" i="8"/>
  <c r="D105" i="8"/>
  <c r="E105" i="8"/>
  <c r="F105" i="8"/>
  <c r="G105" i="8"/>
  <c r="D106" i="8"/>
  <c r="E106" i="8"/>
  <c r="F106" i="8"/>
  <c r="G106" i="8"/>
  <c r="D107" i="8"/>
  <c r="F107" i="8"/>
  <c r="G107" i="8"/>
  <c r="D108" i="8"/>
  <c r="E108" i="8"/>
  <c r="F108" i="8"/>
  <c r="G108" i="8"/>
  <c r="D109" i="8"/>
  <c r="E109" i="8"/>
  <c r="F109" i="8"/>
  <c r="G109" i="8"/>
  <c r="D110" i="8"/>
  <c r="E110" i="8"/>
  <c r="F110" i="8"/>
  <c r="G110" i="8"/>
  <c r="D111" i="8"/>
  <c r="E111" i="8"/>
  <c r="F111" i="8"/>
  <c r="G111" i="8"/>
  <c r="D112" i="8"/>
  <c r="E112" i="8"/>
  <c r="F112" i="8"/>
  <c r="G112" i="8"/>
  <c r="D113" i="8"/>
  <c r="E113" i="8"/>
  <c r="F113" i="8"/>
  <c r="G113" i="8"/>
  <c r="D114" i="8"/>
  <c r="E114" i="8"/>
  <c r="F114" i="8"/>
  <c r="G114" i="8"/>
  <c r="D115" i="8"/>
  <c r="E115" i="8"/>
  <c r="F115" i="8"/>
  <c r="G115" i="8"/>
  <c r="D116" i="8"/>
  <c r="E116" i="8"/>
  <c r="F116" i="8"/>
  <c r="G116" i="8"/>
  <c r="D117" i="8"/>
  <c r="E117" i="8"/>
  <c r="F117" i="8"/>
  <c r="G117" i="8"/>
  <c r="D118" i="8"/>
  <c r="E118" i="8"/>
  <c r="F118" i="8"/>
  <c r="G118" i="8"/>
  <c r="D119" i="8"/>
  <c r="E119" i="8"/>
  <c r="F119" i="8"/>
  <c r="G119" i="8"/>
  <c r="D120" i="8"/>
  <c r="E120" i="8"/>
  <c r="F120" i="8"/>
  <c r="G120" i="8"/>
  <c r="D121" i="8"/>
  <c r="E121" i="8"/>
  <c r="F121" i="8"/>
  <c r="G121" i="8"/>
  <c r="D122" i="8"/>
  <c r="E122" i="8"/>
  <c r="F122" i="8"/>
  <c r="G122" i="8"/>
  <c r="D123" i="8"/>
  <c r="E123" i="8"/>
  <c r="F123" i="8"/>
  <c r="G123" i="8"/>
  <c r="D124" i="8"/>
  <c r="E124" i="8"/>
  <c r="F124" i="8"/>
  <c r="G124" i="8"/>
  <c r="D125" i="8"/>
  <c r="E125" i="8"/>
  <c r="F125" i="8"/>
  <c r="G125" i="8"/>
  <c r="D126" i="8"/>
  <c r="E126" i="8"/>
  <c r="F126" i="8"/>
  <c r="G126" i="8"/>
  <c r="D127" i="8"/>
  <c r="E127" i="8"/>
  <c r="F127" i="8"/>
  <c r="G127" i="8"/>
  <c r="D128" i="8"/>
  <c r="E128" i="8"/>
  <c r="F128" i="8"/>
  <c r="G128" i="8"/>
  <c r="D129" i="8"/>
  <c r="E129" i="8"/>
  <c r="F129" i="8"/>
  <c r="G129" i="8"/>
  <c r="D130" i="8"/>
  <c r="E130" i="8"/>
  <c r="F130" i="8"/>
  <c r="G130" i="8"/>
  <c r="D131" i="8"/>
  <c r="E131" i="8"/>
  <c r="F131" i="8"/>
  <c r="G131" i="8"/>
  <c r="D132" i="8"/>
  <c r="E132" i="8"/>
  <c r="F132" i="8"/>
  <c r="G132" i="8"/>
  <c r="D133" i="8"/>
  <c r="E133" i="8"/>
  <c r="F133" i="8"/>
  <c r="G133" i="8"/>
  <c r="D134" i="8"/>
  <c r="E134" i="8"/>
  <c r="F134" i="8"/>
  <c r="G134" i="8"/>
  <c r="D135" i="8"/>
  <c r="E135" i="8"/>
  <c r="F135" i="8"/>
  <c r="G135" i="8"/>
  <c r="D136" i="8"/>
  <c r="E136" i="8"/>
  <c r="F136" i="8"/>
  <c r="G136" i="8"/>
  <c r="D137" i="8"/>
  <c r="E137" i="8"/>
  <c r="F137" i="8"/>
  <c r="G137" i="8"/>
  <c r="D11" i="8"/>
  <c r="E11" i="8"/>
  <c r="F11" i="8"/>
  <c r="G11" i="8"/>
  <c r="A23" i="8"/>
  <c r="A35" i="8"/>
  <c r="A47" i="8"/>
  <c r="A59" i="8"/>
  <c r="A71" i="8"/>
  <c r="A83" i="8"/>
  <c r="A95" i="8"/>
  <c r="A107" i="8"/>
  <c r="A119" i="8"/>
  <c r="A13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1" i="8"/>
  <c r="A11" i="8"/>
  <c r="M11" i="8" a="1"/>
  <c r="L11" i="8" a="1"/>
  <c r="K11" i="8" a="1"/>
  <c r="J11" i="8" a="1"/>
  <c r="I11" i="8" a="1"/>
  <c r="M128" i="8" l="1"/>
  <c r="R128" i="8" s="1"/>
  <c r="M127" i="8"/>
  <c r="R127" i="8" s="1"/>
  <c r="M126" i="8"/>
  <c r="R126" i="8" s="1"/>
  <c r="M125" i="8"/>
  <c r="R125" i="8" s="1"/>
  <c r="M124" i="8"/>
  <c r="R124" i="8" s="1"/>
  <c r="M123" i="8"/>
  <c r="R123" i="8" s="1"/>
  <c r="M122" i="8"/>
  <c r="R122" i="8" s="1"/>
  <c r="M121" i="8"/>
  <c r="R121" i="8" s="1"/>
  <c r="M120" i="8"/>
  <c r="R120" i="8" s="1"/>
  <c r="M119" i="8"/>
  <c r="R119" i="8" s="1"/>
  <c r="M118" i="8"/>
  <c r="R118" i="8" s="1"/>
  <c r="M117" i="8"/>
  <c r="R117" i="8" s="1"/>
  <c r="M116" i="8"/>
  <c r="R116" i="8" s="1"/>
  <c r="M115" i="8"/>
  <c r="R115" i="8" s="1"/>
  <c r="M114" i="8"/>
  <c r="R114" i="8" s="1"/>
  <c r="M113" i="8"/>
  <c r="R113" i="8" s="1"/>
  <c r="M112" i="8"/>
  <c r="R112" i="8" s="1"/>
  <c r="M111" i="8"/>
  <c r="R111" i="8" s="1"/>
  <c r="M110" i="8"/>
  <c r="R110" i="8" s="1"/>
  <c r="M109" i="8"/>
  <c r="R109" i="8" s="1"/>
  <c r="M108" i="8"/>
  <c r="R108" i="8" s="1"/>
  <c r="M107" i="8"/>
  <c r="R107" i="8" s="1"/>
  <c r="M106" i="8"/>
  <c r="R106" i="8" s="1"/>
  <c r="M105" i="8"/>
  <c r="R105" i="8" s="1"/>
  <c r="M104" i="8"/>
  <c r="R104" i="8" s="1"/>
  <c r="M103" i="8"/>
  <c r="R103" i="8" s="1"/>
  <c r="M102" i="8"/>
  <c r="R102" i="8" s="1"/>
  <c r="M101" i="8"/>
  <c r="R101" i="8" s="1"/>
  <c r="M100" i="8"/>
  <c r="R100" i="8" s="1"/>
  <c r="M99" i="8"/>
  <c r="R99" i="8" s="1"/>
  <c r="M98" i="8"/>
  <c r="R98" i="8" s="1"/>
  <c r="M97" i="8"/>
  <c r="R97" i="8" s="1"/>
  <c r="M96" i="8"/>
  <c r="R96" i="8" s="1"/>
  <c r="M95" i="8"/>
  <c r="R95" i="8" s="1"/>
  <c r="M94" i="8"/>
  <c r="R94" i="8" s="1"/>
  <c r="M93" i="8"/>
  <c r="R93" i="8" s="1"/>
  <c r="M92" i="8"/>
  <c r="R92" i="8" s="1"/>
  <c r="M91" i="8"/>
  <c r="R91" i="8" s="1"/>
  <c r="M90" i="8"/>
  <c r="R90" i="8" s="1"/>
  <c r="M89" i="8"/>
  <c r="R89" i="8" s="1"/>
  <c r="M88" i="8"/>
  <c r="R88" i="8" s="1"/>
  <c r="M87" i="8"/>
  <c r="R87" i="8" s="1"/>
  <c r="M86" i="8"/>
  <c r="R86" i="8" s="1"/>
  <c r="M85" i="8"/>
  <c r="R85" i="8" s="1"/>
  <c r="M84" i="8"/>
  <c r="R84" i="8" s="1"/>
  <c r="M83" i="8"/>
  <c r="R83" i="8" s="1"/>
  <c r="M82" i="8"/>
  <c r="R82" i="8" s="1"/>
  <c r="M81" i="8"/>
  <c r="R81" i="8" s="1"/>
  <c r="M80" i="8"/>
  <c r="R80" i="8" s="1"/>
  <c r="M79" i="8"/>
  <c r="R79" i="8" s="1"/>
  <c r="M78" i="8"/>
  <c r="R78" i="8" s="1"/>
  <c r="M77" i="8"/>
  <c r="R77" i="8" s="1"/>
  <c r="M76" i="8"/>
  <c r="R76" i="8" s="1"/>
  <c r="M75" i="8"/>
  <c r="R75" i="8" s="1"/>
  <c r="M74" i="8"/>
  <c r="R74" i="8" s="1"/>
  <c r="M73" i="8"/>
  <c r="R73" i="8" s="1"/>
  <c r="M72" i="8"/>
  <c r="R72" i="8" s="1"/>
  <c r="M71" i="8"/>
  <c r="R71" i="8" s="1"/>
  <c r="M70" i="8"/>
  <c r="R70" i="8" s="1"/>
  <c r="M69" i="8"/>
  <c r="R69" i="8" s="1"/>
  <c r="M68" i="8"/>
  <c r="R68" i="8" s="1"/>
  <c r="M67" i="8"/>
  <c r="R67" i="8" s="1"/>
  <c r="M66" i="8"/>
  <c r="R66" i="8" s="1"/>
  <c r="M65" i="8"/>
  <c r="R65" i="8" s="1"/>
  <c r="M64" i="8"/>
  <c r="R64" i="8" s="1"/>
  <c r="M63" i="8"/>
  <c r="R63" i="8" s="1"/>
  <c r="M62" i="8"/>
  <c r="R62" i="8" s="1"/>
  <c r="M61" i="8"/>
  <c r="R61" i="8" s="1"/>
  <c r="M60" i="8"/>
  <c r="R60" i="8" s="1"/>
  <c r="M59" i="8"/>
  <c r="R59" i="8" s="1"/>
  <c r="M58" i="8"/>
  <c r="R58" i="8" s="1"/>
  <c r="M57" i="8"/>
  <c r="R57" i="8" s="1"/>
  <c r="M56" i="8"/>
  <c r="R56" i="8" s="1"/>
  <c r="M55" i="8"/>
  <c r="R55" i="8" s="1"/>
  <c r="M54" i="8"/>
  <c r="R54" i="8" s="1"/>
  <c r="M53" i="8"/>
  <c r="R53" i="8" s="1"/>
  <c r="M52" i="8"/>
  <c r="R52" i="8" s="1"/>
  <c r="M51" i="8"/>
  <c r="R51" i="8" s="1"/>
  <c r="M50" i="8"/>
  <c r="R50" i="8" s="1"/>
  <c r="M49" i="8"/>
  <c r="R49" i="8" s="1"/>
  <c r="M48" i="8"/>
  <c r="R48" i="8" s="1"/>
  <c r="M47" i="8"/>
  <c r="R47" i="8" s="1"/>
  <c r="M46" i="8"/>
  <c r="R46" i="8" s="1"/>
  <c r="M45" i="8"/>
  <c r="R45" i="8" s="1"/>
  <c r="M44" i="8"/>
  <c r="R44" i="8" s="1"/>
  <c r="M43" i="8"/>
  <c r="R43" i="8" s="1"/>
  <c r="M42" i="8"/>
  <c r="R42" i="8" s="1"/>
  <c r="M41" i="8"/>
  <c r="R41" i="8" s="1"/>
  <c r="M40" i="8"/>
  <c r="R40" i="8" s="1"/>
  <c r="M39" i="8"/>
  <c r="R39" i="8" s="1"/>
  <c r="M38" i="8"/>
  <c r="R38" i="8" s="1"/>
  <c r="M37" i="8"/>
  <c r="R37" i="8" s="1"/>
  <c r="M36" i="8"/>
  <c r="R36" i="8" s="1"/>
  <c r="M35" i="8"/>
  <c r="R35" i="8" s="1"/>
  <c r="M34" i="8"/>
  <c r="R34" i="8" s="1"/>
  <c r="M33" i="8"/>
  <c r="R33" i="8" s="1"/>
  <c r="M32" i="8"/>
  <c r="R32" i="8" s="1"/>
  <c r="M31" i="8"/>
  <c r="R31" i="8" s="1"/>
  <c r="M30" i="8"/>
  <c r="R30" i="8" s="1"/>
  <c r="M29" i="8"/>
  <c r="R29" i="8" s="1"/>
  <c r="M28" i="8"/>
  <c r="R28" i="8" s="1"/>
  <c r="M27" i="8"/>
  <c r="R27" i="8" s="1"/>
  <c r="M26" i="8"/>
  <c r="R26" i="8" s="1"/>
  <c r="M25" i="8"/>
  <c r="R25" i="8" s="1"/>
  <c r="M24" i="8"/>
  <c r="R24" i="8" s="1"/>
  <c r="M23" i="8"/>
  <c r="R23" i="8" s="1"/>
  <c r="M22" i="8"/>
  <c r="R22" i="8" s="1"/>
  <c r="M21" i="8"/>
  <c r="R21" i="8" s="1"/>
  <c r="M20" i="8"/>
  <c r="R20" i="8" s="1"/>
  <c r="M19" i="8"/>
  <c r="R19" i="8" s="1"/>
  <c r="M18" i="8"/>
  <c r="R18" i="8" s="1"/>
  <c r="M17" i="8"/>
  <c r="R17" i="8" s="1"/>
  <c r="M16" i="8"/>
  <c r="R16" i="8" s="1"/>
  <c r="M15" i="8"/>
  <c r="R15" i="8" s="1"/>
  <c r="M14" i="8"/>
  <c r="R14" i="8" s="1"/>
  <c r="M13" i="8"/>
  <c r="R13" i="8" s="1"/>
  <c r="M12" i="8"/>
  <c r="R12" i="8" s="1"/>
  <c r="M11" i="8"/>
  <c r="R11" i="8" s="1"/>
  <c r="L128" i="8"/>
  <c r="Q128" i="8" s="1"/>
  <c r="L127" i="8"/>
  <c r="Q127" i="8" s="1"/>
  <c r="L126" i="8"/>
  <c r="Q126" i="8" s="1"/>
  <c r="L125" i="8"/>
  <c r="Q125" i="8" s="1"/>
  <c r="L124" i="8"/>
  <c r="Q124" i="8" s="1"/>
  <c r="L123" i="8"/>
  <c r="Q123" i="8" s="1"/>
  <c r="L122" i="8"/>
  <c r="Q122" i="8" s="1"/>
  <c r="L121" i="8"/>
  <c r="Q121" i="8" s="1"/>
  <c r="L120" i="8"/>
  <c r="Q120" i="8" s="1"/>
  <c r="L119" i="8"/>
  <c r="Q119" i="8" s="1"/>
  <c r="L118" i="8"/>
  <c r="Q118" i="8" s="1"/>
  <c r="L117" i="8"/>
  <c r="Q117" i="8" s="1"/>
  <c r="L116" i="8"/>
  <c r="Q116" i="8" s="1"/>
  <c r="L115" i="8"/>
  <c r="Q115" i="8" s="1"/>
  <c r="L114" i="8"/>
  <c r="Q114" i="8" s="1"/>
  <c r="L113" i="8"/>
  <c r="Q113" i="8" s="1"/>
  <c r="L112" i="8"/>
  <c r="Q112" i="8" s="1"/>
  <c r="L111" i="8"/>
  <c r="Q111" i="8" s="1"/>
  <c r="L110" i="8"/>
  <c r="Q110" i="8" s="1"/>
  <c r="L109" i="8"/>
  <c r="Q109" i="8" s="1"/>
  <c r="L108" i="8"/>
  <c r="Q108" i="8" s="1"/>
  <c r="L107" i="8"/>
  <c r="Q107" i="8" s="1"/>
  <c r="L106" i="8"/>
  <c r="Q106" i="8" s="1"/>
  <c r="L105" i="8"/>
  <c r="Q105" i="8" s="1"/>
  <c r="L104" i="8"/>
  <c r="Q104" i="8" s="1"/>
  <c r="L103" i="8"/>
  <c r="Q103" i="8" s="1"/>
  <c r="L102" i="8"/>
  <c r="Q102" i="8" s="1"/>
  <c r="L101" i="8"/>
  <c r="Q101" i="8" s="1"/>
  <c r="L100" i="8"/>
  <c r="Q100" i="8" s="1"/>
  <c r="L99" i="8"/>
  <c r="Q99" i="8" s="1"/>
  <c r="L98" i="8"/>
  <c r="Q98" i="8" s="1"/>
  <c r="L97" i="8"/>
  <c r="Q97" i="8" s="1"/>
  <c r="L96" i="8"/>
  <c r="Q96" i="8" s="1"/>
  <c r="L95" i="8"/>
  <c r="Q95" i="8" s="1"/>
  <c r="L94" i="8"/>
  <c r="Q94" i="8" s="1"/>
  <c r="L93" i="8"/>
  <c r="Q93" i="8" s="1"/>
  <c r="L92" i="8"/>
  <c r="Q92" i="8" s="1"/>
  <c r="L91" i="8"/>
  <c r="Q91" i="8" s="1"/>
  <c r="L90" i="8"/>
  <c r="Q90" i="8" s="1"/>
  <c r="L89" i="8"/>
  <c r="Q89" i="8" s="1"/>
  <c r="L88" i="8"/>
  <c r="Q88" i="8" s="1"/>
  <c r="L87" i="8"/>
  <c r="Q87" i="8" s="1"/>
  <c r="L86" i="8"/>
  <c r="Q86" i="8" s="1"/>
  <c r="L85" i="8"/>
  <c r="Q85" i="8" s="1"/>
  <c r="L84" i="8"/>
  <c r="Q84" i="8" s="1"/>
  <c r="L83" i="8"/>
  <c r="Q83" i="8" s="1"/>
  <c r="L82" i="8"/>
  <c r="Q82" i="8" s="1"/>
  <c r="L81" i="8"/>
  <c r="Q81" i="8" s="1"/>
  <c r="L80" i="8"/>
  <c r="Q80" i="8" s="1"/>
  <c r="L79" i="8"/>
  <c r="Q79" i="8" s="1"/>
  <c r="L78" i="8"/>
  <c r="Q78" i="8" s="1"/>
  <c r="L77" i="8"/>
  <c r="Q77" i="8" s="1"/>
  <c r="L76" i="8"/>
  <c r="Q76" i="8" s="1"/>
  <c r="L75" i="8"/>
  <c r="Q75" i="8" s="1"/>
  <c r="L74" i="8"/>
  <c r="Q74" i="8" s="1"/>
  <c r="L73" i="8"/>
  <c r="Q73" i="8" s="1"/>
  <c r="L72" i="8"/>
  <c r="Q72" i="8" s="1"/>
  <c r="L71" i="8"/>
  <c r="Q71" i="8" s="1"/>
  <c r="L70" i="8"/>
  <c r="Q70" i="8" s="1"/>
  <c r="L69" i="8"/>
  <c r="Q69" i="8" s="1"/>
  <c r="L68" i="8"/>
  <c r="Q68" i="8" s="1"/>
  <c r="L67" i="8"/>
  <c r="Q67" i="8" s="1"/>
  <c r="L66" i="8"/>
  <c r="Q66" i="8" s="1"/>
  <c r="L65" i="8"/>
  <c r="Q65" i="8" s="1"/>
  <c r="L64" i="8"/>
  <c r="Q64" i="8" s="1"/>
  <c r="L63" i="8"/>
  <c r="Q63" i="8" s="1"/>
  <c r="L62" i="8"/>
  <c r="Q62" i="8" s="1"/>
  <c r="L61" i="8"/>
  <c r="Q61" i="8" s="1"/>
  <c r="L60" i="8"/>
  <c r="Q60" i="8" s="1"/>
  <c r="L59" i="8"/>
  <c r="Q59" i="8" s="1"/>
  <c r="L58" i="8"/>
  <c r="Q58" i="8" s="1"/>
  <c r="L57" i="8"/>
  <c r="Q57" i="8" s="1"/>
  <c r="L56" i="8"/>
  <c r="Q56" i="8" s="1"/>
  <c r="L55" i="8"/>
  <c r="Q55" i="8" s="1"/>
  <c r="L54" i="8"/>
  <c r="Q54" i="8" s="1"/>
  <c r="L53" i="8"/>
  <c r="Q53" i="8" s="1"/>
  <c r="L52" i="8"/>
  <c r="Q52" i="8" s="1"/>
  <c r="L51" i="8"/>
  <c r="Q51" i="8" s="1"/>
  <c r="L50" i="8"/>
  <c r="Q50" i="8" s="1"/>
  <c r="L49" i="8"/>
  <c r="Q49" i="8" s="1"/>
  <c r="L48" i="8"/>
  <c r="Q48" i="8" s="1"/>
  <c r="L47" i="8"/>
  <c r="Q47" i="8" s="1"/>
  <c r="L46" i="8"/>
  <c r="Q46" i="8" s="1"/>
  <c r="L45" i="8"/>
  <c r="Q45" i="8" s="1"/>
  <c r="L44" i="8"/>
  <c r="Q44" i="8" s="1"/>
  <c r="L43" i="8"/>
  <c r="Q43" i="8" s="1"/>
  <c r="L42" i="8"/>
  <c r="Q42" i="8" s="1"/>
  <c r="L41" i="8"/>
  <c r="Q41" i="8" s="1"/>
  <c r="L40" i="8"/>
  <c r="Q40" i="8" s="1"/>
  <c r="L39" i="8"/>
  <c r="Q39" i="8" s="1"/>
  <c r="L38" i="8"/>
  <c r="Q38" i="8" s="1"/>
  <c r="L37" i="8"/>
  <c r="Q37" i="8" s="1"/>
  <c r="L36" i="8"/>
  <c r="Q36" i="8" s="1"/>
  <c r="L35" i="8"/>
  <c r="Q35" i="8" s="1"/>
  <c r="L34" i="8"/>
  <c r="Q34" i="8" s="1"/>
  <c r="L33" i="8"/>
  <c r="Q33" i="8" s="1"/>
  <c r="L32" i="8"/>
  <c r="Q32" i="8" s="1"/>
  <c r="L31" i="8"/>
  <c r="Q31" i="8" s="1"/>
  <c r="L30" i="8"/>
  <c r="Q30" i="8" s="1"/>
  <c r="L29" i="8"/>
  <c r="Q29" i="8" s="1"/>
  <c r="L28" i="8"/>
  <c r="Q28" i="8" s="1"/>
  <c r="L27" i="8"/>
  <c r="Q27" i="8" s="1"/>
  <c r="L26" i="8"/>
  <c r="Q26" i="8" s="1"/>
  <c r="L25" i="8"/>
  <c r="Q25" i="8" s="1"/>
  <c r="L24" i="8"/>
  <c r="Q24" i="8" s="1"/>
  <c r="L23" i="8"/>
  <c r="Q23" i="8" s="1"/>
  <c r="L22" i="8"/>
  <c r="Q22" i="8" s="1"/>
  <c r="L21" i="8"/>
  <c r="Q21" i="8" s="1"/>
  <c r="L20" i="8"/>
  <c r="Q20" i="8" s="1"/>
  <c r="L19" i="8"/>
  <c r="Q19" i="8" s="1"/>
  <c r="L18" i="8"/>
  <c r="Q18" i="8" s="1"/>
  <c r="L17" i="8"/>
  <c r="Q17" i="8" s="1"/>
  <c r="L16" i="8"/>
  <c r="Q16" i="8" s="1"/>
  <c r="L15" i="8"/>
  <c r="Q15" i="8" s="1"/>
  <c r="L14" i="8"/>
  <c r="Q14" i="8" s="1"/>
  <c r="L13" i="8"/>
  <c r="Q13" i="8" s="1"/>
  <c r="L12" i="8"/>
  <c r="Q12" i="8" s="1"/>
  <c r="L11" i="8"/>
  <c r="Q11" i="8" s="1"/>
  <c r="K128" i="8"/>
  <c r="P128" i="8" s="1"/>
  <c r="K127" i="8"/>
  <c r="P127" i="8" s="1"/>
  <c r="K126" i="8"/>
  <c r="P126" i="8" s="1"/>
  <c r="K125" i="8"/>
  <c r="P125" i="8" s="1"/>
  <c r="K124" i="8"/>
  <c r="P124" i="8" s="1"/>
  <c r="K123" i="8"/>
  <c r="P123" i="8" s="1"/>
  <c r="K122" i="8"/>
  <c r="P122" i="8" s="1"/>
  <c r="K121" i="8"/>
  <c r="P121" i="8" s="1"/>
  <c r="K120" i="8"/>
  <c r="P120" i="8" s="1"/>
  <c r="K119" i="8"/>
  <c r="P119" i="8" s="1"/>
  <c r="K118" i="8"/>
  <c r="P118" i="8" s="1"/>
  <c r="K117" i="8"/>
  <c r="P117" i="8" s="1"/>
  <c r="K116" i="8"/>
  <c r="P116" i="8" s="1"/>
  <c r="K115" i="8"/>
  <c r="P115" i="8" s="1"/>
  <c r="K114" i="8"/>
  <c r="P114" i="8" s="1"/>
  <c r="K113" i="8"/>
  <c r="P113" i="8" s="1"/>
  <c r="K112" i="8"/>
  <c r="P112" i="8" s="1"/>
  <c r="K111" i="8"/>
  <c r="P111" i="8" s="1"/>
  <c r="K110" i="8"/>
  <c r="P110" i="8" s="1"/>
  <c r="K109" i="8"/>
  <c r="P109" i="8" s="1"/>
  <c r="K108" i="8"/>
  <c r="P108" i="8" s="1"/>
  <c r="K107" i="8"/>
  <c r="P107" i="8" s="1"/>
  <c r="K106" i="8"/>
  <c r="P106" i="8" s="1"/>
  <c r="K105" i="8"/>
  <c r="P105" i="8" s="1"/>
  <c r="K104" i="8"/>
  <c r="P104" i="8" s="1"/>
  <c r="K103" i="8"/>
  <c r="P103" i="8" s="1"/>
  <c r="K102" i="8"/>
  <c r="P102" i="8" s="1"/>
  <c r="K101" i="8"/>
  <c r="P101" i="8" s="1"/>
  <c r="K100" i="8"/>
  <c r="P100" i="8" s="1"/>
  <c r="K99" i="8"/>
  <c r="P99" i="8" s="1"/>
  <c r="K98" i="8"/>
  <c r="P98" i="8" s="1"/>
  <c r="K97" i="8"/>
  <c r="P97" i="8" s="1"/>
  <c r="K96" i="8"/>
  <c r="P96" i="8" s="1"/>
  <c r="K95" i="8"/>
  <c r="P95" i="8" s="1"/>
  <c r="K94" i="8"/>
  <c r="P94" i="8" s="1"/>
  <c r="K93" i="8"/>
  <c r="P93" i="8" s="1"/>
  <c r="K92" i="8"/>
  <c r="P92" i="8" s="1"/>
  <c r="K91" i="8"/>
  <c r="P91" i="8" s="1"/>
  <c r="K90" i="8"/>
  <c r="P90" i="8" s="1"/>
  <c r="K89" i="8"/>
  <c r="P89" i="8" s="1"/>
  <c r="K88" i="8"/>
  <c r="P88" i="8" s="1"/>
  <c r="K87" i="8"/>
  <c r="P87" i="8" s="1"/>
  <c r="K86" i="8"/>
  <c r="P86" i="8" s="1"/>
  <c r="K85" i="8"/>
  <c r="P85" i="8" s="1"/>
  <c r="K84" i="8"/>
  <c r="P84" i="8" s="1"/>
  <c r="K83" i="8"/>
  <c r="P83" i="8" s="1"/>
  <c r="K82" i="8"/>
  <c r="P82" i="8" s="1"/>
  <c r="K81" i="8"/>
  <c r="P81" i="8" s="1"/>
  <c r="K80" i="8"/>
  <c r="P80" i="8" s="1"/>
  <c r="K79" i="8"/>
  <c r="P79" i="8" s="1"/>
  <c r="K78" i="8"/>
  <c r="P78" i="8" s="1"/>
  <c r="K77" i="8"/>
  <c r="P77" i="8" s="1"/>
  <c r="K76" i="8"/>
  <c r="P76" i="8" s="1"/>
  <c r="K75" i="8"/>
  <c r="P75" i="8" s="1"/>
  <c r="K74" i="8"/>
  <c r="P74" i="8" s="1"/>
  <c r="K73" i="8"/>
  <c r="P73" i="8" s="1"/>
  <c r="K72" i="8"/>
  <c r="P72" i="8" s="1"/>
  <c r="K71" i="8"/>
  <c r="P71" i="8" s="1"/>
  <c r="K70" i="8"/>
  <c r="P70" i="8" s="1"/>
  <c r="K69" i="8"/>
  <c r="P69" i="8" s="1"/>
  <c r="K68" i="8"/>
  <c r="P68" i="8" s="1"/>
  <c r="K67" i="8"/>
  <c r="P67" i="8" s="1"/>
  <c r="K66" i="8"/>
  <c r="P66" i="8" s="1"/>
  <c r="K65" i="8"/>
  <c r="P65" i="8" s="1"/>
  <c r="K64" i="8"/>
  <c r="P64" i="8" s="1"/>
  <c r="K63" i="8"/>
  <c r="P63" i="8" s="1"/>
  <c r="K62" i="8"/>
  <c r="P62" i="8" s="1"/>
  <c r="K61" i="8"/>
  <c r="P61" i="8" s="1"/>
  <c r="K60" i="8"/>
  <c r="P60" i="8" s="1"/>
  <c r="K59" i="8"/>
  <c r="P59" i="8" s="1"/>
  <c r="K58" i="8"/>
  <c r="P58" i="8" s="1"/>
  <c r="K57" i="8"/>
  <c r="P57" i="8" s="1"/>
  <c r="K56" i="8"/>
  <c r="P56" i="8" s="1"/>
  <c r="K55" i="8"/>
  <c r="P55" i="8" s="1"/>
  <c r="K54" i="8"/>
  <c r="P54" i="8" s="1"/>
  <c r="K53" i="8"/>
  <c r="P53" i="8" s="1"/>
  <c r="K52" i="8"/>
  <c r="P52" i="8" s="1"/>
  <c r="K51" i="8"/>
  <c r="P51" i="8" s="1"/>
  <c r="K50" i="8"/>
  <c r="P50" i="8" s="1"/>
  <c r="K49" i="8"/>
  <c r="P49" i="8" s="1"/>
  <c r="K48" i="8"/>
  <c r="P48" i="8" s="1"/>
  <c r="K47" i="8"/>
  <c r="P47" i="8" s="1"/>
  <c r="K46" i="8"/>
  <c r="P46" i="8" s="1"/>
  <c r="K45" i="8"/>
  <c r="P45" i="8" s="1"/>
  <c r="K44" i="8"/>
  <c r="P44" i="8" s="1"/>
  <c r="K43" i="8"/>
  <c r="P43" i="8" s="1"/>
  <c r="K42" i="8"/>
  <c r="P42" i="8" s="1"/>
  <c r="K41" i="8"/>
  <c r="P41" i="8" s="1"/>
  <c r="K40" i="8"/>
  <c r="P40" i="8" s="1"/>
  <c r="K39" i="8"/>
  <c r="P39" i="8" s="1"/>
  <c r="K38" i="8"/>
  <c r="P38" i="8" s="1"/>
  <c r="K37" i="8"/>
  <c r="P37" i="8" s="1"/>
  <c r="K36" i="8"/>
  <c r="P36" i="8" s="1"/>
  <c r="K35" i="8"/>
  <c r="P35" i="8" s="1"/>
  <c r="K34" i="8"/>
  <c r="P34" i="8" s="1"/>
  <c r="K33" i="8"/>
  <c r="P33" i="8" s="1"/>
  <c r="K32" i="8"/>
  <c r="P32" i="8" s="1"/>
  <c r="K31" i="8"/>
  <c r="P31" i="8" s="1"/>
  <c r="K30" i="8"/>
  <c r="P30" i="8" s="1"/>
  <c r="K29" i="8"/>
  <c r="P29" i="8" s="1"/>
  <c r="K28" i="8"/>
  <c r="P28" i="8" s="1"/>
  <c r="K27" i="8"/>
  <c r="P27" i="8" s="1"/>
  <c r="K26" i="8"/>
  <c r="P26" i="8" s="1"/>
  <c r="K25" i="8"/>
  <c r="P25" i="8" s="1"/>
  <c r="K24" i="8"/>
  <c r="P24" i="8" s="1"/>
  <c r="K23" i="8"/>
  <c r="P23" i="8" s="1"/>
  <c r="K22" i="8"/>
  <c r="P22" i="8" s="1"/>
  <c r="K21" i="8"/>
  <c r="P21" i="8" s="1"/>
  <c r="K20" i="8"/>
  <c r="P20" i="8" s="1"/>
  <c r="K19" i="8"/>
  <c r="P19" i="8" s="1"/>
  <c r="K18" i="8"/>
  <c r="P18" i="8" s="1"/>
  <c r="K17" i="8"/>
  <c r="P17" i="8" s="1"/>
  <c r="K16" i="8"/>
  <c r="P16" i="8" s="1"/>
  <c r="K15" i="8"/>
  <c r="P15" i="8" s="1"/>
  <c r="K14" i="8"/>
  <c r="P14" i="8" s="1"/>
  <c r="K13" i="8"/>
  <c r="P13" i="8" s="1"/>
  <c r="K12" i="8"/>
  <c r="P12" i="8" s="1"/>
  <c r="K11" i="8"/>
  <c r="P11" i="8" s="1"/>
  <c r="J128" i="8"/>
  <c r="O128" i="8" s="1"/>
  <c r="J127" i="8"/>
  <c r="O127" i="8" s="1"/>
  <c r="J126" i="8"/>
  <c r="O126" i="8" s="1"/>
  <c r="J125" i="8"/>
  <c r="O125" i="8" s="1"/>
  <c r="J124" i="8"/>
  <c r="O124" i="8" s="1"/>
  <c r="J123" i="8"/>
  <c r="O123" i="8" s="1"/>
  <c r="J122" i="8"/>
  <c r="O122" i="8" s="1"/>
  <c r="J121" i="8"/>
  <c r="O121" i="8" s="1"/>
  <c r="J120" i="8"/>
  <c r="O120" i="8" s="1"/>
  <c r="J119" i="8"/>
  <c r="O119" i="8" s="1"/>
  <c r="J118" i="8"/>
  <c r="O118" i="8" s="1"/>
  <c r="J117" i="8"/>
  <c r="O117" i="8" s="1"/>
  <c r="J116" i="8"/>
  <c r="O116" i="8" s="1"/>
  <c r="J115" i="8"/>
  <c r="O115" i="8" s="1"/>
  <c r="J114" i="8"/>
  <c r="O114" i="8" s="1"/>
  <c r="J113" i="8"/>
  <c r="O113" i="8" s="1"/>
  <c r="J112" i="8"/>
  <c r="O112" i="8" s="1"/>
  <c r="J111" i="8"/>
  <c r="O111" i="8" s="1"/>
  <c r="J110" i="8"/>
  <c r="O110" i="8" s="1"/>
  <c r="J109" i="8"/>
  <c r="O109" i="8" s="1"/>
  <c r="J108" i="8"/>
  <c r="O108" i="8" s="1"/>
  <c r="J107" i="8"/>
  <c r="O107" i="8" s="1"/>
  <c r="J106" i="8"/>
  <c r="O106" i="8" s="1"/>
  <c r="J105" i="8"/>
  <c r="O105" i="8" s="1"/>
  <c r="J104" i="8"/>
  <c r="O104" i="8" s="1"/>
  <c r="J103" i="8"/>
  <c r="O103" i="8" s="1"/>
  <c r="J102" i="8"/>
  <c r="O102" i="8" s="1"/>
  <c r="J101" i="8"/>
  <c r="O101" i="8" s="1"/>
  <c r="J100" i="8"/>
  <c r="O100" i="8" s="1"/>
  <c r="J99" i="8"/>
  <c r="O99" i="8" s="1"/>
  <c r="J98" i="8"/>
  <c r="O98" i="8" s="1"/>
  <c r="J97" i="8"/>
  <c r="O97" i="8" s="1"/>
  <c r="J96" i="8"/>
  <c r="O96" i="8" s="1"/>
  <c r="J95" i="8"/>
  <c r="O95" i="8" s="1"/>
  <c r="J94" i="8"/>
  <c r="O94" i="8" s="1"/>
  <c r="J93" i="8"/>
  <c r="O93" i="8" s="1"/>
  <c r="J92" i="8"/>
  <c r="O92" i="8" s="1"/>
  <c r="J91" i="8"/>
  <c r="O91" i="8" s="1"/>
  <c r="J90" i="8"/>
  <c r="O90" i="8" s="1"/>
  <c r="J89" i="8"/>
  <c r="O89" i="8" s="1"/>
  <c r="J88" i="8"/>
  <c r="O88" i="8" s="1"/>
  <c r="J87" i="8"/>
  <c r="O87" i="8" s="1"/>
  <c r="J86" i="8"/>
  <c r="O86" i="8" s="1"/>
  <c r="J85" i="8"/>
  <c r="O85" i="8" s="1"/>
  <c r="J84" i="8"/>
  <c r="O84" i="8" s="1"/>
  <c r="J83" i="8"/>
  <c r="O83" i="8" s="1"/>
  <c r="J82" i="8"/>
  <c r="O82" i="8" s="1"/>
  <c r="J81" i="8"/>
  <c r="O81" i="8" s="1"/>
  <c r="J80" i="8"/>
  <c r="O80" i="8" s="1"/>
  <c r="J79" i="8"/>
  <c r="O79" i="8" s="1"/>
  <c r="J78" i="8"/>
  <c r="O78" i="8" s="1"/>
  <c r="J77" i="8"/>
  <c r="O77" i="8" s="1"/>
  <c r="J76" i="8"/>
  <c r="O76" i="8" s="1"/>
  <c r="J75" i="8"/>
  <c r="O75" i="8" s="1"/>
  <c r="J74" i="8"/>
  <c r="O74" i="8" s="1"/>
  <c r="J73" i="8"/>
  <c r="O73" i="8" s="1"/>
  <c r="J72" i="8"/>
  <c r="O72" i="8" s="1"/>
  <c r="J71" i="8"/>
  <c r="O71" i="8" s="1"/>
  <c r="J70" i="8"/>
  <c r="O70" i="8" s="1"/>
  <c r="J69" i="8"/>
  <c r="O69" i="8" s="1"/>
  <c r="J68" i="8"/>
  <c r="O68" i="8" s="1"/>
  <c r="J67" i="8"/>
  <c r="O67" i="8" s="1"/>
  <c r="J66" i="8"/>
  <c r="O66" i="8" s="1"/>
  <c r="J65" i="8"/>
  <c r="O65" i="8" s="1"/>
  <c r="J64" i="8"/>
  <c r="O64" i="8" s="1"/>
  <c r="J63" i="8"/>
  <c r="O63" i="8" s="1"/>
  <c r="J62" i="8"/>
  <c r="O62" i="8" s="1"/>
  <c r="J61" i="8"/>
  <c r="O61" i="8" s="1"/>
  <c r="J60" i="8"/>
  <c r="O60" i="8" s="1"/>
  <c r="J59" i="8"/>
  <c r="O59" i="8" s="1"/>
  <c r="J58" i="8"/>
  <c r="O58" i="8" s="1"/>
  <c r="J57" i="8"/>
  <c r="O57" i="8" s="1"/>
  <c r="J56" i="8"/>
  <c r="O56" i="8" s="1"/>
  <c r="J55" i="8"/>
  <c r="O55" i="8" s="1"/>
  <c r="J54" i="8"/>
  <c r="O54" i="8" s="1"/>
  <c r="J53" i="8"/>
  <c r="O53" i="8" s="1"/>
  <c r="J52" i="8"/>
  <c r="O52" i="8" s="1"/>
  <c r="J51" i="8"/>
  <c r="O51" i="8" s="1"/>
  <c r="J50" i="8"/>
  <c r="O50" i="8" s="1"/>
  <c r="J49" i="8"/>
  <c r="O49" i="8" s="1"/>
  <c r="J48" i="8"/>
  <c r="O48" i="8" s="1"/>
  <c r="J47" i="8"/>
  <c r="O47" i="8" s="1"/>
  <c r="J46" i="8"/>
  <c r="O46" i="8" s="1"/>
  <c r="J45" i="8"/>
  <c r="O45" i="8" s="1"/>
  <c r="J44" i="8"/>
  <c r="O44" i="8" s="1"/>
  <c r="J43" i="8"/>
  <c r="O43" i="8" s="1"/>
  <c r="J42" i="8"/>
  <c r="O42" i="8" s="1"/>
  <c r="J41" i="8"/>
  <c r="O41" i="8" s="1"/>
  <c r="J40" i="8"/>
  <c r="O40" i="8" s="1"/>
  <c r="J39" i="8"/>
  <c r="O39" i="8" s="1"/>
  <c r="J38" i="8"/>
  <c r="O38" i="8" s="1"/>
  <c r="J37" i="8"/>
  <c r="O37" i="8" s="1"/>
  <c r="J36" i="8"/>
  <c r="O36" i="8" s="1"/>
  <c r="J35" i="8"/>
  <c r="O35" i="8" s="1"/>
  <c r="J34" i="8"/>
  <c r="O34" i="8" s="1"/>
  <c r="J33" i="8"/>
  <c r="O33" i="8" s="1"/>
  <c r="J32" i="8"/>
  <c r="O32" i="8" s="1"/>
  <c r="J31" i="8"/>
  <c r="O31" i="8" s="1"/>
  <c r="J30" i="8"/>
  <c r="O30" i="8" s="1"/>
  <c r="J29" i="8"/>
  <c r="O29" i="8" s="1"/>
  <c r="J28" i="8"/>
  <c r="O28" i="8" s="1"/>
  <c r="J27" i="8"/>
  <c r="O27" i="8" s="1"/>
  <c r="J26" i="8"/>
  <c r="O26" i="8" s="1"/>
  <c r="J25" i="8"/>
  <c r="O25" i="8" s="1"/>
  <c r="J24" i="8"/>
  <c r="O24" i="8" s="1"/>
  <c r="J23" i="8"/>
  <c r="O23" i="8" s="1"/>
  <c r="J22" i="8"/>
  <c r="O22" i="8" s="1"/>
  <c r="J21" i="8"/>
  <c r="O21" i="8" s="1"/>
  <c r="J20" i="8"/>
  <c r="O20" i="8" s="1"/>
  <c r="J19" i="8"/>
  <c r="O19" i="8" s="1"/>
  <c r="J18" i="8"/>
  <c r="O18" i="8" s="1"/>
  <c r="J17" i="8"/>
  <c r="O17" i="8" s="1"/>
  <c r="J16" i="8"/>
  <c r="O16" i="8" s="1"/>
  <c r="J15" i="8"/>
  <c r="O15" i="8" s="1"/>
  <c r="J14" i="8"/>
  <c r="O14" i="8" s="1"/>
  <c r="J13" i="8"/>
  <c r="O13" i="8" s="1"/>
  <c r="J12" i="8"/>
  <c r="O12" i="8" s="1"/>
  <c r="J11" i="8"/>
  <c r="O11" i="8" s="1"/>
  <c r="I11" i="8"/>
  <c r="N11" i="8" s="1"/>
  <c r="I12" i="8"/>
  <c r="N12" i="8" s="1"/>
  <c r="I13" i="8"/>
  <c r="N13" i="8" s="1"/>
  <c r="I14" i="8"/>
  <c r="N14" i="8" s="1"/>
  <c r="I15" i="8"/>
  <c r="N15" i="8" s="1"/>
  <c r="I16" i="8"/>
  <c r="N16" i="8" s="1"/>
  <c r="I17" i="8"/>
  <c r="N17" i="8" s="1"/>
  <c r="I18" i="8"/>
  <c r="N18" i="8" s="1"/>
  <c r="I19" i="8"/>
  <c r="N19" i="8" s="1"/>
  <c r="I20" i="8"/>
  <c r="N20" i="8" s="1"/>
  <c r="I21" i="8"/>
  <c r="N21" i="8" s="1"/>
  <c r="I22" i="8"/>
  <c r="N22" i="8" s="1"/>
  <c r="I23" i="8"/>
  <c r="N23" i="8" s="1"/>
  <c r="I24" i="8"/>
  <c r="N24" i="8" s="1"/>
  <c r="I25" i="8"/>
  <c r="N25" i="8" s="1"/>
  <c r="I26" i="8"/>
  <c r="N26" i="8" s="1"/>
  <c r="I27" i="8"/>
  <c r="N27" i="8" s="1"/>
  <c r="I28" i="8"/>
  <c r="N28" i="8" s="1"/>
  <c r="I29" i="8"/>
  <c r="N29" i="8" s="1"/>
  <c r="I30" i="8"/>
  <c r="N30" i="8" s="1"/>
  <c r="I31" i="8"/>
  <c r="N31" i="8" s="1"/>
  <c r="I32" i="8"/>
  <c r="N32" i="8" s="1"/>
  <c r="I33" i="8"/>
  <c r="N33" i="8" s="1"/>
  <c r="I34" i="8"/>
  <c r="N34" i="8" s="1"/>
  <c r="I35" i="8"/>
  <c r="N35" i="8" s="1"/>
  <c r="I36" i="8"/>
  <c r="N36" i="8" s="1"/>
  <c r="I37" i="8"/>
  <c r="N37" i="8" s="1"/>
  <c r="I38" i="8"/>
  <c r="N38" i="8" s="1"/>
  <c r="I39" i="8"/>
  <c r="N39" i="8" s="1"/>
  <c r="I40" i="8"/>
  <c r="N40" i="8" s="1"/>
  <c r="I41" i="8"/>
  <c r="N41" i="8" s="1"/>
  <c r="I42" i="8"/>
  <c r="N42" i="8" s="1"/>
  <c r="I43" i="8"/>
  <c r="N43" i="8" s="1"/>
  <c r="I44" i="8"/>
  <c r="N44" i="8" s="1"/>
  <c r="I45" i="8"/>
  <c r="N45" i="8" s="1"/>
  <c r="I46" i="8"/>
  <c r="N46" i="8" s="1"/>
  <c r="I47" i="8"/>
  <c r="N47" i="8" s="1"/>
  <c r="I48" i="8"/>
  <c r="N48" i="8" s="1"/>
  <c r="I49" i="8"/>
  <c r="N49" i="8" s="1"/>
  <c r="I50" i="8"/>
  <c r="N50" i="8" s="1"/>
  <c r="I51" i="8"/>
  <c r="N51" i="8" s="1"/>
  <c r="I52" i="8"/>
  <c r="N52" i="8" s="1"/>
  <c r="I53" i="8"/>
  <c r="N53" i="8" s="1"/>
  <c r="I54" i="8"/>
  <c r="N54" i="8" s="1"/>
  <c r="I55" i="8"/>
  <c r="N55" i="8" s="1"/>
  <c r="I56" i="8"/>
  <c r="N56" i="8" s="1"/>
  <c r="I57" i="8"/>
  <c r="N57" i="8" s="1"/>
  <c r="I58" i="8"/>
  <c r="N58" i="8" s="1"/>
  <c r="I59" i="8"/>
  <c r="N59" i="8" s="1"/>
  <c r="I60" i="8"/>
  <c r="N60" i="8" s="1"/>
  <c r="I61" i="8"/>
  <c r="N61" i="8" s="1"/>
  <c r="I62" i="8"/>
  <c r="N62" i="8" s="1"/>
  <c r="I63" i="8"/>
  <c r="N63" i="8" s="1"/>
  <c r="I64" i="8"/>
  <c r="N64" i="8" s="1"/>
  <c r="I65" i="8"/>
  <c r="N65" i="8" s="1"/>
  <c r="I66" i="8"/>
  <c r="N66" i="8" s="1"/>
  <c r="I67" i="8"/>
  <c r="N67" i="8" s="1"/>
  <c r="I68" i="8"/>
  <c r="N68" i="8" s="1"/>
  <c r="I69" i="8"/>
  <c r="N69" i="8" s="1"/>
  <c r="I70" i="8"/>
  <c r="N70" i="8" s="1"/>
  <c r="I71" i="8"/>
  <c r="N71" i="8" s="1"/>
  <c r="I72" i="8"/>
  <c r="N72" i="8" s="1"/>
  <c r="I73" i="8"/>
  <c r="N73" i="8" s="1"/>
  <c r="I74" i="8"/>
  <c r="N74" i="8" s="1"/>
  <c r="I75" i="8"/>
  <c r="N75" i="8" s="1"/>
  <c r="I76" i="8"/>
  <c r="N76" i="8" s="1"/>
  <c r="I77" i="8"/>
  <c r="N77" i="8" s="1"/>
  <c r="I78" i="8"/>
  <c r="N78" i="8" s="1"/>
  <c r="I79" i="8"/>
  <c r="N79" i="8" s="1"/>
  <c r="I80" i="8"/>
  <c r="N80" i="8" s="1"/>
  <c r="I81" i="8"/>
  <c r="N81" i="8" s="1"/>
  <c r="I82" i="8"/>
  <c r="N82" i="8" s="1"/>
  <c r="I83" i="8"/>
  <c r="N83" i="8" s="1"/>
  <c r="I84" i="8"/>
  <c r="N84" i="8" s="1"/>
  <c r="I85" i="8"/>
  <c r="N85" i="8" s="1"/>
  <c r="I86" i="8"/>
  <c r="N86" i="8" s="1"/>
  <c r="I87" i="8"/>
  <c r="N87" i="8" s="1"/>
  <c r="I88" i="8"/>
  <c r="N88" i="8" s="1"/>
  <c r="I89" i="8"/>
  <c r="N89" i="8" s="1"/>
  <c r="I90" i="8"/>
  <c r="N90" i="8" s="1"/>
  <c r="I91" i="8"/>
  <c r="N91" i="8" s="1"/>
  <c r="I92" i="8"/>
  <c r="N92" i="8" s="1"/>
  <c r="I93" i="8"/>
  <c r="N93" i="8" s="1"/>
  <c r="I94" i="8"/>
  <c r="N94" i="8" s="1"/>
  <c r="I95" i="8"/>
  <c r="N95" i="8" s="1"/>
  <c r="I96" i="8"/>
  <c r="N96" i="8" s="1"/>
  <c r="I97" i="8"/>
  <c r="N97" i="8" s="1"/>
  <c r="I98" i="8"/>
  <c r="N98" i="8" s="1"/>
  <c r="I99" i="8"/>
  <c r="N99" i="8" s="1"/>
  <c r="I100" i="8"/>
  <c r="N100" i="8" s="1"/>
  <c r="I101" i="8"/>
  <c r="N101" i="8" s="1"/>
  <c r="I102" i="8"/>
  <c r="N102" i="8" s="1"/>
  <c r="I103" i="8"/>
  <c r="N103" i="8" s="1"/>
  <c r="I104" i="8"/>
  <c r="N104" i="8" s="1"/>
  <c r="I105" i="8"/>
  <c r="N105" i="8" s="1"/>
  <c r="I106" i="8"/>
  <c r="N106" i="8" s="1"/>
  <c r="I107" i="8"/>
  <c r="N107" i="8" s="1"/>
  <c r="I108" i="8"/>
  <c r="N108" i="8" s="1"/>
  <c r="I109" i="8"/>
  <c r="N109" i="8" s="1"/>
  <c r="I110" i="8"/>
  <c r="N110" i="8" s="1"/>
  <c r="I111" i="8"/>
  <c r="N111" i="8" s="1"/>
  <c r="I112" i="8"/>
  <c r="N112" i="8" s="1"/>
  <c r="I113" i="8"/>
  <c r="N113" i="8" s="1"/>
  <c r="I114" i="8"/>
  <c r="N114" i="8" s="1"/>
  <c r="I115" i="8"/>
  <c r="N115" i="8" s="1"/>
  <c r="I116" i="8"/>
  <c r="N116" i="8" s="1"/>
  <c r="I117" i="8"/>
  <c r="N117" i="8" s="1"/>
  <c r="I118" i="8"/>
  <c r="N118" i="8" s="1"/>
  <c r="I119" i="8"/>
  <c r="N119" i="8" s="1"/>
  <c r="I120" i="8"/>
  <c r="N120" i="8" s="1"/>
  <c r="I121" i="8"/>
  <c r="N121" i="8" s="1"/>
  <c r="I122" i="8"/>
  <c r="N122" i="8" s="1"/>
  <c r="I123" i="8"/>
  <c r="N123" i="8" s="1"/>
  <c r="I124" i="8"/>
  <c r="N124" i="8" s="1"/>
  <c r="I125" i="8"/>
  <c r="N125" i="8" s="1"/>
  <c r="I126" i="8"/>
  <c r="N126" i="8" s="1"/>
  <c r="I127" i="8"/>
  <c r="N127" i="8" s="1"/>
  <c r="I128" i="8"/>
  <c r="N128" i="8" s="1"/>
  <c r="H11" i="8"/>
  <c r="H107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368" i="1"/>
  <c r="I368" i="1"/>
  <c r="J368" i="1"/>
  <c r="K368" i="1"/>
  <c r="G368" i="1" l="1"/>
  <c r="D368" i="1"/>
  <c r="E368" i="1"/>
  <c r="F368" i="1"/>
  <c r="IQ251" i="4" a="1"/>
  <c r="IP251" i="4" a="1"/>
  <c r="IO251" i="4" a="1"/>
  <c r="IN251" i="4" a="1"/>
  <c r="IM251" i="4" a="1"/>
  <c r="IL251" i="4" a="1"/>
  <c r="IK251" i="4" a="1"/>
  <c r="IJ251" i="4" a="1"/>
  <c r="II251" i="4" a="1"/>
  <c r="IH251" i="4" a="1"/>
  <c r="IG251" i="4" a="1"/>
  <c r="IF251" i="4" a="1"/>
  <c r="IE251" i="4" a="1"/>
  <c r="ID251" i="4" a="1"/>
  <c r="IC251" i="4" a="1"/>
  <c r="IB251" i="4" a="1"/>
  <c r="IA251" i="4" a="1"/>
  <c r="HZ251" i="4" a="1"/>
  <c r="HY251" i="4" a="1"/>
  <c r="HX251" i="4" a="1"/>
  <c r="HW251" i="4" a="1"/>
  <c r="HV251" i="4" a="1"/>
  <c r="HU251" i="4" a="1"/>
  <c r="HT251" i="4" a="1"/>
  <c r="HS251" i="4" a="1"/>
  <c r="HR251" i="4" a="1"/>
  <c r="HQ251" i="4" a="1"/>
  <c r="HP335" i="4" a="1"/>
  <c r="HO335" i="4" a="1"/>
  <c r="HN335" i="4" a="1"/>
  <c r="HM335" i="4" a="1"/>
  <c r="HL335" i="4" a="1"/>
  <c r="HK335" i="4" a="1"/>
  <c r="HJ335" i="4" a="1"/>
  <c r="R368" i="1" l="1"/>
  <c r="V368" i="1"/>
  <c r="Q368" i="1"/>
  <c r="U368" i="1"/>
  <c r="P368" i="1"/>
  <c r="T368" i="1"/>
  <c r="S368" i="1"/>
  <c r="W368" i="1"/>
  <c r="IQ368" i="4"/>
  <c r="IQ367" i="4"/>
  <c r="IQ366" i="4"/>
  <c r="IQ365" i="4"/>
  <c r="IQ364" i="4"/>
  <c r="IQ363" i="4"/>
  <c r="IQ362" i="4"/>
  <c r="IQ361" i="4"/>
  <c r="IQ360" i="4"/>
  <c r="IQ359" i="4"/>
  <c r="IQ358" i="4"/>
  <c r="IQ357" i="4"/>
  <c r="IQ356" i="4"/>
  <c r="IQ355" i="4"/>
  <c r="IQ354" i="4"/>
  <c r="IQ353" i="4"/>
  <c r="IQ352" i="4"/>
  <c r="IQ351" i="4"/>
  <c r="IQ350" i="4"/>
  <c r="IQ349" i="4"/>
  <c r="IQ348" i="4"/>
  <c r="IQ347" i="4"/>
  <c r="IQ346" i="4"/>
  <c r="IQ345" i="4"/>
  <c r="IQ344" i="4"/>
  <c r="IQ343" i="4"/>
  <c r="IQ342" i="4"/>
  <c r="IQ341" i="4"/>
  <c r="IQ340" i="4"/>
  <c r="IQ339" i="4"/>
  <c r="IQ338" i="4"/>
  <c r="IQ337" i="4"/>
  <c r="IQ336" i="4"/>
  <c r="IQ335" i="4"/>
  <c r="IQ334" i="4"/>
  <c r="IQ333" i="4"/>
  <c r="IQ332" i="4"/>
  <c r="IQ331" i="4"/>
  <c r="IQ330" i="4"/>
  <c r="IQ329" i="4"/>
  <c r="IQ328" i="4"/>
  <c r="IQ327" i="4"/>
  <c r="IQ326" i="4"/>
  <c r="IQ325" i="4"/>
  <c r="IQ324" i="4"/>
  <c r="IQ323" i="4"/>
  <c r="IQ322" i="4"/>
  <c r="IQ321" i="4"/>
  <c r="IQ320" i="4"/>
  <c r="IQ319" i="4"/>
  <c r="IQ318" i="4"/>
  <c r="IQ317" i="4"/>
  <c r="IQ316" i="4"/>
  <c r="IQ315" i="4"/>
  <c r="IQ314" i="4"/>
  <c r="IQ313" i="4"/>
  <c r="IQ312" i="4"/>
  <c r="IQ311" i="4"/>
  <c r="IQ310" i="4"/>
  <c r="IQ309" i="4"/>
  <c r="IQ308" i="4"/>
  <c r="IQ307" i="4"/>
  <c r="IQ306" i="4"/>
  <c r="IQ305" i="4"/>
  <c r="IQ304" i="4"/>
  <c r="IQ303" i="4"/>
  <c r="IQ302" i="4"/>
  <c r="IQ301" i="4"/>
  <c r="IQ300" i="4"/>
  <c r="IQ299" i="4"/>
  <c r="IQ298" i="4"/>
  <c r="IQ297" i="4"/>
  <c r="IQ296" i="4"/>
  <c r="IQ295" i="4"/>
  <c r="IQ294" i="4"/>
  <c r="IQ293" i="4"/>
  <c r="IQ292" i="4"/>
  <c r="IQ291" i="4"/>
  <c r="IQ290" i="4"/>
  <c r="IQ289" i="4"/>
  <c r="IQ288" i="4"/>
  <c r="IQ287" i="4"/>
  <c r="IQ286" i="4"/>
  <c r="IQ285" i="4"/>
  <c r="IQ284" i="4"/>
  <c r="IQ283" i="4"/>
  <c r="IQ282" i="4"/>
  <c r="IQ281" i="4"/>
  <c r="IQ280" i="4"/>
  <c r="IQ279" i="4"/>
  <c r="IQ278" i="4"/>
  <c r="IQ277" i="4"/>
  <c r="IQ276" i="4"/>
  <c r="IQ275" i="4"/>
  <c r="IQ274" i="4"/>
  <c r="IQ273" i="4"/>
  <c r="IQ272" i="4"/>
  <c r="IQ271" i="4"/>
  <c r="IQ270" i="4"/>
  <c r="IQ269" i="4"/>
  <c r="IQ268" i="4"/>
  <c r="IQ267" i="4"/>
  <c r="IQ266" i="4"/>
  <c r="IQ265" i="4"/>
  <c r="IQ264" i="4"/>
  <c r="IQ263" i="4"/>
  <c r="IQ262" i="4"/>
  <c r="IQ261" i="4"/>
  <c r="IQ260" i="4"/>
  <c r="IQ259" i="4"/>
  <c r="IQ258" i="4"/>
  <c r="IQ257" i="4"/>
  <c r="IQ256" i="4"/>
  <c r="IQ255" i="4"/>
  <c r="IQ254" i="4"/>
  <c r="IQ253" i="4"/>
  <c r="IQ252" i="4"/>
  <c r="IQ251" i="4"/>
  <c r="IP368" i="4"/>
  <c r="IP367" i="4"/>
  <c r="IP366" i="4"/>
  <c r="IP365" i="4"/>
  <c r="IP364" i="4"/>
  <c r="IP363" i="4"/>
  <c r="IP362" i="4"/>
  <c r="IP361" i="4"/>
  <c r="IP360" i="4"/>
  <c r="IP359" i="4"/>
  <c r="IP358" i="4"/>
  <c r="IP357" i="4"/>
  <c r="IP356" i="4"/>
  <c r="IP355" i="4"/>
  <c r="IP354" i="4"/>
  <c r="IP353" i="4"/>
  <c r="IP352" i="4"/>
  <c r="IP351" i="4"/>
  <c r="IP350" i="4"/>
  <c r="IP349" i="4"/>
  <c r="IP348" i="4"/>
  <c r="IP347" i="4"/>
  <c r="IP346" i="4"/>
  <c r="IP345" i="4"/>
  <c r="IP344" i="4"/>
  <c r="IP343" i="4"/>
  <c r="IP342" i="4"/>
  <c r="IP341" i="4"/>
  <c r="IP340" i="4"/>
  <c r="IP339" i="4"/>
  <c r="IP338" i="4"/>
  <c r="IP337" i="4"/>
  <c r="IP336" i="4"/>
  <c r="IP335" i="4"/>
  <c r="IP334" i="4"/>
  <c r="IP333" i="4"/>
  <c r="IP332" i="4"/>
  <c r="IP331" i="4"/>
  <c r="IP330" i="4"/>
  <c r="IP329" i="4"/>
  <c r="IP328" i="4"/>
  <c r="IP327" i="4"/>
  <c r="IP326" i="4"/>
  <c r="IP325" i="4"/>
  <c r="IP324" i="4"/>
  <c r="IP323" i="4"/>
  <c r="IP322" i="4"/>
  <c r="IP321" i="4"/>
  <c r="IP320" i="4"/>
  <c r="IP319" i="4"/>
  <c r="IP318" i="4"/>
  <c r="IP317" i="4"/>
  <c r="IP316" i="4"/>
  <c r="IP315" i="4"/>
  <c r="IP314" i="4"/>
  <c r="IP313" i="4"/>
  <c r="IP312" i="4"/>
  <c r="IP311" i="4"/>
  <c r="IP310" i="4"/>
  <c r="IP309" i="4"/>
  <c r="IP308" i="4"/>
  <c r="IP307" i="4"/>
  <c r="IP306" i="4"/>
  <c r="IP305" i="4"/>
  <c r="IP304" i="4"/>
  <c r="IP303" i="4"/>
  <c r="IP302" i="4"/>
  <c r="IP301" i="4"/>
  <c r="IP300" i="4"/>
  <c r="IP299" i="4"/>
  <c r="IP298" i="4"/>
  <c r="IP297" i="4"/>
  <c r="IP296" i="4"/>
  <c r="IP295" i="4"/>
  <c r="IP294" i="4"/>
  <c r="IP293" i="4"/>
  <c r="IP292" i="4"/>
  <c r="IP291" i="4"/>
  <c r="IP290" i="4"/>
  <c r="IP289" i="4"/>
  <c r="IP288" i="4"/>
  <c r="IP287" i="4"/>
  <c r="IP286" i="4"/>
  <c r="IP285" i="4"/>
  <c r="IP284" i="4"/>
  <c r="IP283" i="4"/>
  <c r="IP282" i="4"/>
  <c r="IP281" i="4"/>
  <c r="IP280" i="4"/>
  <c r="IP279" i="4"/>
  <c r="IP278" i="4"/>
  <c r="IP277" i="4"/>
  <c r="IP276" i="4"/>
  <c r="IP275" i="4"/>
  <c r="IP274" i="4"/>
  <c r="IP273" i="4"/>
  <c r="IP272" i="4"/>
  <c r="IP271" i="4"/>
  <c r="IP270" i="4"/>
  <c r="IP269" i="4"/>
  <c r="IP268" i="4"/>
  <c r="IP267" i="4"/>
  <c r="IP266" i="4"/>
  <c r="IP265" i="4"/>
  <c r="IP264" i="4"/>
  <c r="IP263" i="4"/>
  <c r="IP262" i="4"/>
  <c r="IP261" i="4"/>
  <c r="IP260" i="4"/>
  <c r="IP259" i="4"/>
  <c r="IP258" i="4"/>
  <c r="IP257" i="4"/>
  <c r="IP256" i="4"/>
  <c r="IP255" i="4"/>
  <c r="IP254" i="4"/>
  <c r="IP253" i="4"/>
  <c r="IP252" i="4"/>
  <c r="IP251" i="4"/>
  <c r="IO368" i="4"/>
  <c r="IO367" i="4"/>
  <c r="IO366" i="4"/>
  <c r="IO365" i="4"/>
  <c r="IO364" i="4"/>
  <c r="IO363" i="4"/>
  <c r="IO362" i="4"/>
  <c r="IO361" i="4"/>
  <c r="IO360" i="4"/>
  <c r="IO359" i="4"/>
  <c r="IO358" i="4"/>
  <c r="IO357" i="4"/>
  <c r="IO356" i="4"/>
  <c r="IO355" i="4"/>
  <c r="IO354" i="4"/>
  <c r="IO353" i="4"/>
  <c r="IO352" i="4"/>
  <c r="IO351" i="4"/>
  <c r="IO350" i="4"/>
  <c r="IO349" i="4"/>
  <c r="IO348" i="4"/>
  <c r="IO347" i="4"/>
  <c r="IO346" i="4"/>
  <c r="IO345" i="4"/>
  <c r="IO344" i="4"/>
  <c r="IO343" i="4"/>
  <c r="IO342" i="4"/>
  <c r="IO341" i="4"/>
  <c r="IO340" i="4"/>
  <c r="IO339" i="4"/>
  <c r="IO338" i="4"/>
  <c r="IO337" i="4"/>
  <c r="IO336" i="4"/>
  <c r="IO335" i="4"/>
  <c r="IO334" i="4"/>
  <c r="IO333" i="4"/>
  <c r="IO332" i="4"/>
  <c r="IO331" i="4"/>
  <c r="IO330" i="4"/>
  <c r="IO329" i="4"/>
  <c r="IO328" i="4"/>
  <c r="IO327" i="4"/>
  <c r="IO326" i="4"/>
  <c r="IO325" i="4"/>
  <c r="IO324" i="4"/>
  <c r="IO323" i="4"/>
  <c r="IO322" i="4"/>
  <c r="IO321" i="4"/>
  <c r="IO320" i="4"/>
  <c r="IO319" i="4"/>
  <c r="IO318" i="4"/>
  <c r="IO317" i="4"/>
  <c r="IO316" i="4"/>
  <c r="IO315" i="4"/>
  <c r="IO314" i="4"/>
  <c r="IO313" i="4"/>
  <c r="IO312" i="4"/>
  <c r="IO311" i="4"/>
  <c r="IO310" i="4"/>
  <c r="IO309" i="4"/>
  <c r="IO308" i="4"/>
  <c r="IO307" i="4"/>
  <c r="IO306" i="4"/>
  <c r="IO305" i="4"/>
  <c r="IO304" i="4"/>
  <c r="IO303" i="4"/>
  <c r="IO302" i="4"/>
  <c r="IO301" i="4"/>
  <c r="IO300" i="4"/>
  <c r="IO299" i="4"/>
  <c r="IO298" i="4"/>
  <c r="IO297" i="4"/>
  <c r="IO296" i="4"/>
  <c r="IO295" i="4"/>
  <c r="IO294" i="4"/>
  <c r="IO293" i="4"/>
  <c r="IO292" i="4"/>
  <c r="IO291" i="4"/>
  <c r="IO290" i="4"/>
  <c r="IO289" i="4"/>
  <c r="IO288" i="4"/>
  <c r="IO287" i="4"/>
  <c r="IO286" i="4"/>
  <c r="IO285" i="4"/>
  <c r="IO284" i="4"/>
  <c r="IO283" i="4"/>
  <c r="IO282" i="4"/>
  <c r="IO281" i="4"/>
  <c r="IO280" i="4"/>
  <c r="IO279" i="4"/>
  <c r="IO278" i="4"/>
  <c r="IO277" i="4"/>
  <c r="IO276" i="4"/>
  <c r="IO275" i="4"/>
  <c r="IO274" i="4"/>
  <c r="IO273" i="4"/>
  <c r="IO272" i="4"/>
  <c r="IO271" i="4"/>
  <c r="IO270" i="4"/>
  <c r="IO269" i="4"/>
  <c r="IO268" i="4"/>
  <c r="IO267" i="4"/>
  <c r="IO266" i="4"/>
  <c r="IO265" i="4"/>
  <c r="IO264" i="4"/>
  <c r="IO263" i="4"/>
  <c r="IO262" i="4"/>
  <c r="IO261" i="4"/>
  <c r="IO260" i="4"/>
  <c r="IO259" i="4"/>
  <c r="IO258" i="4"/>
  <c r="IO257" i="4"/>
  <c r="IO256" i="4"/>
  <c r="IO255" i="4"/>
  <c r="IO254" i="4"/>
  <c r="IO253" i="4"/>
  <c r="IO252" i="4"/>
  <c r="IO251" i="4"/>
  <c r="IN368" i="4"/>
  <c r="IN367" i="4"/>
  <c r="IN366" i="4"/>
  <c r="IN365" i="4"/>
  <c r="IN364" i="4"/>
  <c r="IN363" i="4"/>
  <c r="IN362" i="4"/>
  <c r="IN361" i="4"/>
  <c r="IN360" i="4"/>
  <c r="IN359" i="4"/>
  <c r="IN358" i="4"/>
  <c r="IN357" i="4"/>
  <c r="IN356" i="4"/>
  <c r="IN355" i="4"/>
  <c r="IN354" i="4"/>
  <c r="IN353" i="4"/>
  <c r="IN352" i="4"/>
  <c r="IN351" i="4"/>
  <c r="IN350" i="4"/>
  <c r="IN349" i="4"/>
  <c r="IN348" i="4"/>
  <c r="IN347" i="4"/>
  <c r="IN346" i="4"/>
  <c r="IN345" i="4"/>
  <c r="IN344" i="4"/>
  <c r="IN343" i="4"/>
  <c r="IN342" i="4"/>
  <c r="IN341" i="4"/>
  <c r="IN340" i="4"/>
  <c r="IN339" i="4"/>
  <c r="IN338" i="4"/>
  <c r="IN337" i="4"/>
  <c r="IN336" i="4"/>
  <c r="IN335" i="4"/>
  <c r="IN334" i="4"/>
  <c r="IN333" i="4"/>
  <c r="IN332" i="4"/>
  <c r="IN331" i="4"/>
  <c r="IN330" i="4"/>
  <c r="IN329" i="4"/>
  <c r="IN328" i="4"/>
  <c r="IN327" i="4"/>
  <c r="IN326" i="4"/>
  <c r="IN325" i="4"/>
  <c r="IN324" i="4"/>
  <c r="IN323" i="4"/>
  <c r="IN322" i="4"/>
  <c r="IN321" i="4"/>
  <c r="IN320" i="4"/>
  <c r="IN319" i="4"/>
  <c r="IN318" i="4"/>
  <c r="IN317" i="4"/>
  <c r="IN316" i="4"/>
  <c r="IN315" i="4"/>
  <c r="IN314" i="4"/>
  <c r="IN313" i="4"/>
  <c r="IN312" i="4"/>
  <c r="IN311" i="4"/>
  <c r="IN310" i="4"/>
  <c r="IN309" i="4"/>
  <c r="IN308" i="4"/>
  <c r="IN307" i="4"/>
  <c r="IN306" i="4"/>
  <c r="IN305" i="4"/>
  <c r="IN304" i="4"/>
  <c r="IN303" i="4"/>
  <c r="IN302" i="4"/>
  <c r="IN301" i="4"/>
  <c r="IN300" i="4"/>
  <c r="IN299" i="4"/>
  <c r="IN298" i="4"/>
  <c r="IN297" i="4"/>
  <c r="IN296" i="4"/>
  <c r="IN295" i="4"/>
  <c r="IN294" i="4"/>
  <c r="IN293" i="4"/>
  <c r="IN292" i="4"/>
  <c r="IN291" i="4"/>
  <c r="IN290" i="4"/>
  <c r="IN289" i="4"/>
  <c r="IN288" i="4"/>
  <c r="IN287" i="4"/>
  <c r="IN286" i="4"/>
  <c r="IN285" i="4"/>
  <c r="IN284" i="4"/>
  <c r="IN283" i="4"/>
  <c r="IN282" i="4"/>
  <c r="IN281" i="4"/>
  <c r="IN280" i="4"/>
  <c r="IN279" i="4"/>
  <c r="IN278" i="4"/>
  <c r="IN277" i="4"/>
  <c r="IN276" i="4"/>
  <c r="IN275" i="4"/>
  <c r="IN274" i="4"/>
  <c r="IN273" i="4"/>
  <c r="IN272" i="4"/>
  <c r="IN271" i="4"/>
  <c r="IN270" i="4"/>
  <c r="IN269" i="4"/>
  <c r="IN268" i="4"/>
  <c r="IN267" i="4"/>
  <c r="IN266" i="4"/>
  <c r="IN265" i="4"/>
  <c r="IN264" i="4"/>
  <c r="IN263" i="4"/>
  <c r="IN262" i="4"/>
  <c r="IN261" i="4"/>
  <c r="IN260" i="4"/>
  <c r="IN259" i="4"/>
  <c r="IN258" i="4"/>
  <c r="IN257" i="4"/>
  <c r="IN256" i="4"/>
  <c r="IN255" i="4"/>
  <c r="IN254" i="4"/>
  <c r="IN253" i="4"/>
  <c r="IN252" i="4"/>
  <c r="IN251" i="4"/>
  <c r="IM368" i="4"/>
  <c r="IM367" i="4"/>
  <c r="IM366" i="4"/>
  <c r="IM365" i="4"/>
  <c r="IM364" i="4"/>
  <c r="IM363" i="4"/>
  <c r="IM362" i="4"/>
  <c r="IM361" i="4"/>
  <c r="IM360" i="4"/>
  <c r="IM359" i="4"/>
  <c r="IM358" i="4"/>
  <c r="IM357" i="4"/>
  <c r="IM356" i="4"/>
  <c r="IM355" i="4"/>
  <c r="IM354" i="4"/>
  <c r="IM353" i="4"/>
  <c r="IM352" i="4"/>
  <c r="IM351" i="4"/>
  <c r="IM350" i="4"/>
  <c r="IM349" i="4"/>
  <c r="IM348" i="4"/>
  <c r="IM347" i="4"/>
  <c r="IM346" i="4"/>
  <c r="IM345" i="4"/>
  <c r="IM344" i="4"/>
  <c r="IM343" i="4"/>
  <c r="IM342" i="4"/>
  <c r="IM341" i="4"/>
  <c r="IM340" i="4"/>
  <c r="IM339" i="4"/>
  <c r="IM338" i="4"/>
  <c r="IM337" i="4"/>
  <c r="IM336" i="4"/>
  <c r="IM335" i="4"/>
  <c r="IM334" i="4"/>
  <c r="IM333" i="4"/>
  <c r="IM332" i="4"/>
  <c r="IM331" i="4"/>
  <c r="IM330" i="4"/>
  <c r="IM329" i="4"/>
  <c r="IM328" i="4"/>
  <c r="IM327" i="4"/>
  <c r="IM326" i="4"/>
  <c r="IM325" i="4"/>
  <c r="IM324" i="4"/>
  <c r="IM323" i="4"/>
  <c r="IM322" i="4"/>
  <c r="IM321" i="4"/>
  <c r="IM320" i="4"/>
  <c r="IM319" i="4"/>
  <c r="IM318" i="4"/>
  <c r="IM317" i="4"/>
  <c r="IM316" i="4"/>
  <c r="IM315" i="4"/>
  <c r="IM314" i="4"/>
  <c r="IM313" i="4"/>
  <c r="IM312" i="4"/>
  <c r="IM311" i="4"/>
  <c r="IM310" i="4"/>
  <c r="IM309" i="4"/>
  <c r="IM308" i="4"/>
  <c r="IM307" i="4"/>
  <c r="IM306" i="4"/>
  <c r="IM305" i="4"/>
  <c r="IM304" i="4"/>
  <c r="IM303" i="4"/>
  <c r="IM302" i="4"/>
  <c r="IM301" i="4"/>
  <c r="IM300" i="4"/>
  <c r="IM299" i="4"/>
  <c r="IM298" i="4"/>
  <c r="IM297" i="4"/>
  <c r="IM296" i="4"/>
  <c r="IM295" i="4"/>
  <c r="IM294" i="4"/>
  <c r="IM293" i="4"/>
  <c r="IM292" i="4"/>
  <c r="IM291" i="4"/>
  <c r="IM290" i="4"/>
  <c r="IM289" i="4"/>
  <c r="IM288" i="4"/>
  <c r="IM287" i="4"/>
  <c r="IM286" i="4"/>
  <c r="IM285" i="4"/>
  <c r="IM284" i="4"/>
  <c r="IM283" i="4"/>
  <c r="IM282" i="4"/>
  <c r="IM281" i="4"/>
  <c r="IM280" i="4"/>
  <c r="IM279" i="4"/>
  <c r="IM278" i="4"/>
  <c r="IM277" i="4"/>
  <c r="IM276" i="4"/>
  <c r="IM275" i="4"/>
  <c r="IM274" i="4"/>
  <c r="IM273" i="4"/>
  <c r="IM272" i="4"/>
  <c r="IM271" i="4"/>
  <c r="IM270" i="4"/>
  <c r="IM269" i="4"/>
  <c r="IM268" i="4"/>
  <c r="IM267" i="4"/>
  <c r="IM266" i="4"/>
  <c r="IM265" i="4"/>
  <c r="IM264" i="4"/>
  <c r="IM263" i="4"/>
  <c r="IM262" i="4"/>
  <c r="IM261" i="4"/>
  <c r="IM260" i="4"/>
  <c r="IM259" i="4"/>
  <c r="IM258" i="4"/>
  <c r="IM257" i="4"/>
  <c r="IM256" i="4"/>
  <c r="IM255" i="4"/>
  <c r="IM254" i="4"/>
  <c r="IM253" i="4"/>
  <c r="IM252" i="4"/>
  <c r="IM251" i="4"/>
  <c r="IL368" i="4"/>
  <c r="IL367" i="4"/>
  <c r="IL366" i="4"/>
  <c r="IL365" i="4"/>
  <c r="IL364" i="4"/>
  <c r="IL363" i="4"/>
  <c r="IL362" i="4"/>
  <c r="IL361" i="4"/>
  <c r="IL360" i="4"/>
  <c r="IL359" i="4"/>
  <c r="IL358" i="4"/>
  <c r="IL357" i="4"/>
  <c r="IL356" i="4"/>
  <c r="IL355" i="4"/>
  <c r="IL354" i="4"/>
  <c r="IL353" i="4"/>
  <c r="IL352" i="4"/>
  <c r="IL351" i="4"/>
  <c r="IL350" i="4"/>
  <c r="IL349" i="4"/>
  <c r="IL348" i="4"/>
  <c r="IL347" i="4"/>
  <c r="IL346" i="4"/>
  <c r="IL345" i="4"/>
  <c r="IL344" i="4"/>
  <c r="IL343" i="4"/>
  <c r="IL342" i="4"/>
  <c r="IL341" i="4"/>
  <c r="IL340" i="4"/>
  <c r="IL339" i="4"/>
  <c r="IL338" i="4"/>
  <c r="IL337" i="4"/>
  <c r="IL336" i="4"/>
  <c r="IL335" i="4"/>
  <c r="IL334" i="4"/>
  <c r="IL333" i="4"/>
  <c r="IL332" i="4"/>
  <c r="IL331" i="4"/>
  <c r="IL330" i="4"/>
  <c r="IL329" i="4"/>
  <c r="IL328" i="4"/>
  <c r="IL327" i="4"/>
  <c r="IL326" i="4"/>
  <c r="IL325" i="4"/>
  <c r="IL324" i="4"/>
  <c r="IL323" i="4"/>
  <c r="IL322" i="4"/>
  <c r="IL321" i="4"/>
  <c r="IL320" i="4"/>
  <c r="IL319" i="4"/>
  <c r="IL318" i="4"/>
  <c r="IL317" i="4"/>
  <c r="IL316" i="4"/>
  <c r="IL315" i="4"/>
  <c r="IL314" i="4"/>
  <c r="IL313" i="4"/>
  <c r="IL312" i="4"/>
  <c r="IL311" i="4"/>
  <c r="IL310" i="4"/>
  <c r="IL309" i="4"/>
  <c r="IL308" i="4"/>
  <c r="IL307" i="4"/>
  <c r="IL306" i="4"/>
  <c r="IL305" i="4"/>
  <c r="IL304" i="4"/>
  <c r="IL303" i="4"/>
  <c r="IL302" i="4"/>
  <c r="IL301" i="4"/>
  <c r="IL300" i="4"/>
  <c r="IL299" i="4"/>
  <c r="IL298" i="4"/>
  <c r="IL297" i="4"/>
  <c r="IL296" i="4"/>
  <c r="IL295" i="4"/>
  <c r="IL294" i="4"/>
  <c r="IL293" i="4"/>
  <c r="IL292" i="4"/>
  <c r="IL291" i="4"/>
  <c r="IL290" i="4"/>
  <c r="IL289" i="4"/>
  <c r="IL288" i="4"/>
  <c r="IL287" i="4"/>
  <c r="IL286" i="4"/>
  <c r="IL285" i="4"/>
  <c r="IL284" i="4"/>
  <c r="IL283" i="4"/>
  <c r="IL282" i="4"/>
  <c r="IL281" i="4"/>
  <c r="IL280" i="4"/>
  <c r="IL279" i="4"/>
  <c r="IL278" i="4"/>
  <c r="IL277" i="4"/>
  <c r="IL276" i="4"/>
  <c r="IL275" i="4"/>
  <c r="IL274" i="4"/>
  <c r="IL273" i="4"/>
  <c r="IL272" i="4"/>
  <c r="IL271" i="4"/>
  <c r="IL270" i="4"/>
  <c r="IL269" i="4"/>
  <c r="IL268" i="4"/>
  <c r="IL267" i="4"/>
  <c r="IL266" i="4"/>
  <c r="IL265" i="4"/>
  <c r="IL264" i="4"/>
  <c r="IL263" i="4"/>
  <c r="IL262" i="4"/>
  <c r="IL261" i="4"/>
  <c r="IL260" i="4"/>
  <c r="IL259" i="4"/>
  <c r="IL258" i="4"/>
  <c r="IL257" i="4"/>
  <c r="IL256" i="4"/>
  <c r="IL255" i="4"/>
  <c r="IL254" i="4"/>
  <c r="IL253" i="4"/>
  <c r="IL252" i="4"/>
  <c r="IL251" i="4"/>
  <c r="IK368" i="4"/>
  <c r="IK367" i="4"/>
  <c r="IK366" i="4"/>
  <c r="IK365" i="4"/>
  <c r="IK364" i="4"/>
  <c r="IK363" i="4"/>
  <c r="IK362" i="4"/>
  <c r="IK361" i="4"/>
  <c r="IK360" i="4"/>
  <c r="IK359" i="4"/>
  <c r="IK358" i="4"/>
  <c r="IK357" i="4"/>
  <c r="IK356" i="4"/>
  <c r="IK355" i="4"/>
  <c r="IK354" i="4"/>
  <c r="IK353" i="4"/>
  <c r="IK352" i="4"/>
  <c r="IK351" i="4"/>
  <c r="IK350" i="4"/>
  <c r="IK349" i="4"/>
  <c r="IK348" i="4"/>
  <c r="IK347" i="4"/>
  <c r="IK346" i="4"/>
  <c r="IK345" i="4"/>
  <c r="IK344" i="4"/>
  <c r="IK343" i="4"/>
  <c r="IK342" i="4"/>
  <c r="IK341" i="4"/>
  <c r="IK340" i="4"/>
  <c r="IK339" i="4"/>
  <c r="IK338" i="4"/>
  <c r="IK337" i="4"/>
  <c r="IK336" i="4"/>
  <c r="IK335" i="4"/>
  <c r="IK334" i="4"/>
  <c r="IK333" i="4"/>
  <c r="IK332" i="4"/>
  <c r="IK331" i="4"/>
  <c r="IK330" i="4"/>
  <c r="IK329" i="4"/>
  <c r="IK328" i="4"/>
  <c r="IK327" i="4"/>
  <c r="IK326" i="4"/>
  <c r="IK325" i="4"/>
  <c r="IK324" i="4"/>
  <c r="IK323" i="4"/>
  <c r="IK322" i="4"/>
  <c r="IK321" i="4"/>
  <c r="IK320" i="4"/>
  <c r="IK319" i="4"/>
  <c r="IK318" i="4"/>
  <c r="IK317" i="4"/>
  <c r="IK316" i="4"/>
  <c r="IK315" i="4"/>
  <c r="IK314" i="4"/>
  <c r="IK313" i="4"/>
  <c r="IK312" i="4"/>
  <c r="IK311" i="4"/>
  <c r="IK310" i="4"/>
  <c r="IK309" i="4"/>
  <c r="IK308" i="4"/>
  <c r="IK307" i="4"/>
  <c r="IK306" i="4"/>
  <c r="IK305" i="4"/>
  <c r="IK304" i="4"/>
  <c r="IK303" i="4"/>
  <c r="IK302" i="4"/>
  <c r="IK301" i="4"/>
  <c r="IK300" i="4"/>
  <c r="IK299" i="4"/>
  <c r="IK298" i="4"/>
  <c r="IK297" i="4"/>
  <c r="IK296" i="4"/>
  <c r="IK295" i="4"/>
  <c r="IK294" i="4"/>
  <c r="IK293" i="4"/>
  <c r="IK292" i="4"/>
  <c r="IK291" i="4"/>
  <c r="IK290" i="4"/>
  <c r="IK289" i="4"/>
  <c r="IK288" i="4"/>
  <c r="IK287" i="4"/>
  <c r="IK286" i="4"/>
  <c r="IK285" i="4"/>
  <c r="IK284" i="4"/>
  <c r="IK283" i="4"/>
  <c r="IK282" i="4"/>
  <c r="IK281" i="4"/>
  <c r="IK280" i="4"/>
  <c r="IK279" i="4"/>
  <c r="IK278" i="4"/>
  <c r="IK277" i="4"/>
  <c r="IK276" i="4"/>
  <c r="IK275" i="4"/>
  <c r="IK274" i="4"/>
  <c r="IK273" i="4"/>
  <c r="IK272" i="4"/>
  <c r="IK271" i="4"/>
  <c r="IK270" i="4"/>
  <c r="IK269" i="4"/>
  <c r="IK268" i="4"/>
  <c r="IK267" i="4"/>
  <c r="IK266" i="4"/>
  <c r="IK265" i="4"/>
  <c r="IK264" i="4"/>
  <c r="IK263" i="4"/>
  <c r="IK262" i="4"/>
  <c r="IK261" i="4"/>
  <c r="IK260" i="4"/>
  <c r="IK259" i="4"/>
  <c r="IK258" i="4"/>
  <c r="IK257" i="4"/>
  <c r="IK256" i="4"/>
  <c r="IK255" i="4"/>
  <c r="IK254" i="4"/>
  <c r="IK253" i="4"/>
  <c r="IK252" i="4"/>
  <c r="IK251" i="4"/>
  <c r="IJ368" i="4"/>
  <c r="IJ367" i="4"/>
  <c r="IJ366" i="4"/>
  <c r="IJ365" i="4"/>
  <c r="IJ364" i="4"/>
  <c r="IJ363" i="4"/>
  <c r="IJ362" i="4"/>
  <c r="IJ361" i="4"/>
  <c r="IJ360" i="4"/>
  <c r="IJ359" i="4"/>
  <c r="IJ358" i="4"/>
  <c r="IJ357" i="4"/>
  <c r="IJ356" i="4"/>
  <c r="IJ355" i="4"/>
  <c r="IJ354" i="4"/>
  <c r="IJ353" i="4"/>
  <c r="IJ352" i="4"/>
  <c r="IJ351" i="4"/>
  <c r="IJ350" i="4"/>
  <c r="IJ349" i="4"/>
  <c r="IJ348" i="4"/>
  <c r="IJ347" i="4"/>
  <c r="IJ346" i="4"/>
  <c r="IJ345" i="4"/>
  <c r="IJ344" i="4"/>
  <c r="IJ343" i="4"/>
  <c r="IJ342" i="4"/>
  <c r="IJ341" i="4"/>
  <c r="IJ340" i="4"/>
  <c r="IJ339" i="4"/>
  <c r="IJ338" i="4"/>
  <c r="IJ337" i="4"/>
  <c r="IJ336" i="4"/>
  <c r="IJ335" i="4"/>
  <c r="IJ334" i="4"/>
  <c r="IJ333" i="4"/>
  <c r="IJ332" i="4"/>
  <c r="IJ331" i="4"/>
  <c r="IJ330" i="4"/>
  <c r="IJ329" i="4"/>
  <c r="IJ328" i="4"/>
  <c r="IJ327" i="4"/>
  <c r="IJ326" i="4"/>
  <c r="IJ325" i="4"/>
  <c r="IJ324" i="4"/>
  <c r="IJ323" i="4"/>
  <c r="IJ322" i="4"/>
  <c r="IJ321" i="4"/>
  <c r="IJ320" i="4"/>
  <c r="IJ319" i="4"/>
  <c r="IJ318" i="4"/>
  <c r="IJ317" i="4"/>
  <c r="IJ316" i="4"/>
  <c r="IJ315" i="4"/>
  <c r="IJ314" i="4"/>
  <c r="IJ313" i="4"/>
  <c r="IJ312" i="4"/>
  <c r="IJ311" i="4"/>
  <c r="IJ310" i="4"/>
  <c r="IJ309" i="4"/>
  <c r="IJ308" i="4"/>
  <c r="IJ307" i="4"/>
  <c r="IJ306" i="4"/>
  <c r="IJ305" i="4"/>
  <c r="IJ304" i="4"/>
  <c r="IJ303" i="4"/>
  <c r="IJ302" i="4"/>
  <c r="IJ301" i="4"/>
  <c r="IJ300" i="4"/>
  <c r="IJ299" i="4"/>
  <c r="IJ298" i="4"/>
  <c r="IJ297" i="4"/>
  <c r="IJ296" i="4"/>
  <c r="IJ295" i="4"/>
  <c r="IJ294" i="4"/>
  <c r="IJ293" i="4"/>
  <c r="IJ292" i="4"/>
  <c r="IJ291" i="4"/>
  <c r="IJ290" i="4"/>
  <c r="IJ289" i="4"/>
  <c r="IJ288" i="4"/>
  <c r="IJ287" i="4"/>
  <c r="IJ286" i="4"/>
  <c r="IJ285" i="4"/>
  <c r="IJ284" i="4"/>
  <c r="IJ283" i="4"/>
  <c r="IJ282" i="4"/>
  <c r="IJ281" i="4"/>
  <c r="IJ280" i="4"/>
  <c r="IJ279" i="4"/>
  <c r="IJ278" i="4"/>
  <c r="IJ277" i="4"/>
  <c r="IJ276" i="4"/>
  <c r="IJ275" i="4"/>
  <c r="IJ274" i="4"/>
  <c r="IJ273" i="4"/>
  <c r="IJ272" i="4"/>
  <c r="IJ271" i="4"/>
  <c r="IJ270" i="4"/>
  <c r="IJ269" i="4"/>
  <c r="IJ268" i="4"/>
  <c r="IJ267" i="4"/>
  <c r="IJ266" i="4"/>
  <c r="IJ265" i="4"/>
  <c r="IJ264" i="4"/>
  <c r="IJ263" i="4"/>
  <c r="IJ262" i="4"/>
  <c r="IJ261" i="4"/>
  <c r="IJ260" i="4"/>
  <c r="IJ259" i="4"/>
  <c r="IJ258" i="4"/>
  <c r="IJ257" i="4"/>
  <c r="IJ256" i="4"/>
  <c r="IJ255" i="4"/>
  <c r="IJ254" i="4"/>
  <c r="IJ253" i="4"/>
  <c r="IJ252" i="4"/>
  <c r="IJ251" i="4"/>
  <c r="II368" i="4"/>
  <c r="II367" i="4"/>
  <c r="II366" i="4"/>
  <c r="II365" i="4"/>
  <c r="II364" i="4"/>
  <c r="II363" i="4"/>
  <c r="II362" i="4"/>
  <c r="II361" i="4"/>
  <c r="II360" i="4"/>
  <c r="II359" i="4"/>
  <c r="II358" i="4"/>
  <c r="II357" i="4"/>
  <c r="II356" i="4"/>
  <c r="II355" i="4"/>
  <c r="II354" i="4"/>
  <c r="II353" i="4"/>
  <c r="II352" i="4"/>
  <c r="II351" i="4"/>
  <c r="II350" i="4"/>
  <c r="II349" i="4"/>
  <c r="II348" i="4"/>
  <c r="II347" i="4"/>
  <c r="II346" i="4"/>
  <c r="II345" i="4"/>
  <c r="II344" i="4"/>
  <c r="II343" i="4"/>
  <c r="II342" i="4"/>
  <c r="II341" i="4"/>
  <c r="II340" i="4"/>
  <c r="II339" i="4"/>
  <c r="II338" i="4"/>
  <c r="II337" i="4"/>
  <c r="II336" i="4"/>
  <c r="II335" i="4"/>
  <c r="II334" i="4"/>
  <c r="II333" i="4"/>
  <c r="II332" i="4"/>
  <c r="II331" i="4"/>
  <c r="II330" i="4"/>
  <c r="II329" i="4"/>
  <c r="II328" i="4"/>
  <c r="II327" i="4"/>
  <c r="II326" i="4"/>
  <c r="II325" i="4"/>
  <c r="II324" i="4"/>
  <c r="II323" i="4"/>
  <c r="II322" i="4"/>
  <c r="II321" i="4"/>
  <c r="II320" i="4"/>
  <c r="II319" i="4"/>
  <c r="II318" i="4"/>
  <c r="II317" i="4"/>
  <c r="II316" i="4"/>
  <c r="II315" i="4"/>
  <c r="II314" i="4"/>
  <c r="II313" i="4"/>
  <c r="II312" i="4"/>
  <c r="II311" i="4"/>
  <c r="II310" i="4"/>
  <c r="II309" i="4"/>
  <c r="II308" i="4"/>
  <c r="II307" i="4"/>
  <c r="II306" i="4"/>
  <c r="II305" i="4"/>
  <c r="II304" i="4"/>
  <c r="II303" i="4"/>
  <c r="II302" i="4"/>
  <c r="II301" i="4"/>
  <c r="II300" i="4"/>
  <c r="II299" i="4"/>
  <c r="II298" i="4"/>
  <c r="II297" i="4"/>
  <c r="II296" i="4"/>
  <c r="II295" i="4"/>
  <c r="II294" i="4"/>
  <c r="II293" i="4"/>
  <c r="II292" i="4"/>
  <c r="II291" i="4"/>
  <c r="II290" i="4"/>
  <c r="II289" i="4"/>
  <c r="II288" i="4"/>
  <c r="II287" i="4"/>
  <c r="II286" i="4"/>
  <c r="II285" i="4"/>
  <c r="II284" i="4"/>
  <c r="II283" i="4"/>
  <c r="II282" i="4"/>
  <c r="II281" i="4"/>
  <c r="II280" i="4"/>
  <c r="II279" i="4"/>
  <c r="II278" i="4"/>
  <c r="II277" i="4"/>
  <c r="II276" i="4"/>
  <c r="II275" i="4"/>
  <c r="II274" i="4"/>
  <c r="II273" i="4"/>
  <c r="II272" i="4"/>
  <c r="II271" i="4"/>
  <c r="II270" i="4"/>
  <c r="II269" i="4"/>
  <c r="II268" i="4"/>
  <c r="II267" i="4"/>
  <c r="II266" i="4"/>
  <c r="II265" i="4"/>
  <c r="II264" i="4"/>
  <c r="II263" i="4"/>
  <c r="II262" i="4"/>
  <c r="II261" i="4"/>
  <c r="II260" i="4"/>
  <c r="II259" i="4"/>
  <c r="II258" i="4"/>
  <c r="II257" i="4"/>
  <c r="II256" i="4"/>
  <c r="II255" i="4"/>
  <c r="II254" i="4"/>
  <c r="II253" i="4"/>
  <c r="II252" i="4"/>
  <c r="II251" i="4"/>
  <c r="IH368" i="4"/>
  <c r="IH367" i="4"/>
  <c r="IH366" i="4"/>
  <c r="IH365" i="4"/>
  <c r="IH364" i="4"/>
  <c r="IH363" i="4"/>
  <c r="IH362" i="4"/>
  <c r="IH361" i="4"/>
  <c r="IH360" i="4"/>
  <c r="IH359" i="4"/>
  <c r="IH358" i="4"/>
  <c r="IH357" i="4"/>
  <c r="IH356" i="4"/>
  <c r="IH355" i="4"/>
  <c r="IH354" i="4"/>
  <c r="IH353" i="4"/>
  <c r="IH352" i="4"/>
  <c r="IH351" i="4"/>
  <c r="IH350" i="4"/>
  <c r="IH349" i="4"/>
  <c r="IH348" i="4"/>
  <c r="IH347" i="4"/>
  <c r="IH346" i="4"/>
  <c r="IH345" i="4"/>
  <c r="IH344" i="4"/>
  <c r="IH343" i="4"/>
  <c r="IH342" i="4"/>
  <c r="IH341" i="4"/>
  <c r="IH340" i="4"/>
  <c r="IH339" i="4"/>
  <c r="IH338" i="4"/>
  <c r="IH337" i="4"/>
  <c r="IH336" i="4"/>
  <c r="IH335" i="4"/>
  <c r="IH334" i="4"/>
  <c r="IH333" i="4"/>
  <c r="IH332" i="4"/>
  <c r="IH331" i="4"/>
  <c r="IH330" i="4"/>
  <c r="IH329" i="4"/>
  <c r="IH328" i="4"/>
  <c r="IH327" i="4"/>
  <c r="IH326" i="4"/>
  <c r="IH325" i="4"/>
  <c r="IH324" i="4"/>
  <c r="IH323" i="4"/>
  <c r="IH322" i="4"/>
  <c r="IH321" i="4"/>
  <c r="IH320" i="4"/>
  <c r="IH319" i="4"/>
  <c r="IH318" i="4"/>
  <c r="IH317" i="4"/>
  <c r="IH316" i="4"/>
  <c r="IH315" i="4"/>
  <c r="IH314" i="4"/>
  <c r="IH313" i="4"/>
  <c r="IH312" i="4"/>
  <c r="IH311" i="4"/>
  <c r="IH310" i="4"/>
  <c r="IH309" i="4"/>
  <c r="IH308" i="4"/>
  <c r="IH307" i="4"/>
  <c r="IH306" i="4"/>
  <c r="IH305" i="4"/>
  <c r="IH304" i="4"/>
  <c r="IH303" i="4"/>
  <c r="IH302" i="4"/>
  <c r="IH301" i="4"/>
  <c r="IH300" i="4"/>
  <c r="IH299" i="4"/>
  <c r="IH298" i="4"/>
  <c r="IH297" i="4"/>
  <c r="IH296" i="4"/>
  <c r="IH295" i="4"/>
  <c r="IH294" i="4"/>
  <c r="IH293" i="4"/>
  <c r="IH292" i="4"/>
  <c r="IH291" i="4"/>
  <c r="IH290" i="4"/>
  <c r="IH289" i="4"/>
  <c r="IH288" i="4"/>
  <c r="IH287" i="4"/>
  <c r="IH286" i="4"/>
  <c r="IH285" i="4"/>
  <c r="IH284" i="4"/>
  <c r="IH283" i="4"/>
  <c r="IH282" i="4"/>
  <c r="IH281" i="4"/>
  <c r="IH280" i="4"/>
  <c r="IH279" i="4"/>
  <c r="IH278" i="4"/>
  <c r="IH277" i="4"/>
  <c r="IH276" i="4"/>
  <c r="IH275" i="4"/>
  <c r="IH274" i="4"/>
  <c r="IH273" i="4"/>
  <c r="IH272" i="4"/>
  <c r="IH271" i="4"/>
  <c r="IH270" i="4"/>
  <c r="IH269" i="4"/>
  <c r="IH268" i="4"/>
  <c r="IH267" i="4"/>
  <c r="IH266" i="4"/>
  <c r="IH265" i="4"/>
  <c r="IH264" i="4"/>
  <c r="IH263" i="4"/>
  <c r="IH262" i="4"/>
  <c r="IH261" i="4"/>
  <c r="IH260" i="4"/>
  <c r="IH259" i="4"/>
  <c r="IH258" i="4"/>
  <c r="IH257" i="4"/>
  <c r="IH256" i="4"/>
  <c r="IH255" i="4"/>
  <c r="IH254" i="4"/>
  <c r="IH253" i="4"/>
  <c r="IH252" i="4"/>
  <c r="IH251" i="4"/>
  <c r="IG368" i="4"/>
  <c r="IG367" i="4"/>
  <c r="IG366" i="4"/>
  <c r="IG365" i="4"/>
  <c r="IG364" i="4"/>
  <c r="IG363" i="4"/>
  <c r="IG362" i="4"/>
  <c r="IG361" i="4"/>
  <c r="IG360" i="4"/>
  <c r="IG359" i="4"/>
  <c r="IG358" i="4"/>
  <c r="IG357" i="4"/>
  <c r="IG356" i="4"/>
  <c r="IG355" i="4"/>
  <c r="IG354" i="4"/>
  <c r="IG353" i="4"/>
  <c r="IG352" i="4"/>
  <c r="IG351" i="4"/>
  <c r="IG350" i="4"/>
  <c r="IG349" i="4"/>
  <c r="IG348" i="4"/>
  <c r="IG347" i="4"/>
  <c r="IG346" i="4"/>
  <c r="IG345" i="4"/>
  <c r="IG344" i="4"/>
  <c r="IG343" i="4"/>
  <c r="IG342" i="4"/>
  <c r="IG341" i="4"/>
  <c r="IG340" i="4"/>
  <c r="IG339" i="4"/>
  <c r="IG338" i="4"/>
  <c r="IG337" i="4"/>
  <c r="IG336" i="4"/>
  <c r="IG335" i="4"/>
  <c r="IG334" i="4"/>
  <c r="IG333" i="4"/>
  <c r="IG332" i="4"/>
  <c r="IG331" i="4"/>
  <c r="IG330" i="4"/>
  <c r="IG329" i="4"/>
  <c r="IG328" i="4"/>
  <c r="IG327" i="4"/>
  <c r="IG326" i="4"/>
  <c r="IG325" i="4"/>
  <c r="IG324" i="4"/>
  <c r="IG323" i="4"/>
  <c r="IG322" i="4"/>
  <c r="IG321" i="4"/>
  <c r="IG320" i="4"/>
  <c r="IG319" i="4"/>
  <c r="IG318" i="4"/>
  <c r="IG317" i="4"/>
  <c r="IG316" i="4"/>
  <c r="IG315" i="4"/>
  <c r="IG314" i="4"/>
  <c r="IG313" i="4"/>
  <c r="IG312" i="4"/>
  <c r="IG311" i="4"/>
  <c r="IG310" i="4"/>
  <c r="IG309" i="4"/>
  <c r="IG308" i="4"/>
  <c r="IG307" i="4"/>
  <c r="IG306" i="4"/>
  <c r="IG305" i="4"/>
  <c r="IG304" i="4"/>
  <c r="IG303" i="4"/>
  <c r="IG302" i="4"/>
  <c r="IG301" i="4"/>
  <c r="IG300" i="4"/>
  <c r="IG299" i="4"/>
  <c r="IG298" i="4"/>
  <c r="IG297" i="4"/>
  <c r="IG296" i="4"/>
  <c r="IG295" i="4"/>
  <c r="IG294" i="4"/>
  <c r="IG293" i="4"/>
  <c r="IG292" i="4"/>
  <c r="IG291" i="4"/>
  <c r="IG290" i="4"/>
  <c r="IG289" i="4"/>
  <c r="IG288" i="4"/>
  <c r="IG287" i="4"/>
  <c r="IG286" i="4"/>
  <c r="IG285" i="4"/>
  <c r="IG284" i="4"/>
  <c r="IG283" i="4"/>
  <c r="IG282" i="4"/>
  <c r="IG281" i="4"/>
  <c r="IG280" i="4"/>
  <c r="IG279" i="4"/>
  <c r="IG278" i="4"/>
  <c r="IG277" i="4"/>
  <c r="IG276" i="4"/>
  <c r="IG275" i="4"/>
  <c r="IG274" i="4"/>
  <c r="IG273" i="4"/>
  <c r="IG272" i="4"/>
  <c r="IG271" i="4"/>
  <c r="IG270" i="4"/>
  <c r="IG269" i="4"/>
  <c r="IG268" i="4"/>
  <c r="IG267" i="4"/>
  <c r="IG266" i="4"/>
  <c r="IG265" i="4"/>
  <c r="IG264" i="4"/>
  <c r="IG263" i="4"/>
  <c r="IG262" i="4"/>
  <c r="IG261" i="4"/>
  <c r="IG260" i="4"/>
  <c r="IG259" i="4"/>
  <c r="IG258" i="4"/>
  <c r="IG257" i="4"/>
  <c r="IG256" i="4"/>
  <c r="IG255" i="4"/>
  <c r="IG254" i="4"/>
  <c r="IG253" i="4"/>
  <c r="IG252" i="4"/>
  <c r="IG251" i="4"/>
  <c r="IF368" i="4"/>
  <c r="IF367" i="4"/>
  <c r="IF366" i="4"/>
  <c r="IF365" i="4"/>
  <c r="IF364" i="4"/>
  <c r="IF363" i="4"/>
  <c r="IF362" i="4"/>
  <c r="IF361" i="4"/>
  <c r="IF360" i="4"/>
  <c r="IF359" i="4"/>
  <c r="IF358" i="4"/>
  <c r="IF357" i="4"/>
  <c r="IF356" i="4"/>
  <c r="IF355" i="4"/>
  <c r="IF354" i="4"/>
  <c r="IF353" i="4"/>
  <c r="IF352" i="4"/>
  <c r="IF351" i="4"/>
  <c r="IF350" i="4"/>
  <c r="IF349" i="4"/>
  <c r="IF348" i="4"/>
  <c r="IF347" i="4"/>
  <c r="IF346" i="4"/>
  <c r="IF345" i="4"/>
  <c r="IF344" i="4"/>
  <c r="IF343" i="4"/>
  <c r="IF342" i="4"/>
  <c r="IF341" i="4"/>
  <c r="IF340" i="4"/>
  <c r="IF339" i="4"/>
  <c r="IF338" i="4"/>
  <c r="IF337" i="4"/>
  <c r="IF336" i="4"/>
  <c r="IF335" i="4"/>
  <c r="IF334" i="4"/>
  <c r="IF333" i="4"/>
  <c r="IF332" i="4"/>
  <c r="IF331" i="4"/>
  <c r="IF330" i="4"/>
  <c r="IF329" i="4"/>
  <c r="IF328" i="4"/>
  <c r="IF327" i="4"/>
  <c r="IF326" i="4"/>
  <c r="IF325" i="4"/>
  <c r="IF324" i="4"/>
  <c r="IF323" i="4"/>
  <c r="IF322" i="4"/>
  <c r="IF321" i="4"/>
  <c r="IF320" i="4"/>
  <c r="IF319" i="4"/>
  <c r="IF318" i="4"/>
  <c r="IF317" i="4"/>
  <c r="IF316" i="4"/>
  <c r="IF315" i="4"/>
  <c r="IF314" i="4"/>
  <c r="IF313" i="4"/>
  <c r="IF312" i="4"/>
  <c r="IF311" i="4"/>
  <c r="IF310" i="4"/>
  <c r="IF309" i="4"/>
  <c r="IF308" i="4"/>
  <c r="IF307" i="4"/>
  <c r="IF306" i="4"/>
  <c r="IF305" i="4"/>
  <c r="IF304" i="4"/>
  <c r="IF303" i="4"/>
  <c r="IF302" i="4"/>
  <c r="IF301" i="4"/>
  <c r="IF300" i="4"/>
  <c r="IF299" i="4"/>
  <c r="IF298" i="4"/>
  <c r="IF297" i="4"/>
  <c r="IF296" i="4"/>
  <c r="IF295" i="4"/>
  <c r="IF294" i="4"/>
  <c r="IF293" i="4"/>
  <c r="IF292" i="4"/>
  <c r="IF291" i="4"/>
  <c r="IF290" i="4"/>
  <c r="IF289" i="4"/>
  <c r="IF288" i="4"/>
  <c r="IF287" i="4"/>
  <c r="IF286" i="4"/>
  <c r="IF285" i="4"/>
  <c r="IF284" i="4"/>
  <c r="IF283" i="4"/>
  <c r="IF282" i="4"/>
  <c r="IF281" i="4"/>
  <c r="IF280" i="4"/>
  <c r="IF279" i="4"/>
  <c r="IF278" i="4"/>
  <c r="IF277" i="4"/>
  <c r="IF276" i="4"/>
  <c r="IF275" i="4"/>
  <c r="IF274" i="4"/>
  <c r="IF273" i="4"/>
  <c r="IF272" i="4"/>
  <c r="IF271" i="4"/>
  <c r="IF270" i="4"/>
  <c r="IF269" i="4"/>
  <c r="IF268" i="4"/>
  <c r="IF267" i="4"/>
  <c r="IF266" i="4"/>
  <c r="IF265" i="4"/>
  <c r="IF264" i="4"/>
  <c r="IF263" i="4"/>
  <c r="IF262" i="4"/>
  <c r="IF261" i="4"/>
  <c r="IF260" i="4"/>
  <c r="IF259" i="4"/>
  <c r="IF258" i="4"/>
  <c r="IF257" i="4"/>
  <c r="IF256" i="4"/>
  <c r="IF255" i="4"/>
  <c r="IF254" i="4"/>
  <c r="IF253" i="4"/>
  <c r="IF252" i="4"/>
  <c r="IF251" i="4"/>
  <c r="IE368" i="4"/>
  <c r="IE367" i="4"/>
  <c r="IE366" i="4"/>
  <c r="IE365" i="4"/>
  <c r="IE364" i="4"/>
  <c r="IE363" i="4"/>
  <c r="IE362" i="4"/>
  <c r="IE361" i="4"/>
  <c r="IE360" i="4"/>
  <c r="IE359" i="4"/>
  <c r="IE358" i="4"/>
  <c r="IE357" i="4"/>
  <c r="IE356" i="4"/>
  <c r="IE355" i="4"/>
  <c r="IE354" i="4"/>
  <c r="IE353" i="4"/>
  <c r="IE352" i="4"/>
  <c r="IE351" i="4"/>
  <c r="IE350" i="4"/>
  <c r="IE349" i="4"/>
  <c r="IE348" i="4"/>
  <c r="IE347" i="4"/>
  <c r="IE346" i="4"/>
  <c r="IE345" i="4"/>
  <c r="IE344" i="4"/>
  <c r="IE343" i="4"/>
  <c r="IE342" i="4"/>
  <c r="IE341" i="4"/>
  <c r="IE340" i="4"/>
  <c r="IE339" i="4"/>
  <c r="IE338" i="4"/>
  <c r="IE337" i="4"/>
  <c r="IE336" i="4"/>
  <c r="IE335" i="4"/>
  <c r="IE334" i="4"/>
  <c r="IE333" i="4"/>
  <c r="IE332" i="4"/>
  <c r="IE331" i="4"/>
  <c r="IE330" i="4"/>
  <c r="IE329" i="4"/>
  <c r="IE328" i="4"/>
  <c r="IE327" i="4"/>
  <c r="IE326" i="4"/>
  <c r="IE325" i="4"/>
  <c r="IE324" i="4"/>
  <c r="IE323" i="4"/>
  <c r="IE322" i="4"/>
  <c r="IE321" i="4"/>
  <c r="IE320" i="4"/>
  <c r="IE319" i="4"/>
  <c r="IE318" i="4"/>
  <c r="IE317" i="4"/>
  <c r="IE316" i="4"/>
  <c r="IE315" i="4"/>
  <c r="IE314" i="4"/>
  <c r="IE313" i="4"/>
  <c r="IE312" i="4"/>
  <c r="IE311" i="4"/>
  <c r="IE310" i="4"/>
  <c r="IE309" i="4"/>
  <c r="IE308" i="4"/>
  <c r="IE307" i="4"/>
  <c r="IE306" i="4"/>
  <c r="IE305" i="4"/>
  <c r="IE304" i="4"/>
  <c r="IE303" i="4"/>
  <c r="IE302" i="4"/>
  <c r="IE301" i="4"/>
  <c r="IE300" i="4"/>
  <c r="IE299" i="4"/>
  <c r="IE298" i="4"/>
  <c r="IE297" i="4"/>
  <c r="IE296" i="4"/>
  <c r="IE295" i="4"/>
  <c r="IE294" i="4"/>
  <c r="IE293" i="4"/>
  <c r="IE292" i="4"/>
  <c r="IE291" i="4"/>
  <c r="IE290" i="4"/>
  <c r="IE289" i="4"/>
  <c r="IE288" i="4"/>
  <c r="IE287" i="4"/>
  <c r="IE286" i="4"/>
  <c r="IE285" i="4"/>
  <c r="IE284" i="4"/>
  <c r="IE283" i="4"/>
  <c r="IE282" i="4"/>
  <c r="IE281" i="4"/>
  <c r="IE280" i="4"/>
  <c r="IE279" i="4"/>
  <c r="IE278" i="4"/>
  <c r="IE277" i="4"/>
  <c r="IE276" i="4"/>
  <c r="IE275" i="4"/>
  <c r="IE274" i="4"/>
  <c r="IE273" i="4"/>
  <c r="IE272" i="4"/>
  <c r="IE271" i="4"/>
  <c r="IE270" i="4"/>
  <c r="IE269" i="4"/>
  <c r="IE268" i="4"/>
  <c r="IE267" i="4"/>
  <c r="IE266" i="4"/>
  <c r="IE265" i="4"/>
  <c r="IE264" i="4"/>
  <c r="IE263" i="4"/>
  <c r="IE262" i="4"/>
  <c r="IE261" i="4"/>
  <c r="IE260" i="4"/>
  <c r="IE259" i="4"/>
  <c r="IE258" i="4"/>
  <c r="IE257" i="4"/>
  <c r="IE256" i="4"/>
  <c r="IE255" i="4"/>
  <c r="IE254" i="4"/>
  <c r="IE253" i="4"/>
  <c r="IE252" i="4"/>
  <c r="IE251" i="4"/>
  <c r="ID368" i="4"/>
  <c r="ID367" i="4"/>
  <c r="ID366" i="4"/>
  <c r="ID365" i="4"/>
  <c r="ID364" i="4"/>
  <c r="ID363" i="4"/>
  <c r="ID362" i="4"/>
  <c r="ID361" i="4"/>
  <c r="ID360" i="4"/>
  <c r="ID359" i="4"/>
  <c r="ID358" i="4"/>
  <c r="ID357" i="4"/>
  <c r="ID356" i="4"/>
  <c r="ID355" i="4"/>
  <c r="ID354" i="4"/>
  <c r="ID353" i="4"/>
  <c r="ID352" i="4"/>
  <c r="ID351" i="4"/>
  <c r="ID350" i="4"/>
  <c r="ID349" i="4"/>
  <c r="ID348" i="4"/>
  <c r="ID347" i="4"/>
  <c r="ID346" i="4"/>
  <c r="ID345" i="4"/>
  <c r="ID344" i="4"/>
  <c r="ID343" i="4"/>
  <c r="ID342" i="4"/>
  <c r="ID341" i="4"/>
  <c r="ID340" i="4"/>
  <c r="ID339" i="4"/>
  <c r="ID338" i="4"/>
  <c r="ID337" i="4"/>
  <c r="ID336" i="4"/>
  <c r="ID335" i="4"/>
  <c r="ID334" i="4"/>
  <c r="ID333" i="4"/>
  <c r="ID332" i="4"/>
  <c r="ID331" i="4"/>
  <c r="ID330" i="4"/>
  <c r="ID329" i="4"/>
  <c r="ID328" i="4"/>
  <c r="ID327" i="4"/>
  <c r="ID326" i="4"/>
  <c r="ID325" i="4"/>
  <c r="ID324" i="4"/>
  <c r="ID323" i="4"/>
  <c r="ID322" i="4"/>
  <c r="ID321" i="4"/>
  <c r="ID320" i="4"/>
  <c r="ID319" i="4"/>
  <c r="ID318" i="4"/>
  <c r="ID317" i="4"/>
  <c r="ID316" i="4"/>
  <c r="ID315" i="4"/>
  <c r="ID314" i="4"/>
  <c r="ID313" i="4"/>
  <c r="ID312" i="4"/>
  <c r="ID311" i="4"/>
  <c r="ID310" i="4"/>
  <c r="ID309" i="4"/>
  <c r="ID308" i="4"/>
  <c r="ID307" i="4"/>
  <c r="ID306" i="4"/>
  <c r="ID305" i="4"/>
  <c r="ID304" i="4"/>
  <c r="ID303" i="4"/>
  <c r="ID302" i="4"/>
  <c r="ID301" i="4"/>
  <c r="ID300" i="4"/>
  <c r="ID299" i="4"/>
  <c r="ID298" i="4"/>
  <c r="ID297" i="4"/>
  <c r="ID296" i="4"/>
  <c r="ID295" i="4"/>
  <c r="ID294" i="4"/>
  <c r="ID293" i="4"/>
  <c r="ID292" i="4"/>
  <c r="ID291" i="4"/>
  <c r="ID290" i="4"/>
  <c r="ID289" i="4"/>
  <c r="ID288" i="4"/>
  <c r="ID287" i="4"/>
  <c r="ID286" i="4"/>
  <c r="ID285" i="4"/>
  <c r="ID284" i="4"/>
  <c r="ID283" i="4"/>
  <c r="ID282" i="4"/>
  <c r="ID281" i="4"/>
  <c r="ID280" i="4"/>
  <c r="ID279" i="4"/>
  <c r="ID278" i="4"/>
  <c r="ID277" i="4"/>
  <c r="ID276" i="4"/>
  <c r="ID275" i="4"/>
  <c r="ID274" i="4"/>
  <c r="ID273" i="4"/>
  <c r="ID272" i="4"/>
  <c r="ID271" i="4"/>
  <c r="ID270" i="4"/>
  <c r="ID269" i="4"/>
  <c r="ID268" i="4"/>
  <c r="ID267" i="4"/>
  <c r="ID266" i="4"/>
  <c r="ID265" i="4"/>
  <c r="ID264" i="4"/>
  <c r="ID263" i="4"/>
  <c r="ID262" i="4"/>
  <c r="ID261" i="4"/>
  <c r="ID260" i="4"/>
  <c r="ID259" i="4"/>
  <c r="ID258" i="4"/>
  <c r="ID257" i="4"/>
  <c r="ID256" i="4"/>
  <c r="ID255" i="4"/>
  <c r="ID254" i="4"/>
  <c r="ID253" i="4"/>
  <c r="ID252" i="4"/>
  <c r="ID251" i="4"/>
  <c r="IC368" i="4"/>
  <c r="IC367" i="4"/>
  <c r="IC366" i="4"/>
  <c r="IC365" i="4"/>
  <c r="IC364" i="4"/>
  <c r="IC363" i="4"/>
  <c r="IC362" i="4"/>
  <c r="IC361" i="4"/>
  <c r="IC360" i="4"/>
  <c r="IC359" i="4"/>
  <c r="IC358" i="4"/>
  <c r="IC357" i="4"/>
  <c r="IC356" i="4"/>
  <c r="IC355" i="4"/>
  <c r="IC354" i="4"/>
  <c r="IC353" i="4"/>
  <c r="IC352" i="4"/>
  <c r="IC351" i="4"/>
  <c r="IC350" i="4"/>
  <c r="IC349" i="4"/>
  <c r="IC348" i="4"/>
  <c r="IC347" i="4"/>
  <c r="IC346" i="4"/>
  <c r="IC345" i="4"/>
  <c r="IC344" i="4"/>
  <c r="IC343" i="4"/>
  <c r="IC342" i="4"/>
  <c r="IC341" i="4"/>
  <c r="IC340" i="4"/>
  <c r="IC339" i="4"/>
  <c r="IC338" i="4"/>
  <c r="IC337" i="4"/>
  <c r="IC336" i="4"/>
  <c r="IC335" i="4"/>
  <c r="IC334" i="4"/>
  <c r="IC333" i="4"/>
  <c r="IC332" i="4"/>
  <c r="IC331" i="4"/>
  <c r="IC330" i="4"/>
  <c r="IC329" i="4"/>
  <c r="IC328" i="4"/>
  <c r="IC327" i="4"/>
  <c r="IC326" i="4"/>
  <c r="IC325" i="4"/>
  <c r="IC324" i="4"/>
  <c r="IC323" i="4"/>
  <c r="IC322" i="4"/>
  <c r="IC321" i="4"/>
  <c r="IC320" i="4"/>
  <c r="IC319" i="4"/>
  <c r="IC318" i="4"/>
  <c r="IC317" i="4"/>
  <c r="IC316" i="4"/>
  <c r="IC315" i="4"/>
  <c r="IC314" i="4"/>
  <c r="IC313" i="4"/>
  <c r="IC312" i="4"/>
  <c r="IC311" i="4"/>
  <c r="IC310" i="4"/>
  <c r="IC309" i="4"/>
  <c r="IC308" i="4"/>
  <c r="IC307" i="4"/>
  <c r="IC306" i="4"/>
  <c r="IC305" i="4"/>
  <c r="IC304" i="4"/>
  <c r="IC303" i="4"/>
  <c r="IC302" i="4"/>
  <c r="IC301" i="4"/>
  <c r="IC300" i="4"/>
  <c r="IC299" i="4"/>
  <c r="IC298" i="4"/>
  <c r="IC297" i="4"/>
  <c r="IC296" i="4"/>
  <c r="IC295" i="4"/>
  <c r="IC294" i="4"/>
  <c r="IC293" i="4"/>
  <c r="IC292" i="4"/>
  <c r="IC291" i="4"/>
  <c r="IC290" i="4"/>
  <c r="IC289" i="4"/>
  <c r="IC288" i="4"/>
  <c r="IC287" i="4"/>
  <c r="IC286" i="4"/>
  <c r="IC285" i="4"/>
  <c r="IC284" i="4"/>
  <c r="IC283" i="4"/>
  <c r="IC282" i="4"/>
  <c r="IC281" i="4"/>
  <c r="IC280" i="4"/>
  <c r="IC279" i="4"/>
  <c r="IC278" i="4"/>
  <c r="IC277" i="4"/>
  <c r="IC276" i="4"/>
  <c r="IC275" i="4"/>
  <c r="IC274" i="4"/>
  <c r="IC273" i="4"/>
  <c r="IC272" i="4"/>
  <c r="IC271" i="4"/>
  <c r="IC270" i="4"/>
  <c r="IC269" i="4"/>
  <c r="IC268" i="4"/>
  <c r="IC267" i="4"/>
  <c r="IC266" i="4"/>
  <c r="IC265" i="4"/>
  <c r="IC264" i="4"/>
  <c r="IC263" i="4"/>
  <c r="IC262" i="4"/>
  <c r="IC261" i="4"/>
  <c r="IC260" i="4"/>
  <c r="IC259" i="4"/>
  <c r="IC258" i="4"/>
  <c r="IC257" i="4"/>
  <c r="IC256" i="4"/>
  <c r="IC255" i="4"/>
  <c r="IC254" i="4"/>
  <c r="IC253" i="4"/>
  <c r="IC252" i="4"/>
  <c r="IC251" i="4"/>
  <c r="IB368" i="4"/>
  <c r="IB367" i="4"/>
  <c r="IB366" i="4"/>
  <c r="IB365" i="4"/>
  <c r="IB364" i="4"/>
  <c r="IB363" i="4"/>
  <c r="IB362" i="4"/>
  <c r="IB361" i="4"/>
  <c r="IB360" i="4"/>
  <c r="IB359" i="4"/>
  <c r="IB358" i="4"/>
  <c r="IB357" i="4"/>
  <c r="IB356" i="4"/>
  <c r="IB355" i="4"/>
  <c r="IB354" i="4"/>
  <c r="IB353" i="4"/>
  <c r="IB352" i="4"/>
  <c r="IB351" i="4"/>
  <c r="IB350" i="4"/>
  <c r="IB349" i="4"/>
  <c r="IB348" i="4"/>
  <c r="IB347" i="4"/>
  <c r="IB346" i="4"/>
  <c r="IB345" i="4"/>
  <c r="IB344" i="4"/>
  <c r="IB343" i="4"/>
  <c r="IB342" i="4"/>
  <c r="IB341" i="4"/>
  <c r="IB340" i="4"/>
  <c r="IB339" i="4"/>
  <c r="IB338" i="4"/>
  <c r="IB337" i="4"/>
  <c r="IB336" i="4"/>
  <c r="IB335" i="4"/>
  <c r="IB334" i="4"/>
  <c r="IB333" i="4"/>
  <c r="IB332" i="4"/>
  <c r="IB331" i="4"/>
  <c r="IB330" i="4"/>
  <c r="IB329" i="4"/>
  <c r="IB328" i="4"/>
  <c r="IB327" i="4"/>
  <c r="IB326" i="4"/>
  <c r="IB325" i="4"/>
  <c r="IB324" i="4"/>
  <c r="IB323" i="4"/>
  <c r="IB322" i="4"/>
  <c r="IB321" i="4"/>
  <c r="IB320" i="4"/>
  <c r="IB319" i="4"/>
  <c r="IB318" i="4"/>
  <c r="IB317" i="4"/>
  <c r="IB316" i="4"/>
  <c r="IB315" i="4"/>
  <c r="IB314" i="4"/>
  <c r="IB313" i="4"/>
  <c r="IB312" i="4"/>
  <c r="IB311" i="4"/>
  <c r="IB310" i="4"/>
  <c r="IB309" i="4"/>
  <c r="IB308" i="4"/>
  <c r="IB307" i="4"/>
  <c r="IB306" i="4"/>
  <c r="IB305" i="4"/>
  <c r="IB304" i="4"/>
  <c r="IB303" i="4"/>
  <c r="IB302" i="4"/>
  <c r="IB301" i="4"/>
  <c r="IB300" i="4"/>
  <c r="IB299" i="4"/>
  <c r="IB298" i="4"/>
  <c r="IB297" i="4"/>
  <c r="IB296" i="4"/>
  <c r="IB295" i="4"/>
  <c r="IB294" i="4"/>
  <c r="IB293" i="4"/>
  <c r="IB292" i="4"/>
  <c r="IB291" i="4"/>
  <c r="IB290" i="4"/>
  <c r="IB289" i="4"/>
  <c r="IB288" i="4"/>
  <c r="IB287" i="4"/>
  <c r="IB286" i="4"/>
  <c r="IB285" i="4"/>
  <c r="IB284" i="4"/>
  <c r="IB283" i="4"/>
  <c r="IB282" i="4"/>
  <c r="IB281" i="4"/>
  <c r="IB280" i="4"/>
  <c r="IB279" i="4"/>
  <c r="IB278" i="4"/>
  <c r="IB277" i="4"/>
  <c r="IB276" i="4"/>
  <c r="IB275" i="4"/>
  <c r="IB274" i="4"/>
  <c r="IB273" i="4"/>
  <c r="IB272" i="4"/>
  <c r="IB271" i="4"/>
  <c r="IB270" i="4"/>
  <c r="IB269" i="4"/>
  <c r="IB268" i="4"/>
  <c r="IB267" i="4"/>
  <c r="IB266" i="4"/>
  <c r="IB265" i="4"/>
  <c r="IB264" i="4"/>
  <c r="IB263" i="4"/>
  <c r="IB262" i="4"/>
  <c r="IB261" i="4"/>
  <c r="IB260" i="4"/>
  <c r="IB259" i="4"/>
  <c r="IB258" i="4"/>
  <c r="IB257" i="4"/>
  <c r="IB256" i="4"/>
  <c r="IB255" i="4"/>
  <c r="IB254" i="4"/>
  <c r="IB253" i="4"/>
  <c r="IB252" i="4"/>
  <c r="IB251" i="4"/>
  <c r="IA368" i="4"/>
  <c r="IA367" i="4"/>
  <c r="IA366" i="4"/>
  <c r="IA365" i="4"/>
  <c r="IA364" i="4"/>
  <c r="IA363" i="4"/>
  <c r="IA362" i="4"/>
  <c r="IA361" i="4"/>
  <c r="IA360" i="4"/>
  <c r="IA359" i="4"/>
  <c r="IA358" i="4"/>
  <c r="IA357" i="4"/>
  <c r="IA356" i="4"/>
  <c r="IA355" i="4"/>
  <c r="IA354" i="4"/>
  <c r="IA353" i="4"/>
  <c r="IA352" i="4"/>
  <c r="IA351" i="4"/>
  <c r="IA350" i="4"/>
  <c r="IA349" i="4"/>
  <c r="IA348" i="4"/>
  <c r="IA347" i="4"/>
  <c r="IA346" i="4"/>
  <c r="IA345" i="4"/>
  <c r="IA344" i="4"/>
  <c r="IA343" i="4"/>
  <c r="IA342" i="4"/>
  <c r="IA341" i="4"/>
  <c r="IA340" i="4"/>
  <c r="IA339" i="4"/>
  <c r="IA338" i="4"/>
  <c r="IA337" i="4"/>
  <c r="IA336" i="4"/>
  <c r="IA335" i="4"/>
  <c r="IA334" i="4"/>
  <c r="IA333" i="4"/>
  <c r="IA332" i="4"/>
  <c r="IA331" i="4"/>
  <c r="IA330" i="4"/>
  <c r="IA329" i="4"/>
  <c r="IA328" i="4"/>
  <c r="IA327" i="4"/>
  <c r="IA326" i="4"/>
  <c r="IA325" i="4"/>
  <c r="IA324" i="4"/>
  <c r="IA323" i="4"/>
  <c r="IA322" i="4"/>
  <c r="IA321" i="4"/>
  <c r="IA320" i="4"/>
  <c r="IA319" i="4"/>
  <c r="IA318" i="4"/>
  <c r="IA317" i="4"/>
  <c r="IA316" i="4"/>
  <c r="IA315" i="4"/>
  <c r="IA314" i="4"/>
  <c r="IA313" i="4"/>
  <c r="IA312" i="4"/>
  <c r="IA311" i="4"/>
  <c r="IA310" i="4"/>
  <c r="IA309" i="4"/>
  <c r="IA308" i="4"/>
  <c r="IA307" i="4"/>
  <c r="IA306" i="4"/>
  <c r="IA305" i="4"/>
  <c r="IA304" i="4"/>
  <c r="IA303" i="4"/>
  <c r="IA302" i="4"/>
  <c r="IA301" i="4"/>
  <c r="IA300" i="4"/>
  <c r="IA299" i="4"/>
  <c r="IA298" i="4"/>
  <c r="IA297" i="4"/>
  <c r="IA296" i="4"/>
  <c r="IA295" i="4"/>
  <c r="IA294" i="4"/>
  <c r="IA293" i="4"/>
  <c r="IA292" i="4"/>
  <c r="IA291" i="4"/>
  <c r="IA290" i="4"/>
  <c r="IA289" i="4"/>
  <c r="IA288" i="4"/>
  <c r="IA287" i="4"/>
  <c r="IA286" i="4"/>
  <c r="IA285" i="4"/>
  <c r="IA284" i="4"/>
  <c r="IA283" i="4"/>
  <c r="IA282" i="4"/>
  <c r="IA281" i="4"/>
  <c r="IA280" i="4"/>
  <c r="IA279" i="4"/>
  <c r="IA278" i="4"/>
  <c r="IA277" i="4"/>
  <c r="IA276" i="4"/>
  <c r="IA275" i="4"/>
  <c r="IA274" i="4"/>
  <c r="IA273" i="4"/>
  <c r="IA272" i="4"/>
  <c r="IA271" i="4"/>
  <c r="IA270" i="4"/>
  <c r="IA269" i="4"/>
  <c r="IA268" i="4"/>
  <c r="IA267" i="4"/>
  <c r="IA266" i="4"/>
  <c r="IA265" i="4"/>
  <c r="IA264" i="4"/>
  <c r="IA263" i="4"/>
  <c r="IA262" i="4"/>
  <c r="IA261" i="4"/>
  <c r="IA260" i="4"/>
  <c r="IA259" i="4"/>
  <c r="IA258" i="4"/>
  <c r="IA257" i="4"/>
  <c r="IA256" i="4"/>
  <c r="IA255" i="4"/>
  <c r="IA254" i="4"/>
  <c r="IA253" i="4"/>
  <c r="IA252" i="4"/>
  <c r="IA251" i="4"/>
  <c r="HZ368" i="4"/>
  <c r="HZ367" i="4"/>
  <c r="HZ366" i="4"/>
  <c r="HZ365" i="4"/>
  <c r="HZ364" i="4"/>
  <c r="HZ363" i="4"/>
  <c r="HZ362" i="4"/>
  <c r="HZ361" i="4"/>
  <c r="HZ360" i="4"/>
  <c r="HZ359" i="4"/>
  <c r="HZ358" i="4"/>
  <c r="HZ357" i="4"/>
  <c r="HZ356" i="4"/>
  <c r="HZ355" i="4"/>
  <c r="HZ354" i="4"/>
  <c r="HZ353" i="4"/>
  <c r="HZ352" i="4"/>
  <c r="HZ351" i="4"/>
  <c r="HZ350" i="4"/>
  <c r="HZ349" i="4"/>
  <c r="HZ348" i="4"/>
  <c r="HZ347" i="4"/>
  <c r="HZ346" i="4"/>
  <c r="HZ345" i="4"/>
  <c r="HZ344" i="4"/>
  <c r="HZ343" i="4"/>
  <c r="HZ342" i="4"/>
  <c r="HZ341" i="4"/>
  <c r="HZ340" i="4"/>
  <c r="HZ339" i="4"/>
  <c r="HZ338" i="4"/>
  <c r="HZ337" i="4"/>
  <c r="HZ336" i="4"/>
  <c r="HZ335" i="4"/>
  <c r="HZ334" i="4"/>
  <c r="HZ333" i="4"/>
  <c r="HZ332" i="4"/>
  <c r="HZ331" i="4"/>
  <c r="HZ330" i="4"/>
  <c r="HZ329" i="4"/>
  <c r="HZ328" i="4"/>
  <c r="HZ327" i="4"/>
  <c r="HZ326" i="4"/>
  <c r="HZ325" i="4"/>
  <c r="HZ324" i="4"/>
  <c r="HZ323" i="4"/>
  <c r="HZ322" i="4"/>
  <c r="HZ321" i="4"/>
  <c r="HZ320" i="4"/>
  <c r="HZ319" i="4"/>
  <c r="HZ318" i="4"/>
  <c r="HZ317" i="4"/>
  <c r="HZ316" i="4"/>
  <c r="HZ315" i="4"/>
  <c r="HZ314" i="4"/>
  <c r="HZ313" i="4"/>
  <c r="HZ312" i="4"/>
  <c r="HZ311" i="4"/>
  <c r="HZ310" i="4"/>
  <c r="HZ309" i="4"/>
  <c r="HZ308" i="4"/>
  <c r="HZ307" i="4"/>
  <c r="HZ306" i="4"/>
  <c r="HZ305" i="4"/>
  <c r="HZ304" i="4"/>
  <c r="HZ303" i="4"/>
  <c r="HZ302" i="4"/>
  <c r="HZ301" i="4"/>
  <c r="HZ300" i="4"/>
  <c r="HZ299" i="4"/>
  <c r="HZ298" i="4"/>
  <c r="HZ297" i="4"/>
  <c r="HZ296" i="4"/>
  <c r="HZ295" i="4"/>
  <c r="HZ294" i="4"/>
  <c r="HZ293" i="4"/>
  <c r="HZ292" i="4"/>
  <c r="HZ291" i="4"/>
  <c r="HZ290" i="4"/>
  <c r="HZ289" i="4"/>
  <c r="HZ288" i="4"/>
  <c r="HZ287" i="4"/>
  <c r="HZ286" i="4"/>
  <c r="HZ285" i="4"/>
  <c r="HZ284" i="4"/>
  <c r="HZ283" i="4"/>
  <c r="HZ282" i="4"/>
  <c r="HZ281" i="4"/>
  <c r="HZ280" i="4"/>
  <c r="HZ279" i="4"/>
  <c r="HZ278" i="4"/>
  <c r="HZ277" i="4"/>
  <c r="HZ276" i="4"/>
  <c r="HZ275" i="4"/>
  <c r="HZ274" i="4"/>
  <c r="HZ273" i="4"/>
  <c r="HZ272" i="4"/>
  <c r="HZ271" i="4"/>
  <c r="HZ270" i="4"/>
  <c r="HZ269" i="4"/>
  <c r="HZ268" i="4"/>
  <c r="HZ267" i="4"/>
  <c r="HZ266" i="4"/>
  <c r="HZ265" i="4"/>
  <c r="HZ264" i="4"/>
  <c r="HZ263" i="4"/>
  <c r="HZ262" i="4"/>
  <c r="HZ261" i="4"/>
  <c r="HZ260" i="4"/>
  <c r="HZ259" i="4"/>
  <c r="HZ258" i="4"/>
  <c r="HZ257" i="4"/>
  <c r="HZ256" i="4"/>
  <c r="HZ255" i="4"/>
  <c r="HZ254" i="4"/>
  <c r="HZ253" i="4"/>
  <c r="HZ252" i="4"/>
  <c r="HZ251" i="4"/>
  <c r="HY368" i="4"/>
  <c r="HY367" i="4"/>
  <c r="HY366" i="4"/>
  <c r="HY365" i="4"/>
  <c r="HY364" i="4"/>
  <c r="HY363" i="4"/>
  <c r="HY362" i="4"/>
  <c r="HY361" i="4"/>
  <c r="HY360" i="4"/>
  <c r="HY359" i="4"/>
  <c r="HY358" i="4"/>
  <c r="HY357" i="4"/>
  <c r="HY356" i="4"/>
  <c r="HY355" i="4"/>
  <c r="HY354" i="4"/>
  <c r="HY353" i="4"/>
  <c r="HY352" i="4"/>
  <c r="HY351" i="4"/>
  <c r="HY350" i="4"/>
  <c r="HY349" i="4"/>
  <c r="HY348" i="4"/>
  <c r="HY347" i="4"/>
  <c r="HY346" i="4"/>
  <c r="HY345" i="4"/>
  <c r="HY344" i="4"/>
  <c r="HY343" i="4"/>
  <c r="HY342" i="4"/>
  <c r="HY341" i="4"/>
  <c r="HY340" i="4"/>
  <c r="HY339" i="4"/>
  <c r="HY338" i="4"/>
  <c r="HY337" i="4"/>
  <c r="HY336" i="4"/>
  <c r="HY335" i="4"/>
  <c r="HY334" i="4"/>
  <c r="HY333" i="4"/>
  <c r="HY332" i="4"/>
  <c r="HY331" i="4"/>
  <c r="HY330" i="4"/>
  <c r="HY329" i="4"/>
  <c r="HY328" i="4"/>
  <c r="HY327" i="4"/>
  <c r="HY326" i="4"/>
  <c r="HY325" i="4"/>
  <c r="HY324" i="4"/>
  <c r="HY323" i="4"/>
  <c r="HY322" i="4"/>
  <c r="HY321" i="4"/>
  <c r="HY320" i="4"/>
  <c r="HY319" i="4"/>
  <c r="HY318" i="4"/>
  <c r="HY317" i="4"/>
  <c r="HY316" i="4"/>
  <c r="HY315" i="4"/>
  <c r="HY314" i="4"/>
  <c r="HY313" i="4"/>
  <c r="HY312" i="4"/>
  <c r="HY311" i="4"/>
  <c r="HY310" i="4"/>
  <c r="HY309" i="4"/>
  <c r="HY308" i="4"/>
  <c r="HY307" i="4"/>
  <c r="HY306" i="4"/>
  <c r="HY305" i="4"/>
  <c r="HY304" i="4"/>
  <c r="HY303" i="4"/>
  <c r="HY302" i="4"/>
  <c r="HY301" i="4"/>
  <c r="HY300" i="4"/>
  <c r="HY299" i="4"/>
  <c r="HY298" i="4"/>
  <c r="HY297" i="4"/>
  <c r="HY296" i="4"/>
  <c r="HY295" i="4"/>
  <c r="HY294" i="4"/>
  <c r="HY293" i="4"/>
  <c r="HY292" i="4"/>
  <c r="HY291" i="4"/>
  <c r="HY290" i="4"/>
  <c r="HY289" i="4"/>
  <c r="HY288" i="4"/>
  <c r="HY287" i="4"/>
  <c r="HY286" i="4"/>
  <c r="HY285" i="4"/>
  <c r="HY284" i="4"/>
  <c r="HY283" i="4"/>
  <c r="HY282" i="4"/>
  <c r="HY281" i="4"/>
  <c r="HY280" i="4"/>
  <c r="HY279" i="4"/>
  <c r="HY278" i="4"/>
  <c r="HY277" i="4"/>
  <c r="HY276" i="4"/>
  <c r="HY275" i="4"/>
  <c r="HY274" i="4"/>
  <c r="HY273" i="4"/>
  <c r="HY272" i="4"/>
  <c r="HY271" i="4"/>
  <c r="HY270" i="4"/>
  <c r="HY269" i="4"/>
  <c r="HY268" i="4"/>
  <c r="HY267" i="4"/>
  <c r="HY266" i="4"/>
  <c r="HY265" i="4"/>
  <c r="HY264" i="4"/>
  <c r="HY263" i="4"/>
  <c r="HY262" i="4"/>
  <c r="HY261" i="4"/>
  <c r="HY260" i="4"/>
  <c r="HY259" i="4"/>
  <c r="HY258" i="4"/>
  <c r="HY257" i="4"/>
  <c r="HY256" i="4"/>
  <c r="HY255" i="4"/>
  <c r="HY254" i="4"/>
  <c r="HY253" i="4"/>
  <c r="HY252" i="4"/>
  <c r="HY251" i="4"/>
  <c r="HX368" i="4"/>
  <c r="HX367" i="4"/>
  <c r="HX366" i="4"/>
  <c r="HX365" i="4"/>
  <c r="HX364" i="4"/>
  <c r="HX363" i="4"/>
  <c r="HX362" i="4"/>
  <c r="HX361" i="4"/>
  <c r="HX360" i="4"/>
  <c r="HX359" i="4"/>
  <c r="HX358" i="4"/>
  <c r="HX357" i="4"/>
  <c r="HX356" i="4"/>
  <c r="HX355" i="4"/>
  <c r="HX354" i="4"/>
  <c r="HX353" i="4"/>
  <c r="HX352" i="4"/>
  <c r="HX351" i="4"/>
  <c r="HX350" i="4"/>
  <c r="HX349" i="4"/>
  <c r="HX348" i="4"/>
  <c r="HX347" i="4"/>
  <c r="HX346" i="4"/>
  <c r="HX345" i="4"/>
  <c r="HX344" i="4"/>
  <c r="HX343" i="4"/>
  <c r="HX342" i="4"/>
  <c r="HX341" i="4"/>
  <c r="HX340" i="4"/>
  <c r="HX339" i="4"/>
  <c r="HX338" i="4"/>
  <c r="HX337" i="4"/>
  <c r="HX336" i="4"/>
  <c r="HX335" i="4"/>
  <c r="HX334" i="4"/>
  <c r="HX333" i="4"/>
  <c r="HX332" i="4"/>
  <c r="HX331" i="4"/>
  <c r="HX330" i="4"/>
  <c r="HX329" i="4"/>
  <c r="HX328" i="4"/>
  <c r="HX327" i="4"/>
  <c r="HX326" i="4"/>
  <c r="HX325" i="4"/>
  <c r="HX324" i="4"/>
  <c r="HX323" i="4"/>
  <c r="HX322" i="4"/>
  <c r="HX321" i="4"/>
  <c r="HX320" i="4"/>
  <c r="HX319" i="4"/>
  <c r="HX318" i="4"/>
  <c r="HX317" i="4"/>
  <c r="HX316" i="4"/>
  <c r="HX315" i="4"/>
  <c r="HX314" i="4"/>
  <c r="HX313" i="4"/>
  <c r="HX312" i="4"/>
  <c r="HX311" i="4"/>
  <c r="HX310" i="4"/>
  <c r="HX309" i="4"/>
  <c r="HX308" i="4"/>
  <c r="HX307" i="4"/>
  <c r="HX306" i="4"/>
  <c r="HX305" i="4"/>
  <c r="HX304" i="4"/>
  <c r="HX303" i="4"/>
  <c r="HX302" i="4"/>
  <c r="HX301" i="4"/>
  <c r="HX300" i="4"/>
  <c r="HX299" i="4"/>
  <c r="HX298" i="4"/>
  <c r="HX297" i="4"/>
  <c r="HX296" i="4"/>
  <c r="HX295" i="4"/>
  <c r="HX294" i="4"/>
  <c r="HX293" i="4"/>
  <c r="HX292" i="4"/>
  <c r="HX291" i="4"/>
  <c r="HX290" i="4"/>
  <c r="HX289" i="4"/>
  <c r="HX288" i="4"/>
  <c r="HX287" i="4"/>
  <c r="HX286" i="4"/>
  <c r="HX285" i="4"/>
  <c r="HX284" i="4"/>
  <c r="HX283" i="4"/>
  <c r="HX282" i="4"/>
  <c r="HX281" i="4"/>
  <c r="HX280" i="4"/>
  <c r="HX279" i="4"/>
  <c r="HX278" i="4"/>
  <c r="HX277" i="4"/>
  <c r="HX276" i="4"/>
  <c r="HX275" i="4"/>
  <c r="HX274" i="4"/>
  <c r="HX273" i="4"/>
  <c r="HX272" i="4"/>
  <c r="HX271" i="4"/>
  <c r="HX270" i="4"/>
  <c r="HX269" i="4"/>
  <c r="HX268" i="4"/>
  <c r="HX267" i="4"/>
  <c r="HX266" i="4"/>
  <c r="HX265" i="4"/>
  <c r="HX264" i="4"/>
  <c r="HX263" i="4"/>
  <c r="HX262" i="4"/>
  <c r="HX261" i="4"/>
  <c r="HX260" i="4"/>
  <c r="HX259" i="4"/>
  <c r="HX258" i="4"/>
  <c r="HX257" i="4"/>
  <c r="HX256" i="4"/>
  <c r="HX255" i="4"/>
  <c r="HX254" i="4"/>
  <c r="HX253" i="4"/>
  <c r="HX252" i="4"/>
  <c r="HX251" i="4"/>
  <c r="HW368" i="4"/>
  <c r="HW367" i="4"/>
  <c r="HW366" i="4"/>
  <c r="HW365" i="4"/>
  <c r="HW364" i="4"/>
  <c r="HW363" i="4"/>
  <c r="HW362" i="4"/>
  <c r="HW361" i="4"/>
  <c r="HW360" i="4"/>
  <c r="HW359" i="4"/>
  <c r="HW358" i="4"/>
  <c r="HW357" i="4"/>
  <c r="HW356" i="4"/>
  <c r="HW355" i="4"/>
  <c r="HW354" i="4"/>
  <c r="HW353" i="4"/>
  <c r="HW352" i="4"/>
  <c r="HW351" i="4"/>
  <c r="HW350" i="4"/>
  <c r="HW349" i="4"/>
  <c r="HW348" i="4"/>
  <c r="HW347" i="4"/>
  <c r="HW346" i="4"/>
  <c r="HW345" i="4"/>
  <c r="HW344" i="4"/>
  <c r="HW343" i="4"/>
  <c r="HW342" i="4"/>
  <c r="HW341" i="4"/>
  <c r="HW340" i="4"/>
  <c r="HW339" i="4"/>
  <c r="HW338" i="4"/>
  <c r="HW337" i="4"/>
  <c r="HW336" i="4"/>
  <c r="HW335" i="4"/>
  <c r="HW334" i="4"/>
  <c r="HW333" i="4"/>
  <c r="HW332" i="4"/>
  <c r="HW331" i="4"/>
  <c r="HW330" i="4"/>
  <c r="HW329" i="4"/>
  <c r="HW328" i="4"/>
  <c r="HW327" i="4"/>
  <c r="HW326" i="4"/>
  <c r="HW325" i="4"/>
  <c r="HW324" i="4"/>
  <c r="HW323" i="4"/>
  <c r="HW322" i="4"/>
  <c r="HW321" i="4"/>
  <c r="HW320" i="4"/>
  <c r="HW319" i="4"/>
  <c r="HW318" i="4"/>
  <c r="HW317" i="4"/>
  <c r="HW316" i="4"/>
  <c r="HW315" i="4"/>
  <c r="HW314" i="4"/>
  <c r="HW313" i="4"/>
  <c r="HW312" i="4"/>
  <c r="HW311" i="4"/>
  <c r="HW310" i="4"/>
  <c r="HW309" i="4"/>
  <c r="HW308" i="4"/>
  <c r="HW307" i="4"/>
  <c r="HW306" i="4"/>
  <c r="HW305" i="4"/>
  <c r="HW304" i="4"/>
  <c r="HW303" i="4"/>
  <c r="HW302" i="4"/>
  <c r="HW301" i="4"/>
  <c r="HW300" i="4"/>
  <c r="HW299" i="4"/>
  <c r="HW298" i="4"/>
  <c r="HW297" i="4"/>
  <c r="HW296" i="4"/>
  <c r="HW295" i="4"/>
  <c r="HW294" i="4"/>
  <c r="HW293" i="4"/>
  <c r="HW292" i="4"/>
  <c r="HW291" i="4"/>
  <c r="HW290" i="4"/>
  <c r="HW289" i="4"/>
  <c r="HW288" i="4"/>
  <c r="HW287" i="4"/>
  <c r="HW286" i="4"/>
  <c r="HW285" i="4"/>
  <c r="HW284" i="4"/>
  <c r="HW283" i="4"/>
  <c r="HW282" i="4"/>
  <c r="HW281" i="4"/>
  <c r="HW280" i="4"/>
  <c r="HW279" i="4"/>
  <c r="HW278" i="4"/>
  <c r="HW277" i="4"/>
  <c r="HW276" i="4"/>
  <c r="HW275" i="4"/>
  <c r="HW274" i="4"/>
  <c r="HW273" i="4"/>
  <c r="HW272" i="4"/>
  <c r="HW271" i="4"/>
  <c r="HW270" i="4"/>
  <c r="HW269" i="4"/>
  <c r="HW268" i="4"/>
  <c r="HW267" i="4"/>
  <c r="HW266" i="4"/>
  <c r="HW265" i="4"/>
  <c r="HW264" i="4"/>
  <c r="HW263" i="4"/>
  <c r="HW262" i="4"/>
  <c r="HW261" i="4"/>
  <c r="HW260" i="4"/>
  <c r="HW259" i="4"/>
  <c r="HW258" i="4"/>
  <c r="HW257" i="4"/>
  <c r="HW256" i="4"/>
  <c r="HW255" i="4"/>
  <c r="HW254" i="4"/>
  <c r="HW253" i="4"/>
  <c r="HW252" i="4"/>
  <c r="HW251" i="4"/>
  <c r="HV368" i="4"/>
  <c r="HV367" i="4"/>
  <c r="HV366" i="4"/>
  <c r="HV365" i="4"/>
  <c r="HV364" i="4"/>
  <c r="HV363" i="4"/>
  <c r="HV362" i="4"/>
  <c r="HV361" i="4"/>
  <c r="HV360" i="4"/>
  <c r="HV359" i="4"/>
  <c r="HV358" i="4"/>
  <c r="HV357" i="4"/>
  <c r="HV356" i="4"/>
  <c r="HV355" i="4"/>
  <c r="HV354" i="4"/>
  <c r="HV353" i="4"/>
  <c r="HV352" i="4"/>
  <c r="HV351" i="4"/>
  <c r="HV350" i="4"/>
  <c r="HV349" i="4"/>
  <c r="HV348" i="4"/>
  <c r="HV347" i="4"/>
  <c r="HV346" i="4"/>
  <c r="HV345" i="4"/>
  <c r="HV344" i="4"/>
  <c r="HV343" i="4"/>
  <c r="HV342" i="4"/>
  <c r="HV341" i="4"/>
  <c r="HV340" i="4"/>
  <c r="HV339" i="4"/>
  <c r="HV338" i="4"/>
  <c r="HV337" i="4"/>
  <c r="HV336" i="4"/>
  <c r="HV335" i="4"/>
  <c r="HV334" i="4"/>
  <c r="HV333" i="4"/>
  <c r="HV332" i="4"/>
  <c r="HV331" i="4"/>
  <c r="HV330" i="4"/>
  <c r="HV329" i="4"/>
  <c r="HV328" i="4"/>
  <c r="HV327" i="4"/>
  <c r="HV326" i="4"/>
  <c r="HV325" i="4"/>
  <c r="HV324" i="4"/>
  <c r="HV323" i="4"/>
  <c r="HV322" i="4"/>
  <c r="HV321" i="4"/>
  <c r="HV320" i="4"/>
  <c r="HV319" i="4"/>
  <c r="HV318" i="4"/>
  <c r="HV317" i="4"/>
  <c r="HV316" i="4"/>
  <c r="HV315" i="4"/>
  <c r="HV314" i="4"/>
  <c r="HV313" i="4"/>
  <c r="HV312" i="4"/>
  <c r="HV311" i="4"/>
  <c r="HV310" i="4"/>
  <c r="HV309" i="4"/>
  <c r="HV308" i="4"/>
  <c r="HV307" i="4"/>
  <c r="HV306" i="4"/>
  <c r="HV305" i="4"/>
  <c r="HV304" i="4"/>
  <c r="HV303" i="4"/>
  <c r="HV302" i="4"/>
  <c r="HV301" i="4"/>
  <c r="HV300" i="4"/>
  <c r="HV299" i="4"/>
  <c r="HV298" i="4"/>
  <c r="HV297" i="4"/>
  <c r="HV296" i="4"/>
  <c r="HV295" i="4"/>
  <c r="HV294" i="4"/>
  <c r="HV293" i="4"/>
  <c r="HV292" i="4"/>
  <c r="HV291" i="4"/>
  <c r="HV290" i="4"/>
  <c r="HV289" i="4"/>
  <c r="HV288" i="4"/>
  <c r="HV287" i="4"/>
  <c r="HV286" i="4"/>
  <c r="HV285" i="4"/>
  <c r="HV284" i="4"/>
  <c r="HV283" i="4"/>
  <c r="HV282" i="4"/>
  <c r="HV281" i="4"/>
  <c r="HV280" i="4"/>
  <c r="HV279" i="4"/>
  <c r="HV278" i="4"/>
  <c r="HV277" i="4"/>
  <c r="HV276" i="4"/>
  <c r="HV275" i="4"/>
  <c r="HV274" i="4"/>
  <c r="HV273" i="4"/>
  <c r="HV272" i="4"/>
  <c r="HV271" i="4"/>
  <c r="HV270" i="4"/>
  <c r="HV269" i="4"/>
  <c r="HV268" i="4"/>
  <c r="HV267" i="4"/>
  <c r="HV266" i="4"/>
  <c r="HV265" i="4"/>
  <c r="HV264" i="4"/>
  <c r="HV263" i="4"/>
  <c r="HV262" i="4"/>
  <c r="HV261" i="4"/>
  <c r="HV260" i="4"/>
  <c r="HV259" i="4"/>
  <c r="HV258" i="4"/>
  <c r="HV257" i="4"/>
  <c r="HV256" i="4"/>
  <c r="HV255" i="4"/>
  <c r="HV254" i="4"/>
  <c r="HV253" i="4"/>
  <c r="HV252" i="4"/>
  <c r="HV251" i="4"/>
  <c r="HU368" i="4"/>
  <c r="HU367" i="4"/>
  <c r="HU366" i="4"/>
  <c r="HU365" i="4"/>
  <c r="HU364" i="4"/>
  <c r="HU363" i="4"/>
  <c r="HU362" i="4"/>
  <c r="HU361" i="4"/>
  <c r="HU360" i="4"/>
  <c r="HU359" i="4"/>
  <c r="HU358" i="4"/>
  <c r="HU357" i="4"/>
  <c r="HU356" i="4"/>
  <c r="HU355" i="4"/>
  <c r="HU354" i="4"/>
  <c r="HU353" i="4"/>
  <c r="HU352" i="4"/>
  <c r="HU351" i="4"/>
  <c r="HU350" i="4"/>
  <c r="HU349" i="4"/>
  <c r="HU348" i="4"/>
  <c r="HU347" i="4"/>
  <c r="HU346" i="4"/>
  <c r="HU345" i="4"/>
  <c r="HU344" i="4"/>
  <c r="HU343" i="4"/>
  <c r="HU342" i="4"/>
  <c r="HU341" i="4"/>
  <c r="HU340" i="4"/>
  <c r="HU339" i="4"/>
  <c r="HU338" i="4"/>
  <c r="HU337" i="4"/>
  <c r="HU336" i="4"/>
  <c r="HU335" i="4"/>
  <c r="HU334" i="4"/>
  <c r="HU333" i="4"/>
  <c r="HU332" i="4"/>
  <c r="HU331" i="4"/>
  <c r="HU330" i="4"/>
  <c r="HU329" i="4"/>
  <c r="HU328" i="4"/>
  <c r="HU327" i="4"/>
  <c r="HU326" i="4"/>
  <c r="HU325" i="4"/>
  <c r="HU324" i="4"/>
  <c r="HU323" i="4"/>
  <c r="HU322" i="4"/>
  <c r="HU321" i="4"/>
  <c r="HU320" i="4"/>
  <c r="HU319" i="4"/>
  <c r="HU318" i="4"/>
  <c r="HU317" i="4"/>
  <c r="HU316" i="4"/>
  <c r="HU315" i="4"/>
  <c r="HU314" i="4"/>
  <c r="HU313" i="4"/>
  <c r="HU312" i="4"/>
  <c r="HU311" i="4"/>
  <c r="HU310" i="4"/>
  <c r="HU309" i="4"/>
  <c r="HU308" i="4"/>
  <c r="HU307" i="4"/>
  <c r="HU306" i="4"/>
  <c r="HU305" i="4"/>
  <c r="HU304" i="4"/>
  <c r="HU303" i="4"/>
  <c r="HU302" i="4"/>
  <c r="HU301" i="4"/>
  <c r="HU300" i="4"/>
  <c r="HU299" i="4"/>
  <c r="HU298" i="4"/>
  <c r="HU297" i="4"/>
  <c r="HU296" i="4"/>
  <c r="HU295" i="4"/>
  <c r="HU294" i="4"/>
  <c r="HU293" i="4"/>
  <c r="HU292" i="4"/>
  <c r="HU291" i="4"/>
  <c r="HU290" i="4"/>
  <c r="HU289" i="4"/>
  <c r="HU288" i="4"/>
  <c r="HU287" i="4"/>
  <c r="HU286" i="4"/>
  <c r="HU285" i="4"/>
  <c r="HU284" i="4"/>
  <c r="HU283" i="4"/>
  <c r="HU282" i="4"/>
  <c r="HU281" i="4"/>
  <c r="HU280" i="4"/>
  <c r="HU279" i="4"/>
  <c r="HU278" i="4"/>
  <c r="HU277" i="4"/>
  <c r="HU276" i="4"/>
  <c r="HU275" i="4"/>
  <c r="HU274" i="4"/>
  <c r="HU273" i="4"/>
  <c r="HU272" i="4"/>
  <c r="HU271" i="4"/>
  <c r="HU270" i="4"/>
  <c r="HU269" i="4"/>
  <c r="HU268" i="4"/>
  <c r="HU267" i="4"/>
  <c r="HU266" i="4"/>
  <c r="HU265" i="4"/>
  <c r="HU264" i="4"/>
  <c r="HU263" i="4"/>
  <c r="HU262" i="4"/>
  <c r="HU261" i="4"/>
  <c r="HU260" i="4"/>
  <c r="HU259" i="4"/>
  <c r="HU258" i="4"/>
  <c r="HU257" i="4"/>
  <c r="HU256" i="4"/>
  <c r="HU255" i="4"/>
  <c r="HU254" i="4"/>
  <c r="HU253" i="4"/>
  <c r="HU252" i="4"/>
  <c r="HU251" i="4"/>
  <c r="HT368" i="4"/>
  <c r="HT367" i="4"/>
  <c r="HT366" i="4"/>
  <c r="HT365" i="4"/>
  <c r="HT364" i="4"/>
  <c r="HT363" i="4"/>
  <c r="HT362" i="4"/>
  <c r="HT361" i="4"/>
  <c r="HT360" i="4"/>
  <c r="HT359" i="4"/>
  <c r="HT358" i="4"/>
  <c r="HT357" i="4"/>
  <c r="HT356" i="4"/>
  <c r="HT355" i="4"/>
  <c r="HT354" i="4"/>
  <c r="HT353" i="4"/>
  <c r="HT352" i="4"/>
  <c r="HT351" i="4"/>
  <c r="HT350" i="4"/>
  <c r="HT349" i="4"/>
  <c r="HT348" i="4"/>
  <c r="HT347" i="4"/>
  <c r="HT346" i="4"/>
  <c r="HT345" i="4"/>
  <c r="HT344" i="4"/>
  <c r="HT343" i="4"/>
  <c r="HT342" i="4"/>
  <c r="HT341" i="4"/>
  <c r="HT340" i="4"/>
  <c r="HT339" i="4"/>
  <c r="HT338" i="4"/>
  <c r="HT337" i="4"/>
  <c r="HT336" i="4"/>
  <c r="HT335" i="4"/>
  <c r="HT334" i="4"/>
  <c r="HT333" i="4"/>
  <c r="HT332" i="4"/>
  <c r="HT331" i="4"/>
  <c r="HT330" i="4"/>
  <c r="HT329" i="4"/>
  <c r="HT328" i="4"/>
  <c r="HT327" i="4"/>
  <c r="HT326" i="4"/>
  <c r="HT325" i="4"/>
  <c r="HT324" i="4"/>
  <c r="HT323" i="4"/>
  <c r="HT322" i="4"/>
  <c r="HT321" i="4"/>
  <c r="HT320" i="4"/>
  <c r="HT319" i="4"/>
  <c r="HT318" i="4"/>
  <c r="HT317" i="4"/>
  <c r="HT316" i="4"/>
  <c r="HT315" i="4"/>
  <c r="HT314" i="4"/>
  <c r="HT313" i="4"/>
  <c r="HT312" i="4"/>
  <c r="HT311" i="4"/>
  <c r="HT310" i="4"/>
  <c r="HT309" i="4"/>
  <c r="HT308" i="4"/>
  <c r="HT307" i="4"/>
  <c r="HT306" i="4"/>
  <c r="HT305" i="4"/>
  <c r="HT304" i="4"/>
  <c r="HT303" i="4"/>
  <c r="HT302" i="4"/>
  <c r="HT301" i="4"/>
  <c r="HT300" i="4"/>
  <c r="HT299" i="4"/>
  <c r="HT298" i="4"/>
  <c r="HT297" i="4"/>
  <c r="HT296" i="4"/>
  <c r="HT295" i="4"/>
  <c r="HT294" i="4"/>
  <c r="HT293" i="4"/>
  <c r="HT292" i="4"/>
  <c r="HT291" i="4"/>
  <c r="HT290" i="4"/>
  <c r="HT289" i="4"/>
  <c r="HT288" i="4"/>
  <c r="HT287" i="4"/>
  <c r="HT286" i="4"/>
  <c r="HT285" i="4"/>
  <c r="HT284" i="4"/>
  <c r="HT283" i="4"/>
  <c r="HT282" i="4"/>
  <c r="HT281" i="4"/>
  <c r="HT280" i="4"/>
  <c r="HT279" i="4"/>
  <c r="HT278" i="4"/>
  <c r="HT277" i="4"/>
  <c r="HT276" i="4"/>
  <c r="HT275" i="4"/>
  <c r="HT274" i="4"/>
  <c r="HT273" i="4"/>
  <c r="HT272" i="4"/>
  <c r="HT271" i="4"/>
  <c r="HT270" i="4"/>
  <c r="HT269" i="4"/>
  <c r="HT268" i="4"/>
  <c r="HT267" i="4"/>
  <c r="HT266" i="4"/>
  <c r="HT265" i="4"/>
  <c r="HT264" i="4"/>
  <c r="HT263" i="4"/>
  <c r="HT262" i="4"/>
  <c r="HT261" i="4"/>
  <c r="HT260" i="4"/>
  <c r="HT259" i="4"/>
  <c r="HT258" i="4"/>
  <c r="HT257" i="4"/>
  <c r="HT256" i="4"/>
  <c r="HT255" i="4"/>
  <c r="HT254" i="4"/>
  <c r="HT253" i="4"/>
  <c r="HT252" i="4"/>
  <c r="HT251" i="4"/>
  <c r="HS368" i="4"/>
  <c r="HS367" i="4"/>
  <c r="HS366" i="4"/>
  <c r="HS365" i="4"/>
  <c r="HS364" i="4"/>
  <c r="HS363" i="4"/>
  <c r="HS362" i="4"/>
  <c r="HS361" i="4"/>
  <c r="HS360" i="4"/>
  <c r="HS359" i="4"/>
  <c r="HS358" i="4"/>
  <c r="HS357" i="4"/>
  <c r="HS356" i="4"/>
  <c r="HS355" i="4"/>
  <c r="HS354" i="4"/>
  <c r="HS353" i="4"/>
  <c r="HS352" i="4"/>
  <c r="HS351" i="4"/>
  <c r="HS350" i="4"/>
  <c r="HS349" i="4"/>
  <c r="HS348" i="4"/>
  <c r="HS347" i="4"/>
  <c r="HS346" i="4"/>
  <c r="HS345" i="4"/>
  <c r="HS344" i="4"/>
  <c r="HS343" i="4"/>
  <c r="HS342" i="4"/>
  <c r="HS341" i="4"/>
  <c r="HS340" i="4"/>
  <c r="HS339" i="4"/>
  <c r="HS338" i="4"/>
  <c r="HS337" i="4"/>
  <c r="HS336" i="4"/>
  <c r="HS335" i="4"/>
  <c r="HS334" i="4"/>
  <c r="HS333" i="4"/>
  <c r="HS332" i="4"/>
  <c r="HS331" i="4"/>
  <c r="HS330" i="4"/>
  <c r="HS329" i="4"/>
  <c r="HS328" i="4"/>
  <c r="HS327" i="4"/>
  <c r="HS326" i="4"/>
  <c r="HS325" i="4"/>
  <c r="HS324" i="4"/>
  <c r="HS323" i="4"/>
  <c r="HS322" i="4"/>
  <c r="HS321" i="4"/>
  <c r="HS320" i="4"/>
  <c r="HS319" i="4"/>
  <c r="HS318" i="4"/>
  <c r="HS317" i="4"/>
  <c r="HS316" i="4"/>
  <c r="HS315" i="4"/>
  <c r="HS314" i="4"/>
  <c r="HS313" i="4"/>
  <c r="HS312" i="4"/>
  <c r="HS311" i="4"/>
  <c r="HS310" i="4"/>
  <c r="HS309" i="4"/>
  <c r="HS308" i="4"/>
  <c r="HS307" i="4"/>
  <c r="HS306" i="4"/>
  <c r="HS305" i="4"/>
  <c r="HS304" i="4"/>
  <c r="HS303" i="4"/>
  <c r="HS302" i="4"/>
  <c r="HS301" i="4"/>
  <c r="HS300" i="4"/>
  <c r="HS299" i="4"/>
  <c r="HS298" i="4"/>
  <c r="HS297" i="4"/>
  <c r="HS296" i="4"/>
  <c r="HS295" i="4"/>
  <c r="HS294" i="4"/>
  <c r="HS293" i="4"/>
  <c r="HS292" i="4"/>
  <c r="HS291" i="4"/>
  <c r="HS290" i="4"/>
  <c r="HS289" i="4"/>
  <c r="HS288" i="4"/>
  <c r="HS287" i="4"/>
  <c r="HS286" i="4"/>
  <c r="HS285" i="4"/>
  <c r="HS284" i="4"/>
  <c r="HS283" i="4"/>
  <c r="HS282" i="4"/>
  <c r="HS281" i="4"/>
  <c r="HS280" i="4"/>
  <c r="HS279" i="4"/>
  <c r="HS278" i="4"/>
  <c r="HS277" i="4"/>
  <c r="HS276" i="4"/>
  <c r="HS275" i="4"/>
  <c r="HS274" i="4"/>
  <c r="HS273" i="4"/>
  <c r="HS272" i="4"/>
  <c r="HS271" i="4"/>
  <c r="HS270" i="4"/>
  <c r="HS269" i="4"/>
  <c r="HS268" i="4"/>
  <c r="HS267" i="4"/>
  <c r="HS266" i="4"/>
  <c r="HS265" i="4"/>
  <c r="HS264" i="4"/>
  <c r="HS263" i="4"/>
  <c r="HS262" i="4"/>
  <c r="HS261" i="4"/>
  <c r="HS260" i="4"/>
  <c r="HS259" i="4"/>
  <c r="HS258" i="4"/>
  <c r="HS257" i="4"/>
  <c r="HS256" i="4"/>
  <c r="HS255" i="4"/>
  <c r="HS254" i="4"/>
  <c r="HS253" i="4"/>
  <c r="HS252" i="4"/>
  <c r="HS251" i="4"/>
  <c r="HR368" i="4"/>
  <c r="HR367" i="4"/>
  <c r="HR366" i="4"/>
  <c r="HR365" i="4"/>
  <c r="HR364" i="4"/>
  <c r="HR363" i="4"/>
  <c r="HR362" i="4"/>
  <c r="HR361" i="4"/>
  <c r="HR360" i="4"/>
  <c r="HR359" i="4"/>
  <c r="HR358" i="4"/>
  <c r="HR357" i="4"/>
  <c r="HR356" i="4"/>
  <c r="HR355" i="4"/>
  <c r="HR354" i="4"/>
  <c r="HR353" i="4"/>
  <c r="HR352" i="4"/>
  <c r="HR351" i="4"/>
  <c r="HR350" i="4"/>
  <c r="HR349" i="4"/>
  <c r="HR348" i="4"/>
  <c r="HR347" i="4"/>
  <c r="HR346" i="4"/>
  <c r="HR345" i="4"/>
  <c r="HR344" i="4"/>
  <c r="HR343" i="4"/>
  <c r="HR342" i="4"/>
  <c r="HR341" i="4"/>
  <c r="HR340" i="4"/>
  <c r="HR339" i="4"/>
  <c r="HR338" i="4"/>
  <c r="HR337" i="4"/>
  <c r="HR336" i="4"/>
  <c r="HR335" i="4"/>
  <c r="HR334" i="4"/>
  <c r="HR333" i="4"/>
  <c r="HR332" i="4"/>
  <c r="HR331" i="4"/>
  <c r="HR330" i="4"/>
  <c r="HR329" i="4"/>
  <c r="HR328" i="4"/>
  <c r="HR327" i="4"/>
  <c r="HR326" i="4"/>
  <c r="HR325" i="4"/>
  <c r="HR324" i="4"/>
  <c r="HR323" i="4"/>
  <c r="HR322" i="4"/>
  <c r="HR321" i="4"/>
  <c r="HR320" i="4"/>
  <c r="HR319" i="4"/>
  <c r="HR318" i="4"/>
  <c r="HR317" i="4"/>
  <c r="HR316" i="4"/>
  <c r="HR315" i="4"/>
  <c r="HR314" i="4"/>
  <c r="HR313" i="4"/>
  <c r="HR312" i="4"/>
  <c r="HR311" i="4"/>
  <c r="HR310" i="4"/>
  <c r="HR309" i="4"/>
  <c r="HR308" i="4"/>
  <c r="HR307" i="4"/>
  <c r="HR306" i="4"/>
  <c r="HR305" i="4"/>
  <c r="HR304" i="4"/>
  <c r="HR303" i="4"/>
  <c r="HR302" i="4"/>
  <c r="HR301" i="4"/>
  <c r="HR300" i="4"/>
  <c r="HR299" i="4"/>
  <c r="HR298" i="4"/>
  <c r="HR297" i="4"/>
  <c r="HR296" i="4"/>
  <c r="HR295" i="4"/>
  <c r="HR294" i="4"/>
  <c r="HR293" i="4"/>
  <c r="HR292" i="4"/>
  <c r="HR291" i="4"/>
  <c r="HR290" i="4"/>
  <c r="HR289" i="4"/>
  <c r="HR288" i="4"/>
  <c r="HR287" i="4"/>
  <c r="HR286" i="4"/>
  <c r="HR285" i="4"/>
  <c r="HR284" i="4"/>
  <c r="HR283" i="4"/>
  <c r="HR282" i="4"/>
  <c r="HR281" i="4"/>
  <c r="HR280" i="4"/>
  <c r="HR279" i="4"/>
  <c r="HR278" i="4"/>
  <c r="HR277" i="4"/>
  <c r="HR276" i="4"/>
  <c r="HR275" i="4"/>
  <c r="HR274" i="4"/>
  <c r="HR273" i="4"/>
  <c r="HR272" i="4"/>
  <c r="HR271" i="4"/>
  <c r="HR270" i="4"/>
  <c r="HR269" i="4"/>
  <c r="HR268" i="4"/>
  <c r="HR267" i="4"/>
  <c r="HR266" i="4"/>
  <c r="HR265" i="4"/>
  <c r="HR264" i="4"/>
  <c r="HR263" i="4"/>
  <c r="HR262" i="4"/>
  <c r="HR261" i="4"/>
  <c r="HR260" i="4"/>
  <c r="HR259" i="4"/>
  <c r="HR258" i="4"/>
  <c r="HR257" i="4"/>
  <c r="HR256" i="4"/>
  <c r="HR255" i="4"/>
  <c r="HR254" i="4"/>
  <c r="HR253" i="4"/>
  <c r="HR252" i="4"/>
  <c r="HR251" i="4"/>
  <c r="HQ251" i="4"/>
  <c r="HQ252" i="4"/>
  <c r="HQ253" i="4"/>
  <c r="HQ254" i="4"/>
  <c r="HQ255" i="4"/>
  <c r="HQ256" i="4"/>
  <c r="HQ257" i="4"/>
  <c r="HQ258" i="4"/>
  <c r="HQ259" i="4"/>
  <c r="HQ260" i="4"/>
  <c r="HQ261" i="4"/>
  <c r="HQ262" i="4"/>
  <c r="HQ263" i="4"/>
  <c r="HQ264" i="4"/>
  <c r="HQ265" i="4"/>
  <c r="HQ266" i="4"/>
  <c r="HQ267" i="4"/>
  <c r="HQ268" i="4"/>
  <c r="HQ269" i="4"/>
  <c r="HQ270" i="4"/>
  <c r="HQ271" i="4"/>
  <c r="HQ272" i="4"/>
  <c r="HQ273" i="4"/>
  <c r="HQ274" i="4"/>
  <c r="HQ275" i="4"/>
  <c r="HQ276" i="4"/>
  <c r="HQ277" i="4"/>
  <c r="HQ278" i="4"/>
  <c r="HQ279" i="4"/>
  <c r="HQ280" i="4"/>
  <c r="HQ281" i="4"/>
  <c r="HQ282" i="4"/>
  <c r="HQ283" i="4"/>
  <c r="HQ284" i="4"/>
  <c r="HQ285" i="4"/>
  <c r="HQ286" i="4"/>
  <c r="HQ287" i="4"/>
  <c r="HQ288" i="4"/>
  <c r="HQ289" i="4"/>
  <c r="HQ290" i="4"/>
  <c r="HQ291" i="4"/>
  <c r="HQ292" i="4"/>
  <c r="HQ293" i="4"/>
  <c r="HQ294" i="4"/>
  <c r="HQ295" i="4"/>
  <c r="HQ296" i="4"/>
  <c r="HQ297" i="4"/>
  <c r="HQ298" i="4"/>
  <c r="HQ299" i="4"/>
  <c r="HQ300" i="4"/>
  <c r="HQ301" i="4"/>
  <c r="HQ302" i="4"/>
  <c r="HQ303" i="4"/>
  <c r="HQ304" i="4"/>
  <c r="HQ305" i="4"/>
  <c r="HQ306" i="4"/>
  <c r="HQ307" i="4"/>
  <c r="HQ308" i="4"/>
  <c r="HQ309" i="4"/>
  <c r="HQ310" i="4"/>
  <c r="HQ311" i="4"/>
  <c r="HQ312" i="4"/>
  <c r="HQ313" i="4"/>
  <c r="HQ314" i="4"/>
  <c r="HQ315" i="4"/>
  <c r="HQ316" i="4"/>
  <c r="HQ317" i="4"/>
  <c r="HQ318" i="4"/>
  <c r="HQ319" i="4"/>
  <c r="HQ320" i="4"/>
  <c r="HQ321" i="4"/>
  <c r="HQ322" i="4"/>
  <c r="HQ323" i="4"/>
  <c r="HQ324" i="4"/>
  <c r="HQ325" i="4"/>
  <c r="HQ326" i="4"/>
  <c r="HQ327" i="4"/>
  <c r="HQ328" i="4"/>
  <c r="HQ329" i="4"/>
  <c r="HQ330" i="4"/>
  <c r="HQ331" i="4"/>
  <c r="HQ332" i="4"/>
  <c r="HQ333" i="4"/>
  <c r="HQ334" i="4"/>
  <c r="HQ335" i="4"/>
  <c r="HQ336" i="4"/>
  <c r="HQ337" i="4"/>
  <c r="HQ338" i="4"/>
  <c r="HQ339" i="4"/>
  <c r="HQ340" i="4"/>
  <c r="HQ341" i="4"/>
  <c r="HQ342" i="4"/>
  <c r="HQ343" i="4"/>
  <c r="HQ344" i="4"/>
  <c r="HQ345" i="4"/>
  <c r="HQ346" i="4"/>
  <c r="HQ347" i="4"/>
  <c r="HQ348" i="4"/>
  <c r="HQ349" i="4"/>
  <c r="HQ350" i="4"/>
  <c r="HQ351" i="4"/>
  <c r="HQ352" i="4"/>
  <c r="HQ353" i="4"/>
  <c r="HQ354" i="4"/>
  <c r="HQ355" i="4"/>
  <c r="HQ356" i="4"/>
  <c r="HQ357" i="4"/>
  <c r="HQ358" i="4"/>
  <c r="HQ359" i="4"/>
  <c r="HQ360" i="4"/>
  <c r="HQ361" i="4"/>
  <c r="HQ362" i="4"/>
  <c r="HQ363" i="4"/>
  <c r="HQ364" i="4"/>
  <c r="HQ365" i="4"/>
  <c r="HQ366" i="4"/>
  <c r="HQ367" i="4"/>
  <c r="HQ368" i="4"/>
  <c r="HP368" i="4"/>
  <c r="HP367" i="4"/>
  <c r="HP366" i="4"/>
  <c r="HP365" i="4"/>
  <c r="HP364" i="4"/>
  <c r="HP363" i="4"/>
  <c r="HP362" i="4"/>
  <c r="HP361" i="4"/>
  <c r="HP360" i="4"/>
  <c r="HP359" i="4"/>
  <c r="HP358" i="4"/>
  <c r="HP357" i="4"/>
  <c r="HP356" i="4"/>
  <c r="HP355" i="4"/>
  <c r="HP354" i="4"/>
  <c r="HP353" i="4"/>
  <c r="HP352" i="4"/>
  <c r="HP351" i="4"/>
  <c r="HP350" i="4"/>
  <c r="HP349" i="4"/>
  <c r="HP348" i="4"/>
  <c r="HP347" i="4"/>
  <c r="HP346" i="4"/>
  <c r="HP345" i="4"/>
  <c r="HP344" i="4"/>
  <c r="HP343" i="4"/>
  <c r="HP342" i="4"/>
  <c r="HP341" i="4"/>
  <c r="HP340" i="4"/>
  <c r="HP339" i="4"/>
  <c r="HP338" i="4"/>
  <c r="HP337" i="4"/>
  <c r="HP336" i="4"/>
  <c r="HP335" i="4"/>
  <c r="HO368" i="4"/>
  <c r="HO367" i="4"/>
  <c r="HO366" i="4"/>
  <c r="HO365" i="4"/>
  <c r="HO364" i="4"/>
  <c r="HO363" i="4"/>
  <c r="HO362" i="4"/>
  <c r="HO361" i="4"/>
  <c r="HO360" i="4"/>
  <c r="HO359" i="4"/>
  <c r="HO358" i="4"/>
  <c r="HO357" i="4"/>
  <c r="HO356" i="4"/>
  <c r="HO355" i="4"/>
  <c r="HO354" i="4"/>
  <c r="HO353" i="4"/>
  <c r="HO352" i="4"/>
  <c r="HO351" i="4"/>
  <c r="HO350" i="4"/>
  <c r="HO349" i="4"/>
  <c r="HO348" i="4"/>
  <c r="HO347" i="4"/>
  <c r="HO346" i="4"/>
  <c r="HO345" i="4"/>
  <c r="HO344" i="4"/>
  <c r="HO343" i="4"/>
  <c r="HO342" i="4"/>
  <c r="HO341" i="4"/>
  <c r="HO340" i="4"/>
  <c r="HO339" i="4"/>
  <c r="HO338" i="4"/>
  <c r="HO337" i="4"/>
  <c r="HO336" i="4"/>
  <c r="HO335" i="4"/>
  <c r="HN368" i="4"/>
  <c r="HN367" i="4"/>
  <c r="HN366" i="4"/>
  <c r="HN365" i="4"/>
  <c r="HN364" i="4"/>
  <c r="HN363" i="4"/>
  <c r="HN362" i="4"/>
  <c r="HN361" i="4"/>
  <c r="HN360" i="4"/>
  <c r="HN359" i="4"/>
  <c r="HN358" i="4"/>
  <c r="HN357" i="4"/>
  <c r="HN356" i="4"/>
  <c r="HN355" i="4"/>
  <c r="HN354" i="4"/>
  <c r="HN353" i="4"/>
  <c r="HN352" i="4"/>
  <c r="HN351" i="4"/>
  <c r="HN350" i="4"/>
  <c r="HN349" i="4"/>
  <c r="HN348" i="4"/>
  <c r="HN347" i="4"/>
  <c r="HN346" i="4"/>
  <c r="HN345" i="4"/>
  <c r="HN344" i="4"/>
  <c r="HN343" i="4"/>
  <c r="HN342" i="4"/>
  <c r="HN341" i="4"/>
  <c r="HN340" i="4"/>
  <c r="HN339" i="4"/>
  <c r="HN338" i="4"/>
  <c r="HN337" i="4"/>
  <c r="HN336" i="4"/>
  <c r="HN335" i="4"/>
  <c r="HM368" i="4"/>
  <c r="HM367" i="4"/>
  <c r="HM366" i="4"/>
  <c r="HM365" i="4"/>
  <c r="HM364" i="4"/>
  <c r="HM363" i="4"/>
  <c r="HM362" i="4"/>
  <c r="HM361" i="4"/>
  <c r="HM360" i="4"/>
  <c r="HM359" i="4"/>
  <c r="HM358" i="4"/>
  <c r="HM357" i="4"/>
  <c r="HM356" i="4"/>
  <c r="HM355" i="4"/>
  <c r="HM354" i="4"/>
  <c r="HM353" i="4"/>
  <c r="HM352" i="4"/>
  <c r="HM351" i="4"/>
  <c r="HM350" i="4"/>
  <c r="HM349" i="4"/>
  <c r="HM348" i="4"/>
  <c r="HM347" i="4"/>
  <c r="HM346" i="4"/>
  <c r="HM345" i="4"/>
  <c r="HM344" i="4"/>
  <c r="HM343" i="4"/>
  <c r="HM342" i="4"/>
  <c r="HM341" i="4"/>
  <c r="HM340" i="4"/>
  <c r="HM339" i="4"/>
  <c r="HM338" i="4"/>
  <c r="HM337" i="4"/>
  <c r="HM336" i="4"/>
  <c r="HM335" i="4"/>
  <c r="HL368" i="4"/>
  <c r="HL367" i="4"/>
  <c r="HL366" i="4"/>
  <c r="HL365" i="4"/>
  <c r="HL364" i="4"/>
  <c r="HL363" i="4"/>
  <c r="HL362" i="4"/>
  <c r="HL361" i="4"/>
  <c r="HL360" i="4"/>
  <c r="HL359" i="4"/>
  <c r="HL358" i="4"/>
  <c r="HL357" i="4"/>
  <c r="HL356" i="4"/>
  <c r="HL355" i="4"/>
  <c r="HL354" i="4"/>
  <c r="HL353" i="4"/>
  <c r="HL352" i="4"/>
  <c r="HL351" i="4"/>
  <c r="HL350" i="4"/>
  <c r="HL349" i="4"/>
  <c r="HL348" i="4"/>
  <c r="HL347" i="4"/>
  <c r="HL346" i="4"/>
  <c r="HL345" i="4"/>
  <c r="HL344" i="4"/>
  <c r="HL343" i="4"/>
  <c r="HL342" i="4"/>
  <c r="HL341" i="4"/>
  <c r="HL340" i="4"/>
  <c r="HL339" i="4"/>
  <c r="HL338" i="4"/>
  <c r="HL337" i="4"/>
  <c r="HL336" i="4"/>
  <c r="HL335" i="4"/>
  <c r="HK368" i="4"/>
  <c r="HK367" i="4"/>
  <c r="HK366" i="4"/>
  <c r="HK365" i="4"/>
  <c r="HK364" i="4"/>
  <c r="HK363" i="4"/>
  <c r="HK362" i="4"/>
  <c r="HK361" i="4"/>
  <c r="HK360" i="4"/>
  <c r="HK359" i="4"/>
  <c r="HK358" i="4"/>
  <c r="HK357" i="4"/>
  <c r="HK356" i="4"/>
  <c r="HK355" i="4"/>
  <c r="HK354" i="4"/>
  <c r="HK353" i="4"/>
  <c r="HK352" i="4"/>
  <c r="HK351" i="4"/>
  <c r="HK350" i="4"/>
  <c r="HK349" i="4"/>
  <c r="HK348" i="4"/>
  <c r="HK347" i="4"/>
  <c r="HK346" i="4"/>
  <c r="HK345" i="4"/>
  <c r="HK344" i="4"/>
  <c r="HK343" i="4"/>
  <c r="HK342" i="4"/>
  <c r="HK341" i="4"/>
  <c r="HK340" i="4"/>
  <c r="HK339" i="4"/>
  <c r="HK338" i="4"/>
  <c r="HK337" i="4"/>
  <c r="HK336" i="4"/>
  <c r="HK335" i="4"/>
  <c r="HJ335" i="4"/>
  <c r="HJ336" i="4"/>
  <c r="HJ337" i="4"/>
  <c r="HJ338" i="4"/>
  <c r="HJ339" i="4"/>
  <c r="HJ340" i="4"/>
  <c r="HJ341" i="4"/>
  <c r="HJ342" i="4"/>
  <c r="HJ343" i="4"/>
  <c r="HJ344" i="4"/>
  <c r="HJ345" i="4"/>
  <c r="HJ346" i="4"/>
  <c r="HJ347" i="4"/>
  <c r="HJ348" i="4"/>
  <c r="HJ349" i="4"/>
  <c r="HJ350" i="4"/>
  <c r="HJ351" i="4"/>
  <c r="HJ352" i="4"/>
  <c r="HJ353" i="4"/>
  <c r="HJ354" i="4"/>
  <c r="HJ355" i="4"/>
  <c r="HJ356" i="4"/>
  <c r="HJ357" i="4"/>
  <c r="HJ358" i="4"/>
  <c r="HJ359" i="4"/>
  <c r="HJ360" i="4"/>
  <c r="HJ361" i="4"/>
  <c r="HJ362" i="4"/>
  <c r="HJ363" i="4"/>
  <c r="HJ364" i="4"/>
  <c r="HJ365" i="4"/>
  <c r="HJ366" i="4"/>
  <c r="HJ367" i="4"/>
  <c r="HJ368" i="4"/>
  <c r="JY368" i="4"/>
  <c r="JX368" i="4"/>
  <c r="JW368" i="4"/>
  <c r="JV368" i="4"/>
  <c r="JU368" i="4"/>
  <c r="JT368" i="4"/>
  <c r="JS368" i="4"/>
  <c r="JR368" i="4"/>
  <c r="JQ368" i="4"/>
  <c r="JP368" i="4"/>
  <c r="JO368" i="4"/>
  <c r="JN368" i="4"/>
  <c r="JM368" i="4"/>
  <c r="JL368" i="4"/>
  <c r="JK368" i="4"/>
  <c r="JJ368" i="4"/>
  <c r="JI368" i="4"/>
  <c r="JH368" i="4"/>
  <c r="JG368" i="4"/>
  <c r="JF368" i="4"/>
  <c r="JE368" i="4"/>
  <c r="JD368" i="4"/>
  <c r="JC368" i="4"/>
  <c r="JB368" i="4"/>
  <c r="JA368" i="4"/>
  <c r="IZ368" i="4"/>
  <c r="IY368" i="4"/>
  <c r="IX368" i="4"/>
  <c r="IW368" i="4"/>
  <c r="IV368" i="4"/>
  <c r="IU368" i="4"/>
  <c r="IT368" i="4"/>
  <c r="IS368" i="4"/>
  <c r="IR368" i="4"/>
  <c r="D368" i="4" l="1"/>
  <c r="E368" i="4"/>
  <c r="F368" i="4"/>
  <c r="G368" i="4"/>
  <c r="H368" i="4"/>
  <c r="I368" i="4"/>
  <c r="J368" i="4"/>
  <c r="K368" i="4"/>
  <c r="L368" i="4"/>
  <c r="M368" i="4"/>
  <c r="N368" i="4"/>
  <c r="O368" i="4"/>
  <c r="P368" i="4"/>
  <c r="Q368" i="4"/>
  <c r="R368" i="4"/>
  <c r="S368" i="4"/>
  <c r="T368" i="4"/>
  <c r="U368" i="4"/>
  <c r="V368" i="4"/>
  <c r="W368" i="4"/>
  <c r="X368" i="4"/>
  <c r="Y368" i="4"/>
  <c r="Z368" i="4"/>
  <c r="AA368" i="4"/>
  <c r="AB368" i="4"/>
  <c r="AC368" i="4"/>
  <c r="AD368" i="4"/>
  <c r="AE368" i="4"/>
  <c r="AF368" i="4"/>
  <c r="AG368" i="4"/>
  <c r="AH368" i="4"/>
  <c r="AI368" i="4"/>
  <c r="AJ368" i="4"/>
  <c r="AK368" i="4"/>
  <c r="AL368" i="4"/>
  <c r="AM368" i="4"/>
  <c r="AN368" i="4"/>
  <c r="AO368" i="4"/>
  <c r="AP368" i="4"/>
  <c r="AQ368" i="4"/>
  <c r="AR368" i="4"/>
  <c r="AS368" i="4"/>
  <c r="AT368" i="4"/>
  <c r="AU368" i="4"/>
  <c r="AV368" i="4"/>
  <c r="AW368" i="4"/>
  <c r="AX368" i="4"/>
  <c r="AY368" i="4"/>
  <c r="AZ368" i="4"/>
  <c r="BA368" i="4"/>
  <c r="BB368" i="4"/>
  <c r="BC368" i="4"/>
  <c r="BD368" i="4"/>
  <c r="BE368" i="4"/>
  <c r="BF368" i="4"/>
  <c r="BG368" i="4"/>
  <c r="BH368" i="4"/>
  <c r="BI368" i="4"/>
  <c r="BJ368" i="4"/>
  <c r="BK368" i="4"/>
  <c r="BL368" i="4"/>
  <c r="BM368" i="4"/>
  <c r="BN368" i="4"/>
  <c r="BO368" i="4"/>
  <c r="BP368" i="4"/>
  <c r="BQ368" i="4"/>
  <c r="BR368" i="4"/>
  <c r="BS368" i="4"/>
  <c r="BT368" i="4"/>
  <c r="BU368" i="4"/>
  <c r="BV368" i="4"/>
  <c r="BW368" i="4"/>
  <c r="BX368" i="4"/>
  <c r="BY368" i="4"/>
  <c r="BZ368" i="4"/>
  <c r="CA368" i="4"/>
  <c r="CB368" i="4"/>
  <c r="CC368" i="4"/>
  <c r="D369" i="4"/>
  <c r="E369" i="4"/>
  <c r="F369" i="4"/>
  <c r="G369" i="4"/>
  <c r="H369" i="4"/>
  <c r="I369" i="4"/>
  <c r="J369" i="4"/>
  <c r="K369" i="4"/>
  <c r="L369" i="4"/>
  <c r="M369" i="4"/>
  <c r="N369" i="4"/>
  <c r="O369" i="4"/>
  <c r="P369" i="4"/>
  <c r="Q369" i="4"/>
  <c r="R369" i="4"/>
  <c r="S369" i="4"/>
  <c r="T369" i="4"/>
  <c r="U369" i="4"/>
  <c r="V369" i="4"/>
  <c r="W369" i="4"/>
  <c r="X369" i="4"/>
  <c r="Y369" i="4"/>
  <c r="Z369" i="4"/>
  <c r="AA369" i="4"/>
  <c r="AB369" i="4"/>
  <c r="AC369" i="4"/>
  <c r="AD369" i="4"/>
  <c r="AE369" i="4"/>
  <c r="AF369" i="4"/>
  <c r="AG369" i="4"/>
  <c r="AH369" i="4"/>
  <c r="AI369" i="4"/>
  <c r="AJ369" i="4"/>
  <c r="AK369" i="4"/>
  <c r="AL369" i="4"/>
  <c r="AM369" i="4"/>
  <c r="AN369" i="4"/>
  <c r="AO369" i="4"/>
  <c r="AP369" i="4"/>
  <c r="AQ369" i="4"/>
  <c r="AR369" i="4"/>
  <c r="AS369" i="4"/>
  <c r="AT369" i="4"/>
  <c r="AU369" i="4"/>
  <c r="AV369" i="4"/>
  <c r="AW369" i="4"/>
  <c r="AX369" i="4"/>
  <c r="AY369" i="4"/>
  <c r="AZ369" i="4"/>
  <c r="BA369" i="4"/>
  <c r="BB369" i="4"/>
  <c r="BC369" i="4"/>
  <c r="BD369" i="4"/>
  <c r="BE369" i="4"/>
  <c r="BF369" i="4"/>
  <c r="BG369" i="4"/>
  <c r="BH369" i="4"/>
  <c r="BI369" i="4"/>
  <c r="BJ369" i="4"/>
  <c r="BK369" i="4"/>
  <c r="BL369" i="4"/>
  <c r="BM369" i="4"/>
  <c r="BN369" i="4"/>
  <c r="BO369" i="4"/>
  <c r="BP369" i="4"/>
  <c r="BQ369" i="4"/>
  <c r="BR369" i="4"/>
  <c r="BS369" i="4"/>
  <c r="BT369" i="4"/>
  <c r="BU369" i="4"/>
  <c r="BV369" i="4"/>
  <c r="BW369" i="4"/>
  <c r="BX369" i="4"/>
  <c r="BY369" i="4"/>
  <c r="BZ369" i="4"/>
  <c r="CA369" i="4"/>
  <c r="CB369" i="4"/>
  <c r="CC369" i="4"/>
  <c r="D370" i="4"/>
  <c r="E370" i="4"/>
  <c r="F370" i="4"/>
  <c r="G370" i="4"/>
  <c r="H370" i="4"/>
  <c r="I370" i="4"/>
  <c r="J370" i="4"/>
  <c r="K370" i="4"/>
  <c r="L370" i="4"/>
  <c r="M370" i="4"/>
  <c r="N370" i="4"/>
  <c r="O370" i="4"/>
  <c r="P370" i="4"/>
  <c r="Q370" i="4"/>
  <c r="R370" i="4"/>
  <c r="S370" i="4"/>
  <c r="T370" i="4"/>
  <c r="U370" i="4"/>
  <c r="V370" i="4"/>
  <c r="W370" i="4"/>
  <c r="X370" i="4"/>
  <c r="Y370" i="4"/>
  <c r="Z370" i="4"/>
  <c r="AA370" i="4"/>
  <c r="AB370" i="4"/>
  <c r="AC370" i="4"/>
  <c r="AD370" i="4"/>
  <c r="AE370" i="4"/>
  <c r="AF370" i="4"/>
  <c r="AG370" i="4"/>
  <c r="AH370" i="4"/>
  <c r="AI370" i="4"/>
  <c r="AJ370" i="4"/>
  <c r="AK370" i="4"/>
  <c r="AL370" i="4"/>
  <c r="AM370" i="4"/>
  <c r="AN370" i="4"/>
  <c r="AO370" i="4"/>
  <c r="AP370" i="4"/>
  <c r="AQ370" i="4"/>
  <c r="AR370" i="4"/>
  <c r="AS370" i="4"/>
  <c r="AT370" i="4"/>
  <c r="AU370" i="4"/>
  <c r="AV370" i="4"/>
  <c r="AW370" i="4"/>
  <c r="AX370" i="4"/>
  <c r="AY370" i="4"/>
  <c r="AZ370" i="4"/>
  <c r="BA370" i="4"/>
  <c r="BB370" i="4"/>
  <c r="BC370" i="4"/>
  <c r="BD370" i="4"/>
  <c r="BE370" i="4"/>
  <c r="BF370" i="4"/>
  <c r="BG370" i="4"/>
  <c r="BH370" i="4"/>
  <c r="BI370" i="4"/>
  <c r="BJ370" i="4"/>
  <c r="BK370" i="4"/>
  <c r="BL370" i="4"/>
  <c r="BM370" i="4"/>
  <c r="BN370" i="4"/>
  <c r="BO370" i="4"/>
  <c r="BP370" i="4"/>
  <c r="BQ370" i="4"/>
  <c r="BR370" i="4"/>
  <c r="BS370" i="4"/>
  <c r="BT370" i="4"/>
  <c r="BU370" i="4"/>
  <c r="BV370" i="4"/>
  <c r="BW370" i="4"/>
  <c r="BX370" i="4"/>
  <c r="BY370" i="4"/>
  <c r="BZ370" i="4"/>
  <c r="CA370" i="4"/>
  <c r="CB370" i="4"/>
  <c r="CC370" i="4"/>
  <c r="D371" i="4"/>
  <c r="E371" i="4"/>
  <c r="F371" i="4"/>
  <c r="G371" i="4"/>
  <c r="H371" i="4"/>
  <c r="I371" i="4"/>
  <c r="J371" i="4"/>
  <c r="K371" i="4"/>
  <c r="L371" i="4"/>
  <c r="M371" i="4"/>
  <c r="N371" i="4"/>
  <c r="O371" i="4"/>
  <c r="P371" i="4"/>
  <c r="Q371" i="4"/>
  <c r="R371" i="4"/>
  <c r="S371" i="4"/>
  <c r="T371" i="4"/>
  <c r="U371" i="4"/>
  <c r="V371" i="4"/>
  <c r="W371" i="4"/>
  <c r="X371" i="4"/>
  <c r="Y371" i="4"/>
  <c r="Z371" i="4"/>
  <c r="AA371" i="4"/>
  <c r="AB371" i="4"/>
  <c r="AC371" i="4"/>
  <c r="AD371" i="4"/>
  <c r="AE371" i="4"/>
  <c r="AF371" i="4"/>
  <c r="AG371" i="4"/>
  <c r="AH371" i="4"/>
  <c r="AI371" i="4"/>
  <c r="AJ371" i="4"/>
  <c r="AK371" i="4"/>
  <c r="AL371" i="4"/>
  <c r="AM371" i="4"/>
  <c r="AN371" i="4"/>
  <c r="AO371" i="4"/>
  <c r="AP371" i="4"/>
  <c r="AQ371" i="4"/>
  <c r="AR371" i="4"/>
  <c r="AS371" i="4"/>
  <c r="AT371" i="4"/>
  <c r="AU371" i="4"/>
  <c r="AV371" i="4"/>
  <c r="AW371" i="4"/>
  <c r="AX371" i="4"/>
  <c r="AY371" i="4"/>
  <c r="AZ371" i="4"/>
  <c r="BA371" i="4"/>
  <c r="BB371" i="4"/>
  <c r="BC371" i="4"/>
  <c r="BD371" i="4"/>
  <c r="BE371" i="4"/>
  <c r="BF371" i="4"/>
  <c r="BG371" i="4"/>
  <c r="BH371" i="4"/>
  <c r="BI371" i="4"/>
  <c r="BJ371" i="4"/>
  <c r="BK371" i="4"/>
  <c r="BL371" i="4"/>
  <c r="BM371" i="4"/>
  <c r="BN371" i="4"/>
  <c r="BO371" i="4"/>
  <c r="BP371" i="4"/>
  <c r="BQ371" i="4"/>
  <c r="BR371" i="4"/>
  <c r="BS371" i="4"/>
  <c r="BT371" i="4"/>
  <c r="BU371" i="4"/>
  <c r="BV371" i="4"/>
  <c r="BW371" i="4"/>
  <c r="BX371" i="4"/>
  <c r="BY371" i="4"/>
  <c r="BZ371" i="4"/>
  <c r="CA371" i="4"/>
  <c r="CB371" i="4"/>
  <c r="CC371" i="4"/>
  <c r="D372" i="4"/>
  <c r="E372" i="4"/>
  <c r="F372" i="4"/>
  <c r="G372" i="4"/>
  <c r="H372" i="4"/>
  <c r="I372" i="4"/>
  <c r="J372" i="4"/>
  <c r="K372" i="4"/>
  <c r="L372" i="4"/>
  <c r="M372" i="4"/>
  <c r="N372" i="4"/>
  <c r="O372" i="4"/>
  <c r="P372" i="4"/>
  <c r="Q372" i="4"/>
  <c r="R372" i="4"/>
  <c r="S372" i="4"/>
  <c r="T372" i="4"/>
  <c r="U372" i="4"/>
  <c r="V372" i="4"/>
  <c r="W372" i="4"/>
  <c r="X372" i="4"/>
  <c r="Y372" i="4"/>
  <c r="Z372" i="4"/>
  <c r="AA372" i="4"/>
  <c r="AB372" i="4"/>
  <c r="AC372" i="4"/>
  <c r="AD372" i="4"/>
  <c r="AE372" i="4"/>
  <c r="AF372" i="4"/>
  <c r="AG372" i="4"/>
  <c r="AH372" i="4"/>
  <c r="AI372" i="4"/>
  <c r="AJ372" i="4"/>
  <c r="AK372" i="4"/>
  <c r="AL372" i="4"/>
  <c r="AM372" i="4"/>
  <c r="AN372" i="4"/>
  <c r="AO372" i="4"/>
  <c r="AP372" i="4"/>
  <c r="AQ372" i="4"/>
  <c r="AR372" i="4"/>
  <c r="AS372" i="4"/>
  <c r="AT372" i="4"/>
  <c r="AU372" i="4"/>
  <c r="AV372" i="4"/>
  <c r="AW372" i="4"/>
  <c r="AX372" i="4"/>
  <c r="AY372" i="4"/>
  <c r="AZ372" i="4"/>
  <c r="BA372" i="4"/>
  <c r="BB372" i="4"/>
  <c r="BC372" i="4"/>
  <c r="BD372" i="4"/>
  <c r="BE372" i="4"/>
  <c r="BF372" i="4"/>
  <c r="BG372" i="4"/>
  <c r="BH372" i="4"/>
  <c r="BI372" i="4"/>
  <c r="BJ372" i="4"/>
  <c r="BK372" i="4"/>
  <c r="BL372" i="4"/>
  <c r="BM372" i="4"/>
  <c r="BN372" i="4"/>
  <c r="BO372" i="4"/>
  <c r="BP372" i="4"/>
  <c r="BQ372" i="4"/>
  <c r="BR372" i="4"/>
  <c r="BS372" i="4"/>
  <c r="BT372" i="4"/>
  <c r="BU372" i="4"/>
  <c r="BV372" i="4"/>
  <c r="BW372" i="4"/>
  <c r="BX372" i="4"/>
  <c r="BY372" i="4"/>
  <c r="BZ372" i="4"/>
  <c r="CA372" i="4"/>
  <c r="CB372" i="4"/>
  <c r="CC372" i="4"/>
  <c r="D373" i="4"/>
  <c r="E373" i="4"/>
  <c r="F373" i="4"/>
  <c r="G373" i="4"/>
  <c r="H373" i="4"/>
  <c r="I373" i="4"/>
  <c r="J373" i="4"/>
  <c r="K373" i="4"/>
  <c r="L373" i="4"/>
  <c r="M373" i="4"/>
  <c r="N373" i="4"/>
  <c r="O373" i="4"/>
  <c r="P373" i="4"/>
  <c r="Q373" i="4"/>
  <c r="R373" i="4"/>
  <c r="S373" i="4"/>
  <c r="T373" i="4"/>
  <c r="U373" i="4"/>
  <c r="V373" i="4"/>
  <c r="W373" i="4"/>
  <c r="X373" i="4"/>
  <c r="Y373" i="4"/>
  <c r="Z373" i="4"/>
  <c r="AA373" i="4"/>
  <c r="AB373" i="4"/>
  <c r="AC373" i="4"/>
  <c r="AD373" i="4"/>
  <c r="AE373" i="4"/>
  <c r="AF373" i="4"/>
  <c r="AG373" i="4"/>
  <c r="AH373" i="4"/>
  <c r="AI373" i="4"/>
  <c r="AJ373" i="4"/>
  <c r="AK373" i="4"/>
  <c r="AL373" i="4"/>
  <c r="AM373" i="4"/>
  <c r="AN373" i="4"/>
  <c r="AO373" i="4"/>
  <c r="AP373" i="4"/>
  <c r="AQ373" i="4"/>
  <c r="AR373" i="4"/>
  <c r="AS373" i="4"/>
  <c r="AT373" i="4"/>
  <c r="AU373" i="4"/>
  <c r="AV373" i="4"/>
  <c r="AW373" i="4"/>
  <c r="AX373" i="4"/>
  <c r="AY373" i="4"/>
  <c r="AZ373" i="4"/>
  <c r="BA373" i="4"/>
  <c r="BB373" i="4"/>
  <c r="BC373" i="4"/>
  <c r="BD373" i="4"/>
  <c r="BE373" i="4"/>
  <c r="BF373" i="4"/>
  <c r="BG373" i="4"/>
  <c r="BH373" i="4"/>
  <c r="BI373" i="4"/>
  <c r="BJ373" i="4"/>
  <c r="BK373" i="4"/>
  <c r="BL373" i="4"/>
  <c r="BM373" i="4"/>
  <c r="BN373" i="4"/>
  <c r="BO373" i="4"/>
  <c r="BP373" i="4"/>
  <c r="BQ373" i="4"/>
  <c r="BR373" i="4"/>
  <c r="BS373" i="4"/>
  <c r="BT373" i="4"/>
  <c r="BU373" i="4"/>
  <c r="BV373" i="4"/>
  <c r="BW373" i="4"/>
  <c r="BX373" i="4"/>
  <c r="BY373" i="4"/>
  <c r="BZ373" i="4"/>
  <c r="CA373" i="4"/>
  <c r="CB373" i="4"/>
  <c r="CC373" i="4"/>
  <c r="D374" i="4"/>
  <c r="E374" i="4"/>
  <c r="F374" i="4"/>
  <c r="G374" i="4"/>
  <c r="H374" i="4"/>
  <c r="I374" i="4"/>
  <c r="J374" i="4"/>
  <c r="K374" i="4"/>
  <c r="L374" i="4"/>
  <c r="M374" i="4"/>
  <c r="N374" i="4"/>
  <c r="O374" i="4"/>
  <c r="P374" i="4"/>
  <c r="Q374" i="4"/>
  <c r="R374" i="4"/>
  <c r="S374" i="4"/>
  <c r="T374" i="4"/>
  <c r="U374" i="4"/>
  <c r="V374" i="4"/>
  <c r="W374" i="4"/>
  <c r="X374" i="4"/>
  <c r="Y374" i="4"/>
  <c r="Z374" i="4"/>
  <c r="AA374" i="4"/>
  <c r="AB374" i="4"/>
  <c r="AC374" i="4"/>
  <c r="AD374" i="4"/>
  <c r="AE374" i="4"/>
  <c r="AF374" i="4"/>
  <c r="AG374" i="4"/>
  <c r="AH374" i="4"/>
  <c r="AI374" i="4"/>
  <c r="AJ374" i="4"/>
  <c r="AK374" i="4"/>
  <c r="AL374" i="4"/>
  <c r="AM374" i="4"/>
  <c r="AN374" i="4"/>
  <c r="AO374" i="4"/>
  <c r="AP374" i="4"/>
  <c r="AQ374" i="4"/>
  <c r="AR374" i="4"/>
  <c r="AS374" i="4"/>
  <c r="AT374" i="4"/>
  <c r="AU374" i="4"/>
  <c r="AV374" i="4"/>
  <c r="AW374" i="4"/>
  <c r="AX374" i="4"/>
  <c r="AY374" i="4"/>
  <c r="AZ374" i="4"/>
  <c r="BA374" i="4"/>
  <c r="BB374" i="4"/>
  <c r="BC374" i="4"/>
  <c r="BD374" i="4"/>
  <c r="BE374" i="4"/>
  <c r="BF374" i="4"/>
  <c r="BG374" i="4"/>
  <c r="BH374" i="4"/>
  <c r="BI374" i="4"/>
  <c r="BJ374" i="4"/>
  <c r="BK374" i="4"/>
  <c r="BL374" i="4"/>
  <c r="BM374" i="4"/>
  <c r="BN374" i="4"/>
  <c r="BO374" i="4"/>
  <c r="BP374" i="4"/>
  <c r="BQ374" i="4"/>
  <c r="BR374" i="4"/>
  <c r="BS374" i="4"/>
  <c r="BT374" i="4"/>
  <c r="BU374" i="4"/>
  <c r="BV374" i="4"/>
  <c r="BW374" i="4"/>
  <c r="BX374" i="4"/>
  <c r="BY374" i="4"/>
  <c r="BZ374" i="4"/>
  <c r="CA374" i="4"/>
  <c r="CB374" i="4"/>
  <c r="CC374" i="4"/>
  <c r="D375" i="4"/>
  <c r="E375" i="4"/>
  <c r="F375" i="4"/>
  <c r="G375" i="4"/>
  <c r="H375" i="4"/>
  <c r="I375" i="4"/>
  <c r="J375" i="4"/>
  <c r="K375" i="4"/>
  <c r="L375" i="4"/>
  <c r="M375" i="4"/>
  <c r="N375" i="4"/>
  <c r="O375" i="4"/>
  <c r="P375" i="4"/>
  <c r="Q375" i="4"/>
  <c r="R375" i="4"/>
  <c r="S375" i="4"/>
  <c r="T375" i="4"/>
  <c r="U375" i="4"/>
  <c r="V375" i="4"/>
  <c r="W375" i="4"/>
  <c r="X375" i="4"/>
  <c r="Y375" i="4"/>
  <c r="Z375" i="4"/>
  <c r="AA375" i="4"/>
  <c r="AB375" i="4"/>
  <c r="AC375" i="4"/>
  <c r="AD375" i="4"/>
  <c r="AE375" i="4"/>
  <c r="AF375" i="4"/>
  <c r="AG375" i="4"/>
  <c r="AH375" i="4"/>
  <c r="AI375" i="4"/>
  <c r="AJ375" i="4"/>
  <c r="AK375" i="4"/>
  <c r="AL375" i="4"/>
  <c r="AM375" i="4"/>
  <c r="AN375" i="4"/>
  <c r="AO375" i="4"/>
  <c r="AP375" i="4"/>
  <c r="AQ375" i="4"/>
  <c r="AR375" i="4"/>
  <c r="AS375" i="4"/>
  <c r="AT375" i="4"/>
  <c r="AU375" i="4"/>
  <c r="AV375" i="4"/>
  <c r="AW375" i="4"/>
  <c r="AX375" i="4"/>
  <c r="AY375" i="4"/>
  <c r="AZ375" i="4"/>
  <c r="BA375" i="4"/>
  <c r="BB375" i="4"/>
  <c r="BC375" i="4"/>
  <c r="BD375" i="4"/>
  <c r="BE375" i="4"/>
  <c r="BF375" i="4"/>
  <c r="BG375" i="4"/>
  <c r="BH375" i="4"/>
  <c r="BI375" i="4"/>
  <c r="BJ375" i="4"/>
  <c r="BK375" i="4"/>
  <c r="BL375" i="4"/>
  <c r="BM375" i="4"/>
  <c r="BN375" i="4"/>
  <c r="BO375" i="4"/>
  <c r="BP375" i="4"/>
  <c r="BQ375" i="4"/>
  <c r="BR375" i="4"/>
  <c r="BS375" i="4"/>
  <c r="BT375" i="4"/>
  <c r="BU375" i="4"/>
  <c r="BV375" i="4"/>
  <c r="BW375" i="4"/>
  <c r="BX375" i="4"/>
  <c r="BY375" i="4"/>
  <c r="BZ375" i="4"/>
  <c r="CA375" i="4"/>
  <c r="CB375" i="4"/>
  <c r="CC375" i="4"/>
  <c r="D376" i="4"/>
  <c r="E376" i="4"/>
  <c r="F376" i="4"/>
  <c r="G376" i="4"/>
  <c r="H376" i="4"/>
  <c r="I376" i="4"/>
  <c r="J376" i="4"/>
  <c r="K376" i="4"/>
  <c r="L376" i="4"/>
  <c r="M376" i="4"/>
  <c r="N376" i="4"/>
  <c r="O376" i="4"/>
  <c r="P376" i="4"/>
  <c r="Q376" i="4"/>
  <c r="R376" i="4"/>
  <c r="S376" i="4"/>
  <c r="T376" i="4"/>
  <c r="U376" i="4"/>
  <c r="V376" i="4"/>
  <c r="W376" i="4"/>
  <c r="X376" i="4"/>
  <c r="Y376" i="4"/>
  <c r="Z376" i="4"/>
  <c r="AA376" i="4"/>
  <c r="AB376" i="4"/>
  <c r="AC376" i="4"/>
  <c r="AD376" i="4"/>
  <c r="AE376" i="4"/>
  <c r="AF376" i="4"/>
  <c r="AG376" i="4"/>
  <c r="AH376" i="4"/>
  <c r="AI376" i="4"/>
  <c r="AJ376" i="4"/>
  <c r="AK376" i="4"/>
  <c r="AL376" i="4"/>
  <c r="AM376" i="4"/>
  <c r="AN376" i="4"/>
  <c r="AO376" i="4"/>
  <c r="AP376" i="4"/>
  <c r="AQ376" i="4"/>
  <c r="AR376" i="4"/>
  <c r="AS376" i="4"/>
  <c r="AT376" i="4"/>
  <c r="AU376" i="4"/>
  <c r="AV376" i="4"/>
  <c r="AW376" i="4"/>
  <c r="AX376" i="4"/>
  <c r="AY376" i="4"/>
  <c r="AZ376" i="4"/>
  <c r="BA376" i="4"/>
  <c r="BB376" i="4"/>
  <c r="BC376" i="4"/>
  <c r="BD376" i="4"/>
  <c r="BE376" i="4"/>
  <c r="BF376" i="4"/>
  <c r="BG376" i="4"/>
  <c r="BH376" i="4"/>
  <c r="BI376" i="4"/>
  <c r="BJ376" i="4"/>
  <c r="BK376" i="4"/>
  <c r="BL376" i="4"/>
  <c r="BM376" i="4"/>
  <c r="BN376" i="4"/>
  <c r="BO376" i="4"/>
  <c r="BP376" i="4"/>
  <c r="BQ376" i="4"/>
  <c r="BR376" i="4"/>
  <c r="BS376" i="4"/>
  <c r="BT376" i="4"/>
  <c r="BU376" i="4"/>
  <c r="BV376" i="4"/>
  <c r="BW376" i="4"/>
  <c r="BX376" i="4"/>
  <c r="BY376" i="4"/>
  <c r="BZ376" i="4"/>
  <c r="CA376" i="4"/>
  <c r="CB376" i="4"/>
  <c r="CC376" i="4"/>
  <c r="D377" i="4"/>
  <c r="E377" i="4"/>
  <c r="F377" i="4"/>
  <c r="G377" i="4"/>
  <c r="H377" i="4"/>
  <c r="I377" i="4"/>
  <c r="J377" i="4"/>
  <c r="K377" i="4"/>
  <c r="L377" i="4"/>
  <c r="M377" i="4"/>
  <c r="N377" i="4"/>
  <c r="O377" i="4"/>
  <c r="P377" i="4"/>
  <c r="Q377" i="4"/>
  <c r="R377" i="4"/>
  <c r="S377" i="4"/>
  <c r="T377" i="4"/>
  <c r="U377" i="4"/>
  <c r="V377" i="4"/>
  <c r="W377" i="4"/>
  <c r="X377" i="4"/>
  <c r="Y377" i="4"/>
  <c r="Z377" i="4"/>
  <c r="AA377" i="4"/>
  <c r="AB377" i="4"/>
  <c r="AC377" i="4"/>
  <c r="AD377" i="4"/>
  <c r="AE377" i="4"/>
  <c r="AF377" i="4"/>
  <c r="AG377" i="4"/>
  <c r="AH377" i="4"/>
  <c r="AI377" i="4"/>
  <c r="AJ377" i="4"/>
  <c r="AK377" i="4"/>
  <c r="AL377" i="4"/>
  <c r="AM377" i="4"/>
  <c r="AN377" i="4"/>
  <c r="AO377" i="4"/>
  <c r="AP377" i="4"/>
  <c r="AQ377" i="4"/>
  <c r="AR377" i="4"/>
  <c r="AS377" i="4"/>
  <c r="AT377" i="4"/>
  <c r="AU377" i="4"/>
  <c r="AV377" i="4"/>
  <c r="AW377" i="4"/>
  <c r="AX377" i="4"/>
  <c r="AY377" i="4"/>
  <c r="AZ377" i="4"/>
  <c r="BA377" i="4"/>
  <c r="BB377" i="4"/>
  <c r="BC377" i="4"/>
  <c r="BD377" i="4"/>
  <c r="BE377" i="4"/>
  <c r="BF377" i="4"/>
  <c r="BG377" i="4"/>
  <c r="BH377" i="4"/>
  <c r="BI377" i="4"/>
  <c r="BJ377" i="4"/>
  <c r="BK377" i="4"/>
  <c r="BL377" i="4"/>
  <c r="BM377" i="4"/>
  <c r="BN377" i="4"/>
  <c r="BO377" i="4"/>
  <c r="BP377" i="4"/>
  <c r="BQ377" i="4"/>
  <c r="BR377" i="4"/>
  <c r="BS377" i="4"/>
  <c r="BT377" i="4"/>
  <c r="BU377" i="4"/>
  <c r="BV377" i="4"/>
  <c r="BW377" i="4"/>
  <c r="BX377" i="4"/>
  <c r="BY377" i="4"/>
  <c r="BZ377" i="4"/>
  <c r="CA377" i="4"/>
  <c r="CB377" i="4"/>
  <c r="CC377" i="4"/>
  <c r="DL368" i="4"/>
  <c r="DM368" i="4"/>
  <c r="DN368" i="4"/>
  <c r="DO368" i="4"/>
  <c r="DP368" i="4"/>
  <c r="DQ368" i="4"/>
  <c r="DR368" i="4"/>
  <c r="DS368" i="4"/>
  <c r="DT368" i="4"/>
  <c r="DU368" i="4"/>
  <c r="DV368" i="4"/>
  <c r="DW368" i="4"/>
  <c r="DX368" i="4"/>
  <c r="DY368" i="4"/>
  <c r="DZ368" i="4"/>
  <c r="EA368" i="4"/>
  <c r="EB368" i="4"/>
  <c r="EC368" i="4"/>
  <c r="ED368" i="4"/>
  <c r="EE368" i="4"/>
  <c r="EF368" i="4"/>
  <c r="EG368" i="4"/>
  <c r="EH368" i="4"/>
  <c r="EI368" i="4"/>
  <c r="EJ368" i="4"/>
  <c r="EK368" i="4"/>
  <c r="EL368" i="4"/>
  <c r="EM368" i="4"/>
  <c r="EN368" i="4"/>
  <c r="EO368" i="4"/>
  <c r="EP368" i="4"/>
  <c r="EQ368" i="4"/>
  <c r="ER368" i="4"/>
  <c r="ES368" i="4"/>
  <c r="GB368" i="4"/>
  <c r="GC368" i="4"/>
  <c r="GD368" i="4"/>
  <c r="GE368" i="4"/>
  <c r="GF368" i="4"/>
  <c r="GG368" i="4"/>
  <c r="GH368" i="4"/>
  <c r="GI368" i="4"/>
  <c r="GJ368" i="4"/>
  <c r="GK368" i="4"/>
  <c r="GL368" i="4"/>
  <c r="GM368" i="4"/>
  <c r="GN368" i="4"/>
  <c r="GO368" i="4"/>
  <c r="GP368" i="4"/>
  <c r="GQ368" i="4"/>
  <c r="GR368" i="4"/>
  <c r="GS368" i="4"/>
  <c r="GT368" i="4"/>
  <c r="GU368" i="4"/>
  <c r="GV368" i="4"/>
  <c r="GW368" i="4"/>
  <c r="GX368" i="4"/>
  <c r="GY368" i="4"/>
  <c r="GZ368" i="4"/>
  <c r="HA368" i="4"/>
  <c r="HB368" i="4"/>
  <c r="HC368" i="4"/>
  <c r="HD368" i="4"/>
  <c r="HE368" i="4"/>
  <c r="HF368" i="4"/>
  <c r="HG368" i="4"/>
  <c r="HH368" i="4"/>
  <c r="HI368" i="4"/>
  <c r="CB358" i="1" l="1"/>
  <c r="CB355" i="1"/>
  <c r="CB352" i="1"/>
  <c r="CB349" i="1"/>
  <c r="CB346" i="1"/>
  <c r="CB343" i="1"/>
  <c r="CB340" i="1"/>
  <c r="CB337" i="1"/>
  <c r="CB334" i="1"/>
  <c r="CB331" i="1"/>
  <c r="CB328" i="1"/>
  <c r="CB325" i="1"/>
  <c r="CB322" i="1"/>
  <c r="CB319" i="1"/>
  <c r="CB316" i="1"/>
  <c r="CB313" i="1"/>
  <c r="CB310" i="1"/>
  <c r="CB307" i="1"/>
  <c r="CB304" i="1"/>
  <c r="CB301" i="1"/>
  <c r="CB298" i="1"/>
  <c r="CB295" i="1"/>
  <c r="CB292" i="1"/>
  <c r="CB289" i="1"/>
  <c r="CB286" i="1"/>
  <c r="CB283" i="1"/>
  <c r="CB280" i="1"/>
  <c r="CB277" i="1"/>
  <c r="CB274" i="1"/>
  <c r="CB271" i="1"/>
  <c r="CB268" i="1"/>
  <c r="CB265" i="1"/>
  <c r="CB262" i="1"/>
  <c r="CB259" i="1"/>
  <c r="CB256" i="1"/>
  <c r="CB253" i="1"/>
  <c r="CB250" i="1"/>
  <c r="CB247" i="1"/>
  <c r="CB244" i="1"/>
  <c r="CB241" i="1"/>
  <c r="CB238" i="1"/>
  <c r="CB235" i="1"/>
  <c r="CB232" i="1"/>
  <c r="CB229" i="1"/>
  <c r="CB226" i="1"/>
  <c r="CB223" i="1"/>
  <c r="CB220" i="1"/>
  <c r="CB217" i="1"/>
  <c r="CB214" i="1"/>
  <c r="CB211" i="1"/>
  <c r="CB208" i="1"/>
  <c r="CB205" i="1"/>
  <c r="CB202" i="1"/>
  <c r="CB199" i="1"/>
  <c r="CB196" i="1"/>
  <c r="CB193" i="1"/>
  <c r="CE193" i="1" s="1"/>
  <c r="CE361" i="1"/>
  <c r="CE364" i="1"/>
  <c r="CB361" i="1"/>
  <c r="CB364" i="1"/>
  <c r="CE196" i="1" l="1"/>
  <c r="CE199" i="1"/>
  <c r="CE202" i="1"/>
  <c r="CE205" i="1"/>
  <c r="CE208" i="1"/>
  <c r="CE211" i="1"/>
  <c r="CE214" i="1"/>
  <c r="CE217" i="1"/>
  <c r="CE220" i="1"/>
  <c r="CE223" i="1"/>
  <c r="CE226" i="1"/>
  <c r="CE229" i="1"/>
  <c r="CE238" i="1"/>
  <c r="CE241" i="1"/>
  <c r="CE244" i="1"/>
  <c r="CE247" i="1"/>
  <c r="CE250" i="1"/>
  <c r="CE253" i="1"/>
  <c r="CE256" i="1"/>
  <c r="CE259" i="1"/>
  <c r="CE262" i="1"/>
  <c r="CE265" i="1"/>
  <c r="CE268" i="1"/>
  <c r="CE271" i="1"/>
  <c r="CE274" i="1"/>
  <c r="CE277" i="1"/>
  <c r="CE280" i="1"/>
  <c r="CE283" i="1"/>
  <c r="CE286" i="1"/>
  <c r="CE289" i="1"/>
  <c r="CE292" i="1"/>
  <c r="CE295" i="1"/>
  <c r="CE298" i="1"/>
  <c r="CE301" i="1"/>
  <c r="CE304" i="1"/>
  <c r="CE307" i="1"/>
  <c r="CE310" i="1"/>
  <c r="CE313" i="1"/>
  <c r="CE316" i="1"/>
  <c r="CE319" i="1"/>
  <c r="CE322" i="1"/>
  <c r="CE325" i="1"/>
  <c r="CE328" i="1"/>
  <c r="CE331" i="1"/>
  <c r="CE334" i="1"/>
  <c r="CE337" i="1"/>
  <c r="CE340" i="1"/>
  <c r="CE343" i="1"/>
  <c r="CE346" i="1"/>
  <c r="CE349" i="1"/>
  <c r="CE352" i="1"/>
  <c r="CE355" i="1"/>
  <c r="CE358" i="1"/>
  <c r="CE232" i="1"/>
  <c r="CE235" i="1"/>
  <c r="BY364" i="1"/>
  <c r="BY363" i="1"/>
  <c r="BY362" i="1"/>
  <c r="BY361" i="1"/>
  <c r="BY360" i="1"/>
  <c r="BY359" i="1"/>
  <c r="BY358" i="1"/>
  <c r="BY357" i="1"/>
  <c r="BY356" i="1"/>
  <c r="BY355" i="1"/>
  <c r="BY354" i="1"/>
  <c r="BY353" i="1"/>
  <c r="BY352" i="1"/>
  <c r="BY351" i="1"/>
  <c r="BY350" i="1"/>
  <c r="BY349" i="1"/>
  <c r="BY348" i="1"/>
  <c r="BY347" i="1"/>
  <c r="BY346" i="1"/>
  <c r="BY345" i="1"/>
  <c r="BY344" i="1"/>
  <c r="BY343" i="1"/>
  <c r="BY342" i="1"/>
  <c r="BY341" i="1"/>
  <c r="BY340" i="1"/>
  <c r="BY339" i="1"/>
  <c r="BY338" i="1"/>
  <c r="BY337" i="1"/>
  <c r="BY336" i="1"/>
  <c r="BY335" i="1"/>
  <c r="BY334" i="1"/>
  <c r="BY333" i="1"/>
  <c r="BY332" i="1"/>
  <c r="BY331" i="1"/>
  <c r="BY330" i="1"/>
  <c r="BY329" i="1"/>
  <c r="BY328" i="1"/>
  <c r="BY327" i="1"/>
  <c r="BY326" i="1"/>
  <c r="BY325" i="1"/>
  <c r="BY324" i="1"/>
  <c r="BY323" i="1"/>
  <c r="BY322" i="1"/>
  <c r="BY321" i="1"/>
  <c r="BY320" i="1"/>
  <c r="BY319" i="1"/>
  <c r="BY318" i="1"/>
  <c r="BY317" i="1"/>
  <c r="BY316" i="1"/>
  <c r="BY315" i="1"/>
  <c r="BY314" i="1"/>
  <c r="BY313" i="1"/>
  <c r="BY312" i="1"/>
  <c r="BY311" i="1"/>
  <c r="BY310" i="1"/>
  <c r="BY309" i="1"/>
  <c r="BY308" i="1"/>
  <c r="BY307" i="1"/>
  <c r="BY306" i="1"/>
  <c r="BY305" i="1"/>
  <c r="BY304" i="1"/>
  <c r="BY303" i="1"/>
  <c r="BY302" i="1"/>
  <c r="BY301" i="1"/>
  <c r="BY300" i="1"/>
  <c r="BY299" i="1"/>
  <c r="BY298" i="1"/>
  <c r="BY297" i="1"/>
  <c r="BY296" i="1"/>
  <c r="BY295" i="1"/>
  <c r="BY294" i="1"/>
  <c r="BY293" i="1"/>
  <c r="BY292" i="1"/>
  <c r="BY291" i="1"/>
  <c r="BY290" i="1"/>
  <c r="BY289" i="1"/>
  <c r="BY288" i="1"/>
  <c r="BY287" i="1"/>
  <c r="BY286" i="1"/>
  <c r="BY285" i="1"/>
  <c r="BY284" i="1"/>
  <c r="BY283" i="1"/>
  <c r="BY282" i="1"/>
  <c r="BY281" i="1"/>
  <c r="BY280" i="1"/>
  <c r="BY279" i="1"/>
  <c r="BY278" i="1"/>
  <c r="BY277" i="1"/>
  <c r="BY276" i="1"/>
  <c r="BY275" i="1"/>
  <c r="BY274" i="1"/>
  <c r="BY273" i="1"/>
  <c r="BY272" i="1"/>
  <c r="BY271" i="1"/>
  <c r="BY270" i="1"/>
  <c r="BY269" i="1"/>
  <c r="BY268" i="1"/>
  <c r="BY267" i="1"/>
  <c r="BY266" i="1"/>
  <c r="BY265" i="1"/>
  <c r="BY264" i="1"/>
  <c r="BY263" i="1"/>
  <c r="BY262" i="1"/>
  <c r="BY261" i="1"/>
  <c r="BY260" i="1"/>
  <c r="BY259" i="1"/>
  <c r="BY258" i="1"/>
  <c r="BY257" i="1"/>
  <c r="BY256" i="1"/>
  <c r="BY255" i="1"/>
  <c r="BY254" i="1"/>
  <c r="BY253" i="1"/>
  <c r="BY252" i="1"/>
  <c r="BY251" i="1"/>
  <c r="BY250" i="1"/>
  <c r="BY249" i="1"/>
  <c r="BY248" i="1"/>
  <c r="BY247" i="1"/>
  <c r="BY246" i="1"/>
  <c r="BY245" i="1"/>
  <c r="BY244" i="1"/>
  <c r="BY243" i="1"/>
  <c r="BY242" i="1"/>
  <c r="BY241" i="1"/>
  <c r="BY240" i="1"/>
  <c r="BY239" i="1"/>
  <c r="BY238" i="1"/>
  <c r="BY237" i="1"/>
  <c r="BY236" i="1"/>
  <c r="BY235" i="1"/>
  <c r="BY234" i="1"/>
  <c r="BY233" i="1"/>
  <c r="BY232" i="1"/>
  <c r="BY231" i="1"/>
  <c r="BY230" i="1"/>
  <c r="BY229" i="1"/>
  <c r="BY228" i="1"/>
  <c r="BY227" i="1"/>
  <c r="BY226" i="1"/>
  <c r="BY225" i="1"/>
  <c r="BY224" i="1"/>
  <c r="BY223" i="1"/>
  <c r="BY222" i="1"/>
  <c r="BY221" i="1"/>
  <c r="BY220" i="1"/>
  <c r="BY219" i="1"/>
  <c r="BY218" i="1"/>
  <c r="BY217" i="1"/>
  <c r="BY216" i="1"/>
  <c r="BY215" i="1"/>
  <c r="BY214" i="1"/>
  <c r="BY213" i="1"/>
  <c r="BY212" i="1"/>
  <c r="BY211" i="1"/>
  <c r="BY210" i="1"/>
  <c r="BY209" i="1"/>
  <c r="BY208" i="1"/>
  <c r="BY207" i="1"/>
  <c r="BY206" i="1"/>
  <c r="BY205" i="1"/>
  <c r="BY204" i="1"/>
  <c r="BY203" i="1"/>
  <c r="BY202" i="1"/>
  <c r="BY201" i="1"/>
  <c r="BY200" i="1"/>
  <c r="BY199" i="1"/>
  <c r="BY198" i="1"/>
  <c r="BY197" i="1"/>
  <c r="BY196" i="1"/>
  <c r="BY195" i="1"/>
  <c r="BY194" i="1"/>
  <c r="BY193" i="1"/>
  <c r="BY192" i="1"/>
  <c r="BY191" i="1"/>
  <c r="BX367" i="1"/>
  <c r="BX366" i="1"/>
  <c r="BX365" i="1"/>
  <c r="CA367" i="1" s="1"/>
  <c r="BX364" i="1"/>
  <c r="BX363" i="1"/>
  <c r="BX362" i="1"/>
  <c r="CA364" i="1" s="1"/>
  <c r="BX361" i="1"/>
  <c r="BX360" i="1"/>
  <c r="BX359" i="1"/>
  <c r="CA361" i="1" s="1"/>
  <c r="BX358" i="1"/>
  <c r="BX357" i="1"/>
  <c r="BX356" i="1"/>
  <c r="CA358" i="1" s="1"/>
  <c r="BX355" i="1"/>
  <c r="BX354" i="1"/>
  <c r="BX353" i="1"/>
  <c r="CA355" i="1" s="1"/>
  <c r="BX352" i="1"/>
  <c r="BX351" i="1"/>
  <c r="BX350" i="1"/>
  <c r="CA352" i="1" s="1"/>
  <c r="BX349" i="1"/>
  <c r="BX348" i="1"/>
  <c r="BX347" i="1"/>
  <c r="CA349" i="1" s="1"/>
  <c r="BX346" i="1"/>
  <c r="BX345" i="1"/>
  <c r="BX344" i="1"/>
  <c r="CA346" i="1" s="1"/>
  <c r="BX343" i="1"/>
  <c r="BX342" i="1"/>
  <c r="BX341" i="1"/>
  <c r="CA343" i="1" s="1"/>
  <c r="BX340" i="1"/>
  <c r="BX339" i="1"/>
  <c r="BX338" i="1"/>
  <c r="CA340" i="1" s="1"/>
  <c r="BX337" i="1"/>
  <c r="BX336" i="1"/>
  <c r="BX335" i="1"/>
  <c r="CA337" i="1" s="1"/>
  <c r="BX334" i="1"/>
  <c r="BX333" i="1"/>
  <c r="BX332" i="1"/>
  <c r="CA334" i="1" s="1"/>
  <c r="BX331" i="1"/>
  <c r="BX330" i="1"/>
  <c r="BX329" i="1"/>
  <c r="CA331" i="1" s="1"/>
  <c r="BX328" i="1"/>
  <c r="BX327" i="1"/>
  <c r="BX326" i="1"/>
  <c r="CA328" i="1" s="1"/>
  <c r="BX325" i="1"/>
  <c r="BX324" i="1"/>
  <c r="BX323" i="1"/>
  <c r="CA325" i="1" s="1"/>
  <c r="BX322" i="1"/>
  <c r="BX321" i="1"/>
  <c r="BX320" i="1"/>
  <c r="CA322" i="1" s="1"/>
  <c r="BX319" i="1"/>
  <c r="BX318" i="1"/>
  <c r="BX317" i="1"/>
  <c r="CA319" i="1" s="1"/>
  <c r="BX316" i="1"/>
  <c r="BX315" i="1"/>
  <c r="BX314" i="1"/>
  <c r="CA316" i="1" s="1"/>
  <c r="BX313" i="1"/>
  <c r="BX312" i="1"/>
  <c r="BX311" i="1"/>
  <c r="CA313" i="1" s="1"/>
  <c r="BX310" i="1"/>
  <c r="BX309" i="1"/>
  <c r="BX308" i="1"/>
  <c r="CA310" i="1" s="1"/>
  <c r="BX307" i="1"/>
  <c r="BX306" i="1"/>
  <c r="BX305" i="1"/>
  <c r="CA307" i="1" s="1"/>
  <c r="BX304" i="1"/>
  <c r="BX303" i="1"/>
  <c r="BX302" i="1"/>
  <c r="CA304" i="1" s="1"/>
  <c r="BX301" i="1"/>
  <c r="BX300" i="1"/>
  <c r="BX299" i="1"/>
  <c r="CA301" i="1" s="1"/>
  <c r="BX298" i="1"/>
  <c r="BX297" i="1"/>
  <c r="BX296" i="1"/>
  <c r="CA298" i="1" s="1"/>
  <c r="BX295" i="1"/>
  <c r="BX294" i="1"/>
  <c r="BX293" i="1"/>
  <c r="CA295" i="1" s="1"/>
  <c r="BX292" i="1"/>
  <c r="BX291" i="1"/>
  <c r="BX290" i="1"/>
  <c r="CA292" i="1" s="1"/>
  <c r="BX289" i="1"/>
  <c r="BX288" i="1"/>
  <c r="BX287" i="1"/>
  <c r="CA289" i="1" s="1"/>
  <c r="BX286" i="1"/>
  <c r="BX285" i="1"/>
  <c r="BX284" i="1"/>
  <c r="CA286" i="1" s="1"/>
  <c r="BX283" i="1"/>
  <c r="BX282" i="1"/>
  <c r="BX281" i="1"/>
  <c r="CA283" i="1" s="1"/>
  <c r="BX280" i="1"/>
  <c r="BX279" i="1"/>
  <c r="BX278" i="1"/>
  <c r="CA280" i="1" s="1"/>
  <c r="BX277" i="1"/>
  <c r="BX276" i="1"/>
  <c r="BX275" i="1"/>
  <c r="CA277" i="1" s="1"/>
  <c r="BX274" i="1"/>
  <c r="BX273" i="1"/>
  <c r="BX272" i="1"/>
  <c r="CA274" i="1" s="1"/>
  <c r="BX271" i="1"/>
  <c r="BX270" i="1"/>
  <c r="BX269" i="1"/>
  <c r="CA271" i="1" s="1"/>
  <c r="BX268" i="1"/>
  <c r="BX267" i="1"/>
  <c r="BX266" i="1"/>
  <c r="CA268" i="1" s="1"/>
  <c r="BX265" i="1"/>
  <c r="BX264" i="1"/>
  <c r="BX263" i="1"/>
  <c r="CA265" i="1" s="1"/>
  <c r="BX262" i="1"/>
  <c r="BX261" i="1"/>
  <c r="BX260" i="1"/>
  <c r="CA262" i="1" s="1"/>
  <c r="BX259" i="1"/>
  <c r="BX258" i="1"/>
  <c r="BX257" i="1"/>
  <c r="CA259" i="1" s="1"/>
  <c r="BX256" i="1"/>
  <c r="BX255" i="1"/>
  <c r="BX254" i="1"/>
  <c r="CA256" i="1" s="1"/>
  <c r="BX253" i="1"/>
  <c r="BX252" i="1"/>
  <c r="BX251" i="1"/>
  <c r="CA253" i="1" s="1"/>
  <c r="BX250" i="1"/>
  <c r="BX249" i="1"/>
  <c r="BX248" i="1"/>
  <c r="CA250" i="1" s="1"/>
  <c r="BX247" i="1"/>
  <c r="BX246" i="1"/>
  <c r="BX245" i="1"/>
  <c r="CA247" i="1" s="1"/>
  <c r="BX244" i="1"/>
  <c r="BX243" i="1"/>
  <c r="BX242" i="1"/>
  <c r="CA244" i="1" s="1"/>
  <c r="BX241" i="1"/>
  <c r="BX240" i="1"/>
  <c r="BX239" i="1"/>
  <c r="CA241" i="1" s="1"/>
  <c r="BX238" i="1"/>
  <c r="BX237" i="1"/>
  <c r="BX236" i="1"/>
  <c r="CA238" i="1" s="1"/>
  <c r="BX235" i="1"/>
  <c r="BX234" i="1"/>
  <c r="BX233" i="1"/>
  <c r="CA235" i="1" s="1"/>
  <c r="BX232" i="1"/>
  <c r="BX231" i="1"/>
  <c r="BX230" i="1"/>
  <c r="CA232" i="1" s="1"/>
  <c r="BX229" i="1"/>
  <c r="BX228" i="1"/>
  <c r="BX227" i="1"/>
  <c r="CA229" i="1" s="1"/>
  <c r="BX226" i="1"/>
  <c r="BX225" i="1"/>
  <c r="BX224" i="1"/>
  <c r="CA226" i="1" s="1"/>
  <c r="BX223" i="1"/>
  <c r="BX222" i="1"/>
  <c r="BX221" i="1"/>
  <c r="CA223" i="1" s="1"/>
  <c r="BX220" i="1"/>
  <c r="BX219" i="1"/>
  <c r="BX218" i="1"/>
  <c r="CA220" i="1" s="1"/>
  <c r="BX217" i="1"/>
  <c r="BX216" i="1"/>
  <c r="BX215" i="1"/>
  <c r="CA217" i="1" s="1"/>
  <c r="BX214" i="1"/>
  <c r="BX213" i="1"/>
  <c r="BX212" i="1"/>
  <c r="CA214" i="1" s="1"/>
  <c r="BX211" i="1"/>
  <c r="BX210" i="1"/>
  <c r="BX209" i="1"/>
  <c r="CA211" i="1" s="1"/>
  <c r="BX208" i="1"/>
  <c r="BX207" i="1"/>
  <c r="BX206" i="1"/>
  <c r="CA208" i="1" s="1"/>
  <c r="BX205" i="1"/>
  <c r="BX204" i="1"/>
  <c r="BX203" i="1"/>
  <c r="CA205" i="1" s="1"/>
  <c r="BX202" i="1"/>
  <c r="BX201" i="1"/>
  <c r="BX200" i="1"/>
  <c r="CA202" i="1" s="1"/>
  <c r="BX199" i="1"/>
  <c r="BX198" i="1"/>
  <c r="BX197" i="1"/>
  <c r="CA199" i="1" s="1"/>
  <c r="BX196" i="1"/>
  <c r="BX195" i="1"/>
  <c r="BX194" i="1"/>
  <c r="CA196" i="1" s="1"/>
  <c r="BX193" i="1"/>
  <c r="BX192" i="1"/>
  <c r="BX191" i="1"/>
  <c r="CA193" i="1" s="1"/>
  <c r="CD193" i="1" s="1"/>
  <c r="G366" i="1"/>
  <c r="F366" i="1"/>
  <c r="E366" i="1"/>
  <c r="D366" i="1"/>
  <c r="G365" i="1"/>
  <c r="F365" i="1"/>
  <c r="E365" i="1"/>
  <c r="D365" i="1"/>
  <c r="G367" i="1"/>
  <c r="W367" i="1" s="1"/>
  <c r="D367" i="1"/>
  <c r="T367" i="1" s="1"/>
  <c r="E367" i="1"/>
  <c r="U367" i="1" s="1"/>
  <c r="F367" i="1"/>
  <c r="V367" i="1" s="1"/>
  <c r="G380" i="1"/>
  <c r="F380" i="1"/>
  <c r="E380" i="1"/>
  <c r="D380" i="1"/>
  <c r="G381" i="1"/>
  <c r="F381" i="1"/>
  <c r="E381" i="1"/>
  <c r="D381" i="1"/>
  <c r="CD235" i="1" l="1"/>
  <c r="CD196" i="1"/>
  <c r="CD199" i="1"/>
  <c r="CD202" i="1"/>
  <c r="CD205" i="1"/>
  <c r="CD208" i="1"/>
  <c r="CD211" i="1"/>
  <c r="CD214" i="1"/>
  <c r="CD217" i="1"/>
  <c r="CD220" i="1"/>
  <c r="CD223" i="1"/>
  <c r="CD226" i="1"/>
  <c r="CD229" i="1"/>
  <c r="CD232" i="1"/>
  <c r="CD238" i="1"/>
  <c r="CD241" i="1"/>
  <c r="CD244" i="1"/>
  <c r="CD247" i="1"/>
  <c r="CD250" i="1"/>
  <c r="CD253" i="1"/>
  <c r="CD256" i="1"/>
  <c r="CD259" i="1"/>
  <c r="CD262" i="1"/>
  <c r="CD265" i="1"/>
  <c r="CD268" i="1"/>
  <c r="CD271" i="1"/>
  <c r="CD274" i="1"/>
  <c r="CD277" i="1"/>
  <c r="CD280" i="1"/>
  <c r="CD283" i="1"/>
  <c r="CD286" i="1"/>
  <c r="CD289" i="1"/>
  <c r="CD292" i="1"/>
  <c r="CD295" i="1"/>
  <c r="CD298" i="1"/>
  <c r="CD301" i="1"/>
  <c r="CD304" i="1"/>
  <c r="CD307" i="1"/>
  <c r="CD310" i="1"/>
  <c r="CD313" i="1"/>
  <c r="CD316" i="1"/>
  <c r="CD319" i="1"/>
  <c r="CD322" i="1"/>
  <c r="CD325" i="1"/>
  <c r="CD328" i="1"/>
  <c r="CD331" i="1"/>
  <c r="CD334" i="1"/>
  <c r="CD337" i="1"/>
  <c r="CD340" i="1"/>
  <c r="CD343" i="1"/>
  <c r="CD346" i="1"/>
  <c r="CD349" i="1"/>
  <c r="CD352" i="1"/>
  <c r="CD355" i="1"/>
  <c r="CD358" i="1"/>
  <c r="CD361" i="1"/>
  <c r="CD364" i="1"/>
  <c r="CD367" i="1"/>
  <c r="D367" i="4"/>
  <c r="E367" i="4"/>
  <c r="F367" i="4"/>
  <c r="H367" i="1" s="1"/>
  <c r="P367" i="1" s="1"/>
  <c r="G367" i="4"/>
  <c r="I367" i="1" s="1"/>
  <c r="Q367" i="1" s="1"/>
  <c r="H367" i="4"/>
  <c r="J367" i="1" s="1"/>
  <c r="R367" i="1" s="1"/>
  <c r="I367" i="4"/>
  <c r="K367" i="1" s="1"/>
  <c r="S367" i="1" s="1"/>
  <c r="J367" i="4"/>
  <c r="K367" i="4"/>
  <c r="L367" i="4"/>
  <c r="M367" i="4"/>
  <c r="N367" i="4"/>
  <c r="O367" i="4"/>
  <c r="P367" i="4"/>
  <c r="Q367" i="4"/>
  <c r="R367" i="4"/>
  <c r="S367" i="4"/>
  <c r="T367" i="4"/>
  <c r="U367" i="4"/>
  <c r="V367" i="4"/>
  <c r="W367" i="4"/>
  <c r="X367" i="4"/>
  <c r="Y367" i="4"/>
  <c r="Z367" i="4"/>
  <c r="AA367" i="4"/>
  <c r="AB367" i="4"/>
  <c r="AC367" i="4"/>
  <c r="AD367" i="4"/>
  <c r="AE367" i="4"/>
  <c r="AF367" i="4"/>
  <c r="AG367" i="4"/>
  <c r="AH367" i="4"/>
  <c r="AI367" i="4"/>
  <c r="AJ367" i="4"/>
  <c r="AK367" i="4"/>
  <c r="AL367" i="4"/>
  <c r="AM367" i="4"/>
  <c r="AN367" i="4"/>
  <c r="AO367" i="4"/>
  <c r="AP367" i="4"/>
  <c r="AQ367" i="4"/>
  <c r="AR367" i="4"/>
  <c r="AS367" i="4"/>
  <c r="AT367" i="4"/>
  <c r="AU367" i="4"/>
  <c r="AV367" i="4"/>
  <c r="AW367" i="4"/>
  <c r="AX367" i="4"/>
  <c r="AY367" i="4"/>
  <c r="AZ367" i="4"/>
  <c r="BA367" i="4"/>
  <c r="BB367" i="4"/>
  <c r="BC367" i="4"/>
  <c r="BD367" i="4"/>
  <c r="BE367" i="4"/>
  <c r="BF367" i="4"/>
  <c r="BG367" i="4"/>
  <c r="BH367" i="4"/>
  <c r="BI367" i="4"/>
  <c r="BJ367" i="4"/>
  <c r="BK367" i="4"/>
  <c r="BL367" i="4"/>
  <c r="BM367" i="4"/>
  <c r="BN367" i="4"/>
  <c r="BO367" i="4"/>
  <c r="BP367" i="4"/>
  <c r="BQ367" i="4"/>
  <c r="BR367" i="4"/>
  <c r="BS367" i="4"/>
  <c r="BT367" i="4"/>
  <c r="BU367" i="4"/>
  <c r="BV367" i="4"/>
  <c r="BW367" i="4"/>
  <c r="BX367" i="4"/>
  <c r="BY367" i="4"/>
  <c r="BZ367" i="4"/>
  <c r="CA367" i="4"/>
  <c r="CB367" i="4"/>
  <c r="CC367" i="4"/>
  <c r="ES367" i="4" s="1"/>
  <c r="HI367" i="4" s="1"/>
  <c r="DL367" i="4"/>
  <c r="DM367" i="4"/>
  <c r="DN367" i="4"/>
  <c r="DO367" i="4"/>
  <c r="DP367" i="4"/>
  <c r="DQ367" i="4"/>
  <c r="DR367" i="4"/>
  <c r="DS367" i="4"/>
  <c r="DT367" i="4"/>
  <c r="DU367" i="4"/>
  <c r="DV367" i="4"/>
  <c r="DW367" i="4"/>
  <c r="DX367" i="4"/>
  <c r="DY367" i="4"/>
  <c r="DZ367" i="4"/>
  <c r="EA367" i="4"/>
  <c r="GQ367" i="4" s="1"/>
  <c r="EB367" i="4"/>
  <c r="EC367" i="4"/>
  <c r="ED367" i="4"/>
  <c r="EE367" i="4"/>
  <c r="EF367" i="4"/>
  <c r="EG367" i="4"/>
  <c r="EH367" i="4"/>
  <c r="EI367" i="4"/>
  <c r="EJ367" i="4"/>
  <c r="EK367" i="4"/>
  <c r="EL367" i="4"/>
  <c r="EM367" i="4"/>
  <c r="EN367" i="4"/>
  <c r="EO367" i="4"/>
  <c r="EP367" i="4"/>
  <c r="EQ367" i="4"/>
  <c r="ER367" i="4"/>
  <c r="GB367" i="4"/>
  <c r="GC367" i="4"/>
  <c r="GD367" i="4"/>
  <c r="GE367" i="4"/>
  <c r="GF367" i="4"/>
  <c r="GG367" i="4"/>
  <c r="GH367" i="4"/>
  <c r="GI367" i="4"/>
  <c r="GJ367" i="4"/>
  <c r="GK367" i="4"/>
  <c r="GL367" i="4"/>
  <c r="GM367" i="4"/>
  <c r="GN367" i="4"/>
  <c r="GO367" i="4"/>
  <c r="GP367" i="4"/>
  <c r="GR367" i="4"/>
  <c r="GS367" i="4"/>
  <c r="GT367" i="4"/>
  <c r="GU367" i="4"/>
  <c r="GV367" i="4"/>
  <c r="GW367" i="4"/>
  <c r="GX367" i="4"/>
  <c r="GY367" i="4"/>
  <c r="GZ367" i="4"/>
  <c r="HA367" i="4"/>
  <c r="HB367" i="4"/>
  <c r="HC367" i="4"/>
  <c r="HD367" i="4"/>
  <c r="HE367" i="4"/>
  <c r="HF367" i="4"/>
  <c r="HG367" i="4"/>
  <c r="HH367" i="4"/>
  <c r="A385" i="1" l="1"/>
  <c r="A397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D385" i="1"/>
  <c r="E385" i="1"/>
  <c r="F385" i="1"/>
  <c r="G385" i="1"/>
  <c r="H385" i="1"/>
  <c r="I385" i="1"/>
  <c r="J385" i="1"/>
  <c r="K385" i="1"/>
  <c r="L385" i="1"/>
  <c r="M385" i="1"/>
  <c r="N385" i="1"/>
  <c r="O385" i="1"/>
  <c r="D386" i="1"/>
  <c r="E386" i="1"/>
  <c r="F386" i="1"/>
  <c r="G386" i="1"/>
  <c r="H386" i="1"/>
  <c r="I386" i="1"/>
  <c r="J386" i="1"/>
  <c r="K386" i="1"/>
  <c r="L386" i="1"/>
  <c r="M386" i="1"/>
  <c r="N386" i="1"/>
  <c r="O386" i="1"/>
  <c r="D387" i="1"/>
  <c r="E387" i="1"/>
  <c r="F387" i="1"/>
  <c r="G387" i="1"/>
  <c r="H387" i="1"/>
  <c r="I387" i="1"/>
  <c r="J387" i="1"/>
  <c r="K387" i="1"/>
  <c r="L387" i="1"/>
  <c r="M387" i="1"/>
  <c r="N387" i="1"/>
  <c r="O387" i="1"/>
  <c r="D388" i="1"/>
  <c r="E388" i="1"/>
  <c r="F388" i="1"/>
  <c r="G388" i="1"/>
  <c r="H388" i="1"/>
  <c r="I388" i="1"/>
  <c r="J388" i="1"/>
  <c r="K388" i="1"/>
  <c r="L388" i="1"/>
  <c r="M388" i="1"/>
  <c r="N388" i="1"/>
  <c r="O388" i="1"/>
  <c r="D389" i="1"/>
  <c r="E389" i="1"/>
  <c r="F389" i="1"/>
  <c r="G389" i="1"/>
  <c r="H389" i="1"/>
  <c r="I389" i="1"/>
  <c r="J389" i="1"/>
  <c r="K389" i="1"/>
  <c r="L389" i="1"/>
  <c r="M389" i="1"/>
  <c r="N389" i="1"/>
  <c r="O389" i="1"/>
  <c r="D390" i="1"/>
  <c r="E390" i="1"/>
  <c r="F390" i="1"/>
  <c r="G390" i="1"/>
  <c r="H390" i="1"/>
  <c r="I390" i="1"/>
  <c r="J390" i="1"/>
  <c r="K390" i="1"/>
  <c r="L390" i="1"/>
  <c r="M390" i="1"/>
  <c r="N390" i="1"/>
  <c r="O390" i="1"/>
  <c r="D391" i="1"/>
  <c r="E391" i="1"/>
  <c r="F391" i="1"/>
  <c r="G391" i="1"/>
  <c r="H391" i="1"/>
  <c r="I391" i="1"/>
  <c r="J391" i="1"/>
  <c r="K391" i="1"/>
  <c r="L391" i="1"/>
  <c r="M391" i="1"/>
  <c r="N391" i="1"/>
  <c r="O391" i="1"/>
  <c r="D392" i="1"/>
  <c r="E392" i="1"/>
  <c r="F392" i="1"/>
  <c r="G392" i="1"/>
  <c r="H392" i="1"/>
  <c r="I392" i="1"/>
  <c r="J392" i="1"/>
  <c r="K392" i="1"/>
  <c r="L392" i="1"/>
  <c r="M392" i="1"/>
  <c r="N392" i="1"/>
  <c r="O392" i="1"/>
  <c r="D393" i="1"/>
  <c r="E393" i="1"/>
  <c r="F393" i="1"/>
  <c r="G393" i="1"/>
  <c r="H393" i="1"/>
  <c r="I393" i="1"/>
  <c r="J393" i="1"/>
  <c r="K393" i="1"/>
  <c r="L393" i="1"/>
  <c r="M393" i="1"/>
  <c r="N393" i="1"/>
  <c r="O393" i="1"/>
  <c r="D394" i="1"/>
  <c r="E394" i="1"/>
  <c r="F394" i="1"/>
  <c r="G394" i="1"/>
  <c r="H394" i="1"/>
  <c r="I394" i="1"/>
  <c r="J394" i="1"/>
  <c r="K394" i="1"/>
  <c r="L394" i="1"/>
  <c r="M394" i="1"/>
  <c r="N394" i="1"/>
  <c r="O394" i="1"/>
  <c r="D395" i="1"/>
  <c r="E395" i="1"/>
  <c r="F395" i="1"/>
  <c r="G395" i="1"/>
  <c r="H395" i="1"/>
  <c r="I395" i="1"/>
  <c r="J395" i="1"/>
  <c r="K395" i="1"/>
  <c r="L395" i="1"/>
  <c r="M395" i="1"/>
  <c r="N395" i="1"/>
  <c r="O395" i="1"/>
  <c r="O404" i="1"/>
  <c r="N404" i="1"/>
  <c r="M404" i="1"/>
  <c r="L404" i="1"/>
  <c r="H404" i="1"/>
  <c r="O403" i="1"/>
  <c r="N403" i="1"/>
  <c r="M403" i="1"/>
  <c r="L403" i="1"/>
  <c r="K403" i="1"/>
  <c r="J403" i="1"/>
  <c r="I403" i="1"/>
  <c r="H403" i="1"/>
  <c r="O402" i="1"/>
  <c r="N402" i="1"/>
  <c r="M402" i="1"/>
  <c r="L402" i="1"/>
  <c r="K402" i="1"/>
  <c r="J402" i="1"/>
  <c r="I402" i="1"/>
  <c r="H402" i="1"/>
  <c r="O401" i="1"/>
  <c r="N401" i="1"/>
  <c r="M401" i="1"/>
  <c r="L401" i="1"/>
  <c r="K401" i="1"/>
  <c r="J401" i="1"/>
  <c r="I401" i="1"/>
  <c r="H401" i="1"/>
  <c r="O400" i="1"/>
  <c r="N400" i="1"/>
  <c r="M400" i="1"/>
  <c r="L400" i="1"/>
  <c r="K400" i="1"/>
  <c r="J400" i="1"/>
  <c r="I400" i="1"/>
  <c r="H400" i="1"/>
  <c r="O399" i="1"/>
  <c r="N399" i="1"/>
  <c r="M399" i="1"/>
  <c r="L399" i="1"/>
  <c r="K399" i="1"/>
  <c r="J399" i="1"/>
  <c r="I399" i="1"/>
  <c r="H399" i="1"/>
  <c r="O398" i="1"/>
  <c r="N398" i="1"/>
  <c r="M398" i="1"/>
  <c r="L398" i="1"/>
  <c r="K398" i="1"/>
  <c r="J398" i="1"/>
  <c r="I398" i="1"/>
  <c r="H398" i="1"/>
  <c r="O397" i="1"/>
  <c r="N397" i="1"/>
  <c r="M397" i="1"/>
  <c r="L397" i="1"/>
  <c r="K397" i="1"/>
  <c r="J397" i="1"/>
  <c r="I397" i="1"/>
  <c r="H397" i="1"/>
  <c r="O396" i="1"/>
  <c r="N396" i="1"/>
  <c r="M396" i="1"/>
  <c r="L396" i="1"/>
  <c r="K396" i="1"/>
  <c r="J396" i="1"/>
  <c r="I396" i="1"/>
  <c r="H396" i="1"/>
  <c r="G402" i="1"/>
  <c r="F402" i="1"/>
  <c r="E402" i="1"/>
  <c r="D402" i="1"/>
  <c r="G401" i="1"/>
  <c r="F401" i="1"/>
  <c r="E401" i="1"/>
  <c r="D401" i="1"/>
  <c r="G400" i="1"/>
  <c r="F400" i="1"/>
  <c r="E400" i="1"/>
  <c r="D400" i="1"/>
  <c r="G399" i="1"/>
  <c r="F399" i="1"/>
  <c r="E399" i="1"/>
  <c r="D399" i="1"/>
  <c r="G398" i="1"/>
  <c r="F398" i="1"/>
  <c r="E398" i="1"/>
  <c r="D398" i="1"/>
  <c r="G397" i="1"/>
  <c r="F397" i="1"/>
  <c r="E397" i="1"/>
  <c r="D397" i="1"/>
  <c r="G396" i="1"/>
  <c r="F396" i="1"/>
  <c r="E396" i="1"/>
  <c r="D396" i="1"/>
  <c r="I409" i="1"/>
  <c r="J409" i="1"/>
  <c r="K409" i="1"/>
  <c r="I410" i="1"/>
  <c r="J410" i="1"/>
  <c r="K410" i="1"/>
  <c r="I411" i="1"/>
  <c r="J411" i="1"/>
  <c r="K411" i="1"/>
  <c r="I412" i="1"/>
  <c r="J412" i="1"/>
  <c r="K412" i="1"/>
  <c r="I413" i="1"/>
  <c r="J413" i="1"/>
  <c r="K413" i="1"/>
  <c r="I414" i="1"/>
  <c r="J414" i="1"/>
  <c r="K414" i="1"/>
  <c r="I415" i="1"/>
  <c r="J415" i="1"/>
  <c r="K415" i="1"/>
  <c r="I416" i="1"/>
  <c r="J416" i="1"/>
  <c r="K416" i="1"/>
  <c r="H410" i="1"/>
  <c r="H411" i="1"/>
  <c r="H412" i="1"/>
  <c r="H413" i="1"/>
  <c r="H414" i="1"/>
  <c r="H415" i="1"/>
  <c r="H416" i="1"/>
  <c r="H417" i="1"/>
  <c r="H409" i="1"/>
  <c r="L416" i="1"/>
  <c r="L415" i="1"/>
  <c r="L414" i="1"/>
  <c r="L413" i="1"/>
  <c r="L412" i="1"/>
  <c r="L411" i="1"/>
  <c r="L410" i="1"/>
  <c r="L409" i="1"/>
  <c r="B404" i="1"/>
  <c r="B403" i="1"/>
  <c r="D366" i="4" l="1"/>
  <c r="E366" i="4"/>
  <c r="F366" i="4"/>
  <c r="G366" i="4"/>
  <c r="I366" i="1" s="1"/>
  <c r="H366" i="4"/>
  <c r="J366" i="1" s="1"/>
  <c r="I366" i="4"/>
  <c r="K366" i="1" s="1"/>
  <c r="J366" i="4"/>
  <c r="K366" i="4"/>
  <c r="L366" i="4"/>
  <c r="M366" i="4"/>
  <c r="N366" i="4"/>
  <c r="O366" i="4"/>
  <c r="P366" i="4"/>
  <c r="Q366" i="4"/>
  <c r="R366" i="4"/>
  <c r="S366" i="4"/>
  <c r="T366" i="4"/>
  <c r="U366" i="4"/>
  <c r="V366" i="4"/>
  <c r="W366" i="4"/>
  <c r="X366" i="4"/>
  <c r="Y366" i="4"/>
  <c r="Z366" i="4"/>
  <c r="AA366" i="4"/>
  <c r="AB366" i="4"/>
  <c r="AC366" i="4"/>
  <c r="AD366" i="4"/>
  <c r="AE366" i="4"/>
  <c r="AF366" i="4"/>
  <c r="AG366" i="4"/>
  <c r="AH366" i="4"/>
  <c r="AI366" i="4"/>
  <c r="AJ366" i="4"/>
  <c r="AK366" i="4"/>
  <c r="AL366" i="4"/>
  <c r="AM366" i="4"/>
  <c r="AN366" i="4"/>
  <c r="AO366" i="4"/>
  <c r="AP366" i="4"/>
  <c r="AQ366" i="4"/>
  <c r="AR366" i="4"/>
  <c r="AS366" i="4"/>
  <c r="AT366" i="4"/>
  <c r="AU366" i="4"/>
  <c r="AV366" i="4"/>
  <c r="AW366" i="4"/>
  <c r="AX366" i="4"/>
  <c r="AY366" i="4"/>
  <c r="AZ366" i="4"/>
  <c r="BA366" i="4"/>
  <c r="BB366" i="4"/>
  <c r="BC366" i="4"/>
  <c r="BD366" i="4"/>
  <c r="BE366" i="4"/>
  <c r="BF366" i="4"/>
  <c r="BG366" i="4"/>
  <c r="BH366" i="4"/>
  <c r="BI366" i="4"/>
  <c r="BJ366" i="4"/>
  <c r="BK366" i="4"/>
  <c r="BL366" i="4"/>
  <c r="BM366" i="4"/>
  <c r="BN366" i="4"/>
  <c r="BO366" i="4"/>
  <c r="BP366" i="4"/>
  <c r="BQ366" i="4"/>
  <c r="BR366" i="4"/>
  <c r="BS366" i="4"/>
  <c r="BT366" i="4"/>
  <c r="BU366" i="4"/>
  <c r="BV366" i="4"/>
  <c r="BW366" i="4"/>
  <c r="BX366" i="4"/>
  <c r="BY366" i="4"/>
  <c r="BZ366" i="4"/>
  <c r="CA366" i="4"/>
  <c r="CB366" i="4"/>
  <c r="CC366" i="4"/>
  <c r="K404" i="1" l="1"/>
  <c r="K417" i="1"/>
  <c r="J404" i="1"/>
  <c r="J417" i="1"/>
  <c r="I404" i="1"/>
  <c r="I417" i="1"/>
  <c r="L417" i="1" s="1"/>
  <c r="G403" i="1"/>
  <c r="D403" i="1"/>
  <c r="E403" i="1"/>
  <c r="F403" i="1"/>
  <c r="F404" i="1" l="1"/>
  <c r="R366" i="1"/>
  <c r="V366" i="1"/>
  <c r="E404" i="1"/>
  <c r="Q366" i="1"/>
  <c r="U366" i="1"/>
  <c r="D404" i="1"/>
  <c r="P366" i="1"/>
  <c r="T366" i="1"/>
  <c r="G404" i="1"/>
  <c r="S366" i="1"/>
  <c r="W366" i="1"/>
  <c r="Y38" i="2"/>
  <c r="BH15" i="5" l="1"/>
  <c r="BH21" i="5" s="1"/>
  <c r="BH14" i="5"/>
  <c r="KB355" i="4" l="1"/>
  <c r="JZ371" i="4"/>
  <c r="KA366" i="4"/>
  <c r="KA367" i="4"/>
  <c r="KA368" i="4"/>
  <c r="KA369" i="4"/>
  <c r="KA370" i="4"/>
  <c r="KA371" i="4"/>
  <c r="KA372" i="4"/>
  <c r="KA373" i="4"/>
  <c r="KA374" i="4"/>
  <c r="JZ355" i="4"/>
  <c r="JZ359" i="4"/>
  <c r="KA356" i="4"/>
  <c r="KA357" i="4"/>
  <c r="KA358" i="4"/>
  <c r="KA359" i="4"/>
  <c r="KA360" i="4"/>
  <c r="KA361" i="4"/>
  <c r="KA362" i="4"/>
  <c r="KA363" i="4"/>
  <c r="KA364" i="4"/>
  <c r="KA365" i="4"/>
  <c r="KA355" i="4"/>
  <c r="A371" i="4" l="1"/>
  <c r="A359" i="4"/>
  <c r="A347" i="4"/>
  <c r="A335" i="4"/>
  <c r="A323" i="4"/>
  <c r="A311" i="4"/>
  <c r="A299" i="4"/>
  <c r="A287" i="4"/>
  <c r="A275" i="4"/>
  <c r="A263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251" i="4"/>
  <c r="A251" i="4"/>
  <c r="DL371" i="4"/>
  <c r="DM371" i="4"/>
  <c r="DN371" i="4"/>
  <c r="DO371" i="4"/>
  <c r="DP371" i="4"/>
  <c r="DQ371" i="4"/>
  <c r="DR371" i="4"/>
  <c r="DS371" i="4"/>
  <c r="DT371" i="4"/>
  <c r="DU371" i="4"/>
  <c r="DV371" i="4"/>
  <c r="DW371" i="4"/>
  <c r="DX371" i="4"/>
  <c r="DY371" i="4"/>
  <c r="DZ371" i="4"/>
  <c r="EA371" i="4"/>
  <c r="GQ371" i="4" s="1"/>
  <c r="EB371" i="4"/>
  <c r="EC371" i="4"/>
  <c r="ED371" i="4"/>
  <c r="EE371" i="4"/>
  <c r="EF371" i="4"/>
  <c r="EG371" i="4"/>
  <c r="EH371" i="4"/>
  <c r="EI371" i="4"/>
  <c r="EJ371" i="4"/>
  <c r="EK371" i="4"/>
  <c r="EL371" i="4"/>
  <c r="EM371" i="4"/>
  <c r="EN371" i="4"/>
  <c r="EO371" i="4"/>
  <c r="EP371" i="4"/>
  <c r="EQ371" i="4"/>
  <c r="ER371" i="4"/>
  <c r="ES371" i="4"/>
  <c r="DL372" i="4"/>
  <c r="DM372" i="4"/>
  <c r="DN372" i="4"/>
  <c r="DO372" i="4"/>
  <c r="DP372" i="4"/>
  <c r="DQ372" i="4"/>
  <c r="DR372" i="4"/>
  <c r="DS372" i="4"/>
  <c r="DT372" i="4"/>
  <c r="DU372" i="4"/>
  <c r="DV372" i="4"/>
  <c r="DW372" i="4"/>
  <c r="DX372" i="4"/>
  <c r="DY372" i="4"/>
  <c r="DZ372" i="4"/>
  <c r="EA372" i="4"/>
  <c r="GQ372" i="4" s="1"/>
  <c r="EB372" i="4"/>
  <c r="EC372" i="4"/>
  <c r="ED372" i="4"/>
  <c r="EE372" i="4"/>
  <c r="EF372" i="4"/>
  <c r="EG372" i="4"/>
  <c r="EH372" i="4"/>
  <c r="EI372" i="4"/>
  <c r="EJ372" i="4"/>
  <c r="EK372" i="4"/>
  <c r="EL372" i="4"/>
  <c r="EM372" i="4"/>
  <c r="EN372" i="4"/>
  <c r="EO372" i="4"/>
  <c r="EP372" i="4"/>
  <c r="EQ372" i="4"/>
  <c r="ER372" i="4"/>
  <c r="ES372" i="4"/>
  <c r="DL373" i="4"/>
  <c r="DM373" i="4"/>
  <c r="DN373" i="4"/>
  <c r="DO373" i="4"/>
  <c r="DP373" i="4"/>
  <c r="DQ373" i="4"/>
  <c r="DR373" i="4"/>
  <c r="DS373" i="4"/>
  <c r="DT373" i="4"/>
  <c r="DU373" i="4"/>
  <c r="DV373" i="4"/>
  <c r="DW373" i="4"/>
  <c r="DX373" i="4"/>
  <c r="DY373" i="4"/>
  <c r="DZ373" i="4"/>
  <c r="EA373" i="4"/>
  <c r="GQ373" i="4" s="1"/>
  <c r="EB373" i="4"/>
  <c r="EC373" i="4"/>
  <c r="ED373" i="4"/>
  <c r="EE373" i="4"/>
  <c r="EF373" i="4"/>
  <c r="EG373" i="4"/>
  <c r="EH373" i="4"/>
  <c r="EI373" i="4"/>
  <c r="EJ373" i="4"/>
  <c r="EK373" i="4"/>
  <c r="EL373" i="4"/>
  <c r="EM373" i="4"/>
  <c r="EN373" i="4"/>
  <c r="EO373" i="4"/>
  <c r="EP373" i="4"/>
  <c r="EQ373" i="4"/>
  <c r="ER373" i="4"/>
  <c r="ES373" i="4"/>
  <c r="DL374" i="4"/>
  <c r="DM374" i="4"/>
  <c r="DN374" i="4"/>
  <c r="DO374" i="4"/>
  <c r="DP374" i="4"/>
  <c r="DQ374" i="4"/>
  <c r="DR374" i="4"/>
  <c r="DS374" i="4"/>
  <c r="DT374" i="4"/>
  <c r="DU374" i="4"/>
  <c r="DV374" i="4"/>
  <c r="DW374" i="4"/>
  <c r="DX374" i="4"/>
  <c r="DY374" i="4"/>
  <c r="DZ374" i="4"/>
  <c r="EA374" i="4"/>
  <c r="GQ374" i="4" s="1"/>
  <c r="EB374" i="4"/>
  <c r="EC374" i="4"/>
  <c r="ED374" i="4"/>
  <c r="EE374" i="4"/>
  <c r="EF374" i="4"/>
  <c r="EG374" i="4"/>
  <c r="EH374" i="4"/>
  <c r="EI374" i="4"/>
  <c r="EJ374" i="4"/>
  <c r="EK374" i="4"/>
  <c r="EL374" i="4"/>
  <c r="EM374" i="4"/>
  <c r="EN374" i="4"/>
  <c r="EO374" i="4"/>
  <c r="EP374" i="4"/>
  <c r="EQ374" i="4"/>
  <c r="ER374" i="4"/>
  <c r="ES374" i="4"/>
  <c r="DL375" i="4"/>
  <c r="DM375" i="4"/>
  <c r="DN375" i="4"/>
  <c r="DO375" i="4"/>
  <c r="DP375" i="4"/>
  <c r="DQ375" i="4"/>
  <c r="DR375" i="4"/>
  <c r="DS375" i="4"/>
  <c r="DT375" i="4"/>
  <c r="DU375" i="4"/>
  <c r="DV375" i="4"/>
  <c r="DW375" i="4"/>
  <c r="DX375" i="4"/>
  <c r="DY375" i="4"/>
  <c r="DZ375" i="4"/>
  <c r="EA375" i="4"/>
  <c r="GQ375" i="4" s="1"/>
  <c r="EB375" i="4"/>
  <c r="EC375" i="4"/>
  <c r="ED375" i="4"/>
  <c r="EE375" i="4"/>
  <c r="EF375" i="4"/>
  <c r="EG375" i="4"/>
  <c r="EH375" i="4"/>
  <c r="EI375" i="4"/>
  <c r="EJ375" i="4"/>
  <c r="EK375" i="4"/>
  <c r="EL375" i="4"/>
  <c r="EM375" i="4"/>
  <c r="EN375" i="4"/>
  <c r="EO375" i="4"/>
  <c r="EP375" i="4"/>
  <c r="EQ375" i="4"/>
  <c r="ER375" i="4"/>
  <c r="ES375" i="4"/>
  <c r="DL376" i="4"/>
  <c r="DM376" i="4"/>
  <c r="DN376" i="4"/>
  <c r="DO376" i="4"/>
  <c r="DP376" i="4"/>
  <c r="DQ376" i="4"/>
  <c r="DR376" i="4"/>
  <c r="DS376" i="4"/>
  <c r="DT376" i="4"/>
  <c r="DU376" i="4"/>
  <c r="DV376" i="4"/>
  <c r="DW376" i="4"/>
  <c r="DX376" i="4"/>
  <c r="DY376" i="4"/>
  <c r="DZ376" i="4"/>
  <c r="EA376" i="4"/>
  <c r="GQ376" i="4" s="1"/>
  <c r="EB376" i="4"/>
  <c r="EC376" i="4"/>
  <c r="ED376" i="4"/>
  <c r="EE376" i="4"/>
  <c r="EF376" i="4"/>
  <c r="EG376" i="4"/>
  <c r="EH376" i="4"/>
  <c r="EI376" i="4"/>
  <c r="EJ376" i="4"/>
  <c r="EK376" i="4"/>
  <c r="EL376" i="4"/>
  <c r="EM376" i="4"/>
  <c r="EN376" i="4"/>
  <c r="EO376" i="4"/>
  <c r="EP376" i="4"/>
  <c r="EQ376" i="4"/>
  <c r="ER376" i="4"/>
  <c r="ES376" i="4"/>
  <c r="DL377" i="4"/>
  <c r="DM377" i="4"/>
  <c r="DN377" i="4"/>
  <c r="DO377" i="4"/>
  <c r="DP377" i="4"/>
  <c r="DQ377" i="4"/>
  <c r="DR377" i="4"/>
  <c r="DS377" i="4"/>
  <c r="DT377" i="4"/>
  <c r="DU377" i="4"/>
  <c r="DV377" i="4"/>
  <c r="DW377" i="4"/>
  <c r="DX377" i="4"/>
  <c r="DY377" i="4"/>
  <c r="DZ377" i="4"/>
  <c r="EA377" i="4"/>
  <c r="GQ377" i="4" s="1"/>
  <c r="EB377" i="4"/>
  <c r="EC377" i="4"/>
  <c r="ED377" i="4"/>
  <c r="EE377" i="4"/>
  <c r="EF377" i="4"/>
  <c r="EG377" i="4"/>
  <c r="EH377" i="4"/>
  <c r="EI377" i="4"/>
  <c r="EJ377" i="4"/>
  <c r="EK377" i="4"/>
  <c r="EL377" i="4"/>
  <c r="EM377" i="4"/>
  <c r="EN377" i="4"/>
  <c r="EO377" i="4"/>
  <c r="EP377" i="4"/>
  <c r="EQ377" i="4"/>
  <c r="ER377" i="4"/>
  <c r="ES377" i="4"/>
  <c r="GC371" i="4"/>
  <c r="GD371" i="4"/>
  <c r="GE371" i="4"/>
  <c r="GF371" i="4"/>
  <c r="GG371" i="4"/>
  <c r="GH371" i="4"/>
  <c r="GI371" i="4"/>
  <c r="GJ371" i="4"/>
  <c r="GK371" i="4"/>
  <c r="GL371" i="4"/>
  <c r="GM371" i="4"/>
  <c r="GN371" i="4"/>
  <c r="GO371" i="4"/>
  <c r="GP371" i="4"/>
  <c r="GR371" i="4"/>
  <c r="GS371" i="4"/>
  <c r="GT371" i="4"/>
  <c r="GU371" i="4"/>
  <c r="GV371" i="4"/>
  <c r="GW371" i="4"/>
  <c r="GX371" i="4"/>
  <c r="GY371" i="4"/>
  <c r="GZ371" i="4"/>
  <c r="HA371" i="4"/>
  <c r="HB371" i="4"/>
  <c r="HC371" i="4"/>
  <c r="HD371" i="4"/>
  <c r="HE371" i="4"/>
  <c r="HF371" i="4"/>
  <c r="HG371" i="4"/>
  <c r="HH371" i="4"/>
  <c r="HI371" i="4"/>
  <c r="GC372" i="4"/>
  <c r="GD372" i="4"/>
  <c r="GE372" i="4"/>
  <c r="GF372" i="4"/>
  <c r="GG372" i="4"/>
  <c r="GH372" i="4"/>
  <c r="GI372" i="4"/>
  <c r="GJ372" i="4"/>
  <c r="GK372" i="4"/>
  <c r="GL372" i="4"/>
  <c r="GM372" i="4"/>
  <c r="GN372" i="4"/>
  <c r="GO372" i="4"/>
  <c r="GP372" i="4"/>
  <c r="GR372" i="4"/>
  <c r="GS372" i="4"/>
  <c r="GT372" i="4"/>
  <c r="GU372" i="4"/>
  <c r="GV372" i="4"/>
  <c r="GW372" i="4"/>
  <c r="GX372" i="4"/>
  <c r="GY372" i="4"/>
  <c r="GZ372" i="4"/>
  <c r="HA372" i="4"/>
  <c r="HB372" i="4"/>
  <c r="HC372" i="4"/>
  <c r="HD372" i="4"/>
  <c r="HE372" i="4"/>
  <c r="HF372" i="4"/>
  <c r="HG372" i="4"/>
  <c r="HH372" i="4"/>
  <c r="HI372" i="4"/>
  <c r="GC373" i="4"/>
  <c r="GD373" i="4"/>
  <c r="GE373" i="4"/>
  <c r="GF373" i="4"/>
  <c r="GG373" i="4"/>
  <c r="GH373" i="4"/>
  <c r="GI373" i="4"/>
  <c r="GJ373" i="4"/>
  <c r="GK373" i="4"/>
  <c r="GL373" i="4"/>
  <c r="GM373" i="4"/>
  <c r="GN373" i="4"/>
  <c r="GO373" i="4"/>
  <c r="GP373" i="4"/>
  <c r="GR373" i="4"/>
  <c r="GS373" i="4"/>
  <c r="GT373" i="4"/>
  <c r="GU373" i="4"/>
  <c r="GV373" i="4"/>
  <c r="GW373" i="4"/>
  <c r="GX373" i="4"/>
  <c r="GY373" i="4"/>
  <c r="GZ373" i="4"/>
  <c r="HA373" i="4"/>
  <c r="HB373" i="4"/>
  <c r="HC373" i="4"/>
  <c r="HD373" i="4"/>
  <c r="HE373" i="4"/>
  <c r="HF373" i="4"/>
  <c r="HG373" i="4"/>
  <c r="HH373" i="4"/>
  <c r="HI373" i="4"/>
  <c r="GC374" i="4"/>
  <c r="GD374" i="4"/>
  <c r="GE374" i="4"/>
  <c r="GF374" i="4"/>
  <c r="GG374" i="4"/>
  <c r="GH374" i="4"/>
  <c r="GI374" i="4"/>
  <c r="GJ374" i="4"/>
  <c r="GK374" i="4"/>
  <c r="GL374" i="4"/>
  <c r="GM374" i="4"/>
  <c r="GN374" i="4"/>
  <c r="GO374" i="4"/>
  <c r="GP374" i="4"/>
  <c r="GR374" i="4"/>
  <c r="GS374" i="4"/>
  <c r="GT374" i="4"/>
  <c r="GU374" i="4"/>
  <c r="GV374" i="4"/>
  <c r="GW374" i="4"/>
  <c r="GX374" i="4"/>
  <c r="GY374" i="4"/>
  <c r="GZ374" i="4"/>
  <c r="HA374" i="4"/>
  <c r="HB374" i="4"/>
  <c r="HC374" i="4"/>
  <c r="HD374" i="4"/>
  <c r="HE374" i="4"/>
  <c r="HF374" i="4"/>
  <c r="HG374" i="4"/>
  <c r="HH374" i="4"/>
  <c r="HI374" i="4"/>
  <c r="GC375" i="4"/>
  <c r="GD375" i="4"/>
  <c r="GE375" i="4"/>
  <c r="GF375" i="4"/>
  <c r="GG375" i="4"/>
  <c r="GH375" i="4"/>
  <c r="GI375" i="4"/>
  <c r="GJ375" i="4"/>
  <c r="GK375" i="4"/>
  <c r="GL375" i="4"/>
  <c r="GM375" i="4"/>
  <c r="GN375" i="4"/>
  <c r="GO375" i="4"/>
  <c r="GP375" i="4"/>
  <c r="GR375" i="4"/>
  <c r="GS375" i="4"/>
  <c r="GT375" i="4"/>
  <c r="GU375" i="4"/>
  <c r="GV375" i="4"/>
  <c r="GW375" i="4"/>
  <c r="GX375" i="4"/>
  <c r="GY375" i="4"/>
  <c r="GZ375" i="4"/>
  <c r="HA375" i="4"/>
  <c r="HB375" i="4"/>
  <c r="HC375" i="4"/>
  <c r="HD375" i="4"/>
  <c r="HE375" i="4"/>
  <c r="HF375" i="4"/>
  <c r="HG375" i="4"/>
  <c r="HH375" i="4"/>
  <c r="HI375" i="4"/>
  <c r="GC376" i="4"/>
  <c r="GD376" i="4"/>
  <c r="GE376" i="4"/>
  <c r="GF376" i="4"/>
  <c r="GG376" i="4"/>
  <c r="GH376" i="4"/>
  <c r="GI376" i="4"/>
  <c r="GJ376" i="4"/>
  <c r="GK376" i="4"/>
  <c r="GL376" i="4"/>
  <c r="GM376" i="4"/>
  <c r="GN376" i="4"/>
  <c r="GO376" i="4"/>
  <c r="GP376" i="4"/>
  <c r="GR376" i="4"/>
  <c r="GS376" i="4"/>
  <c r="GT376" i="4"/>
  <c r="GU376" i="4"/>
  <c r="GV376" i="4"/>
  <c r="GW376" i="4"/>
  <c r="GX376" i="4"/>
  <c r="GY376" i="4"/>
  <c r="GZ376" i="4"/>
  <c r="HA376" i="4"/>
  <c r="HB376" i="4"/>
  <c r="HC376" i="4"/>
  <c r="HD376" i="4"/>
  <c r="HE376" i="4"/>
  <c r="HF376" i="4"/>
  <c r="HG376" i="4"/>
  <c r="HH376" i="4"/>
  <c r="HI376" i="4"/>
  <c r="GC377" i="4"/>
  <c r="GD377" i="4"/>
  <c r="GE377" i="4"/>
  <c r="GF377" i="4"/>
  <c r="GG377" i="4"/>
  <c r="GH377" i="4"/>
  <c r="GI377" i="4"/>
  <c r="GJ377" i="4"/>
  <c r="GK377" i="4"/>
  <c r="GL377" i="4"/>
  <c r="GM377" i="4"/>
  <c r="GN377" i="4"/>
  <c r="GO377" i="4"/>
  <c r="GP377" i="4"/>
  <c r="GR377" i="4"/>
  <c r="GS377" i="4"/>
  <c r="GT377" i="4"/>
  <c r="GU377" i="4"/>
  <c r="GV377" i="4"/>
  <c r="GW377" i="4"/>
  <c r="GX377" i="4"/>
  <c r="GY377" i="4"/>
  <c r="GZ377" i="4"/>
  <c r="HA377" i="4"/>
  <c r="HB377" i="4"/>
  <c r="HC377" i="4"/>
  <c r="HD377" i="4"/>
  <c r="HE377" i="4"/>
  <c r="HF377" i="4"/>
  <c r="HG377" i="4"/>
  <c r="HH377" i="4"/>
  <c r="HI377" i="4"/>
  <c r="GB371" i="4"/>
  <c r="GB372" i="4"/>
  <c r="GB373" i="4"/>
  <c r="GB374" i="4"/>
  <c r="GB375" i="4"/>
  <c r="GB376" i="4"/>
  <c r="GB377" i="4"/>
  <c r="DM366" i="4" l="1"/>
  <c r="GC366" i="4" s="1"/>
  <c r="DN366" i="4"/>
  <c r="GD366" i="4" s="1"/>
  <c r="DO366" i="4"/>
  <c r="GE366" i="4" s="1"/>
  <c r="DP366" i="4"/>
  <c r="GF366" i="4" s="1"/>
  <c r="DQ366" i="4"/>
  <c r="GG366" i="4" s="1"/>
  <c r="DR366" i="4"/>
  <c r="GH366" i="4" s="1"/>
  <c r="DS366" i="4"/>
  <c r="GI366" i="4" s="1"/>
  <c r="DT366" i="4"/>
  <c r="GJ366" i="4" s="1"/>
  <c r="DU366" i="4"/>
  <c r="GK366" i="4" s="1"/>
  <c r="DV366" i="4"/>
  <c r="GL366" i="4" s="1"/>
  <c r="DW366" i="4"/>
  <c r="GM366" i="4" s="1"/>
  <c r="DX366" i="4"/>
  <c r="GN366" i="4" s="1"/>
  <c r="DY366" i="4"/>
  <c r="GO366" i="4" s="1"/>
  <c r="DZ366" i="4"/>
  <c r="GP366" i="4" s="1"/>
  <c r="EA366" i="4"/>
  <c r="GQ366" i="4" s="1"/>
  <c r="EB366" i="4"/>
  <c r="GR366" i="4" s="1"/>
  <c r="EC366" i="4"/>
  <c r="GS366" i="4" s="1"/>
  <c r="ED366" i="4"/>
  <c r="GT366" i="4" s="1"/>
  <c r="EE366" i="4"/>
  <c r="GU366" i="4" s="1"/>
  <c r="EF366" i="4"/>
  <c r="GV366" i="4" s="1"/>
  <c r="EG366" i="4"/>
  <c r="GW366" i="4" s="1"/>
  <c r="EH366" i="4"/>
  <c r="GX366" i="4" s="1"/>
  <c r="EI366" i="4"/>
  <c r="GY366" i="4" s="1"/>
  <c r="EJ366" i="4"/>
  <c r="GZ366" i="4" s="1"/>
  <c r="EK366" i="4"/>
  <c r="HA366" i="4" s="1"/>
  <c r="EL366" i="4"/>
  <c r="HB366" i="4" s="1"/>
  <c r="EM366" i="4"/>
  <c r="HC366" i="4" s="1"/>
  <c r="EN366" i="4"/>
  <c r="HD366" i="4" s="1"/>
  <c r="EO366" i="4"/>
  <c r="HE366" i="4" s="1"/>
  <c r="EP366" i="4"/>
  <c r="HF366" i="4" s="1"/>
  <c r="EQ366" i="4"/>
  <c r="HG366" i="4" s="1"/>
  <c r="ER366" i="4"/>
  <c r="HH366" i="4" s="1"/>
  <c r="ES366" i="4"/>
  <c r="HI366" i="4" s="1"/>
  <c r="DM369" i="4"/>
  <c r="GC369" i="4" s="1"/>
  <c r="DN369" i="4"/>
  <c r="GD369" i="4" s="1"/>
  <c r="DO369" i="4"/>
  <c r="GE369" i="4" s="1"/>
  <c r="DP369" i="4"/>
  <c r="GF369" i="4" s="1"/>
  <c r="DQ369" i="4"/>
  <c r="GG369" i="4" s="1"/>
  <c r="DR369" i="4"/>
  <c r="GH369" i="4" s="1"/>
  <c r="DS369" i="4"/>
  <c r="GI369" i="4" s="1"/>
  <c r="DT369" i="4"/>
  <c r="GJ369" i="4" s="1"/>
  <c r="DU369" i="4"/>
  <c r="GK369" i="4" s="1"/>
  <c r="DV369" i="4"/>
  <c r="GL369" i="4" s="1"/>
  <c r="DW369" i="4"/>
  <c r="GM369" i="4" s="1"/>
  <c r="DX369" i="4"/>
  <c r="GN369" i="4" s="1"/>
  <c r="DY369" i="4"/>
  <c r="GO369" i="4" s="1"/>
  <c r="DZ369" i="4"/>
  <c r="GP369" i="4" s="1"/>
  <c r="EA369" i="4"/>
  <c r="GQ369" i="4" s="1"/>
  <c r="EB369" i="4"/>
  <c r="GR369" i="4" s="1"/>
  <c r="EC369" i="4"/>
  <c r="GS369" i="4" s="1"/>
  <c r="ED369" i="4"/>
  <c r="GT369" i="4" s="1"/>
  <c r="EE369" i="4"/>
  <c r="GU369" i="4" s="1"/>
  <c r="EF369" i="4"/>
  <c r="GV369" i="4" s="1"/>
  <c r="EG369" i="4"/>
  <c r="GW369" i="4" s="1"/>
  <c r="EH369" i="4"/>
  <c r="GX369" i="4" s="1"/>
  <c r="EI369" i="4"/>
  <c r="GY369" i="4" s="1"/>
  <c r="EJ369" i="4"/>
  <c r="GZ369" i="4" s="1"/>
  <c r="EK369" i="4"/>
  <c r="HA369" i="4" s="1"/>
  <c r="EL369" i="4"/>
  <c r="HB369" i="4" s="1"/>
  <c r="EM369" i="4"/>
  <c r="HC369" i="4" s="1"/>
  <c r="EN369" i="4"/>
  <c r="HD369" i="4" s="1"/>
  <c r="EO369" i="4"/>
  <c r="HE369" i="4" s="1"/>
  <c r="EP369" i="4"/>
  <c r="HF369" i="4" s="1"/>
  <c r="EQ369" i="4"/>
  <c r="HG369" i="4" s="1"/>
  <c r="ER369" i="4"/>
  <c r="HH369" i="4" s="1"/>
  <c r="ES369" i="4"/>
  <c r="HI369" i="4" s="1"/>
  <c r="DM370" i="4"/>
  <c r="GC370" i="4" s="1"/>
  <c r="DN370" i="4"/>
  <c r="GD370" i="4" s="1"/>
  <c r="DO370" i="4"/>
  <c r="GE370" i="4" s="1"/>
  <c r="DP370" i="4"/>
  <c r="GF370" i="4" s="1"/>
  <c r="DQ370" i="4"/>
  <c r="GG370" i="4" s="1"/>
  <c r="DR370" i="4"/>
  <c r="GH370" i="4" s="1"/>
  <c r="DS370" i="4"/>
  <c r="GI370" i="4" s="1"/>
  <c r="DT370" i="4"/>
  <c r="GJ370" i="4" s="1"/>
  <c r="DU370" i="4"/>
  <c r="GK370" i="4" s="1"/>
  <c r="DV370" i="4"/>
  <c r="GL370" i="4" s="1"/>
  <c r="DW370" i="4"/>
  <c r="GM370" i="4" s="1"/>
  <c r="DX370" i="4"/>
  <c r="GN370" i="4" s="1"/>
  <c r="DY370" i="4"/>
  <c r="GO370" i="4" s="1"/>
  <c r="DZ370" i="4"/>
  <c r="GP370" i="4" s="1"/>
  <c r="EA370" i="4"/>
  <c r="GQ370" i="4" s="1"/>
  <c r="EB370" i="4"/>
  <c r="GR370" i="4" s="1"/>
  <c r="EC370" i="4"/>
  <c r="GS370" i="4" s="1"/>
  <c r="ED370" i="4"/>
  <c r="GT370" i="4" s="1"/>
  <c r="EE370" i="4"/>
  <c r="GU370" i="4" s="1"/>
  <c r="EF370" i="4"/>
  <c r="GV370" i="4" s="1"/>
  <c r="EG370" i="4"/>
  <c r="GW370" i="4" s="1"/>
  <c r="EH370" i="4"/>
  <c r="GX370" i="4" s="1"/>
  <c r="EI370" i="4"/>
  <c r="GY370" i="4" s="1"/>
  <c r="EJ370" i="4"/>
  <c r="GZ370" i="4" s="1"/>
  <c r="EK370" i="4"/>
  <c r="HA370" i="4" s="1"/>
  <c r="EL370" i="4"/>
  <c r="HB370" i="4" s="1"/>
  <c r="EM370" i="4"/>
  <c r="HC370" i="4" s="1"/>
  <c r="EN370" i="4"/>
  <c r="HD370" i="4" s="1"/>
  <c r="EO370" i="4"/>
  <c r="HE370" i="4" s="1"/>
  <c r="EP370" i="4"/>
  <c r="HF370" i="4" s="1"/>
  <c r="EQ370" i="4"/>
  <c r="HG370" i="4" s="1"/>
  <c r="ER370" i="4"/>
  <c r="HH370" i="4" s="1"/>
  <c r="ES370" i="4"/>
  <c r="HI370" i="4" s="1"/>
  <c r="DL366" i="4"/>
  <c r="GB366" i="4" s="1"/>
  <c r="DL369" i="4"/>
  <c r="GB369" i="4" s="1"/>
  <c r="DL370" i="4"/>
  <c r="GB370" i="4" s="1"/>
  <c r="BM11" i="4" l="1"/>
  <c r="BM12" i="4"/>
  <c r="BM13" i="4"/>
  <c r="BM14" i="4"/>
  <c r="BM15" i="4"/>
  <c r="BM16" i="4"/>
  <c r="BM17" i="4"/>
  <c r="BM18" i="4"/>
  <c r="BM19" i="4"/>
  <c r="BM20" i="4"/>
  <c r="BM21" i="4"/>
  <c r="BM22" i="4"/>
  <c r="BM23" i="4"/>
  <c r="BM24" i="4"/>
  <c r="BM25" i="4"/>
  <c r="BM26" i="4"/>
  <c r="BM27" i="4"/>
  <c r="BM28" i="4"/>
  <c r="BM29" i="4"/>
  <c r="BM30" i="4"/>
  <c r="BM31" i="4"/>
  <c r="BM32" i="4"/>
  <c r="BM33" i="4"/>
  <c r="BM34" i="4"/>
  <c r="BM35" i="4"/>
  <c r="BM36" i="4"/>
  <c r="BM37" i="4"/>
  <c r="BM38" i="4"/>
  <c r="BM39" i="4"/>
  <c r="BM40" i="4"/>
  <c r="BM41" i="4"/>
  <c r="BM42" i="4"/>
  <c r="BM43" i="4"/>
  <c r="BM44" i="4"/>
  <c r="BM45" i="4"/>
  <c r="BM46" i="4"/>
  <c r="BM47" i="4"/>
  <c r="BM48" i="4"/>
  <c r="BM49" i="4"/>
  <c r="BM50" i="4"/>
  <c r="BM51" i="4"/>
  <c r="BM52" i="4"/>
  <c r="BM53" i="4"/>
  <c r="BM54" i="4"/>
  <c r="BM55" i="4"/>
  <c r="BM56" i="4"/>
  <c r="BM57" i="4"/>
  <c r="BM58" i="4"/>
  <c r="BM59" i="4"/>
  <c r="BM60" i="4"/>
  <c r="BM61" i="4"/>
  <c r="BM62" i="4"/>
  <c r="BM63" i="4"/>
  <c r="BM64" i="4"/>
  <c r="BM65" i="4"/>
  <c r="BM66" i="4"/>
  <c r="BM67" i="4"/>
  <c r="BM68" i="4"/>
  <c r="BM69" i="4"/>
  <c r="BM70" i="4"/>
  <c r="BM71" i="4"/>
  <c r="BM72" i="4"/>
  <c r="BM73" i="4"/>
  <c r="BM74" i="4"/>
  <c r="BM75" i="4"/>
  <c r="BM76" i="4"/>
  <c r="BM77" i="4"/>
  <c r="BM78" i="4"/>
  <c r="BM79" i="4"/>
  <c r="BM80" i="4"/>
  <c r="BM81" i="4"/>
  <c r="BM82" i="4"/>
  <c r="BM83" i="4"/>
  <c r="BM84" i="4"/>
  <c r="BM85" i="4"/>
  <c r="BM86" i="4"/>
  <c r="BM87" i="4"/>
  <c r="BM88" i="4"/>
  <c r="BM89" i="4"/>
  <c r="BM90" i="4"/>
  <c r="BM91" i="4"/>
  <c r="BM92" i="4"/>
  <c r="BM93" i="4"/>
  <c r="BM94" i="4"/>
  <c r="BM95" i="4"/>
  <c r="BM96" i="4"/>
  <c r="BM97" i="4"/>
  <c r="BM98" i="4"/>
  <c r="BM99" i="4"/>
  <c r="BM100" i="4"/>
  <c r="BM101" i="4"/>
  <c r="BM102" i="4"/>
  <c r="BM103" i="4"/>
  <c r="BM104" i="4"/>
  <c r="BM105" i="4"/>
  <c r="BM106" i="4"/>
  <c r="BM107" i="4"/>
  <c r="BM108" i="4"/>
  <c r="BM109" i="4"/>
  <c r="BM110" i="4"/>
  <c r="BM111" i="4"/>
  <c r="BM112" i="4"/>
  <c r="BM113" i="4"/>
  <c r="BM114" i="4"/>
  <c r="BM115" i="4"/>
  <c r="BM116" i="4"/>
  <c r="BM117" i="4"/>
  <c r="BM118" i="4"/>
  <c r="BM119" i="4"/>
  <c r="BM120" i="4"/>
  <c r="BM121" i="4"/>
  <c r="BM122" i="4"/>
  <c r="BM123" i="4"/>
  <c r="BM124" i="4"/>
  <c r="BM125" i="4"/>
  <c r="BM126" i="4"/>
  <c r="BM127" i="4"/>
  <c r="BM128" i="4"/>
  <c r="BM129" i="4"/>
  <c r="BM130" i="4"/>
  <c r="BM131" i="4"/>
  <c r="BM132" i="4"/>
  <c r="BM133" i="4"/>
  <c r="BM134" i="4"/>
  <c r="BM135" i="4"/>
  <c r="BM136" i="4"/>
  <c r="BM137" i="4"/>
  <c r="BM138" i="4"/>
  <c r="BM139" i="4"/>
  <c r="BM140" i="4"/>
  <c r="BM141" i="4"/>
  <c r="BM142" i="4"/>
  <c r="BM143" i="4"/>
  <c r="BM144" i="4"/>
  <c r="BM145" i="4"/>
  <c r="BM146" i="4"/>
  <c r="BM147" i="4"/>
  <c r="BM148" i="4"/>
  <c r="BM149" i="4"/>
  <c r="BM150" i="4"/>
  <c r="BM151" i="4"/>
  <c r="BM152" i="4"/>
  <c r="BM153" i="4"/>
  <c r="BM154" i="4"/>
  <c r="BM155" i="4"/>
  <c r="BM156" i="4"/>
  <c r="BM157" i="4"/>
  <c r="BM158" i="4"/>
  <c r="BM159" i="4"/>
  <c r="BM160" i="4"/>
  <c r="BM161" i="4"/>
  <c r="BM162" i="4"/>
  <c r="BM163" i="4"/>
  <c r="BM164" i="4"/>
  <c r="BM165" i="4"/>
  <c r="BM166" i="4"/>
  <c r="BM167" i="4"/>
  <c r="BM168" i="4"/>
  <c r="BM169" i="4"/>
  <c r="BM170" i="4"/>
  <c r="BM171" i="4"/>
  <c r="BM172" i="4"/>
  <c r="BM173" i="4"/>
  <c r="BM174" i="4"/>
  <c r="BM175" i="4"/>
  <c r="BM176" i="4"/>
  <c r="BM177" i="4"/>
  <c r="BM178" i="4"/>
  <c r="BM179" i="4"/>
  <c r="BM180" i="4"/>
  <c r="BM181" i="4"/>
  <c r="BM182" i="4"/>
  <c r="BM183" i="4"/>
  <c r="BM184" i="4"/>
  <c r="BM185" i="4"/>
  <c r="BM186" i="4"/>
  <c r="BM187" i="4"/>
  <c r="BM188" i="4"/>
  <c r="BM189" i="4"/>
  <c r="BM190" i="4"/>
  <c r="BM191" i="4"/>
  <c r="BM192" i="4"/>
  <c r="BM193" i="4"/>
  <c r="BM194" i="4"/>
  <c r="BM195" i="4"/>
  <c r="BM196" i="4"/>
  <c r="BM197" i="4"/>
  <c r="BM198" i="4"/>
  <c r="BM199" i="4"/>
  <c r="BM200" i="4"/>
  <c r="BM201" i="4"/>
  <c r="BM202" i="4"/>
  <c r="BM203" i="4"/>
  <c r="BM204" i="4"/>
  <c r="BM205" i="4"/>
  <c r="BM206" i="4"/>
  <c r="BM207" i="4"/>
  <c r="BM208" i="4"/>
  <c r="BM209" i="4"/>
  <c r="BM210" i="4"/>
  <c r="BM211" i="4"/>
  <c r="BM212" i="4"/>
  <c r="BM213" i="4"/>
  <c r="BM214" i="4"/>
  <c r="BM215" i="4"/>
  <c r="BM216" i="4"/>
  <c r="BM217" i="4"/>
  <c r="BM218" i="4"/>
  <c r="BM219" i="4"/>
  <c r="BM220" i="4"/>
  <c r="BM221" i="4"/>
  <c r="BM222" i="4"/>
  <c r="BM223" i="4"/>
  <c r="BM224" i="4"/>
  <c r="BM225" i="4"/>
  <c r="BM226" i="4"/>
  <c r="BM227" i="4"/>
  <c r="BM228" i="4"/>
  <c r="BM229" i="4"/>
  <c r="BM230" i="4"/>
  <c r="BM231" i="4"/>
  <c r="BM232" i="4"/>
  <c r="BM233" i="4"/>
  <c r="BM234" i="4"/>
  <c r="BM235" i="4"/>
  <c r="BM236" i="4"/>
  <c r="BM237" i="4"/>
  <c r="BM238" i="4"/>
  <c r="BM239" i="4"/>
  <c r="BM240" i="4"/>
  <c r="BM241" i="4"/>
  <c r="BM242" i="4"/>
  <c r="BM243" i="4"/>
  <c r="BM244" i="4"/>
  <c r="BM245" i="4"/>
  <c r="BM246" i="4"/>
  <c r="BM247" i="4"/>
  <c r="BM248" i="4"/>
  <c r="BM249" i="4"/>
  <c r="BM250" i="4"/>
  <c r="BM251" i="4"/>
  <c r="EC251" i="4" s="1"/>
  <c r="GS251" i="4" s="1"/>
  <c r="BM252" i="4"/>
  <c r="EC252" i="4" s="1"/>
  <c r="GS252" i="4" s="1"/>
  <c r="BM253" i="4"/>
  <c r="EC253" i="4" s="1"/>
  <c r="GS253" i="4" s="1"/>
  <c r="BM254" i="4"/>
  <c r="EC254" i="4" s="1"/>
  <c r="GS254" i="4" s="1"/>
  <c r="BM255" i="4"/>
  <c r="EC255" i="4" s="1"/>
  <c r="GS255" i="4" s="1"/>
  <c r="BM256" i="4"/>
  <c r="EC256" i="4" s="1"/>
  <c r="GS256" i="4" s="1"/>
  <c r="BM257" i="4"/>
  <c r="EC257" i="4" s="1"/>
  <c r="GS257" i="4" s="1"/>
  <c r="BM258" i="4"/>
  <c r="EC258" i="4" s="1"/>
  <c r="GS258" i="4" s="1"/>
  <c r="BM259" i="4"/>
  <c r="EC259" i="4" s="1"/>
  <c r="GS259" i="4" s="1"/>
  <c r="BM260" i="4"/>
  <c r="EC260" i="4" s="1"/>
  <c r="GS260" i="4" s="1"/>
  <c r="BM261" i="4"/>
  <c r="EC261" i="4" s="1"/>
  <c r="GS261" i="4" s="1"/>
  <c r="BM262" i="4"/>
  <c r="EC262" i="4" s="1"/>
  <c r="GS262" i="4" s="1"/>
  <c r="BM263" i="4"/>
  <c r="EC263" i="4" s="1"/>
  <c r="GS263" i="4" s="1"/>
  <c r="BM264" i="4"/>
  <c r="EC264" i="4" s="1"/>
  <c r="GS264" i="4" s="1"/>
  <c r="BM265" i="4"/>
  <c r="EC265" i="4" s="1"/>
  <c r="GS265" i="4" s="1"/>
  <c r="BM266" i="4"/>
  <c r="EC266" i="4" s="1"/>
  <c r="GS266" i="4" s="1"/>
  <c r="BM267" i="4"/>
  <c r="EC267" i="4" s="1"/>
  <c r="GS267" i="4" s="1"/>
  <c r="BM268" i="4"/>
  <c r="EC268" i="4" s="1"/>
  <c r="GS268" i="4" s="1"/>
  <c r="BM269" i="4"/>
  <c r="EC269" i="4" s="1"/>
  <c r="GS269" i="4" s="1"/>
  <c r="BM270" i="4"/>
  <c r="EC270" i="4" s="1"/>
  <c r="GS270" i="4" s="1"/>
  <c r="BM271" i="4"/>
  <c r="EC271" i="4" s="1"/>
  <c r="GS271" i="4" s="1"/>
  <c r="BM272" i="4"/>
  <c r="EC272" i="4" s="1"/>
  <c r="GS272" i="4" s="1"/>
  <c r="BM273" i="4"/>
  <c r="EC273" i="4" s="1"/>
  <c r="GS273" i="4" s="1"/>
  <c r="BM274" i="4"/>
  <c r="EC274" i="4" s="1"/>
  <c r="GS274" i="4" s="1"/>
  <c r="BM275" i="4"/>
  <c r="EC275" i="4" s="1"/>
  <c r="GS275" i="4" s="1"/>
  <c r="BM276" i="4"/>
  <c r="EC276" i="4" s="1"/>
  <c r="GS276" i="4" s="1"/>
  <c r="BM277" i="4"/>
  <c r="EC277" i="4" s="1"/>
  <c r="GS277" i="4" s="1"/>
  <c r="BM278" i="4"/>
  <c r="EC278" i="4" s="1"/>
  <c r="GS278" i="4" s="1"/>
  <c r="BM279" i="4"/>
  <c r="EC279" i="4" s="1"/>
  <c r="GS279" i="4" s="1"/>
  <c r="BM280" i="4"/>
  <c r="EC280" i="4" s="1"/>
  <c r="GS280" i="4" s="1"/>
  <c r="BM281" i="4"/>
  <c r="EC281" i="4" s="1"/>
  <c r="GS281" i="4" s="1"/>
  <c r="BM282" i="4"/>
  <c r="EC282" i="4" s="1"/>
  <c r="GS282" i="4" s="1"/>
  <c r="BM283" i="4"/>
  <c r="EC283" i="4" s="1"/>
  <c r="GS283" i="4" s="1"/>
  <c r="BM284" i="4"/>
  <c r="EC284" i="4" s="1"/>
  <c r="GS284" i="4" s="1"/>
  <c r="BM285" i="4"/>
  <c r="EC285" i="4" s="1"/>
  <c r="GS285" i="4" s="1"/>
  <c r="BM286" i="4"/>
  <c r="EC286" i="4" s="1"/>
  <c r="GS286" i="4" s="1"/>
  <c r="BM287" i="4"/>
  <c r="EC287" i="4" s="1"/>
  <c r="GS287" i="4" s="1"/>
  <c r="BM288" i="4"/>
  <c r="EC288" i="4" s="1"/>
  <c r="GS288" i="4" s="1"/>
  <c r="BM289" i="4"/>
  <c r="EC289" i="4" s="1"/>
  <c r="GS289" i="4" s="1"/>
  <c r="BM290" i="4"/>
  <c r="EC290" i="4" s="1"/>
  <c r="GS290" i="4" s="1"/>
  <c r="BM291" i="4"/>
  <c r="EC291" i="4" s="1"/>
  <c r="GS291" i="4" s="1"/>
  <c r="BM292" i="4"/>
  <c r="EC292" i="4" s="1"/>
  <c r="GS292" i="4" s="1"/>
  <c r="BM293" i="4"/>
  <c r="EC293" i="4" s="1"/>
  <c r="GS293" i="4" s="1"/>
  <c r="BM294" i="4"/>
  <c r="EC294" i="4" s="1"/>
  <c r="GS294" i="4" s="1"/>
  <c r="BM295" i="4"/>
  <c r="EC295" i="4" s="1"/>
  <c r="GS295" i="4" s="1"/>
  <c r="BM296" i="4"/>
  <c r="EC296" i="4" s="1"/>
  <c r="GS296" i="4" s="1"/>
  <c r="BM297" i="4"/>
  <c r="EC297" i="4" s="1"/>
  <c r="GS297" i="4" s="1"/>
  <c r="BM298" i="4"/>
  <c r="EC298" i="4" s="1"/>
  <c r="GS298" i="4" s="1"/>
  <c r="BM299" i="4"/>
  <c r="EC299" i="4" s="1"/>
  <c r="GS299" i="4" s="1"/>
  <c r="BM300" i="4"/>
  <c r="EC300" i="4" s="1"/>
  <c r="GS300" i="4" s="1"/>
  <c r="BM301" i="4"/>
  <c r="EC301" i="4" s="1"/>
  <c r="GS301" i="4" s="1"/>
  <c r="BM302" i="4"/>
  <c r="EC302" i="4" s="1"/>
  <c r="GS302" i="4" s="1"/>
  <c r="BM303" i="4"/>
  <c r="EC303" i="4" s="1"/>
  <c r="GS303" i="4" s="1"/>
  <c r="BM304" i="4"/>
  <c r="EC304" i="4" s="1"/>
  <c r="GS304" i="4" s="1"/>
  <c r="BM305" i="4"/>
  <c r="EC305" i="4" s="1"/>
  <c r="GS305" i="4" s="1"/>
  <c r="BM306" i="4"/>
  <c r="EC306" i="4" s="1"/>
  <c r="GS306" i="4" s="1"/>
  <c r="BM307" i="4"/>
  <c r="EC307" i="4" s="1"/>
  <c r="GS307" i="4" s="1"/>
  <c r="BM308" i="4"/>
  <c r="EC308" i="4" s="1"/>
  <c r="GS308" i="4" s="1"/>
  <c r="BM309" i="4"/>
  <c r="EC309" i="4" s="1"/>
  <c r="GS309" i="4" s="1"/>
  <c r="BM310" i="4"/>
  <c r="EC310" i="4" s="1"/>
  <c r="GS310" i="4" s="1"/>
  <c r="BM311" i="4"/>
  <c r="EC311" i="4" s="1"/>
  <c r="GS311" i="4" s="1"/>
  <c r="BM312" i="4"/>
  <c r="EC312" i="4" s="1"/>
  <c r="GS312" i="4" s="1"/>
  <c r="BM313" i="4"/>
  <c r="EC313" i="4" s="1"/>
  <c r="GS313" i="4" s="1"/>
  <c r="BM314" i="4"/>
  <c r="EC314" i="4" s="1"/>
  <c r="GS314" i="4" s="1"/>
  <c r="BM315" i="4"/>
  <c r="EC315" i="4" s="1"/>
  <c r="GS315" i="4" s="1"/>
  <c r="BM316" i="4"/>
  <c r="EC316" i="4" s="1"/>
  <c r="GS316" i="4" s="1"/>
  <c r="BM317" i="4"/>
  <c r="EC317" i="4" s="1"/>
  <c r="GS317" i="4" s="1"/>
  <c r="BM318" i="4"/>
  <c r="EC318" i="4" s="1"/>
  <c r="GS318" i="4" s="1"/>
  <c r="BM319" i="4"/>
  <c r="EC319" i="4" s="1"/>
  <c r="GS319" i="4" s="1"/>
  <c r="BM320" i="4"/>
  <c r="EC320" i="4" s="1"/>
  <c r="GS320" i="4" s="1"/>
  <c r="BM321" i="4"/>
  <c r="EC321" i="4" s="1"/>
  <c r="GS321" i="4" s="1"/>
  <c r="BM322" i="4"/>
  <c r="EC322" i="4" s="1"/>
  <c r="GS322" i="4" s="1"/>
  <c r="BM323" i="4"/>
  <c r="EC323" i="4" s="1"/>
  <c r="GS323" i="4" s="1"/>
  <c r="BM324" i="4"/>
  <c r="EC324" i="4" s="1"/>
  <c r="GS324" i="4" s="1"/>
  <c r="BM325" i="4"/>
  <c r="EC325" i="4" s="1"/>
  <c r="GS325" i="4" s="1"/>
  <c r="BM326" i="4"/>
  <c r="EC326" i="4" s="1"/>
  <c r="GS326" i="4" s="1"/>
  <c r="BM327" i="4"/>
  <c r="EC327" i="4" s="1"/>
  <c r="GS327" i="4" s="1"/>
  <c r="BM328" i="4"/>
  <c r="EC328" i="4" s="1"/>
  <c r="GS328" i="4" s="1"/>
  <c r="BM329" i="4"/>
  <c r="EC329" i="4" s="1"/>
  <c r="GS329" i="4" s="1"/>
  <c r="BM330" i="4"/>
  <c r="EC330" i="4" s="1"/>
  <c r="GS330" i="4" s="1"/>
  <c r="BM331" i="4"/>
  <c r="EC331" i="4" s="1"/>
  <c r="GS331" i="4" s="1"/>
  <c r="BM332" i="4"/>
  <c r="EC332" i="4" s="1"/>
  <c r="GS332" i="4" s="1"/>
  <c r="BM333" i="4"/>
  <c r="EC333" i="4" s="1"/>
  <c r="GS333" i="4" s="1"/>
  <c r="BM334" i="4"/>
  <c r="EC334" i="4" s="1"/>
  <c r="GS334" i="4" s="1"/>
  <c r="BM335" i="4"/>
  <c r="EC335" i="4" s="1"/>
  <c r="GS335" i="4" s="1"/>
  <c r="BM336" i="4"/>
  <c r="EC336" i="4" s="1"/>
  <c r="GS336" i="4" s="1"/>
  <c r="BM337" i="4"/>
  <c r="EC337" i="4" s="1"/>
  <c r="GS337" i="4" s="1"/>
  <c r="BM338" i="4"/>
  <c r="EC338" i="4" s="1"/>
  <c r="GS338" i="4" s="1"/>
  <c r="BM339" i="4"/>
  <c r="EC339" i="4" s="1"/>
  <c r="GS339" i="4" s="1"/>
  <c r="BM340" i="4"/>
  <c r="EC340" i="4" s="1"/>
  <c r="GS340" i="4" s="1"/>
  <c r="BM341" i="4"/>
  <c r="EC341" i="4" s="1"/>
  <c r="GS341" i="4" s="1"/>
  <c r="BM342" i="4"/>
  <c r="EC342" i="4" s="1"/>
  <c r="GS342" i="4" s="1"/>
  <c r="BM343" i="4"/>
  <c r="EC343" i="4" s="1"/>
  <c r="GS343" i="4" s="1"/>
  <c r="BM344" i="4"/>
  <c r="EC344" i="4" s="1"/>
  <c r="GS344" i="4" s="1"/>
  <c r="BM345" i="4"/>
  <c r="EC345" i="4" s="1"/>
  <c r="GS345" i="4" s="1"/>
  <c r="BM346" i="4"/>
  <c r="EC346" i="4" s="1"/>
  <c r="GS346" i="4" s="1"/>
  <c r="BM347" i="4"/>
  <c r="EC347" i="4" s="1"/>
  <c r="GS347" i="4" s="1"/>
  <c r="BM348" i="4"/>
  <c r="EC348" i="4" s="1"/>
  <c r="GS348" i="4" s="1"/>
  <c r="BM349" i="4"/>
  <c r="EC349" i="4" s="1"/>
  <c r="GS349" i="4" s="1"/>
  <c r="BM350" i="4"/>
  <c r="EC350" i="4" s="1"/>
  <c r="GS350" i="4" s="1"/>
  <c r="BM351" i="4"/>
  <c r="EC351" i="4" s="1"/>
  <c r="GS351" i="4" s="1"/>
  <c r="BM352" i="4"/>
  <c r="EC352" i="4" s="1"/>
  <c r="GS352" i="4" s="1"/>
  <c r="BM353" i="4"/>
  <c r="EC353" i="4" s="1"/>
  <c r="GS353" i="4" s="1"/>
  <c r="BM354" i="4"/>
  <c r="EC354" i="4" s="1"/>
  <c r="GS354" i="4" s="1"/>
  <c r="BM355" i="4"/>
  <c r="EC355" i="4" s="1"/>
  <c r="GS355" i="4" s="1"/>
  <c r="BM356" i="4"/>
  <c r="EC356" i="4" s="1"/>
  <c r="GS356" i="4" s="1"/>
  <c r="BM357" i="4"/>
  <c r="EC357" i="4" s="1"/>
  <c r="GS357" i="4" s="1"/>
  <c r="BM358" i="4"/>
  <c r="EC358" i="4" s="1"/>
  <c r="GS358" i="4" s="1"/>
  <c r="BM359" i="4"/>
  <c r="EC359" i="4" s="1"/>
  <c r="GS359" i="4" s="1"/>
  <c r="BM360" i="4"/>
  <c r="EC360" i="4" s="1"/>
  <c r="GS360" i="4" s="1"/>
  <c r="BM361" i="4"/>
  <c r="EC361" i="4" s="1"/>
  <c r="GS361" i="4" s="1"/>
  <c r="BM362" i="4"/>
  <c r="EC362" i="4" s="1"/>
  <c r="GS362" i="4" s="1"/>
  <c r="BM363" i="4"/>
  <c r="EC363" i="4" s="1"/>
  <c r="GS363" i="4" s="1"/>
  <c r="BM364" i="4"/>
  <c r="EC364" i="4" s="1"/>
  <c r="GS364" i="4" s="1"/>
  <c r="BM365" i="4"/>
  <c r="EC365" i="4" s="1"/>
  <c r="GS365" i="4" s="1"/>
  <c r="E11" i="4"/>
  <c r="F11" i="4"/>
  <c r="AV11" i="4" s="1"/>
  <c r="G11" i="4"/>
  <c r="BC11" i="4" s="1"/>
  <c r="H11" i="4"/>
  <c r="BK11" i="4" s="1"/>
  <c r="I11" i="4"/>
  <c r="BT11" i="4" s="1"/>
  <c r="J11" i="4"/>
  <c r="K11" i="4"/>
  <c r="BL11" i="4" s="1"/>
  <c r="L11" i="4"/>
  <c r="BU11" i="4" s="1"/>
  <c r="M11" i="4"/>
  <c r="N11" i="4"/>
  <c r="AW11" i="4" s="1"/>
  <c r="O11" i="4"/>
  <c r="BD11" i="4" s="1"/>
  <c r="P11" i="4"/>
  <c r="BV11" i="4" s="1"/>
  <c r="Q11" i="4"/>
  <c r="R11" i="4"/>
  <c r="AX11" i="4" s="1"/>
  <c r="S11" i="4"/>
  <c r="BE11" i="4" s="1"/>
  <c r="T11" i="4"/>
  <c r="BN11" i="4" s="1"/>
  <c r="U11" i="4"/>
  <c r="BW11" i="4" s="1"/>
  <c r="V11" i="4"/>
  <c r="W11" i="4"/>
  <c r="BF11" i="4" s="1"/>
  <c r="X11" i="4"/>
  <c r="BX11" i="4" s="1"/>
  <c r="Y11" i="4"/>
  <c r="Z11" i="4"/>
  <c r="AY11" i="4" s="1"/>
  <c r="AA11" i="4"/>
  <c r="BG11" i="4" s="1"/>
  <c r="AB11" i="4"/>
  <c r="BO11" i="4" s="1"/>
  <c r="AC11" i="4"/>
  <c r="BY11" i="4" s="1"/>
  <c r="AD11" i="4"/>
  <c r="AE11" i="4"/>
  <c r="AZ11" i="4" s="1"/>
  <c r="AF11" i="4"/>
  <c r="BH11" i="4" s="1"/>
  <c r="AG11" i="4"/>
  <c r="BP11" i="4" s="1"/>
  <c r="AH11" i="4"/>
  <c r="BZ11" i="4" s="1"/>
  <c r="AI11" i="4"/>
  <c r="AJ11" i="4"/>
  <c r="BQ11" i="4" s="1"/>
  <c r="AK11" i="4"/>
  <c r="CA11" i="4" s="1"/>
  <c r="AL11" i="4"/>
  <c r="AM11" i="4"/>
  <c r="BA11" i="4" s="1"/>
  <c r="AN11" i="4"/>
  <c r="BI11" i="4" s="1"/>
  <c r="AO11" i="4"/>
  <c r="BR11" i="4" s="1"/>
  <c r="AP11" i="4"/>
  <c r="CB11" i="4" s="1"/>
  <c r="AQ11" i="4"/>
  <c r="AR11" i="4"/>
  <c r="BB11" i="4" s="1"/>
  <c r="AS11" i="4"/>
  <c r="BJ11" i="4" s="1"/>
  <c r="AT11" i="4"/>
  <c r="BS11" i="4" s="1"/>
  <c r="AU11" i="4"/>
  <c r="CC11" i="4" s="1"/>
  <c r="E12" i="4"/>
  <c r="F12" i="4"/>
  <c r="AV12" i="4" s="1"/>
  <c r="G12" i="4"/>
  <c r="BC12" i="4" s="1"/>
  <c r="H12" i="4"/>
  <c r="BK12" i="4" s="1"/>
  <c r="I12" i="4"/>
  <c r="BT12" i="4" s="1"/>
  <c r="J12" i="4"/>
  <c r="K12" i="4"/>
  <c r="BL12" i="4" s="1"/>
  <c r="L12" i="4"/>
  <c r="BU12" i="4" s="1"/>
  <c r="M12" i="4"/>
  <c r="N12" i="4"/>
  <c r="AW12" i="4" s="1"/>
  <c r="O12" i="4"/>
  <c r="BD12" i="4" s="1"/>
  <c r="P12" i="4"/>
  <c r="BV12" i="4" s="1"/>
  <c r="Q12" i="4"/>
  <c r="R12" i="4"/>
  <c r="AX12" i="4" s="1"/>
  <c r="S12" i="4"/>
  <c r="BE12" i="4" s="1"/>
  <c r="T12" i="4"/>
  <c r="BN12" i="4" s="1"/>
  <c r="U12" i="4"/>
  <c r="BW12" i="4" s="1"/>
  <c r="V12" i="4"/>
  <c r="W12" i="4"/>
  <c r="BF12" i="4" s="1"/>
  <c r="X12" i="4"/>
  <c r="BX12" i="4" s="1"/>
  <c r="Y12" i="4"/>
  <c r="Z12" i="4"/>
  <c r="AY12" i="4" s="1"/>
  <c r="AA12" i="4"/>
  <c r="BG12" i="4" s="1"/>
  <c r="AB12" i="4"/>
  <c r="BO12" i="4" s="1"/>
  <c r="AC12" i="4"/>
  <c r="BY12" i="4" s="1"/>
  <c r="AD12" i="4"/>
  <c r="AE12" i="4"/>
  <c r="AZ12" i="4" s="1"/>
  <c r="AF12" i="4"/>
  <c r="BH12" i="4" s="1"/>
  <c r="AG12" i="4"/>
  <c r="BP12" i="4" s="1"/>
  <c r="AH12" i="4"/>
  <c r="BZ12" i="4" s="1"/>
  <c r="AI12" i="4"/>
  <c r="AJ12" i="4"/>
  <c r="BQ12" i="4" s="1"/>
  <c r="AK12" i="4"/>
  <c r="CA12" i="4" s="1"/>
  <c r="AL12" i="4"/>
  <c r="AM12" i="4"/>
  <c r="BA12" i="4" s="1"/>
  <c r="AN12" i="4"/>
  <c r="BI12" i="4" s="1"/>
  <c r="AO12" i="4"/>
  <c r="BR12" i="4" s="1"/>
  <c r="AP12" i="4"/>
  <c r="CB12" i="4" s="1"/>
  <c r="AQ12" i="4"/>
  <c r="AR12" i="4"/>
  <c r="BB12" i="4" s="1"/>
  <c r="AS12" i="4"/>
  <c r="BJ12" i="4" s="1"/>
  <c r="AT12" i="4"/>
  <c r="BS12" i="4" s="1"/>
  <c r="AU12" i="4"/>
  <c r="CC12" i="4" s="1"/>
  <c r="E13" i="4"/>
  <c r="F13" i="4"/>
  <c r="AV13" i="4" s="1"/>
  <c r="G13" i="4"/>
  <c r="BC13" i="4" s="1"/>
  <c r="H13" i="4"/>
  <c r="BK13" i="4" s="1"/>
  <c r="I13" i="4"/>
  <c r="BT13" i="4" s="1"/>
  <c r="J13" i="4"/>
  <c r="K13" i="4"/>
  <c r="BL13" i="4" s="1"/>
  <c r="L13" i="4"/>
  <c r="BU13" i="4" s="1"/>
  <c r="M13" i="4"/>
  <c r="N13" i="4"/>
  <c r="AW13" i="4" s="1"/>
  <c r="O13" i="4"/>
  <c r="BD13" i="4" s="1"/>
  <c r="P13" i="4"/>
  <c r="BV13" i="4" s="1"/>
  <c r="Q13" i="4"/>
  <c r="R13" i="4"/>
  <c r="AX13" i="4" s="1"/>
  <c r="S13" i="4"/>
  <c r="BE13" i="4" s="1"/>
  <c r="T13" i="4"/>
  <c r="BN13" i="4" s="1"/>
  <c r="U13" i="4"/>
  <c r="BW13" i="4" s="1"/>
  <c r="V13" i="4"/>
  <c r="W13" i="4"/>
  <c r="BF13" i="4" s="1"/>
  <c r="X13" i="4"/>
  <c r="BX13" i="4" s="1"/>
  <c r="Y13" i="4"/>
  <c r="Z13" i="4"/>
  <c r="AY13" i="4" s="1"/>
  <c r="AA13" i="4"/>
  <c r="BG13" i="4" s="1"/>
  <c r="AB13" i="4"/>
  <c r="BO13" i="4" s="1"/>
  <c r="AC13" i="4"/>
  <c r="BY13" i="4" s="1"/>
  <c r="AD13" i="4"/>
  <c r="AE13" i="4"/>
  <c r="AZ13" i="4" s="1"/>
  <c r="AF13" i="4"/>
  <c r="BH13" i="4" s="1"/>
  <c r="AG13" i="4"/>
  <c r="BP13" i="4" s="1"/>
  <c r="AH13" i="4"/>
  <c r="BZ13" i="4" s="1"/>
  <c r="AI13" i="4"/>
  <c r="AJ13" i="4"/>
  <c r="BQ13" i="4" s="1"/>
  <c r="AK13" i="4"/>
  <c r="CA13" i="4" s="1"/>
  <c r="AL13" i="4"/>
  <c r="AM13" i="4"/>
  <c r="BA13" i="4" s="1"/>
  <c r="AN13" i="4"/>
  <c r="BI13" i="4" s="1"/>
  <c r="AO13" i="4"/>
  <c r="BR13" i="4" s="1"/>
  <c r="AP13" i="4"/>
  <c r="CB13" i="4" s="1"/>
  <c r="AQ13" i="4"/>
  <c r="AR13" i="4"/>
  <c r="BB13" i="4" s="1"/>
  <c r="AS13" i="4"/>
  <c r="BJ13" i="4" s="1"/>
  <c r="AT13" i="4"/>
  <c r="BS13" i="4" s="1"/>
  <c r="AU13" i="4"/>
  <c r="CC13" i="4" s="1"/>
  <c r="E14" i="4"/>
  <c r="F14" i="4"/>
  <c r="AV14" i="4" s="1"/>
  <c r="G14" i="4"/>
  <c r="BC14" i="4" s="1"/>
  <c r="H14" i="4"/>
  <c r="BK14" i="4" s="1"/>
  <c r="I14" i="4"/>
  <c r="BT14" i="4" s="1"/>
  <c r="J14" i="4"/>
  <c r="K14" i="4"/>
  <c r="BL14" i="4" s="1"/>
  <c r="L14" i="4"/>
  <c r="BU14" i="4" s="1"/>
  <c r="M14" i="4"/>
  <c r="N14" i="4"/>
  <c r="AW14" i="4" s="1"/>
  <c r="O14" i="4"/>
  <c r="BD14" i="4" s="1"/>
  <c r="P14" i="4"/>
  <c r="BV14" i="4" s="1"/>
  <c r="Q14" i="4"/>
  <c r="R14" i="4"/>
  <c r="AX14" i="4" s="1"/>
  <c r="S14" i="4"/>
  <c r="BE14" i="4" s="1"/>
  <c r="T14" i="4"/>
  <c r="BN14" i="4" s="1"/>
  <c r="U14" i="4"/>
  <c r="BW14" i="4" s="1"/>
  <c r="V14" i="4"/>
  <c r="W14" i="4"/>
  <c r="BF14" i="4" s="1"/>
  <c r="X14" i="4"/>
  <c r="BX14" i="4" s="1"/>
  <c r="Y14" i="4"/>
  <c r="Z14" i="4"/>
  <c r="AY14" i="4" s="1"/>
  <c r="AA14" i="4"/>
  <c r="BG14" i="4" s="1"/>
  <c r="AB14" i="4"/>
  <c r="BO14" i="4" s="1"/>
  <c r="AC14" i="4"/>
  <c r="BY14" i="4" s="1"/>
  <c r="AD14" i="4"/>
  <c r="AE14" i="4"/>
  <c r="AZ14" i="4" s="1"/>
  <c r="AF14" i="4"/>
  <c r="BH14" i="4" s="1"/>
  <c r="AG14" i="4"/>
  <c r="BP14" i="4" s="1"/>
  <c r="AH14" i="4"/>
  <c r="BZ14" i="4" s="1"/>
  <c r="AI14" i="4"/>
  <c r="AJ14" i="4"/>
  <c r="BQ14" i="4" s="1"/>
  <c r="AK14" i="4"/>
  <c r="CA14" i="4" s="1"/>
  <c r="AL14" i="4"/>
  <c r="AM14" i="4"/>
  <c r="BA14" i="4" s="1"/>
  <c r="AN14" i="4"/>
  <c r="BI14" i="4" s="1"/>
  <c r="AO14" i="4"/>
  <c r="BR14" i="4" s="1"/>
  <c r="AP14" i="4"/>
  <c r="CB14" i="4" s="1"/>
  <c r="AQ14" i="4"/>
  <c r="AR14" i="4"/>
  <c r="BB14" i="4" s="1"/>
  <c r="AS14" i="4"/>
  <c r="BJ14" i="4" s="1"/>
  <c r="AT14" i="4"/>
  <c r="BS14" i="4" s="1"/>
  <c r="AU14" i="4"/>
  <c r="CC14" i="4" s="1"/>
  <c r="E15" i="4"/>
  <c r="F15" i="4"/>
  <c r="AV15" i="4" s="1"/>
  <c r="G15" i="4"/>
  <c r="BC15" i="4" s="1"/>
  <c r="H15" i="4"/>
  <c r="BK15" i="4" s="1"/>
  <c r="I15" i="4"/>
  <c r="BT15" i="4" s="1"/>
  <c r="J15" i="4"/>
  <c r="K15" i="4"/>
  <c r="BL15" i="4" s="1"/>
  <c r="L15" i="4"/>
  <c r="BU15" i="4" s="1"/>
  <c r="M15" i="4"/>
  <c r="N15" i="4"/>
  <c r="AW15" i="4" s="1"/>
  <c r="O15" i="4"/>
  <c r="BD15" i="4" s="1"/>
  <c r="P15" i="4"/>
  <c r="BV15" i="4" s="1"/>
  <c r="Q15" i="4"/>
  <c r="R15" i="4"/>
  <c r="AX15" i="4" s="1"/>
  <c r="S15" i="4"/>
  <c r="BE15" i="4" s="1"/>
  <c r="T15" i="4"/>
  <c r="BN15" i="4" s="1"/>
  <c r="U15" i="4"/>
  <c r="BW15" i="4" s="1"/>
  <c r="V15" i="4"/>
  <c r="W15" i="4"/>
  <c r="BF15" i="4" s="1"/>
  <c r="X15" i="4"/>
  <c r="BX15" i="4" s="1"/>
  <c r="Y15" i="4"/>
  <c r="Z15" i="4"/>
  <c r="AY15" i="4" s="1"/>
  <c r="AA15" i="4"/>
  <c r="BG15" i="4" s="1"/>
  <c r="AB15" i="4"/>
  <c r="BO15" i="4" s="1"/>
  <c r="AC15" i="4"/>
  <c r="BY15" i="4" s="1"/>
  <c r="AD15" i="4"/>
  <c r="AE15" i="4"/>
  <c r="AZ15" i="4" s="1"/>
  <c r="AF15" i="4"/>
  <c r="BH15" i="4" s="1"/>
  <c r="AG15" i="4"/>
  <c r="BP15" i="4" s="1"/>
  <c r="AH15" i="4"/>
  <c r="BZ15" i="4" s="1"/>
  <c r="AI15" i="4"/>
  <c r="AJ15" i="4"/>
  <c r="BQ15" i="4" s="1"/>
  <c r="AK15" i="4"/>
  <c r="CA15" i="4" s="1"/>
  <c r="AL15" i="4"/>
  <c r="AM15" i="4"/>
  <c r="BA15" i="4" s="1"/>
  <c r="AN15" i="4"/>
  <c r="BI15" i="4" s="1"/>
  <c r="AO15" i="4"/>
  <c r="BR15" i="4" s="1"/>
  <c r="AP15" i="4"/>
  <c r="CB15" i="4" s="1"/>
  <c r="AQ15" i="4"/>
  <c r="AR15" i="4"/>
  <c r="BB15" i="4" s="1"/>
  <c r="AS15" i="4"/>
  <c r="BJ15" i="4" s="1"/>
  <c r="AT15" i="4"/>
  <c r="BS15" i="4" s="1"/>
  <c r="AU15" i="4"/>
  <c r="CC15" i="4" s="1"/>
  <c r="E16" i="4"/>
  <c r="F16" i="4"/>
  <c r="AV16" i="4" s="1"/>
  <c r="G16" i="4"/>
  <c r="BC16" i="4" s="1"/>
  <c r="H16" i="4"/>
  <c r="BK16" i="4" s="1"/>
  <c r="I16" i="4"/>
  <c r="BT16" i="4" s="1"/>
  <c r="J16" i="4"/>
  <c r="K16" i="4"/>
  <c r="BL16" i="4" s="1"/>
  <c r="L16" i="4"/>
  <c r="BU16" i="4" s="1"/>
  <c r="M16" i="4"/>
  <c r="N16" i="4"/>
  <c r="AW16" i="4" s="1"/>
  <c r="O16" i="4"/>
  <c r="BD16" i="4" s="1"/>
  <c r="P16" i="4"/>
  <c r="BV16" i="4" s="1"/>
  <c r="Q16" i="4"/>
  <c r="R16" i="4"/>
  <c r="AX16" i="4" s="1"/>
  <c r="S16" i="4"/>
  <c r="BE16" i="4" s="1"/>
  <c r="T16" i="4"/>
  <c r="BN16" i="4" s="1"/>
  <c r="U16" i="4"/>
  <c r="BW16" i="4" s="1"/>
  <c r="V16" i="4"/>
  <c r="W16" i="4"/>
  <c r="BF16" i="4" s="1"/>
  <c r="X16" i="4"/>
  <c r="BX16" i="4" s="1"/>
  <c r="Y16" i="4"/>
  <c r="Z16" i="4"/>
  <c r="AY16" i="4" s="1"/>
  <c r="AA16" i="4"/>
  <c r="BG16" i="4" s="1"/>
  <c r="AB16" i="4"/>
  <c r="BO16" i="4" s="1"/>
  <c r="AC16" i="4"/>
  <c r="BY16" i="4" s="1"/>
  <c r="AD16" i="4"/>
  <c r="AE16" i="4"/>
  <c r="AZ16" i="4" s="1"/>
  <c r="AF16" i="4"/>
  <c r="BH16" i="4" s="1"/>
  <c r="AG16" i="4"/>
  <c r="BP16" i="4" s="1"/>
  <c r="AH16" i="4"/>
  <c r="BZ16" i="4" s="1"/>
  <c r="AI16" i="4"/>
  <c r="AJ16" i="4"/>
  <c r="BQ16" i="4" s="1"/>
  <c r="AK16" i="4"/>
  <c r="CA16" i="4" s="1"/>
  <c r="AL16" i="4"/>
  <c r="AM16" i="4"/>
  <c r="BA16" i="4" s="1"/>
  <c r="AN16" i="4"/>
  <c r="BI16" i="4" s="1"/>
  <c r="AO16" i="4"/>
  <c r="BR16" i="4" s="1"/>
  <c r="AP16" i="4"/>
  <c r="CB16" i="4" s="1"/>
  <c r="AQ16" i="4"/>
  <c r="AR16" i="4"/>
  <c r="BB16" i="4" s="1"/>
  <c r="AS16" i="4"/>
  <c r="BJ16" i="4" s="1"/>
  <c r="AT16" i="4"/>
  <c r="BS16" i="4" s="1"/>
  <c r="AU16" i="4"/>
  <c r="CC16" i="4" s="1"/>
  <c r="E17" i="4"/>
  <c r="F17" i="4"/>
  <c r="AV17" i="4" s="1"/>
  <c r="G17" i="4"/>
  <c r="BC17" i="4" s="1"/>
  <c r="H17" i="4"/>
  <c r="BK17" i="4" s="1"/>
  <c r="I17" i="4"/>
  <c r="BT17" i="4" s="1"/>
  <c r="J17" i="4"/>
  <c r="K17" i="4"/>
  <c r="BL17" i="4" s="1"/>
  <c r="L17" i="4"/>
  <c r="BU17" i="4" s="1"/>
  <c r="M17" i="4"/>
  <c r="N17" i="4"/>
  <c r="AW17" i="4" s="1"/>
  <c r="O17" i="4"/>
  <c r="BD17" i="4" s="1"/>
  <c r="P17" i="4"/>
  <c r="BV17" i="4" s="1"/>
  <c r="Q17" i="4"/>
  <c r="R17" i="4"/>
  <c r="AX17" i="4" s="1"/>
  <c r="S17" i="4"/>
  <c r="BE17" i="4" s="1"/>
  <c r="T17" i="4"/>
  <c r="BN17" i="4" s="1"/>
  <c r="U17" i="4"/>
  <c r="BW17" i="4" s="1"/>
  <c r="V17" i="4"/>
  <c r="W17" i="4"/>
  <c r="BF17" i="4" s="1"/>
  <c r="X17" i="4"/>
  <c r="BX17" i="4" s="1"/>
  <c r="Y17" i="4"/>
  <c r="Z17" i="4"/>
  <c r="AY17" i="4" s="1"/>
  <c r="AA17" i="4"/>
  <c r="BG17" i="4" s="1"/>
  <c r="AB17" i="4"/>
  <c r="BO17" i="4" s="1"/>
  <c r="AC17" i="4"/>
  <c r="BY17" i="4" s="1"/>
  <c r="AD17" i="4"/>
  <c r="AE17" i="4"/>
  <c r="AZ17" i="4" s="1"/>
  <c r="AF17" i="4"/>
  <c r="BH17" i="4" s="1"/>
  <c r="AG17" i="4"/>
  <c r="BP17" i="4" s="1"/>
  <c r="AH17" i="4"/>
  <c r="BZ17" i="4" s="1"/>
  <c r="AI17" i="4"/>
  <c r="AJ17" i="4"/>
  <c r="BQ17" i="4" s="1"/>
  <c r="AK17" i="4"/>
  <c r="CA17" i="4" s="1"/>
  <c r="AL17" i="4"/>
  <c r="AM17" i="4"/>
  <c r="BA17" i="4" s="1"/>
  <c r="AN17" i="4"/>
  <c r="BI17" i="4" s="1"/>
  <c r="AO17" i="4"/>
  <c r="BR17" i="4" s="1"/>
  <c r="AP17" i="4"/>
  <c r="CB17" i="4" s="1"/>
  <c r="AQ17" i="4"/>
  <c r="AR17" i="4"/>
  <c r="BB17" i="4" s="1"/>
  <c r="AS17" i="4"/>
  <c r="BJ17" i="4" s="1"/>
  <c r="AT17" i="4"/>
  <c r="BS17" i="4" s="1"/>
  <c r="AU17" i="4"/>
  <c r="CC17" i="4" s="1"/>
  <c r="E18" i="4"/>
  <c r="F18" i="4"/>
  <c r="AV18" i="4" s="1"/>
  <c r="G18" i="4"/>
  <c r="BC18" i="4" s="1"/>
  <c r="H18" i="4"/>
  <c r="BK18" i="4" s="1"/>
  <c r="I18" i="4"/>
  <c r="BT18" i="4" s="1"/>
  <c r="J18" i="4"/>
  <c r="K18" i="4"/>
  <c r="BL18" i="4" s="1"/>
  <c r="L18" i="4"/>
  <c r="BU18" i="4" s="1"/>
  <c r="M18" i="4"/>
  <c r="N18" i="4"/>
  <c r="AW18" i="4" s="1"/>
  <c r="O18" i="4"/>
  <c r="BD18" i="4" s="1"/>
  <c r="P18" i="4"/>
  <c r="BV18" i="4" s="1"/>
  <c r="Q18" i="4"/>
  <c r="R18" i="4"/>
  <c r="AX18" i="4" s="1"/>
  <c r="S18" i="4"/>
  <c r="BE18" i="4" s="1"/>
  <c r="T18" i="4"/>
  <c r="BN18" i="4" s="1"/>
  <c r="U18" i="4"/>
  <c r="BW18" i="4" s="1"/>
  <c r="V18" i="4"/>
  <c r="W18" i="4"/>
  <c r="BF18" i="4" s="1"/>
  <c r="X18" i="4"/>
  <c r="BX18" i="4" s="1"/>
  <c r="Y18" i="4"/>
  <c r="Z18" i="4"/>
  <c r="AY18" i="4" s="1"/>
  <c r="AA18" i="4"/>
  <c r="BG18" i="4" s="1"/>
  <c r="AB18" i="4"/>
  <c r="BO18" i="4" s="1"/>
  <c r="AC18" i="4"/>
  <c r="BY18" i="4" s="1"/>
  <c r="AD18" i="4"/>
  <c r="AE18" i="4"/>
  <c r="AZ18" i="4" s="1"/>
  <c r="AF18" i="4"/>
  <c r="BH18" i="4" s="1"/>
  <c r="AG18" i="4"/>
  <c r="BP18" i="4" s="1"/>
  <c r="AH18" i="4"/>
  <c r="BZ18" i="4" s="1"/>
  <c r="AI18" i="4"/>
  <c r="AJ18" i="4"/>
  <c r="BQ18" i="4" s="1"/>
  <c r="AK18" i="4"/>
  <c r="CA18" i="4" s="1"/>
  <c r="AL18" i="4"/>
  <c r="AM18" i="4"/>
  <c r="BA18" i="4" s="1"/>
  <c r="AN18" i="4"/>
  <c r="BI18" i="4" s="1"/>
  <c r="AO18" i="4"/>
  <c r="BR18" i="4" s="1"/>
  <c r="AP18" i="4"/>
  <c r="CB18" i="4" s="1"/>
  <c r="AQ18" i="4"/>
  <c r="AR18" i="4"/>
  <c r="BB18" i="4" s="1"/>
  <c r="AS18" i="4"/>
  <c r="BJ18" i="4" s="1"/>
  <c r="AT18" i="4"/>
  <c r="BS18" i="4" s="1"/>
  <c r="AU18" i="4"/>
  <c r="CC18" i="4" s="1"/>
  <c r="E19" i="4"/>
  <c r="F19" i="4"/>
  <c r="AV19" i="4" s="1"/>
  <c r="G19" i="4"/>
  <c r="BC19" i="4" s="1"/>
  <c r="H19" i="4"/>
  <c r="BK19" i="4" s="1"/>
  <c r="I19" i="4"/>
  <c r="BT19" i="4" s="1"/>
  <c r="J19" i="4"/>
  <c r="K19" i="4"/>
  <c r="BL19" i="4" s="1"/>
  <c r="L19" i="4"/>
  <c r="BU19" i="4" s="1"/>
  <c r="M19" i="4"/>
  <c r="N19" i="4"/>
  <c r="AW19" i="4" s="1"/>
  <c r="O19" i="4"/>
  <c r="BD19" i="4" s="1"/>
  <c r="P19" i="4"/>
  <c r="BV19" i="4" s="1"/>
  <c r="Q19" i="4"/>
  <c r="R19" i="4"/>
  <c r="AX19" i="4" s="1"/>
  <c r="S19" i="4"/>
  <c r="BE19" i="4" s="1"/>
  <c r="T19" i="4"/>
  <c r="BN19" i="4" s="1"/>
  <c r="U19" i="4"/>
  <c r="BW19" i="4" s="1"/>
  <c r="V19" i="4"/>
  <c r="W19" i="4"/>
  <c r="BF19" i="4" s="1"/>
  <c r="X19" i="4"/>
  <c r="BX19" i="4" s="1"/>
  <c r="Y19" i="4"/>
  <c r="Z19" i="4"/>
  <c r="AY19" i="4" s="1"/>
  <c r="AA19" i="4"/>
  <c r="BG19" i="4" s="1"/>
  <c r="AB19" i="4"/>
  <c r="BO19" i="4" s="1"/>
  <c r="AC19" i="4"/>
  <c r="BY19" i="4" s="1"/>
  <c r="AD19" i="4"/>
  <c r="AE19" i="4"/>
  <c r="AZ19" i="4" s="1"/>
  <c r="AF19" i="4"/>
  <c r="BH19" i="4" s="1"/>
  <c r="AG19" i="4"/>
  <c r="BP19" i="4" s="1"/>
  <c r="AH19" i="4"/>
  <c r="BZ19" i="4" s="1"/>
  <c r="AI19" i="4"/>
  <c r="AJ19" i="4"/>
  <c r="BQ19" i="4" s="1"/>
  <c r="AK19" i="4"/>
  <c r="CA19" i="4" s="1"/>
  <c r="AL19" i="4"/>
  <c r="AM19" i="4"/>
  <c r="BA19" i="4" s="1"/>
  <c r="AN19" i="4"/>
  <c r="BI19" i="4" s="1"/>
  <c r="AO19" i="4"/>
  <c r="BR19" i="4" s="1"/>
  <c r="AP19" i="4"/>
  <c r="CB19" i="4" s="1"/>
  <c r="AQ19" i="4"/>
  <c r="AR19" i="4"/>
  <c r="BB19" i="4" s="1"/>
  <c r="AS19" i="4"/>
  <c r="BJ19" i="4" s="1"/>
  <c r="AT19" i="4"/>
  <c r="BS19" i="4" s="1"/>
  <c r="AU19" i="4"/>
  <c r="CC19" i="4" s="1"/>
  <c r="E20" i="4"/>
  <c r="F20" i="4"/>
  <c r="AV20" i="4" s="1"/>
  <c r="G20" i="4"/>
  <c r="BC20" i="4" s="1"/>
  <c r="H20" i="4"/>
  <c r="BK20" i="4" s="1"/>
  <c r="I20" i="4"/>
  <c r="BT20" i="4" s="1"/>
  <c r="J20" i="4"/>
  <c r="K20" i="4"/>
  <c r="BL20" i="4" s="1"/>
  <c r="L20" i="4"/>
  <c r="BU20" i="4" s="1"/>
  <c r="M20" i="4"/>
  <c r="N20" i="4"/>
  <c r="AW20" i="4" s="1"/>
  <c r="O20" i="4"/>
  <c r="BD20" i="4" s="1"/>
  <c r="P20" i="4"/>
  <c r="BV20" i="4" s="1"/>
  <c r="Q20" i="4"/>
  <c r="R20" i="4"/>
  <c r="AX20" i="4" s="1"/>
  <c r="S20" i="4"/>
  <c r="BE20" i="4" s="1"/>
  <c r="T20" i="4"/>
  <c r="BN20" i="4" s="1"/>
  <c r="U20" i="4"/>
  <c r="BW20" i="4" s="1"/>
  <c r="V20" i="4"/>
  <c r="W20" i="4"/>
  <c r="BF20" i="4" s="1"/>
  <c r="X20" i="4"/>
  <c r="BX20" i="4" s="1"/>
  <c r="Y20" i="4"/>
  <c r="Z20" i="4"/>
  <c r="AY20" i="4" s="1"/>
  <c r="AA20" i="4"/>
  <c r="BG20" i="4" s="1"/>
  <c r="AB20" i="4"/>
  <c r="BO20" i="4" s="1"/>
  <c r="AC20" i="4"/>
  <c r="BY20" i="4" s="1"/>
  <c r="AD20" i="4"/>
  <c r="AE20" i="4"/>
  <c r="AZ20" i="4" s="1"/>
  <c r="AF20" i="4"/>
  <c r="BH20" i="4" s="1"/>
  <c r="AG20" i="4"/>
  <c r="BP20" i="4" s="1"/>
  <c r="AH20" i="4"/>
  <c r="BZ20" i="4" s="1"/>
  <c r="AI20" i="4"/>
  <c r="AJ20" i="4"/>
  <c r="BQ20" i="4" s="1"/>
  <c r="AK20" i="4"/>
  <c r="CA20" i="4" s="1"/>
  <c r="AL20" i="4"/>
  <c r="AM20" i="4"/>
  <c r="BA20" i="4" s="1"/>
  <c r="AN20" i="4"/>
  <c r="BI20" i="4" s="1"/>
  <c r="AO20" i="4"/>
  <c r="BR20" i="4" s="1"/>
  <c r="AP20" i="4"/>
  <c r="CB20" i="4" s="1"/>
  <c r="AQ20" i="4"/>
  <c r="AR20" i="4"/>
  <c r="BB20" i="4" s="1"/>
  <c r="AS20" i="4"/>
  <c r="BJ20" i="4" s="1"/>
  <c r="AT20" i="4"/>
  <c r="BS20" i="4" s="1"/>
  <c r="AU20" i="4"/>
  <c r="CC20" i="4" s="1"/>
  <c r="E21" i="4"/>
  <c r="F21" i="4"/>
  <c r="AV21" i="4" s="1"/>
  <c r="G21" i="4"/>
  <c r="BC21" i="4" s="1"/>
  <c r="H21" i="4"/>
  <c r="BK21" i="4" s="1"/>
  <c r="I21" i="4"/>
  <c r="BT21" i="4" s="1"/>
  <c r="J21" i="4"/>
  <c r="K21" i="4"/>
  <c r="BL21" i="4" s="1"/>
  <c r="L21" i="4"/>
  <c r="BU21" i="4" s="1"/>
  <c r="M21" i="4"/>
  <c r="N21" i="4"/>
  <c r="AW21" i="4" s="1"/>
  <c r="O21" i="4"/>
  <c r="BD21" i="4" s="1"/>
  <c r="P21" i="4"/>
  <c r="BV21" i="4" s="1"/>
  <c r="Q21" i="4"/>
  <c r="R21" i="4"/>
  <c r="AX21" i="4" s="1"/>
  <c r="S21" i="4"/>
  <c r="BE21" i="4" s="1"/>
  <c r="T21" i="4"/>
  <c r="BN21" i="4" s="1"/>
  <c r="U21" i="4"/>
  <c r="BW21" i="4" s="1"/>
  <c r="V21" i="4"/>
  <c r="W21" i="4"/>
  <c r="BF21" i="4" s="1"/>
  <c r="X21" i="4"/>
  <c r="BX21" i="4" s="1"/>
  <c r="Y21" i="4"/>
  <c r="Z21" i="4"/>
  <c r="AY21" i="4" s="1"/>
  <c r="AA21" i="4"/>
  <c r="BG21" i="4" s="1"/>
  <c r="AB21" i="4"/>
  <c r="BO21" i="4" s="1"/>
  <c r="AC21" i="4"/>
  <c r="BY21" i="4" s="1"/>
  <c r="AD21" i="4"/>
  <c r="AE21" i="4"/>
  <c r="AZ21" i="4" s="1"/>
  <c r="AF21" i="4"/>
  <c r="BH21" i="4" s="1"/>
  <c r="AG21" i="4"/>
  <c r="BP21" i="4" s="1"/>
  <c r="AH21" i="4"/>
  <c r="BZ21" i="4" s="1"/>
  <c r="AI21" i="4"/>
  <c r="AJ21" i="4"/>
  <c r="BQ21" i="4" s="1"/>
  <c r="AK21" i="4"/>
  <c r="CA21" i="4" s="1"/>
  <c r="AL21" i="4"/>
  <c r="AM21" i="4"/>
  <c r="BA21" i="4" s="1"/>
  <c r="AN21" i="4"/>
  <c r="BI21" i="4" s="1"/>
  <c r="AO21" i="4"/>
  <c r="BR21" i="4" s="1"/>
  <c r="AP21" i="4"/>
  <c r="CB21" i="4" s="1"/>
  <c r="AQ21" i="4"/>
  <c r="AR21" i="4"/>
  <c r="BB21" i="4" s="1"/>
  <c r="AS21" i="4"/>
  <c r="BJ21" i="4" s="1"/>
  <c r="AT21" i="4"/>
  <c r="BS21" i="4" s="1"/>
  <c r="AU21" i="4"/>
  <c r="CC21" i="4" s="1"/>
  <c r="E22" i="4"/>
  <c r="F22" i="4"/>
  <c r="AV22" i="4" s="1"/>
  <c r="G22" i="4"/>
  <c r="BC22" i="4" s="1"/>
  <c r="H22" i="4"/>
  <c r="BK22" i="4" s="1"/>
  <c r="I22" i="4"/>
  <c r="BT22" i="4" s="1"/>
  <c r="J22" i="4"/>
  <c r="K22" i="4"/>
  <c r="BL22" i="4" s="1"/>
  <c r="L22" i="4"/>
  <c r="BU22" i="4" s="1"/>
  <c r="M22" i="4"/>
  <c r="N22" i="4"/>
  <c r="AW22" i="4" s="1"/>
  <c r="O22" i="4"/>
  <c r="BD22" i="4" s="1"/>
  <c r="P22" i="4"/>
  <c r="BV22" i="4" s="1"/>
  <c r="Q22" i="4"/>
  <c r="R22" i="4"/>
  <c r="AX22" i="4" s="1"/>
  <c r="S22" i="4"/>
  <c r="BE22" i="4" s="1"/>
  <c r="T22" i="4"/>
  <c r="BN22" i="4" s="1"/>
  <c r="U22" i="4"/>
  <c r="BW22" i="4" s="1"/>
  <c r="V22" i="4"/>
  <c r="W22" i="4"/>
  <c r="BF22" i="4" s="1"/>
  <c r="X22" i="4"/>
  <c r="BX22" i="4" s="1"/>
  <c r="Y22" i="4"/>
  <c r="Z22" i="4"/>
  <c r="AY22" i="4" s="1"/>
  <c r="AA22" i="4"/>
  <c r="BG22" i="4" s="1"/>
  <c r="AB22" i="4"/>
  <c r="BO22" i="4" s="1"/>
  <c r="AC22" i="4"/>
  <c r="BY22" i="4" s="1"/>
  <c r="AD22" i="4"/>
  <c r="AE22" i="4"/>
  <c r="AZ22" i="4" s="1"/>
  <c r="AF22" i="4"/>
  <c r="BH22" i="4" s="1"/>
  <c r="AG22" i="4"/>
  <c r="BP22" i="4" s="1"/>
  <c r="AH22" i="4"/>
  <c r="BZ22" i="4" s="1"/>
  <c r="AI22" i="4"/>
  <c r="AJ22" i="4"/>
  <c r="BQ22" i="4" s="1"/>
  <c r="AK22" i="4"/>
  <c r="CA22" i="4" s="1"/>
  <c r="AL22" i="4"/>
  <c r="AM22" i="4"/>
  <c r="BA22" i="4" s="1"/>
  <c r="AN22" i="4"/>
  <c r="BI22" i="4" s="1"/>
  <c r="AO22" i="4"/>
  <c r="BR22" i="4" s="1"/>
  <c r="AP22" i="4"/>
  <c r="CB22" i="4" s="1"/>
  <c r="AQ22" i="4"/>
  <c r="AR22" i="4"/>
  <c r="BB22" i="4" s="1"/>
  <c r="AS22" i="4"/>
  <c r="BJ22" i="4" s="1"/>
  <c r="AT22" i="4"/>
  <c r="BS22" i="4" s="1"/>
  <c r="AU22" i="4"/>
  <c r="CC22" i="4" s="1"/>
  <c r="E23" i="4"/>
  <c r="F23" i="4"/>
  <c r="AV23" i="4" s="1"/>
  <c r="G23" i="4"/>
  <c r="BC23" i="4" s="1"/>
  <c r="H23" i="4"/>
  <c r="BK23" i="4" s="1"/>
  <c r="I23" i="4"/>
  <c r="BT23" i="4" s="1"/>
  <c r="J23" i="4"/>
  <c r="K23" i="4"/>
  <c r="BL23" i="4" s="1"/>
  <c r="L23" i="4"/>
  <c r="BU23" i="4" s="1"/>
  <c r="M23" i="4"/>
  <c r="N23" i="4"/>
  <c r="AW23" i="4" s="1"/>
  <c r="O23" i="4"/>
  <c r="BD23" i="4" s="1"/>
  <c r="P23" i="4"/>
  <c r="BV23" i="4" s="1"/>
  <c r="Q23" i="4"/>
  <c r="R23" i="4"/>
  <c r="AX23" i="4" s="1"/>
  <c r="S23" i="4"/>
  <c r="BE23" i="4" s="1"/>
  <c r="T23" i="4"/>
  <c r="BN23" i="4" s="1"/>
  <c r="U23" i="4"/>
  <c r="BW23" i="4" s="1"/>
  <c r="V23" i="4"/>
  <c r="W23" i="4"/>
  <c r="BF23" i="4" s="1"/>
  <c r="X23" i="4"/>
  <c r="BX23" i="4" s="1"/>
  <c r="Y23" i="4"/>
  <c r="Z23" i="4"/>
  <c r="AY23" i="4" s="1"/>
  <c r="AA23" i="4"/>
  <c r="BG23" i="4" s="1"/>
  <c r="AB23" i="4"/>
  <c r="BO23" i="4" s="1"/>
  <c r="AC23" i="4"/>
  <c r="BY23" i="4" s="1"/>
  <c r="AD23" i="4"/>
  <c r="AE23" i="4"/>
  <c r="AZ23" i="4" s="1"/>
  <c r="AF23" i="4"/>
  <c r="BH23" i="4" s="1"/>
  <c r="AG23" i="4"/>
  <c r="BP23" i="4" s="1"/>
  <c r="AH23" i="4"/>
  <c r="BZ23" i="4" s="1"/>
  <c r="AI23" i="4"/>
  <c r="AJ23" i="4"/>
  <c r="BQ23" i="4" s="1"/>
  <c r="AK23" i="4"/>
  <c r="CA23" i="4" s="1"/>
  <c r="AL23" i="4"/>
  <c r="AM23" i="4"/>
  <c r="BA23" i="4" s="1"/>
  <c r="AN23" i="4"/>
  <c r="BI23" i="4" s="1"/>
  <c r="AO23" i="4"/>
  <c r="BR23" i="4" s="1"/>
  <c r="AP23" i="4"/>
  <c r="CB23" i="4" s="1"/>
  <c r="AQ23" i="4"/>
  <c r="AR23" i="4"/>
  <c r="BB23" i="4" s="1"/>
  <c r="AS23" i="4"/>
  <c r="BJ23" i="4" s="1"/>
  <c r="AT23" i="4"/>
  <c r="BS23" i="4" s="1"/>
  <c r="AU23" i="4"/>
  <c r="CC23" i="4" s="1"/>
  <c r="E24" i="4"/>
  <c r="F24" i="4"/>
  <c r="AV24" i="4" s="1"/>
  <c r="G24" i="4"/>
  <c r="BC24" i="4" s="1"/>
  <c r="H24" i="4"/>
  <c r="BK24" i="4" s="1"/>
  <c r="I24" i="4"/>
  <c r="BT24" i="4" s="1"/>
  <c r="J24" i="4"/>
  <c r="K24" i="4"/>
  <c r="BL24" i="4" s="1"/>
  <c r="L24" i="4"/>
  <c r="BU24" i="4" s="1"/>
  <c r="M24" i="4"/>
  <c r="N24" i="4"/>
  <c r="AW24" i="4" s="1"/>
  <c r="O24" i="4"/>
  <c r="BD24" i="4" s="1"/>
  <c r="P24" i="4"/>
  <c r="BV24" i="4" s="1"/>
  <c r="Q24" i="4"/>
  <c r="R24" i="4"/>
  <c r="AX24" i="4" s="1"/>
  <c r="S24" i="4"/>
  <c r="BE24" i="4" s="1"/>
  <c r="T24" i="4"/>
  <c r="BN24" i="4" s="1"/>
  <c r="U24" i="4"/>
  <c r="BW24" i="4" s="1"/>
  <c r="V24" i="4"/>
  <c r="W24" i="4"/>
  <c r="BF24" i="4" s="1"/>
  <c r="X24" i="4"/>
  <c r="BX24" i="4" s="1"/>
  <c r="Y24" i="4"/>
  <c r="Z24" i="4"/>
  <c r="AY24" i="4" s="1"/>
  <c r="AA24" i="4"/>
  <c r="BG24" i="4" s="1"/>
  <c r="AB24" i="4"/>
  <c r="BO24" i="4" s="1"/>
  <c r="AC24" i="4"/>
  <c r="BY24" i="4" s="1"/>
  <c r="AD24" i="4"/>
  <c r="AE24" i="4"/>
  <c r="AZ24" i="4" s="1"/>
  <c r="AF24" i="4"/>
  <c r="BH24" i="4" s="1"/>
  <c r="AG24" i="4"/>
  <c r="BP24" i="4" s="1"/>
  <c r="AH24" i="4"/>
  <c r="BZ24" i="4" s="1"/>
  <c r="AI24" i="4"/>
  <c r="AJ24" i="4"/>
  <c r="BQ24" i="4" s="1"/>
  <c r="AK24" i="4"/>
  <c r="CA24" i="4" s="1"/>
  <c r="AL24" i="4"/>
  <c r="AM24" i="4"/>
  <c r="BA24" i="4" s="1"/>
  <c r="AN24" i="4"/>
  <c r="BI24" i="4" s="1"/>
  <c r="AO24" i="4"/>
  <c r="BR24" i="4" s="1"/>
  <c r="AP24" i="4"/>
  <c r="CB24" i="4" s="1"/>
  <c r="AQ24" i="4"/>
  <c r="AR24" i="4"/>
  <c r="BB24" i="4" s="1"/>
  <c r="AS24" i="4"/>
  <c r="BJ24" i="4" s="1"/>
  <c r="AT24" i="4"/>
  <c r="BS24" i="4" s="1"/>
  <c r="AU24" i="4"/>
  <c r="CC24" i="4" s="1"/>
  <c r="E25" i="4"/>
  <c r="F25" i="4"/>
  <c r="AV25" i="4" s="1"/>
  <c r="G25" i="4"/>
  <c r="BC25" i="4" s="1"/>
  <c r="H25" i="4"/>
  <c r="BK25" i="4" s="1"/>
  <c r="I25" i="4"/>
  <c r="BT25" i="4" s="1"/>
  <c r="J25" i="4"/>
  <c r="K25" i="4"/>
  <c r="BL25" i="4" s="1"/>
  <c r="L25" i="4"/>
  <c r="BU25" i="4" s="1"/>
  <c r="M25" i="4"/>
  <c r="N25" i="4"/>
  <c r="AW25" i="4" s="1"/>
  <c r="O25" i="4"/>
  <c r="BD25" i="4" s="1"/>
  <c r="P25" i="4"/>
  <c r="BV25" i="4" s="1"/>
  <c r="Q25" i="4"/>
  <c r="R25" i="4"/>
  <c r="AX25" i="4" s="1"/>
  <c r="S25" i="4"/>
  <c r="BE25" i="4" s="1"/>
  <c r="T25" i="4"/>
  <c r="BN25" i="4" s="1"/>
  <c r="U25" i="4"/>
  <c r="BW25" i="4" s="1"/>
  <c r="V25" i="4"/>
  <c r="W25" i="4"/>
  <c r="BF25" i="4" s="1"/>
  <c r="X25" i="4"/>
  <c r="BX25" i="4" s="1"/>
  <c r="Y25" i="4"/>
  <c r="Z25" i="4"/>
  <c r="AY25" i="4" s="1"/>
  <c r="AA25" i="4"/>
  <c r="BG25" i="4" s="1"/>
  <c r="AB25" i="4"/>
  <c r="BO25" i="4" s="1"/>
  <c r="AC25" i="4"/>
  <c r="BY25" i="4" s="1"/>
  <c r="AD25" i="4"/>
  <c r="AE25" i="4"/>
  <c r="AZ25" i="4" s="1"/>
  <c r="AF25" i="4"/>
  <c r="BH25" i="4" s="1"/>
  <c r="AG25" i="4"/>
  <c r="BP25" i="4" s="1"/>
  <c r="AH25" i="4"/>
  <c r="BZ25" i="4" s="1"/>
  <c r="AI25" i="4"/>
  <c r="AJ25" i="4"/>
  <c r="BQ25" i="4" s="1"/>
  <c r="AK25" i="4"/>
  <c r="CA25" i="4" s="1"/>
  <c r="AL25" i="4"/>
  <c r="AM25" i="4"/>
  <c r="BA25" i="4" s="1"/>
  <c r="AN25" i="4"/>
  <c r="BI25" i="4" s="1"/>
  <c r="AO25" i="4"/>
  <c r="BR25" i="4" s="1"/>
  <c r="AP25" i="4"/>
  <c r="CB25" i="4" s="1"/>
  <c r="AQ25" i="4"/>
  <c r="AR25" i="4"/>
  <c r="BB25" i="4" s="1"/>
  <c r="AS25" i="4"/>
  <c r="BJ25" i="4" s="1"/>
  <c r="AT25" i="4"/>
  <c r="BS25" i="4" s="1"/>
  <c r="AU25" i="4"/>
  <c r="CC25" i="4" s="1"/>
  <c r="E26" i="4"/>
  <c r="F26" i="4"/>
  <c r="AV26" i="4" s="1"/>
  <c r="G26" i="4"/>
  <c r="BC26" i="4" s="1"/>
  <c r="H26" i="4"/>
  <c r="BK26" i="4" s="1"/>
  <c r="I26" i="4"/>
  <c r="BT26" i="4" s="1"/>
  <c r="J26" i="4"/>
  <c r="K26" i="4"/>
  <c r="BL26" i="4" s="1"/>
  <c r="L26" i="4"/>
  <c r="BU26" i="4" s="1"/>
  <c r="M26" i="4"/>
  <c r="N26" i="4"/>
  <c r="AW26" i="4" s="1"/>
  <c r="O26" i="4"/>
  <c r="BD26" i="4" s="1"/>
  <c r="P26" i="4"/>
  <c r="BV26" i="4" s="1"/>
  <c r="Q26" i="4"/>
  <c r="R26" i="4"/>
  <c r="AX26" i="4" s="1"/>
  <c r="S26" i="4"/>
  <c r="BE26" i="4" s="1"/>
  <c r="T26" i="4"/>
  <c r="BN26" i="4" s="1"/>
  <c r="U26" i="4"/>
  <c r="BW26" i="4" s="1"/>
  <c r="V26" i="4"/>
  <c r="W26" i="4"/>
  <c r="BF26" i="4" s="1"/>
  <c r="X26" i="4"/>
  <c r="BX26" i="4" s="1"/>
  <c r="Y26" i="4"/>
  <c r="Z26" i="4"/>
  <c r="AY26" i="4" s="1"/>
  <c r="AA26" i="4"/>
  <c r="BG26" i="4" s="1"/>
  <c r="AB26" i="4"/>
  <c r="BO26" i="4" s="1"/>
  <c r="AC26" i="4"/>
  <c r="BY26" i="4" s="1"/>
  <c r="AD26" i="4"/>
  <c r="AE26" i="4"/>
  <c r="AZ26" i="4" s="1"/>
  <c r="AF26" i="4"/>
  <c r="BH26" i="4" s="1"/>
  <c r="AG26" i="4"/>
  <c r="BP26" i="4" s="1"/>
  <c r="AH26" i="4"/>
  <c r="BZ26" i="4" s="1"/>
  <c r="AI26" i="4"/>
  <c r="AJ26" i="4"/>
  <c r="BQ26" i="4" s="1"/>
  <c r="AK26" i="4"/>
  <c r="CA26" i="4" s="1"/>
  <c r="AL26" i="4"/>
  <c r="AM26" i="4"/>
  <c r="BA26" i="4" s="1"/>
  <c r="AN26" i="4"/>
  <c r="BI26" i="4" s="1"/>
  <c r="AO26" i="4"/>
  <c r="BR26" i="4" s="1"/>
  <c r="AP26" i="4"/>
  <c r="CB26" i="4" s="1"/>
  <c r="AQ26" i="4"/>
  <c r="AR26" i="4"/>
  <c r="BB26" i="4" s="1"/>
  <c r="AS26" i="4"/>
  <c r="BJ26" i="4" s="1"/>
  <c r="AT26" i="4"/>
  <c r="BS26" i="4" s="1"/>
  <c r="AU26" i="4"/>
  <c r="CC26" i="4" s="1"/>
  <c r="E27" i="4"/>
  <c r="F27" i="4"/>
  <c r="AV27" i="4" s="1"/>
  <c r="G27" i="4"/>
  <c r="BC27" i="4" s="1"/>
  <c r="H27" i="4"/>
  <c r="BK27" i="4" s="1"/>
  <c r="I27" i="4"/>
  <c r="BT27" i="4" s="1"/>
  <c r="J27" i="4"/>
  <c r="K27" i="4"/>
  <c r="BL27" i="4" s="1"/>
  <c r="L27" i="4"/>
  <c r="BU27" i="4" s="1"/>
  <c r="M27" i="4"/>
  <c r="N27" i="4"/>
  <c r="AW27" i="4" s="1"/>
  <c r="O27" i="4"/>
  <c r="BD27" i="4" s="1"/>
  <c r="P27" i="4"/>
  <c r="BV27" i="4" s="1"/>
  <c r="Q27" i="4"/>
  <c r="R27" i="4"/>
  <c r="AX27" i="4" s="1"/>
  <c r="S27" i="4"/>
  <c r="BE27" i="4" s="1"/>
  <c r="T27" i="4"/>
  <c r="BN27" i="4" s="1"/>
  <c r="U27" i="4"/>
  <c r="BW27" i="4" s="1"/>
  <c r="V27" i="4"/>
  <c r="W27" i="4"/>
  <c r="BF27" i="4" s="1"/>
  <c r="X27" i="4"/>
  <c r="BX27" i="4" s="1"/>
  <c r="Y27" i="4"/>
  <c r="Z27" i="4"/>
  <c r="AY27" i="4" s="1"/>
  <c r="AA27" i="4"/>
  <c r="BG27" i="4" s="1"/>
  <c r="AB27" i="4"/>
  <c r="BO27" i="4" s="1"/>
  <c r="AC27" i="4"/>
  <c r="BY27" i="4" s="1"/>
  <c r="AD27" i="4"/>
  <c r="AE27" i="4"/>
  <c r="AZ27" i="4" s="1"/>
  <c r="AF27" i="4"/>
  <c r="BH27" i="4" s="1"/>
  <c r="AG27" i="4"/>
  <c r="BP27" i="4" s="1"/>
  <c r="AH27" i="4"/>
  <c r="BZ27" i="4" s="1"/>
  <c r="AI27" i="4"/>
  <c r="AJ27" i="4"/>
  <c r="BQ27" i="4" s="1"/>
  <c r="AK27" i="4"/>
  <c r="CA27" i="4" s="1"/>
  <c r="AL27" i="4"/>
  <c r="AM27" i="4"/>
  <c r="BA27" i="4" s="1"/>
  <c r="AN27" i="4"/>
  <c r="BI27" i="4" s="1"/>
  <c r="AO27" i="4"/>
  <c r="BR27" i="4" s="1"/>
  <c r="AP27" i="4"/>
  <c r="CB27" i="4" s="1"/>
  <c r="AQ27" i="4"/>
  <c r="AR27" i="4"/>
  <c r="BB27" i="4" s="1"/>
  <c r="AS27" i="4"/>
  <c r="BJ27" i="4" s="1"/>
  <c r="AT27" i="4"/>
  <c r="BS27" i="4" s="1"/>
  <c r="AU27" i="4"/>
  <c r="CC27" i="4" s="1"/>
  <c r="E28" i="4"/>
  <c r="F28" i="4"/>
  <c r="AV28" i="4" s="1"/>
  <c r="G28" i="4"/>
  <c r="BC28" i="4" s="1"/>
  <c r="H28" i="4"/>
  <c r="BK28" i="4" s="1"/>
  <c r="I28" i="4"/>
  <c r="BT28" i="4" s="1"/>
  <c r="J28" i="4"/>
  <c r="K28" i="4"/>
  <c r="BL28" i="4" s="1"/>
  <c r="L28" i="4"/>
  <c r="BU28" i="4" s="1"/>
  <c r="M28" i="4"/>
  <c r="N28" i="4"/>
  <c r="AW28" i="4" s="1"/>
  <c r="O28" i="4"/>
  <c r="BD28" i="4" s="1"/>
  <c r="P28" i="4"/>
  <c r="BV28" i="4" s="1"/>
  <c r="Q28" i="4"/>
  <c r="R28" i="4"/>
  <c r="AX28" i="4" s="1"/>
  <c r="S28" i="4"/>
  <c r="BE28" i="4" s="1"/>
  <c r="T28" i="4"/>
  <c r="BN28" i="4" s="1"/>
  <c r="U28" i="4"/>
  <c r="BW28" i="4" s="1"/>
  <c r="V28" i="4"/>
  <c r="W28" i="4"/>
  <c r="BF28" i="4" s="1"/>
  <c r="X28" i="4"/>
  <c r="BX28" i="4" s="1"/>
  <c r="Y28" i="4"/>
  <c r="Z28" i="4"/>
  <c r="AY28" i="4" s="1"/>
  <c r="AA28" i="4"/>
  <c r="BG28" i="4" s="1"/>
  <c r="AB28" i="4"/>
  <c r="BO28" i="4" s="1"/>
  <c r="AC28" i="4"/>
  <c r="BY28" i="4" s="1"/>
  <c r="AD28" i="4"/>
  <c r="AE28" i="4"/>
  <c r="AZ28" i="4" s="1"/>
  <c r="AF28" i="4"/>
  <c r="BH28" i="4" s="1"/>
  <c r="AG28" i="4"/>
  <c r="BP28" i="4" s="1"/>
  <c r="AH28" i="4"/>
  <c r="BZ28" i="4" s="1"/>
  <c r="AI28" i="4"/>
  <c r="AJ28" i="4"/>
  <c r="BQ28" i="4" s="1"/>
  <c r="AK28" i="4"/>
  <c r="CA28" i="4" s="1"/>
  <c r="AL28" i="4"/>
  <c r="AM28" i="4"/>
  <c r="BA28" i="4" s="1"/>
  <c r="AN28" i="4"/>
  <c r="BI28" i="4" s="1"/>
  <c r="AO28" i="4"/>
  <c r="BR28" i="4" s="1"/>
  <c r="AP28" i="4"/>
  <c r="CB28" i="4" s="1"/>
  <c r="AQ28" i="4"/>
  <c r="AR28" i="4"/>
  <c r="BB28" i="4" s="1"/>
  <c r="AS28" i="4"/>
  <c r="BJ28" i="4" s="1"/>
  <c r="AT28" i="4"/>
  <c r="BS28" i="4" s="1"/>
  <c r="AU28" i="4"/>
  <c r="CC28" i="4" s="1"/>
  <c r="E29" i="4"/>
  <c r="F29" i="4"/>
  <c r="AV29" i="4" s="1"/>
  <c r="G29" i="4"/>
  <c r="BC29" i="4" s="1"/>
  <c r="H29" i="4"/>
  <c r="BK29" i="4" s="1"/>
  <c r="I29" i="4"/>
  <c r="BT29" i="4" s="1"/>
  <c r="J29" i="4"/>
  <c r="K29" i="4"/>
  <c r="BL29" i="4" s="1"/>
  <c r="L29" i="4"/>
  <c r="BU29" i="4" s="1"/>
  <c r="M29" i="4"/>
  <c r="N29" i="4"/>
  <c r="AW29" i="4" s="1"/>
  <c r="O29" i="4"/>
  <c r="BD29" i="4" s="1"/>
  <c r="P29" i="4"/>
  <c r="BV29" i="4" s="1"/>
  <c r="Q29" i="4"/>
  <c r="R29" i="4"/>
  <c r="AX29" i="4" s="1"/>
  <c r="S29" i="4"/>
  <c r="BE29" i="4" s="1"/>
  <c r="T29" i="4"/>
  <c r="BN29" i="4" s="1"/>
  <c r="U29" i="4"/>
  <c r="BW29" i="4" s="1"/>
  <c r="V29" i="4"/>
  <c r="W29" i="4"/>
  <c r="BF29" i="4" s="1"/>
  <c r="X29" i="4"/>
  <c r="BX29" i="4" s="1"/>
  <c r="Y29" i="4"/>
  <c r="Z29" i="4"/>
  <c r="AY29" i="4" s="1"/>
  <c r="AA29" i="4"/>
  <c r="BG29" i="4" s="1"/>
  <c r="AB29" i="4"/>
  <c r="BO29" i="4" s="1"/>
  <c r="AC29" i="4"/>
  <c r="BY29" i="4" s="1"/>
  <c r="AD29" i="4"/>
  <c r="AE29" i="4"/>
  <c r="AZ29" i="4" s="1"/>
  <c r="AF29" i="4"/>
  <c r="BH29" i="4" s="1"/>
  <c r="AG29" i="4"/>
  <c r="BP29" i="4" s="1"/>
  <c r="AH29" i="4"/>
  <c r="BZ29" i="4" s="1"/>
  <c r="AI29" i="4"/>
  <c r="AJ29" i="4"/>
  <c r="BQ29" i="4" s="1"/>
  <c r="AK29" i="4"/>
  <c r="CA29" i="4" s="1"/>
  <c r="AL29" i="4"/>
  <c r="AM29" i="4"/>
  <c r="BA29" i="4" s="1"/>
  <c r="AN29" i="4"/>
  <c r="BI29" i="4" s="1"/>
  <c r="AO29" i="4"/>
  <c r="BR29" i="4" s="1"/>
  <c r="AP29" i="4"/>
  <c r="CB29" i="4" s="1"/>
  <c r="AQ29" i="4"/>
  <c r="AR29" i="4"/>
  <c r="BB29" i="4" s="1"/>
  <c r="AS29" i="4"/>
  <c r="BJ29" i="4" s="1"/>
  <c r="AT29" i="4"/>
  <c r="BS29" i="4" s="1"/>
  <c r="AU29" i="4"/>
  <c r="CC29" i="4" s="1"/>
  <c r="E30" i="4"/>
  <c r="F30" i="4"/>
  <c r="AV30" i="4" s="1"/>
  <c r="G30" i="4"/>
  <c r="BC30" i="4" s="1"/>
  <c r="H30" i="4"/>
  <c r="BK30" i="4" s="1"/>
  <c r="I30" i="4"/>
  <c r="BT30" i="4" s="1"/>
  <c r="J30" i="4"/>
  <c r="K30" i="4"/>
  <c r="BL30" i="4" s="1"/>
  <c r="L30" i="4"/>
  <c r="BU30" i="4" s="1"/>
  <c r="M30" i="4"/>
  <c r="N30" i="4"/>
  <c r="AW30" i="4" s="1"/>
  <c r="O30" i="4"/>
  <c r="BD30" i="4" s="1"/>
  <c r="P30" i="4"/>
  <c r="BV30" i="4" s="1"/>
  <c r="Q30" i="4"/>
  <c r="R30" i="4"/>
  <c r="AX30" i="4" s="1"/>
  <c r="S30" i="4"/>
  <c r="BE30" i="4" s="1"/>
  <c r="T30" i="4"/>
  <c r="BN30" i="4" s="1"/>
  <c r="U30" i="4"/>
  <c r="BW30" i="4" s="1"/>
  <c r="V30" i="4"/>
  <c r="W30" i="4"/>
  <c r="BF30" i="4" s="1"/>
  <c r="X30" i="4"/>
  <c r="BX30" i="4" s="1"/>
  <c r="Y30" i="4"/>
  <c r="Z30" i="4"/>
  <c r="AY30" i="4" s="1"/>
  <c r="AA30" i="4"/>
  <c r="BG30" i="4" s="1"/>
  <c r="AB30" i="4"/>
  <c r="BO30" i="4" s="1"/>
  <c r="AC30" i="4"/>
  <c r="BY30" i="4" s="1"/>
  <c r="AD30" i="4"/>
  <c r="AE30" i="4"/>
  <c r="AZ30" i="4" s="1"/>
  <c r="AF30" i="4"/>
  <c r="BH30" i="4" s="1"/>
  <c r="AG30" i="4"/>
  <c r="BP30" i="4" s="1"/>
  <c r="AH30" i="4"/>
  <c r="BZ30" i="4" s="1"/>
  <c r="AI30" i="4"/>
  <c r="AJ30" i="4"/>
  <c r="BQ30" i="4" s="1"/>
  <c r="AK30" i="4"/>
  <c r="CA30" i="4" s="1"/>
  <c r="AL30" i="4"/>
  <c r="AM30" i="4"/>
  <c r="BA30" i="4" s="1"/>
  <c r="AN30" i="4"/>
  <c r="BI30" i="4" s="1"/>
  <c r="AO30" i="4"/>
  <c r="BR30" i="4" s="1"/>
  <c r="AP30" i="4"/>
  <c r="CB30" i="4" s="1"/>
  <c r="AQ30" i="4"/>
  <c r="AR30" i="4"/>
  <c r="BB30" i="4" s="1"/>
  <c r="AS30" i="4"/>
  <c r="BJ30" i="4" s="1"/>
  <c r="AT30" i="4"/>
  <c r="BS30" i="4" s="1"/>
  <c r="AU30" i="4"/>
  <c r="CC30" i="4" s="1"/>
  <c r="E31" i="4"/>
  <c r="F31" i="4"/>
  <c r="AV31" i="4" s="1"/>
  <c r="G31" i="4"/>
  <c r="BC31" i="4" s="1"/>
  <c r="H31" i="4"/>
  <c r="BK31" i="4" s="1"/>
  <c r="I31" i="4"/>
  <c r="BT31" i="4" s="1"/>
  <c r="J31" i="4"/>
  <c r="K31" i="4"/>
  <c r="BL31" i="4" s="1"/>
  <c r="L31" i="4"/>
  <c r="BU31" i="4" s="1"/>
  <c r="M31" i="4"/>
  <c r="N31" i="4"/>
  <c r="AW31" i="4" s="1"/>
  <c r="O31" i="4"/>
  <c r="BD31" i="4" s="1"/>
  <c r="P31" i="4"/>
  <c r="BV31" i="4" s="1"/>
  <c r="Q31" i="4"/>
  <c r="R31" i="4"/>
  <c r="AX31" i="4" s="1"/>
  <c r="S31" i="4"/>
  <c r="BE31" i="4" s="1"/>
  <c r="T31" i="4"/>
  <c r="BN31" i="4" s="1"/>
  <c r="U31" i="4"/>
  <c r="BW31" i="4" s="1"/>
  <c r="V31" i="4"/>
  <c r="W31" i="4"/>
  <c r="BF31" i="4" s="1"/>
  <c r="X31" i="4"/>
  <c r="BX31" i="4" s="1"/>
  <c r="Y31" i="4"/>
  <c r="Z31" i="4"/>
  <c r="AY31" i="4" s="1"/>
  <c r="AA31" i="4"/>
  <c r="BG31" i="4" s="1"/>
  <c r="AB31" i="4"/>
  <c r="BO31" i="4" s="1"/>
  <c r="AC31" i="4"/>
  <c r="BY31" i="4" s="1"/>
  <c r="AD31" i="4"/>
  <c r="AE31" i="4"/>
  <c r="AZ31" i="4" s="1"/>
  <c r="AF31" i="4"/>
  <c r="BH31" i="4" s="1"/>
  <c r="AG31" i="4"/>
  <c r="BP31" i="4" s="1"/>
  <c r="AH31" i="4"/>
  <c r="BZ31" i="4" s="1"/>
  <c r="AI31" i="4"/>
  <c r="AJ31" i="4"/>
  <c r="BQ31" i="4" s="1"/>
  <c r="AK31" i="4"/>
  <c r="CA31" i="4" s="1"/>
  <c r="AL31" i="4"/>
  <c r="AM31" i="4"/>
  <c r="BA31" i="4" s="1"/>
  <c r="AN31" i="4"/>
  <c r="BI31" i="4" s="1"/>
  <c r="AO31" i="4"/>
  <c r="BR31" i="4" s="1"/>
  <c r="AP31" i="4"/>
  <c r="CB31" i="4" s="1"/>
  <c r="AQ31" i="4"/>
  <c r="AR31" i="4"/>
  <c r="BB31" i="4" s="1"/>
  <c r="AS31" i="4"/>
  <c r="BJ31" i="4" s="1"/>
  <c r="AT31" i="4"/>
  <c r="BS31" i="4" s="1"/>
  <c r="AU31" i="4"/>
  <c r="CC31" i="4" s="1"/>
  <c r="E32" i="4"/>
  <c r="F32" i="4"/>
  <c r="AV32" i="4" s="1"/>
  <c r="G32" i="4"/>
  <c r="BC32" i="4" s="1"/>
  <c r="H32" i="4"/>
  <c r="BK32" i="4" s="1"/>
  <c r="I32" i="4"/>
  <c r="BT32" i="4" s="1"/>
  <c r="J32" i="4"/>
  <c r="K32" i="4"/>
  <c r="BL32" i="4" s="1"/>
  <c r="L32" i="4"/>
  <c r="BU32" i="4" s="1"/>
  <c r="M32" i="4"/>
  <c r="N32" i="4"/>
  <c r="AW32" i="4" s="1"/>
  <c r="O32" i="4"/>
  <c r="BD32" i="4" s="1"/>
  <c r="P32" i="4"/>
  <c r="BV32" i="4" s="1"/>
  <c r="Q32" i="4"/>
  <c r="R32" i="4"/>
  <c r="AX32" i="4" s="1"/>
  <c r="S32" i="4"/>
  <c r="BE32" i="4" s="1"/>
  <c r="T32" i="4"/>
  <c r="BN32" i="4" s="1"/>
  <c r="U32" i="4"/>
  <c r="BW32" i="4" s="1"/>
  <c r="V32" i="4"/>
  <c r="W32" i="4"/>
  <c r="BF32" i="4" s="1"/>
  <c r="X32" i="4"/>
  <c r="BX32" i="4" s="1"/>
  <c r="Y32" i="4"/>
  <c r="Z32" i="4"/>
  <c r="AY32" i="4" s="1"/>
  <c r="AA32" i="4"/>
  <c r="BG32" i="4" s="1"/>
  <c r="AB32" i="4"/>
  <c r="BO32" i="4" s="1"/>
  <c r="AC32" i="4"/>
  <c r="BY32" i="4" s="1"/>
  <c r="AD32" i="4"/>
  <c r="AE32" i="4"/>
  <c r="AZ32" i="4" s="1"/>
  <c r="AF32" i="4"/>
  <c r="BH32" i="4" s="1"/>
  <c r="AG32" i="4"/>
  <c r="BP32" i="4" s="1"/>
  <c r="AH32" i="4"/>
  <c r="BZ32" i="4" s="1"/>
  <c r="AI32" i="4"/>
  <c r="AJ32" i="4"/>
  <c r="BQ32" i="4" s="1"/>
  <c r="AK32" i="4"/>
  <c r="CA32" i="4" s="1"/>
  <c r="AL32" i="4"/>
  <c r="AM32" i="4"/>
  <c r="BA32" i="4" s="1"/>
  <c r="AN32" i="4"/>
  <c r="BI32" i="4" s="1"/>
  <c r="AO32" i="4"/>
  <c r="BR32" i="4" s="1"/>
  <c r="AP32" i="4"/>
  <c r="CB32" i="4" s="1"/>
  <c r="AQ32" i="4"/>
  <c r="AR32" i="4"/>
  <c r="BB32" i="4" s="1"/>
  <c r="AS32" i="4"/>
  <c r="BJ32" i="4" s="1"/>
  <c r="AT32" i="4"/>
  <c r="BS32" i="4" s="1"/>
  <c r="AU32" i="4"/>
  <c r="CC32" i="4" s="1"/>
  <c r="E33" i="4"/>
  <c r="F33" i="4"/>
  <c r="AV33" i="4" s="1"/>
  <c r="G33" i="4"/>
  <c r="BC33" i="4" s="1"/>
  <c r="H33" i="4"/>
  <c r="BK33" i="4" s="1"/>
  <c r="I33" i="4"/>
  <c r="BT33" i="4" s="1"/>
  <c r="J33" i="4"/>
  <c r="K33" i="4"/>
  <c r="BL33" i="4" s="1"/>
  <c r="L33" i="4"/>
  <c r="BU33" i="4" s="1"/>
  <c r="M33" i="4"/>
  <c r="N33" i="4"/>
  <c r="AW33" i="4" s="1"/>
  <c r="O33" i="4"/>
  <c r="BD33" i="4" s="1"/>
  <c r="P33" i="4"/>
  <c r="BV33" i="4" s="1"/>
  <c r="Q33" i="4"/>
  <c r="R33" i="4"/>
  <c r="AX33" i="4" s="1"/>
  <c r="S33" i="4"/>
  <c r="BE33" i="4" s="1"/>
  <c r="T33" i="4"/>
  <c r="BN33" i="4" s="1"/>
  <c r="U33" i="4"/>
  <c r="BW33" i="4" s="1"/>
  <c r="V33" i="4"/>
  <c r="W33" i="4"/>
  <c r="BF33" i="4" s="1"/>
  <c r="X33" i="4"/>
  <c r="BX33" i="4" s="1"/>
  <c r="Y33" i="4"/>
  <c r="Z33" i="4"/>
  <c r="AY33" i="4" s="1"/>
  <c r="AA33" i="4"/>
  <c r="BG33" i="4" s="1"/>
  <c r="AB33" i="4"/>
  <c r="BO33" i="4" s="1"/>
  <c r="AC33" i="4"/>
  <c r="BY33" i="4" s="1"/>
  <c r="AD33" i="4"/>
  <c r="AE33" i="4"/>
  <c r="AZ33" i="4" s="1"/>
  <c r="AF33" i="4"/>
  <c r="BH33" i="4" s="1"/>
  <c r="AG33" i="4"/>
  <c r="BP33" i="4" s="1"/>
  <c r="AH33" i="4"/>
  <c r="BZ33" i="4" s="1"/>
  <c r="AI33" i="4"/>
  <c r="AJ33" i="4"/>
  <c r="BQ33" i="4" s="1"/>
  <c r="AK33" i="4"/>
  <c r="CA33" i="4" s="1"/>
  <c r="AL33" i="4"/>
  <c r="AM33" i="4"/>
  <c r="BA33" i="4" s="1"/>
  <c r="AN33" i="4"/>
  <c r="BI33" i="4" s="1"/>
  <c r="AO33" i="4"/>
  <c r="BR33" i="4" s="1"/>
  <c r="AP33" i="4"/>
  <c r="CB33" i="4" s="1"/>
  <c r="AQ33" i="4"/>
  <c r="AR33" i="4"/>
  <c r="BB33" i="4" s="1"/>
  <c r="AS33" i="4"/>
  <c r="BJ33" i="4" s="1"/>
  <c r="AT33" i="4"/>
  <c r="BS33" i="4" s="1"/>
  <c r="AU33" i="4"/>
  <c r="CC33" i="4" s="1"/>
  <c r="E34" i="4"/>
  <c r="F34" i="4"/>
  <c r="AV34" i="4" s="1"/>
  <c r="G34" i="4"/>
  <c r="BC34" i="4" s="1"/>
  <c r="H34" i="4"/>
  <c r="BK34" i="4" s="1"/>
  <c r="I34" i="4"/>
  <c r="BT34" i="4" s="1"/>
  <c r="J34" i="4"/>
  <c r="K34" i="4"/>
  <c r="BL34" i="4" s="1"/>
  <c r="L34" i="4"/>
  <c r="BU34" i="4" s="1"/>
  <c r="M34" i="4"/>
  <c r="N34" i="4"/>
  <c r="AW34" i="4" s="1"/>
  <c r="O34" i="4"/>
  <c r="BD34" i="4" s="1"/>
  <c r="P34" i="4"/>
  <c r="BV34" i="4" s="1"/>
  <c r="Q34" i="4"/>
  <c r="R34" i="4"/>
  <c r="AX34" i="4" s="1"/>
  <c r="S34" i="4"/>
  <c r="BE34" i="4" s="1"/>
  <c r="T34" i="4"/>
  <c r="BN34" i="4" s="1"/>
  <c r="U34" i="4"/>
  <c r="BW34" i="4" s="1"/>
  <c r="V34" i="4"/>
  <c r="W34" i="4"/>
  <c r="BF34" i="4" s="1"/>
  <c r="X34" i="4"/>
  <c r="BX34" i="4" s="1"/>
  <c r="Y34" i="4"/>
  <c r="Z34" i="4"/>
  <c r="AY34" i="4" s="1"/>
  <c r="AA34" i="4"/>
  <c r="BG34" i="4" s="1"/>
  <c r="AB34" i="4"/>
  <c r="BO34" i="4" s="1"/>
  <c r="AC34" i="4"/>
  <c r="BY34" i="4" s="1"/>
  <c r="AD34" i="4"/>
  <c r="AE34" i="4"/>
  <c r="AZ34" i="4" s="1"/>
  <c r="AF34" i="4"/>
  <c r="BH34" i="4" s="1"/>
  <c r="AG34" i="4"/>
  <c r="BP34" i="4" s="1"/>
  <c r="AH34" i="4"/>
  <c r="BZ34" i="4" s="1"/>
  <c r="AI34" i="4"/>
  <c r="AJ34" i="4"/>
  <c r="BQ34" i="4" s="1"/>
  <c r="AK34" i="4"/>
  <c r="CA34" i="4" s="1"/>
  <c r="AL34" i="4"/>
  <c r="AM34" i="4"/>
  <c r="BA34" i="4" s="1"/>
  <c r="AN34" i="4"/>
  <c r="BI34" i="4" s="1"/>
  <c r="AO34" i="4"/>
  <c r="BR34" i="4" s="1"/>
  <c r="AP34" i="4"/>
  <c r="CB34" i="4" s="1"/>
  <c r="AQ34" i="4"/>
  <c r="AR34" i="4"/>
  <c r="BB34" i="4" s="1"/>
  <c r="AS34" i="4"/>
  <c r="BJ34" i="4" s="1"/>
  <c r="AT34" i="4"/>
  <c r="BS34" i="4" s="1"/>
  <c r="AU34" i="4"/>
  <c r="CC34" i="4" s="1"/>
  <c r="E35" i="4"/>
  <c r="F35" i="4"/>
  <c r="AV35" i="4" s="1"/>
  <c r="G35" i="4"/>
  <c r="BC35" i="4" s="1"/>
  <c r="H35" i="4"/>
  <c r="BK35" i="4" s="1"/>
  <c r="I35" i="4"/>
  <c r="BT35" i="4" s="1"/>
  <c r="J35" i="4"/>
  <c r="K35" i="4"/>
  <c r="BL35" i="4" s="1"/>
  <c r="L35" i="4"/>
  <c r="BU35" i="4" s="1"/>
  <c r="M35" i="4"/>
  <c r="N35" i="4"/>
  <c r="AW35" i="4" s="1"/>
  <c r="O35" i="4"/>
  <c r="BD35" i="4" s="1"/>
  <c r="P35" i="4"/>
  <c r="BV35" i="4" s="1"/>
  <c r="Q35" i="4"/>
  <c r="R35" i="4"/>
  <c r="AX35" i="4" s="1"/>
  <c r="S35" i="4"/>
  <c r="BE35" i="4" s="1"/>
  <c r="T35" i="4"/>
  <c r="BN35" i="4" s="1"/>
  <c r="U35" i="4"/>
  <c r="BW35" i="4" s="1"/>
  <c r="V35" i="4"/>
  <c r="W35" i="4"/>
  <c r="BF35" i="4" s="1"/>
  <c r="X35" i="4"/>
  <c r="BX35" i="4" s="1"/>
  <c r="Y35" i="4"/>
  <c r="Z35" i="4"/>
  <c r="AY35" i="4" s="1"/>
  <c r="AA35" i="4"/>
  <c r="BG35" i="4" s="1"/>
  <c r="AB35" i="4"/>
  <c r="BO35" i="4" s="1"/>
  <c r="AC35" i="4"/>
  <c r="BY35" i="4" s="1"/>
  <c r="AD35" i="4"/>
  <c r="AE35" i="4"/>
  <c r="AZ35" i="4" s="1"/>
  <c r="AF35" i="4"/>
  <c r="BH35" i="4" s="1"/>
  <c r="AG35" i="4"/>
  <c r="BP35" i="4" s="1"/>
  <c r="AH35" i="4"/>
  <c r="BZ35" i="4" s="1"/>
  <c r="AI35" i="4"/>
  <c r="AJ35" i="4"/>
  <c r="BQ35" i="4" s="1"/>
  <c r="AK35" i="4"/>
  <c r="CA35" i="4" s="1"/>
  <c r="AL35" i="4"/>
  <c r="AM35" i="4"/>
  <c r="BA35" i="4" s="1"/>
  <c r="AN35" i="4"/>
  <c r="BI35" i="4" s="1"/>
  <c r="AO35" i="4"/>
  <c r="BR35" i="4" s="1"/>
  <c r="AP35" i="4"/>
  <c r="CB35" i="4" s="1"/>
  <c r="AQ35" i="4"/>
  <c r="AR35" i="4"/>
  <c r="BB35" i="4" s="1"/>
  <c r="AS35" i="4"/>
  <c r="BJ35" i="4" s="1"/>
  <c r="AT35" i="4"/>
  <c r="BS35" i="4" s="1"/>
  <c r="AU35" i="4"/>
  <c r="CC35" i="4" s="1"/>
  <c r="E36" i="4"/>
  <c r="F36" i="4"/>
  <c r="AV36" i="4" s="1"/>
  <c r="G36" i="4"/>
  <c r="BC36" i="4" s="1"/>
  <c r="H36" i="4"/>
  <c r="BK36" i="4" s="1"/>
  <c r="I36" i="4"/>
  <c r="BT36" i="4" s="1"/>
  <c r="J36" i="4"/>
  <c r="K36" i="4"/>
  <c r="BL36" i="4" s="1"/>
  <c r="L36" i="4"/>
  <c r="BU36" i="4" s="1"/>
  <c r="M36" i="4"/>
  <c r="N36" i="4"/>
  <c r="AW36" i="4" s="1"/>
  <c r="O36" i="4"/>
  <c r="BD36" i="4" s="1"/>
  <c r="P36" i="4"/>
  <c r="BV36" i="4" s="1"/>
  <c r="Q36" i="4"/>
  <c r="R36" i="4"/>
  <c r="AX36" i="4" s="1"/>
  <c r="S36" i="4"/>
  <c r="BE36" i="4" s="1"/>
  <c r="T36" i="4"/>
  <c r="BN36" i="4" s="1"/>
  <c r="U36" i="4"/>
  <c r="BW36" i="4" s="1"/>
  <c r="V36" i="4"/>
  <c r="W36" i="4"/>
  <c r="BF36" i="4" s="1"/>
  <c r="X36" i="4"/>
  <c r="BX36" i="4" s="1"/>
  <c r="Y36" i="4"/>
  <c r="Z36" i="4"/>
  <c r="AY36" i="4" s="1"/>
  <c r="AA36" i="4"/>
  <c r="BG36" i="4" s="1"/>
  <c r="AB36" i="4"/>
  <c r="BO36" i="4" s="1"/>
  <c r="AC36" i="4"/>
  <c r="BY36" i="4" s="1"/>
  <c r="AD36" i="4"/>
  <c r="AE36" i="4"/>
  <c r="AZ36" i="4" s="1"/>
  <c r="AF36" i="4"/>
  <c r="BH36" i="4" s="1"/>
  <c r="AG36" i="4"/>
  <c r="BP36" i="4" s="1"/>
  <c r="AH36" i="4"/>
  <c r="BZ36" i="4" s="1"/>
  <c r="AI36" i="4"/>
  <c r="AJ36" i="4"/>
  <c r="BQ36" i="4" s="1"/>
  <c r="AK36" i="4"/>
  <c r="CA36" i="4" s="1"/>
  <c r="AL36" i="4"/>
  <c r="AM36" i="4"/>
  <c r="BA36" i="4" s="1"/>
  <c r="AN36" i="4"/>
  <c r="BI36" i="4" s="1"/>
  <c r="AO36" i="4"/>
  <c r="BR36" i="4" s="1"/>
  <c r="AP36" i="4"/>
  <c r="CB36" i="4" s="1"/>
  <c r="AQ36" i="4"/>
  <c r="AR36" i="4"/>
  <c r="BB36" i="4" s="1"/>
  <c r="AS36" i="4"/>
  <c r="BJ36" i="4" s="1"/>
  <c r="AT36" i="4"/>
  <c r="BS36" i="4" s="1"/>
  <c r="AU36" i="4"/>
  <c r="CC36" i="4" s="1"/>
  <c r="E37" i="4"/>
  <c r="F37" i="4"/>
  <c r="AV37" i="4" s="1"/>
  <c r="G37" i="4"/>
  <c r="BC37" i="4" s="1"/>
  <c r="H37" i="4"/>
  <c r="BK37" i="4" s="1"/>
  <c r="I37" i="4"/>
  <c r="BT37" i="4" s="1"/>
  <c r="J37" i="4"/>
  <c r="K37" i="4"/>
  <c r="BL37" i="4" s="1"/>
  <c r="L37" i="4"/>
  <c r="BU37" i="4" s="1"/>
  <c r="M37" i="4"/>
  <c r="N37" i="4"/>
  <c r="AW37" i="4" s="1"/>
  <c r="O37" i="4"/>
  <c r="BD37" i="4" s="1"/>
  <c r="P37" i="4"/>
  <c r="BV37" i="4" s="1"/>
  <c r="Q37" i="4"/>
  <c r="R37" i="4"/>
  <c r="AX37" i="4" s="1"/>
  <c r="S37" i="4"/>
  <c r="BE37" i="4" s="1"/>
  <c r="T37" i="4"/>
  <c r="BN37" i="4" s="1"/>
  <c r="U37" i="4"/>
  <c r="BW37" i="4" s="1"/>
  <c r="V37" i="4"/>
  <c r="W37" i="4"/>
  <c r="BF37" i="4" s="1"/>
  <c r="X37" i="4"/>
  <c r="BX37" i="4" s="1"/>
  <c r="Y37" i="4"/>
  <c r="Z37" i="4"/>
  <c r="AY37" i="4" s="1"/>
  <c r="AA37" i="4"/>
  <c r="BG37" i="4" s="1"/>
  <c r="AB37" i="4"/>
  <c r="BO37" i="4" s="1"/>
  <c r="AC37" i="4"/>
  <c r="BY37" i="4" s="1"/>
  <c r="AD37" i="4"/>
  <c r="AE37" i="4"/>
  <c r="AZ37" i="4" s="1"/>
  <c r="AF37" i="4"/>
  <c r="BH37" i="4" s="1"/>
  <c r="AG37" i="4"/>
  <c r="BP37" i="4" s="1"/>
  <c r="AH37" i="4"/>
  <c r="BZ37" i="4" s="1"/>
  <c r="AI37" i="4"/>
  <c r="AJ37" i="4"/>
  <c r="BQ37" i="4" s="1"/>
  <c r="AK37" i="4"/>
  <c r="CA37" i="4" s="1"/>
  <c r="AL37" i="4"/>
  <c r="AM37" i="4"/>
  <c r="BA37" i="4" s="1"/>
  <c r="AN37" i="4"/>
  <c r="BI37" i="4" s="1"/>
  <c r="AO37" i="4"/>
  <c r="BR37" i="4" s="1"/>
  <c r="AP37" i="4"/>
  <c r="CB37" i="4" s="1"/>
  <c r="AQ37" i="4"/>
  <c r="AR37" i="4"/>
  <c r="BB37" i="4" s="1"/>
  <c r="AS37" i="4"/>
  <c r="BJ37" i="4" s="1"/>
  <c r="AT37" i="4"/>
  <c r="BS37" i="4" s="1"/>
  <c r="AU37" i="4"/>
  <c r="CC37" i="4" s="1"/>
  <c r="E38" i="4"/>
  <c r="F38" i="4"/>
  <c r="AV38" i="4" s="1"/>
  <c r="G38" i="4"/>
  <c r="BC38" i="4" s="1"/>
  <c r="H38" i="4"/>
  <c r="BK38" i="4" s="1"/>
  <c r="I38" i="4"/>
  <c r="BT38" i="4" s="1"/>
  <c r="J38" i="4"/>
  <c r="K38" i="4"/>
  <c r="BL38" i="4" s="1"/>
  <c r="L38" i="4"/>
  <c r="BU38" i="4" s="1"/>
  <c r="M38" i="4"/>
  <c r="N38" i="4"/>
  <c r="AW38" i="4" s="1"/>
  <c r="O38" i="4"/>
  <c r="BD38" i="4" s="1"/>
  <c r="P38" i="4"/>
  <c r="BV38" i="4" s="1"/>
  <c r="Q38" i="4"/>
  <c r="R38" i="4"/>
  <c r="AX38" i="4" s="1"/>
  <c r="S38" i="4"/>
  <c r="BE38" i="4" s="1"/>
  <c r="T38" i="4"/>
  <c r="BN38" i="4" s="1"/>
  <c r="U38" i="4"/>
  <c r="BW38" i="4" s="1"/>
  <c r="V38" i="4"/>
  <c r="W38" i="4"/>
  <c r="BF38" i="4" s="1"/>
  <c r="X38" i="4"/>
  <c r="BX38" i="4" s="1"/>
  <c r="Y38" i="4"/>
  <c r="Z38" i="4"/>
  <c r="AY38" i="4" s="1"/>
  <c r="AA38" i="4"/>
  <c r="BG38" i="4" s="1"/>
  <c r="AB38" i="4"/>
  <c r="BO38" i="4" s="1"/>
  <c r="AC38" i="4"/>
  <c r="BY38" i="4" s="1"/>
  <c r="AD38" i="4"/>
  <c r="AE38" i="4"/>
  <c r="AZ38" i="4" s="1"/>
  <c r="AF38" i="4"/>
  <c r="BH38" i="4" s="1"/>
  <c r="AG38" i="4"/>
  <c r="BP38" i="4" s="1"/>
  <c r="AH38" i="4"/>
  <c r="BZ38" i="4" s="1"/>
  <c r="AI38" i="4"/>
  <c r="AJ38" i="4"/>
  <c r="BQ38" i="4" s="1"/>
  <c r="AK38" i="4"/>
  <c r="CA38" i="4" s="1"/>
  <c r="AL38" i="4"/>
  <c r="AM38" i="4"/>
  <c r="BA38" i="4" s="1"/>
  <c r="AN38" i="4"/>
  <c r="BI38" i="4" s="1"/>
  <c r="AO38" i="4"/>
  <c r="BR38" i="4" s="1"/>
  <c r="AP38" i="4"/>
  <c r="CB38" i="4" s="1"/>
  <c r="AQ38" i="4"/>
  <c r="AR38" i="4"/>
  <c r="BB38" i="4" s="1"/>
  <c r="AS38" i="4"/>
  <c r="BJ38" i="4" s="1"/>
  <c r="AT38" i="4"/>
  <c r="BS38" i="4" s="1"/>
  <c r="AU38" i="4"/>
  <c r="CC38" i="4" s="1"/>
  <c r="E39" i="4"/>
  <c r="F39" i="4"/>
  <c r="AV39" i="4" s="1"/>
  <c r="G39" i="4"/>
  <c r="BC39" i="4" s="1"/>
  <c r="H39" i="4"/>
  <c r="BK39" i="4" s="1"/>
  <c r="I39" i="4"/>
  <c r="BT39" i="4" s="1"/>
  <c r="J39" i="4"/>
  <c r="K39" i="4"/>
  <c r="BL39" i="4" s="1"/>
  <c r="L39" i="4"/>
  <c r="BU39" i="4" s="1"/>
  <c r="M39" i="4"/>
  <c r="N39" i="4"/>
  <c r="AW39" i="4" s="1"/>
  <c r="O39" i="4"/>
  <c r="BD39" i="4" s="1"/>
  <c r="P39" i="4"/>
  <c r="BV39" i="4" s="1"/>
  <c r="Q39" i="4"/>
  <c r="R39" i="4"/>
  <c r="AX39" i="4" s="1"/>
  <c r="S39" i="4"/>
  <c r="BE39" i="4" s="1"/>
  <c r="T39" i="4"/>
  <c r="BN39" i="4" s="1"/>
  <c r="U39" i="4"/>
  <c r="BW39" i="4" s="1"/>
  <c r="V39" i="4"/>
  <c r="W39" i="4"/>
  <c r="BF39" i="4" s="1"/>
  <c r="X39" i="4"/>
  <c r="BX39" i="4" s="1"/>
  <c r="Y39" i="4"/>
  <c r="Z39" i="4"/>
  <c r="AY39" i="4" s="1"/>
  <c r="AA39" i="4"/>
  <c r="BG39" i="4" s="1"/>
  <c r="AB39" i="4"/>
  <c r="BO39" i="4" s="1"/>
  <c r="AC39" i="4"/>
  <c r="BY39" i="4" s="1"/>
  <c r="AD39" i="4"/>
  <c r="AE39" i="4"/>
  <c r="AZ39" i="4" s="1"/>
  <c r="AF39" i="4"/>
  <c r="BH39" i="4" s="1"/>
  <c r="AG39" i="4"/>
  <c r="BP39" i="4" s="1"/>
  <c r="AH39" i="4"/>
  <c r="BZ39" i="4" s="1"/>
  <c r="AI39" i="4"/>
  <c r="AJ39" i="4"/>
  <c r="BQ39" i="4" s="1"/>
  <c r="AK39" i="4"/>
  <c r="CA39" i="4" s="1"/>
  <c r="AL39" i="4"/>
  <c r="AM39" i="4"/>
  <c r="BA39" i="4" s="1"/>
  <c r="AN39" i="4"/>
  <c r="BI39" i="4" s="1"/>
  <c r="AO39" i="4"/>
  <c r="BR39" i="4" s="1"/>
  <c r="AP39" i="4"/>
  <c r="CB39" i="4" s="1"/>
  <c r="AQ39" i="4"/>
  <c r="AR39" i="4"/>
  <c r="BB39" i="4" s="1"/>
  <c r="AS39" i="4"/>
  <c r="BJ39" i="4" s="1"/>
  <c r="AT39" i="4"/>
  <c r="BS39" i="4" s="1"/>
  <c r="AU39" i="4"/>
  <c r="CC39" i="4" s="1"/>
  <c r="E40" i="4"/>
  <c r="F40" i="4"/>
  <c r="AV40" i="4" s="1"/>
  <c r="G40" i="4"/>
  <c r="BC40" i="4" s="1"/>
  <c r="H40" i="4"/>
  <c r="BK40" i="4" s="1"/>
  <c r="I40" i="4"/>
  <c r="BT40" i="4" s="1"/>
  <c r="J40" i="4"/>
  <c r="K40" i="4"/>
  <c r="BL40" i="4" s="1"/>
  <c r="L40" i="4"/>
  <c r="BU40" i="4" s="1"/>
  <c r="M40" i="4"/>
  <c r="N40" i="4"/>
  <c r="AW40" i="4" s="1"/>
  <c r="O40" i="4"/>
  <c r="BD40" i="4" s="1"/>
  <c r="P40" i="4"/>
  <c r="BV40" i="4" s="1"/>
  <c r="Q40" i="4"/>
  <c r="R40" i="4"/>
  <c r="AX40" i="4" s="1"/>
  <c r="S40" i="4"/>
  <c r="BE40" i="4" s="1"/>
  <c r="T40" i="4"/>
  <c r="BN40" i="4" s="1"/>
  <c r="U40" i="4"/>
  <c r="BW40" i="4" s="1"/>
  <c r="V40" i="4"/>
  <c r="W40" i="4"/>
  <c r="BF40" i="4" s="1"/>
  <c r="X40" i="4"/>
  <c r="BX40" i="4" s="1"/>
  <c r="Y40" i="4"/>
  <c r="Z40" i="4"/>
  <c r="AY40" i="4" s="1"/>
  <c r="AA40" i="4"/>
  <c r="BG40" i="4" s="1"/>
  <c r="AB40" i="4"/>
  <c r="BO40" i="4" s="1"/>
  <c r="AC40" i="4"/>
  <c r="BY40" i="4" s="1"/>
  <c r="AD40" i="4"/>
  <c r="AE40" i="4"/>
  <c r="AZ40" i="4" s="1"/>
  <c r="AF40" i="4"/>
  <c r="BH40" i="4" s="1"/>
  <c r="AG40" i="4"/>
  <c r="BP40" i="4" s="1"/>
  <c r="AH40" i="4"/>
  <c r="BZ40" i="4" s="1"/>
  <c r="AI40" i="4"/>
  <c r="AJ40" i="4"/>
  <c r="BQ40" i="4" s="1"/>
  <c r="AK40" i="4"/>
  <c r="CA40" i="4" s="1"/>
  <c r="AL40" i="4"/>
  <c r="AM40" i="4"/>
  <c r="BA40" i="4" s="1"/>
  <c r="AN40" i="4"/>
  <c r="BI40" i="4" s="1"/>
  <c r="AO40" i="4"/>
  <c r="BR40" i="4" s="1"/>
  <c r="AP40" i="4"/>
  <c r="CB40" i="4" s="1"/>
  <c r="AQ40" i="4"/>
  <c r="AR40" i="4"/>
  <c r="BB40" i="4" s="1"/>
  <c r="AS40" i="4"/>
  <c r="BJ40" i="4" s="1"/>
  <c r="AT40" i="4"/>
  <c r="BS40" i="4" s="1"/>
  <c r="AU40" i="4"/>
  <c r="CC40" i="4" s="1"/>
  <c r="E41" i="4"/>
  <c r="F41" i="4"/>
  <c r="AV41" i="4" s="1"/>
  <c r="G41" i="4"/>
  <c r="BC41" i="4" s="1"/>
  <c r="H41" i="4"/>
  <c r="BK41" i="4" s="1"/>
  <c r="I41" i="4"/>
  <c r="BT41" i="4" s="1"/>
  <c r="J41" i="4"/>
  <c r="K41" i="4"/>
  <c r="BL41" i="4" s="1"/>
  <c r="L41" i="4"/>
  <c r="BU41" i="4" s="1"/>
  <c r="M41" i="4"/>
  <c r="N41" i="4"/>
  <c r="AW41" i="4" s="1"/>
  <c r="O41" i="4"/>
  <c r="BD41" i="4" s="1"/>
  <c r="P41" i="4"/>
  <c r="BV41" i="4" s="1"/>
  <c r="Q41" i="4"/>
  <c r="R41" i="4"/>
  <c r="AX41" i="4" s="1"/>
  <c r="S41" i="4"/>
  <c r="BE41" i="4" s="1"/>
  <c r="T41" i="4"/>
  <c r="BN41" i="4" s="1"/>
  <c r="U41" i="4"/>
  <c r="BW41" i="4" s="1"/>
  <c r="V41" i="4"/>
  <c r="W41" i="4"/>
  <c r="BF41" i="4" s="1"/>
  <c r="X41" i="4"/>
  <c r="BX41" i="4" s="1"/>
  <c r="Y41" i="4"/>
  <c r="Z41" i="4"/>
  <c r="AY41" i="4" s="1"/>
  <c r="AA41" i="4"/>
  <c r="BG41" i="4" s="1"/>
  <c r="AB41" i="4"/>
  <c r="BO41" i="4" s="1"/>
  <c r="AC41" i="4"/>
  <c r="BY41" i="4" s="1"/>
  <c r="AD41" i="4"/>
  <c r="AE41" i="4"/>
  <c r="AZ41" i="4" s="1"/>
  <c r="AF41" i="4"/>
  <c r="BH41" i="4" s="1"/>
  <c r="AG41" i="4"/>
  <c r="BP41" i="4" s="1"/>
  <c r="AH41" i="4"/>
  <c r="BZ41" i="4" s="1"/>
  <c r="AI41" i="4"/>
  <c r="AJ41" i="4"/>
  <c r="BQ41" i="4" s="1"/>
  <c r="AK41" i="4"/>
  <c r="CA41" i="4" s="1"/>
  <c r="AL41" i="4"/>
  <c r="AM41" i="4"/>
  <c r="BA41" i="4" s="1"/>
  <c r="AN41" i="4"/>
  <c r="BI41" i="4" s="1"/>
  <c r="AO41" i="4"/>
  <c r="BR41" i="4" s="1"/>
  <c r="AP41" i="4"/>
  <c r="CB41" i="4" s="1"/>
  <c r="AQ41" i="4"/>
  <c r="AR41" i="4"/>
  <c r="BB41" i="4" s="1"/>
  <c r="AS41" i="4"/>
  <c r="BJ41" i="4" s="1"/>
  <c r="AT41" i="4"/>
  <c r="BS41" i="4" s="1"/>
  <c r="AU41" i="4"/>
  <c r="CC41" i="4" s="1"/>
  <c r="E42" i="4"/>
  <c r="F42" i="4"/>
  <c r="AV42" i="4" s="1"/>
  <c r="G42" i="4"/>
  <c r="BC42" i="4" s="1"/>
  <c r="H42" i="4"/>
  <c r="BK42" i="4" s="1"/>
  <c r="I42" i="4"/>
  <c r="BT42" i="4" s="1"/>
  <c r="J42" i="4"/>
  <c r="K42" i="4"/>
  <c r="BL42" i="4" s="1"/>
  <c r="L42" i="4"/>
  <c r="BU42" i="4" s="1"/>
  <c r="M42" i="4"/>
  <c r="N42" i="4"/>
  <c r="AW42" i="4" s="1"/>
  <c r="O42" i="4"/>
  <c r="BD42" i="4" s="1"/>
  <c r="P42" i="4"/>
  <c r="BV42" i="4" s="1"/>
  <c r="Q42" i="4"/>
  <c r="R42" i="4"/>
  <c r="AX42" i="4" s="1"/>
  <c r="S42" i="4"/>
  <c r="BE42" i="4" s="1"/>
  <c r="T42" i="4"/>
  <c r="BN42" i="4" s="1"/>
  <c r="U42" i="4"/>
  <c r="BW42" i="4" s="1"/>
  <c r="V42" i="4"/>
  <c r="W42" i="4"/>
  <c r="BF42" i="4" s="1"/>
  <c r="X42" i="4"/>
  <c r="BX42" i="4" s="1"/>
  <c r="Y42" i="4"/>
  <c r="Z42" i="4"/>
  <c r="AY42" i="4" s="1"/>
  <c r="AA42" i="4"/>
  <c r="BG42" i="4" s="1"/>
  <c r="AB42" i="4"/>
  <c r="BO42" i="4" s="1"/>
  <c r="AC42" i="4"/>
  <c r="BY42" i="4" s="1"/>
  <c r="AD42" i="4"/>
  <c r="AE42" i="4"/>
  <c r="AZ42" i="4" s="1"/>
  <c r="AF42" i="4"/>
  <c r="BH42" i="4" s="1"/>
  <c r="AG42" i="4"/>
  <c r="BP42" i="4" s="1"/>
  <c r="AH42" i="4"/>
  <c r="BZ42" i="4" s="1"/>
  <c r="AI42" i="4"/>
  <c r="AJ42" i="4"/>
  <c r="BQ42" i="4" s="1"/>
  <c r="AK42" i="4"/>
  <c r="CA42" i="4" s="1"/>
  <c r="AL42" i="4"/>
  <c r="AM42" i="4"/>
  <c r="BA42" i="4" s="1"/>
  <c r="AN42" i="4"/>
  <c r="BI42" i="4" s="1"/>
  <c r="AO42" i="4"/>
  <c r="BR42" i="4" s="1"/>
  <c r="AP42" i="4"/>
  <c r="CB42" i="4" s="1"/>
  <c r="AQ42" i="4"/>
  <c r="AR42" i="4"/>
  <c r="BB42" i="4" s="1"/>
  <c r="AS42" i="4"/>
  <c r="BJ42" i="4" s="1"/>
  <c r="AT42" i="4"/>
  <c r="BS42" i="4" s="1"/>
  <c r="AU42" i="4"/>
  <c r="CC42" i="4" s="1"/>
  <c r="E43" i="4"/>
  <c r="F43" i="4"/>
  <c r="AV43" i="4" s="1"/>
  <c r="G43" i="4"/>
  <c r="BC43" i="4" s="1"/>
  <c r="H43" i="4"/>
  <c r="BK43" i="4" s="1"/>
  <c r="I43" i="4"/>
  <c r="BT43" i="4" s="1"/>
  <c r="J43" i="4"/>
  <c r="K43" i="4"/>
  <c r="BL43" i="4" s="1"/>
  <c r="L43" i="4"/>
  <c r="BU43" i="4" s="1"/>
  <c r="M43" i="4"/>
  <c r="N43" i="4"/>
  <c r="AW43" i="4" s="1"/>
  <c r="O43" i="4"/>
  <c r="BD43" i="4" s="1"/>
  <c r="P43" i="4"/>
  <c r="BV43" i="4" s="1"/>
  <c r="Q43" i="4"/>
  <c r="R43" i="4"/>
  <c r="AX43" i="4" s="1"/>
  <c r="S43" i="4"/>
  <c r="BE43" i="4" s="1"/>
  <c r="T43" i="4"/>
  <c r="BN43" i="4" s="1"/>
  <c r="U43" i="4"/>
  <c r="BW43" i="4" s="1"/>
  <c r="V43" i="4"/>
  <c r="W43" i="4"/>
  <c r="BF43" i="4" s="1"/>
  <c r="X43" i="4"/>
  <c r="BX43" i="4" s="1"/>
  <c r="Y43" i="4"/>
  <c r="Z43" i="4"/>
  <c r="AY43" i="4" s="1"/>
  <c r="AA43" i="4"/>
  <c r="BG43" i="4" s="1"/>
  <c r="AB43" i="4"/>
  <c r="BO43" i="4" s="1"/>
  <c r="AC43" i="4"/>
  <c r="BY43" i="4" s="1"/>
  <c r="AD43" i="4"/>
  <c r="AE43" i="4"/>
  <c r="AZ43" i="4" s="1"/>
  <c r="AF43" i="4"/>
  <c r="BH43" i="4" s="1"/>
  <c r="AG43" i="4"/>
  <c r="BP43" i="4" s="1"/>
  <c r="AH43" i="4"/>
  <c r="BZ43" i="4" s="1"/>
  <c r="AI43" i="4"/>
  <c r="AJ43" i="4"/>
  <c r="BQ43" i="4" s="1"/>
  <c r="AK43" i="4"/>
  <c r="CA43" i="4" s="1"/>
  <c r="AL43" i="4"/>
  <c r="AM43" i="4"/>
  <c r="BA43" i="4" s="1"/>
  <c r="AN43" i="4"/>
  <c r="BI43" i="4" s="1"/>
  <c r="AO43" i="4"/>
  <c r="BR43" i="4" s="1"/>
  <c r="AP43" i="4"/>
  <c r="CB43" i="4" s="1"/>
  <c r="AQ43" i="4"/>
  <c r="AR43" i="4"/>
  <c r="BB43" i="4" s="1"/>
  <c r="AS43" i="4"/>
  <c r="BJ43" i="4" s="1"/>
  <c r="AT43" i="4"/>
  <c r="BS43" i="4" s="1"/>
  <c r="AU43" i="4"/>
  <c r="CC43" i="4" s="1"/>
  <c r="E44" i="4"/>
  <c r="F44" i="4"/>
  <c r="AV44" i="4" s="1"/>
  <c r="G44" i="4"/>
  <c r="BC44" i="4" s="1"/>
  <c r="H44" i="4"/>
  <c r="BK44" i="4" s="1"/>
  <c r="I44" i="4"/>
  <c r="BT44" i="4" s="1"/>
  <c r="J44" i="4"/>
  <c r="K44" i="4"/>
  <c r="BL44" i="4" s="1"/>
  <c r="L44" i="4"/>
  <c r="BU44" i="4" s="1"/>
  <c r="M44" i="4"/>
  <c r="N44" i="4"/>
  <c r="AW44" i="4" s="1"/>
  <c r="O44" i="4"/>
  <c r="BD44" i="4" s="1"/>
  <c r="P44" i="4"/>
  <c r="BV44" i="4" s="1"/>
  <c r="Q44" i="4"/>
  <c r="R44" i="4"/>
  <c r="AX44" i="4" s="1"/>
  <c r="S44" i="4"/>
  <c r="BE44" i="4" s="1"/>
  <c r="T44" i="4"/>
  <c r="BN44" i="4" s="1"/>
  <c r="U44" i="4"/>
  <c r="BW44" i="4" s="1"/>
  <c r="V44" i="4"/>
  <c r="W44" i="4"/>
  <c r="BF44" i="4" s="1"/>
  <c r="X44" i="4"/>
  <c r="BX44" i="4" s="1"/>
  <c r="Y44" i="4"/>
  <c r="Z44" i="4"/>
  <c r="AY44" i="4" s="1"/>
  <c r="AA44" i="4"/>
  <c r="BG44" i="4" s="1"/>
  <c r="AB44" i="4"/>
  <c r="BO44" i="4" s="1"/>
  <c r="AC44" i="4"/>
  <c r="BY44" i="4" s="1"/>
  <c r="AD44" i="4"/>
  <c r="AE44" i="4"/>
  <c r="AZ44" i="4" s="1"/>
  <c r="AF44" i="4"/>
  <c r="BH44" i="4" s="1"/>
  <c r="AG44" i="4"/>
  <c r="BP44" i="4" s="1"/>
  <c r="AH44" i="4"/>
  <c r="BZ44" i="4" s="1"/>
  <c r="AI44" i="4"/>
  <c r="AJ44" i="4"/>
  <c r="BQ44" i="4" s="1"/>
  <c r="AK44" i="4"/>
  <c r="CA44" i="4" s="1"/>
  <c r="AL44" i="4"/>
  <c r="AM44" i="4"/>
  <c r="BA44" i="4" s="1"/>
  <c r="AN44" i="4"/>
  <c r="BI44" i="4" s="1"/>
  <c r="AO44" i="4"/>
  <c r="BR44" i="4" s="1"/>
  <c r="AP44" i="4"/>
  <c r="CB44" i="4" s="1"/>
  <c r="AQ44" i="4"/>
  <c r="AR44" i="4"/>
  <c r="BB44" i="4" s="1"/>
  <c r="AS44" i="4"/>
  <c r="BJ44" i="4" s="1"/>
  <c r="AT44" i="4"/>
  <c r="BS44" i="4" s="1"/>
  <c r="AU44" i="4"/>
  <c r="CC44" i="4" s="1"/>
  <c r="E45" i="4"/>
  <c r="F45" i="4"/>
  <c r="AV45" i="4" s="1"/>
  <c r="G45" i="4"/>
  <c r="BC45" i="4" s="1"/>
  <c r="H45" i="4"/>
  <c r="BK45" i="4" s="1"/>
  <c r="I45" i="4"/>
  <c r="BT45" i="4" s="1"/>
  <c r="J45" i="4"/>
  <c r="K45" i="4"/>
  <c r="BL45" i="4" s="1"/>
  <c r="L45" i="4"/>
  <c r="BU45" i="4" s="1"/>
  <c r="M45" i="4"/>
  <c r="N45" i="4"/>
  <c r="AW45" i="4" s="1"/>
  <c r="O45" i="4"/>
  <c r="BD45" i="4" s="1"/>
  <c r="P45" i="4"/>
  <c r="BV45" i="4" s="1"/>
  <c r="Q45" i="4"/>
  <c r="R45" i="4"/>
  <c r="AX45" i="4" s="1"/>
  <c r="S45" i="4"/>
  <c r="BE45" i="4" s="1"/>
  <c r="T45" i="4"/>
  <c r="BN45" i="4" s="1"/>
  <c r="U45" i="4"/>
  <c r="BW45" i="4" s="1"/>
  <c r="V45" i="4"/>
  <c r="W45" i="4"/>
  <c r="BF45" i="4" s="1"/>
  <c r="X45" i="4"/>
  <c r="BX45" i="4" s="1"/>
  <c r="Y45" i="4"/>
  <c r="Z45" i="4"/>
  <c r="AY45" i="4" s="1"/>
  <c r="AA45" i="4"/>
  <c r="BG45" i="4" s="1"/>
  <c r="AB45" i="4"/>
  <c r="BO45" i="4" s="1"/>
  <c r="AC45" i="4"/>
  <c r="BY45" i="4" s="1"/>
  <c r="AD45" i="4"/>
  <c r="AE45" i="4"/>
  <c r="AZ45" i="4" s="1"/>
  <c r="AF45" i="4"/>
  <c r="BH45" i="4" s="1"/>
  <c r="AG45" i="4"/>
  <c r="BP45" i="4" s="1"/>
  <c r="AH45" i="4"/>
  <c r="BZ45" i="4" s="1"/>
  <c r="AI45" i="4"/>
  <c r="AJ45" i="4"/>
  <c r="BQ45" i="4" s="1"/>
  <c r="AK45" i="4"/>
  <c r="CA45" i="4" s="1"/>
  <c r="AL45" i="4"/>
  <c r="AM45" i="4"/>
  <c r="BA45" i="4" s="1"/>
  <c r="AN45" i="4"/>
  <c r="BI45" i="4" s="1"/>
  <c r="AO45" i="4"/>
  <c r="BR45" i="4" s="1"/>
  <c r="AP45" i="4"/>
  <c r="CB45" i="4" s="1"/>
  <c r="AQ45" i="4"/>
  <c r="AR45" i="4"/>
  <c r="BB45" i="4" s="1"/>
  <c r="AS45" i="4"/>
  <c r="BJ45" i="4" s="1"/>
  <c r="AT45" i="4"/>
  <c r="BS45" i="4" s="1"/>
  <c r="AU45" i="4"/>
  <c r="CC45" i="4" s="1"/>
  <c r="E46" i="4"/>
  <c r="F46" i="4"/>
  <c r="AV46" i="4" s="1"/>
  <c r="G46" i="4"/>
  <c r="BC46" i="4" s="1"/>
  <c r="H46" i="4"/>
  <c r="BK46" i="4" s="1"/>
  <c r="I46" i="4"/>
  <c r="BT46" i="4" s="1"/>
  <c r="J46" i="4"/>
  <c r="K46" i="4"/>
  <c r="BL46" i="4" s="1"/>
  <c r="L46" i="4"/>
  <c r="BU46" i="4" s="1"/>
  <c r="M46" i="4"/>
  <c r="N46" i="4"/>
  <c r="AW46" i="4" s="1"/>
  <c r="O46" i="4"/>
  <c r="BD46" i="4" s="1"/>
  <c r="P46" i="4"/>
  <c r="BV46" i="4" s="1"/>
  <c r="Q46" i="4"/>
  <c r="R46" i="4"/>
  <c r="AX46" i="4" s="1"/>
  <c r="S46" i="4"/>
  <c r="BE46" i="4" s="1"/>
  <c r="T46" i="4"/>
  <c r="BN46" i="4" s="1"/>
  <c r="U46" i="4"/>
  <c r="BW46" i="4" s="1"/>
  <c r="V46" i="4"/>
  <c r="W46" i="4"/>
  <c r="BF46" i="4" s="1"/>
  <c r="X46" i="4"/>
  <c r="BX46" i="4" s="1"/>
  <c r="Y46" i="4"/>
  <c r="Z46" i="4"/>
  <c r="AY46" i="4" s="1"/>
  <c r="AA46" i="4"/>
  <c r="BG46" i="4" s="1"/>
  <c r="AB46" i="4"/>
  <c r="BO46" i="4" s="1"/>
  <c r="AC46" i="4"/>
  <c r="BY46" i="4" s="1"/>
  <c r="AD46" i="4"/>
  <c r="AE46" i="4"/>
  <c r="AZ46" i="4" s="1"/>
  <c r="AF46" i="4"/>
  <c r="BH46" i="4" s="1"/>
  <c r="AG46" i="4"/>
  <c r="BP46" i="4" s="1"/>
  <c r="AH46" i="4"/>
  <c r="BZ46" i="4" s="1"/>
  <c r="AI46" i="4"/>
  <c r="AJ46" i="4"/>
  <c r="BQ46" i="4" s="1"/>
  <c r="AK46" i="4"/>
  <c r="CA46" i="4" s="1"/>
  <c r="AL46" i="4"/>
  <c r="AM46" i="4"/>
  <c r="BA46" i="4" s="1"/>
  <c r="AN46" i="4"/>
  <c r="BI46" i="4" s="1"/>
  <c r="AO46" i="4"/>
  <c r="BR46" i="4" s="1"/>
  <c r="AP46" i="4"/>
  <c r="CB46" i="4" s="1"/>
  <c r="AQ46" i="4"/>
  <c r="AR46" i="4"/>
  <c r="BB46" i="4" s="1"/>
  <c r="AS46" i="4"/>
  <c r="BJ46" i="4" s="1"/>
  <c r="AT46" i="4"/>
  <c r="BS46" i="4" s="1"/>
  <c r="AU46" i="4"/>
  <c r="CC46" i="4" s="1"/>
  <c r="E47" i="4"/>
  <c r="F47" i="4"/>
  <c r="AV47" i="4" s="1"/>
  <c r="G47" i="4"/>
  <c r="BC47" i="4" s="1"/>
  <c r="H47" i="4"/>
  <c r="BK47" i="4" s="1"/>
  <c r="I47" i="4"/>
  <c r="BT47" i="4" s="1"/>
  <c r="J47" i="4"/>
  <c r="K47" i="4"/>
  <c r="BL47" i="4" s="1"/>
  <c r="L47" i="4"/>
  <c r="BU47" i="4" s="1"/>
  <c r="M47" i="4"/>
  <c r="N47" i="4"/>
  <c r="AW47" i="4" s="1"/>
  <c r="O47" i="4"/>
  <c r="BD47" i="4" s="1"/>
  <c r="P47" i="4"/>
  <c r="BV47" i="4" s="1"/>
  <c r="Q47" i="4"/>
  <c r="R47" i="4"/>
  <c r="AX47" i="4" s="1"/>
  <c r="S47" i="4"/>
  <c r="BE47" i="4" s="1"/>
  <c r="T47" i="4"/>
  <c r="BN47" i="4" s="1"/>
  <c r="U47" i="4"/>
  <c r="BW47" i="4" s="1"/>
  <c r="V47" i="4"/>
  <c r="W47" i="4"/>
  <c r="BF47" i="4" s="1"/>
  <c r="X47" i="4"/>
  <c r="BX47" i="4" s="1"/>
  <c r="Y47" i="4"/>
  <c r="Z47" i="4"/>
  <c r="AY47" i="4" s="1"/>
  <c r="AA47" i="4"/>
  <c r="BG47" i="4" s="1"/>
  <c r="AB47" i="4"/>
  <c r="BO47" i="4" s="1"/>
  <c r="AC47" i="4"/>
  <c r="BY47" i="4" s="1"/>
  <c r="AD47" i="4"/>
  <c r="AE47" i="4"/>
  <c r="AZ47" i="4" s="1"/>
  <c r="AF47" i="4"/>
  <c r="BH47" i="4" s="1"/>
  <c r="AG47" i="4"/>
  <c r="BP47" i="4" s="1"/>
  <c r="AH47" i="4"/>
  <c r="BZ47" i="4" s="1"/>
  <c r="AI47" i="4"/>
  <c r="AJ47" i="4"/>
  <c r="BQ47" i="4" s="1"/>
  <c r="AK47" i="4"/>
  <c r="CA47" i="4" s="1"/>
  <c r="AL47" i="4"/>
  <c r="AM47" i="4"/>
  <c r="BA47" i="4" s="1"/>
  <c r="AN47" i="4"/>
  <c r="BI47" i="4" s="1"/>
  <c r="AO47" i="4"/>
  <c r="BR47" i="4" s="1"/>
  <c r="AP47" i="4"/>
  <c r="CB47" i="4" s="1"/>
  <c r="AQ47" i="4"/>
  <c r="AR47" i="4"/>
  <c r="BB47" i="4" s="1"/>
  <c r="AS47" i="4"/>
  <c r="BJ47" i="4" s="1"/>
  <c r="AT47" i="4"/>
  <c r="BS47" i="4" s="1"/>
  <c r="AU47" i="4"/>
  <c r="CC47" i="4" s="1"/>
  <c r="E48" i="4"/>
  <c r="F48" i="4"/>
  <c r="AV48" i="4" s="1"/>
  <c r="G48" i="4"/>
  <c r="BC48" i="4" s="1"/>
  <c r="H48" i="4"/>
  <c r="BK48" i="4" s="1"/>
  <c r="I48" i="4"/>
  <c r="BT48" i="4" s="1"/>
  <c r="J48" i="4"/>
  <c r="K48" i="4"/>
  <c r="BL48" i="4" s="1"/>
  <c r="L48" i="4"/>
  <c r="BU48" i="4" s="1"/>
  <c r="M48" i="4"/>
  <c r="N48" i="4"/>
  <c r="AW48" i="4" s="1"/>
  <c r="O48" i="4"/>
  <c r="BD48" i="4" s="1"/>
  <c r="P48" i="4"/>
  <c r="BV48" i="4" s="1"/>
  <c r="Q48" i="4"/>
  <c r="R48" i="4"/>
  <c r="AX48" i="4" s="1"/>
  <c r="S48" i="4"/>
  <c r="BE48" i="4" s="1"/>
  <c r="T48" i="4"/>
  <c r="BN48" i="4" s="1"/>
  <c r="U48" i="4"/>
  <c r="BW48" i="4" s="1"/>
  <c r="V48" i="4"/>
  <c r="W48" i="4"/>
  <c r="BF48" i="4" s="1"/>
  <c r="X48" i="4"/>
  <c r="BX48" i="4" s="1"/>
  <c r="Y48" i="4"/>
  <c r="Z48" i="4"/>
  <c r="AY48" i="4" s="1"/>
  <c r="AA48" i="4"/>
  <c r="BG48" i="4" s="1"/>
  <c r="AB48" i="4"/>
  <c r="BO48" i="4" s="1"/>
  <c r="AC48" i="4"/>
  <c r="BY48" i="4" s="1"/>
  <c r="AD48" i="4"/>
  <c r="AE48" i="4"/>
  <c r="AZ48" i="4" s="1"/>
  <c r="AF48" i="4"/>
  <c r="BH48" i="4" s="1"/>
  <c r="AG48" i="4"/>
  <c r="BP48" i="4" s="1"/>
  <c r="AH48" i="4"/>
  <c r="BZ48" i="4" s="1"/>
  <c r="AI48" i="4"/>
  <c r="AJ48" i="4"/>
  <c r="BQ48" i="4" s="1"/>
  <c r="AK48" i="4"/>
  <c r="CA48" i="4" s="1"/>
  <c r="AL48" i="4"/>
  <c r="AM48" i="4"/>
  <c r="BA48" i="4" s="1"/>
  <c r="AN48" i="4"/>
  <c r="BI48" i="4" s="1"/>
  <c r="AO48" i="4"/>
  <c r="BR48" i="4" s="1"/>
  <c r="AP48" i="4"/>
  <c r="CB48" i="4" s="1"/>
  <c r="AQ48" i="4"/>
  <c r="AR48" i="4"/>
  <c r="BB48" i="4" s="1"/>
  <c r="AS48" i="4"/>
  <c r="BJ48" i="4" s="1"/>
  <c r="AT48" i="4"/>
  <c r="BS48" i="4" s="1"/>
  <c r="AU48" i="4"/>
  <c r="CC48" i="4" s="1"/>
  <c r="E49" i="4"/>
  <c r="F49" i="4"/>
  <c r="AV49" i="4" s="1"/>
  <c r="G49" i="4"/>
  <c r="BC49" i="4" s="1"/>
  <c r="H49" i="4"/>
  <c r="BK49" i="4" s="1"/>
  <c r="I49" i="4"/>
  <c r="BT49" i="4" s="1"/>
  <c r="J49" i="4"/>
  <c r="K49" i="4"/>
  <c r="BL49" i="4" s="1"/>
  <c r="L49" i="4"/>
  <c r="BU49" i="4" s="1"/>
  <c r="M49" i="4"/>
  <c r="N49" i="4"/>
  <c r="AW49" i="4" s="1"/>
  <c r="O49" i="4"/>
  <c r="BD49" i="4" s="1"/>
  <c r="P49" i="4"/>
  <c r="BV49" i="4" s="1"/>
  <c r="Q49" i="4"/>
  <c r="R49" i="4"/>
  <c r="AX49" i="4" s="1"/>
  <c r="S49" i="4"/>
  <c r="BE49" i="4" s="1"/>
  <c r="T49" i="4"/>
  <c r="BN49" i="4" s="1"/>
  <c r="U49" i="4"/>
  <c r="BW49" i="4" s="1"/>
  <c r="V49" i="4"/>
  <c r="W49" i="4"/>
  <c r="BF49" i="4" s="1"/>
  <c r="X49" i="4"/>
  <c r="BX49" i="4" s="1"/>
  <c r="Y49" i="4"/>
  <c r="Z49" i="4"/>
  <c r="AY49" i="4" s="1"/>
  <c r="AA49" i="4"/>
  <c r="BG49" i="4" s="1"/>
  <c r="AB49" i="4"/>
  <c r="BO49" i="4" s="1"/>
  <c r="AC49" i="4"/>
  <c r="BY49" i="4" s="1"/>
  <c r="AD49" i="4"/>
  <c r="AE49" i="4"/>
  <c r="AZ49" i="4" s="1"/>
  <c r="AF49" i="4"/>
  <c r="BH49" i="4" s="1"/>
  <c r="AG49" i="4"/>
  <c r="BP49" i="4" s="1"/>
  <c r="AH49" i="4"/>
  <c r="BZ49" i="4" s="1"/>
  <c r="AI49" i="4"/>
  <c r="AJ49" i="4"/>
  <c r="BQ49" i="4" s="1"/>
  <c r="AK49" i="4"/>
  <c r="CA49" i="4" s="1"/>
  <c r="AL49" i="4"/>
  <c r="AM49" i="4"/>
  <c r="BA49" i="4" s="1"/>
  <c r="AN49" i="4"/>
  <c r="BI49" i="4" s="1"/>
  <c r="AO49" i="4"/>
  <c r="BR49" i="4" s="1"/>
  <c r="AP49" i="4"/>
  <c r="CB49" i="4" s="1"/>
  <c r="AQ49" i="4"/>
  <c r="AR49" i="4"/>
  <c r="BB49" i="4" s="1"/>
  <c r="AS49" i="4"/>
  <c r="BJ49" i="4" s="1"/>
  <c r="AT49" i="4"/>
  <c r="BS49" i="4" s="1"/>
  <c r="AU49" i="4"/>
  <c r="CC49" i="4" s="1"/>
  <c r="E50" i="4"/>
  <c r="F50" i="4"/>
  <c r="AV50" i="4" s="1"/>
  <c r="G50" i="4"/>
  <c r="BC50" i="4" s="1"/>
  <c r="H50" i="4"/>
  <c r="BK50" i="4" s="1"/>
  <c r="I50" i="4"/>
  <c r="BT50" i="4" s="1"/>
  <c r="J50" i="4"/>
  <c r="K50" i="4"/>
  <c r="BL50" i="4" s="1"/>
  <c r="L50" i="4"/>
  <c r="BU50" i="4" s="1"/>
  <c r="M50" i="4"/>
  <c r="N50" i="4"/>
  <c r="AW50" i="4" s="1"/>
  <c r="O50" i="4"/>
  <c r="BD50" i="4" s="1"/>
  <c r="P50" i="4"/>
  <c r="BV50" i="4" s="1"/>
  <c r="Q50" i="4"/>
  <c r="R50" i="4"/>
  <c r="AX50" i="4" s="1"/>
  <c r="S50" i="4"/>
  <c r="BE50" i="4" s="1"/>
  <c r="T50" i="4"/>
  <c r="BN50" i="4" s="1"/>
  <c r="U50" i="4"/>
  <c r="BW50" i="4" s="1"/>
  <c r="V50" i="4"/>
  <c r="W50" i="4"/>
  <c r="BF50" i="4" s="1"/>
  <c r="X50" i="4"/>
  <c r="BX50" i="4" s="1"/>
  <c r="Y50" i="4"/>
  <c r="Z50" i="4"/>
  <c r="AY50" i="4" s="1"/>
  <c r="AA50" i="4"/>
  <c r="BG50" i="4" s="1"/>
  <c r="AB50" i="4"/>
  <c r="BO50" i="4" s="1"/>
  <c r="AC50" i="4"/>
  <c r="BY50" i="4" s="1"/>
  <c r="AD50" i="4"/>
  <c r="AE50" i="4"/>
  <c r="AZ50" i="4" s="1"/>
  <c r="AF50" i="4"/>
  <c r="BH50" i="4" s="1"/>
  <c r="AG50" i="4"/>
  <c r="BP50" i="4" s="1"/>
  <c r="AH50" i="4"/>
  <c r="BZ50" i="4" s="1"/>
  <c r="AI50" i="4"/>
  <c r="AJ50" i="4"/>
  <c r="BQ50" i="4" s="1"/>
  <c r="AK50" i="4"/>
  <c r="CA50" i="4" s="1"/>
  <c r="AL50" i="4"/>
  <c r="AM50" i="4"/>
  <c r="BA50" i="4" s="1"/>
  <c r="AN50" i="4"/>
  <c r="BI50" i="4" s="1"/>
  <c r="AO50" i="4"/>
  <c r="BR50" i="4" s="1"/>
  <c r="AP50" i="4"/>
  <c r="CB50" i="4" s="1"/>
  <c r="AQ50" i="4"/>
  <c r="AR50" i="4"/>
  <c r="BB50" i="4" s="1"/>
  <c r="AS50" i="4"/>
  <c r="BJ50" i="4" s="1"/>
  <c r="AT50" i="4"/>
  <c r="BS50" i="4" s="1"/>
  <c r="AU50" i="4"/>
  <c r="CC50" i="4" s="1"/>
  <c r="E51" i="4"/>
  <c r="F51" i="4"/>
  <c r="AV51" i="4" s="1"/>
  <c r="G51" i="4"/>
  <c r="BC51" i="4" s="1"/>
  <c r="H51" i="4"/>
  <c r="BK51" i="4" s="1"/>
  <c r="I51" i="4"/>
  <c r="BT51" i="4" s="1"/>
  <c r="J51" i="4"/>
  <c r="K51" i="4"/>
  <c r="BL51" i="4" s="1"/>
  <c r="L51" i="4"/>
  <c r="BU51" i="4" s="1"/>
  <c r="M51" i="4"/>
  <c r="N51" i="4"/>
  <c r="AW51" i="4" s="1"/>
  <c r="O51" i="4"/>
  <c r="BD51" i="4" s="1"/>
  <c r="P51" i="4"/>
  <c r="BV51" i="4" s="1"/>
  <c r="Q51" i="4"/>
  <c r="R51" i="4"/>
  <c r="AX51" i="4" s="1"/>
  <c r="S51" i="4"/>
  <c r="BE51" i="4" s="1"/>
  <c r="T51" i="4"/>
  <c r="BN51" i="4" s="1"/>
  <c r="U51" i="4"/>
  <c r="BW51" i="4" s="1"/>
  <c r="V51" i="4"/>
  <c r="W51" i="4"/>
  <c r="BF51" i="4" s="1"/>
  <c r="X51" i="4"/>
  <c r="BX51" i="4" s="1"/>
  <c r="Y51" i="4"/>
  <c r="Z51" i="4"/>
  <c r="AY51" i="4" s="1"/>
  <c r="AA51" i="4"/>
  <c r="BG51" i="4" s="1"/>
  <c r="AB51" i="4"/>
  <c r="BO51" i="4" s="1"/>
  <c r="AC51" i="4"/>
  <c r="BY51" i="4" s="1"/>
  <c r="AD51" i="4"/>
  <c r="AE51" i="4"/>
  <c r="AZ51" i="4" s="1"/>
  <c r="AF51" i="4"/>
  <c r="BH51" i="4" s="1"/>
  <c r="AG51" i="4"/>
  <c r="BP51" i="4" s="1"/>
  <c r="AH51" i="4"/>
  <c r="BZ51" i="4" s="1"/>
  <c r="AI51" i="4"/>
  <c r="AJ51" i="4"/>
  <c r="BQ51" i="4" s="1"/>
  <c r="AK51" i="4"/>
  <c r="CA51" i="4" s="1"/>
  <c r="AL51" i="4"/>
  <c r="AM51" i="4"/>
  <c r="BA51" i="4" s="1"/>
  <c r="AN51" i="4"/>
  <c r="BI51" i="4" s="1"/>
  <c r="AO51" i="4"/>
  <c r="BR51" i="4" s="1"/>
  <c r="AP51" i="4"/>
  <c r="CB51" i="4" s="1"/>
  <c r="AQ51" i="4"/>
  <c r="AR51" i="4"/>
  <c r="BB51" i="4" s="1"/>
  <c r="AS51" i="4"/>
  <c r="BJ51" i="4" s="1"/>
  <c r="AT51" i="4"/>
  <c r="BS51" i="4" s="1"/>
  <c r="AU51" i="4"/>
  <c r="CC51" i="4" s="1"/>
  <c r="E52" i="4"/>
  <c r="F52" i="4"/>
  <c r="AV52" i="4" s="1"/>
  <c r="G52" i="4"/>
  <c r="BC52" i="4" s="1"/>
  <c r="H52" i="4"/>
  <c r="BK52" i="4" s="1"/>
  <c r="I52" i="4"/>
  <c r="BT52" i="4" s="1"/>
  <c r="J52" i="4"/>
  <c r="K52" i="4"/>
  <c r="BL52" i="4" s="1"/>
  <c r="L52" i="4"/>
  <c r="BU52" i="4" s="1"/>
  <c r="M52" i="4"/>
  <c r="N52" i="4"/>
  <c r="AW52" i="4" s="1"/>
  <c r="O52" i="4"/>
  <c r="BD52" i="4" s="1"/>
  <c r="P52" i="4"/>
  <c r="BV52" i="4" s="1"/>
  <c r="Q52" i="4"/>
  <c r="R52" i="4"/>
  <c r="AX52" i="4" s="1"/>
  <c r="S52" i="4"/>
  <c r="BE52" i="4" s="1"/>
  <c r="T52" i="4"/>
  <c r="BN52" i="4" s="1"/>
  <c r="U52" i="4"/>
  <c r="BW52" i="4" s="1"/>
  <c r="V52" i="4"/>
  <c r="W52" i="4"/>
  <c r="BF52" i="4" s="1"/>
  <c r="X52" i="4"/>
  <c r="BX52" i="4" s="1"/>
  <c r="Y52" i="4"/>
  <c r="Z52" i="4"/>
  <c r="AY52" i="4" s="1"/>
  <c r="AA52" i="4"/>
  <c r="BG52" i="4" s="1"/>
  <c r="AB52" i="4"/>
  <c r="BO52" i="4" s="1"/>
  <c r="AC52" i="4"/>
  <c r="BY52" i="4" s="1"/>
  <c r="AD52" i="4"/>
  <c r="AE52" i="4"/>
  <c r="AZ52" i="4" s="1"/>
  <c r="AF52" i="4"/>
  <c r="BH52" i="4" s="1"/>
  <c r="AG52" i="4"/>
  <c r="BP52" i="4" s="1"/>
  <c r="AH52" i="4"/>
  <c r="BZ52" i="4" s="1"/>
  <c r="AI52" i="4"/>
  <c r="AJ52" i="4"/>
  <c r="BQ52" i="4" s="1"/>
  <c r="AK52" i="4"/>
  <c r="CA52" i="4" s="1"/>
  <c r="AL52" i="4"/>
  <c r="AM52" i="4"/>
  <c r="BA52" i="4" s="1"/>
  <c r="AN52" i="4"/>
  <c r="BI52" i="4" s="1"/>
  <c r="AO52" i="4"/>
  <c r="BR52" i="4" s="1"/>
  <c r="AP52" i="4"/>
  <c r="CB52" i="4" s="1"/>
  <c r="AQ52" i="4"/>
  <c r="AR52" i="4"/>
  <c r="BB52" i="4" s="1"/>
  <c r="AS52" i="4"/>
  <c r="BJ52" i="4" s="1"/>
  <c r="AT52" i="4"/>
  <c r="BS52" i="4" s="1"/>
  <c r="AU52" i="4"/>
  <c r="CC52" i="4" s="1"/>
  <c r="E53" i="4"/>
  <c r="F53" i="4"/>
  <c r="AV53" i="4" s="1"/>
  <c r="G53" i="4"/>
  <c r="BC53" i="4" s="1"/>
  <c r="H53" i="4"/>
  <c r="BK53" i="4" s="1"/>
  <c r="I53" i="4"/>
  <c r="BT53" i="4" s="1"/>
  <c r="J53" i="4"/>
  <c r="K53" i="4"/>
  <c r="BL53" i="4" s="1"/>
  <c r="L53" i="4"/>
  <c r="BU53" i="4" s="1"/>
  <c r="M53" i="4"/>
  <c r="N53" i="4"/>
  <c r="AW53" i="4" s="1"/>
  <c r="O53" i="4"/>
  <c r="BD53" i="4" s="1"/>
  <c r="P53" i="4"/>
  <c r="BV53" i="4" s="1"/>
  <c r="Q53" i="4"/>
  <c r="R53" i="4"/>
  <c r="AX53" i="4" s="1"/>
  <c r="S53" i="4"/>
  <c r="BE53" i="4" s="1"/>
  <c r="T53" i="4"/>
  <c r="BN53" i="4" s="1"/>
  <c r="U53" i="4"/>
  <c r="BW53" i="4" s="1"/>
  <c r="V53" i="4"/>
  <c r="W53" i="4"/>
  <c r="BF53" i="4" s="1"/>
  <c r="X53" i="4"/>
  <c r="BX53" i="4" s="1"/>
  <c r="Y53" i="4"/>
  <c r="Z53" i="4"/>
  <c r="AY53" i="4" s="1"/>
  <c r="AA53" i="4"/>
  <c r="BG53" i="4" s="1"/>
  <c r="AB53" i="4"/>
  <c r="BO53" i="4" s="1"/>
  <c r="AC53" i="4"/>
  <c r="BY53" i="4" s="1"/>
  <c r="AD53" i="4"/>
  <c r="AE53" i="4"/>
  <c r="AZ53" i="4" s="1"/>
  <c r="AF53" i="4"/>
  <c r="BH53" i="4" s="1"/>
  <c r="AG53" i="4"/>
  <c r="BP53" i="4" s="1"/>
  <c r="AH53" i="4"/>
  <c r="BZ53" i="4" s="1"/>
  <c r="AI53" i="4"/>
  <c r="AJ53" i="4"/>
  <c r="BQ53" i="4" s="1"/>
  <c r="AK53" i="4"/>
  <c r="CA53" i="4" s="1"/>
  <c r="AL53" i="4"/>
  <c r="AM53" i="4"/>
  <c r="BA53" i="4" s="1"/>
  <c r="AN53" i="4"/>
  <c r="BI53" i="4" s="1"/>
  <c r="AO53" i="4"/>
  <c r="BR53" i="4" s="1"/>
  <c r="AP53" i="4"/>
  <c r="CB53" i="4" s="1"/>
  <c r="AQ53" i="4"/>
  <c r="AR53" i="4"/>
  <c r="BB53" i="4" s="1"/>
  <c r="AS53" i="4"/>
  <c r="BJ53" i="4" s="1"/>
  <c r="AT53" i="4"/>
  <c r="BS53" i="4" s="1"/>
  <c r="AU53" i="4"/>
  <c r="CC53" i="4" s="1"/>
  <c r="E54" i="4"/>
  <c r="F54" i="4"/>
  <c r="AV54" i="4" s="1"/>
  <c r="G54" i="4"/>
  <c r="BC54" i="4" s="1"/>
  <c r="H54" i="4"/>
  <c r="BK54" i="4" s="1"/>
  <c r="I54" i="4"/>
  <c r="BT54" i="4" s="1"/>
  <c r="J54" i="4"/>
  <c r="K54" i="4"/>
  <c r="BL54" i="4" s="1"/>
  <c r="L54" i="4"/>
  <c r="BU54" i="4" s="1"/>
  <c r="M54" i="4"/>
  <c r="N54" i="4"/>
  <c r="AW54" i="4" s="1"/>
  <c r="O54" i="4"/>
  <c r="BD54" i="4" s="1"/>
  <c r="P54" i="4"/>
  <c r="BV54" i="4" s="1"/>
  <c r="Q54" i="4"/>
  <c r="R54" i="4"/>
  <c r="AX54" i="4" s="1"/>
  <c r="S54" i="4"/>
  <c r="BE54" i="4" s="1"/>
  <c r="T54" i="4"/>
  <c r="BN54" i="4" s="1"/>
  <c r="U54" i="4"/>
  <c r="BW54" i="4" s="1"/>
  <c r="V54" i="4"/>
  <c r="W54" i="4"/>
  <c r="BF54" i="4" s="1"/>
  <c r="X54" i="4"/>
  <c r="BX54" i="4" s="1"/>
  <c r="Y54" i="4"/>
  <c r="Z54" i="4"/>
  <c r="AY54" i="4" s="1"/>
  <c r="AA54" i="4"/>
  <c r="BG54" i="4" s="1"/>
  <c r="AB54" i="4"/>
  <c r="BO54" i="4" s="1"/>
  <c r="AC54" i="4"/>
  <c r="BY54" i="4" s="1"/>
  <c r="AD54" i="4"/>
  <c r="AE54" i="4"/>
  <c r="AZ54" i="4" s="1"/>
  <c r="AF54" i="4"/>
  <c r="BH54" i="4" s="1"/>
  <c r="AG54" i="4"/>
  <c r="BP54" i="4" s="1"/>
  <c r="AH54" i="4"/>
  <c r="BZ54" i="4" s="1"/>
  <c r="AI54" i="4"/>
  <c r="AJ54" i="4"/>
  <c r="BQ54" i="4" s="1"/>
  <c r="AK54" i="4"/>
  <c r="CA54" i="4" s="1"/>
  <c r="AL54" i="4"/>
  <c r="AM54" i="4"/>
  <c r="BA54" i="4" s="1"/>
  <c r="AN54" i="4"/>
  <c r="BI54" i="4" s="1"/>
  <c r="AO54" i="4"/>
  <c r="BR54" i="4" s="1"/>
  <c r="AP54" i="4"/>
  <c r="CB54" i="4" s="1"/>
  <c r="AQ54" i="4"/>
  <c r="AR54" i="4"/>
  <c r="BB54" i="4" s="1"/>
  <c r="AS54" i="4"/>
  <c r="BJ54" i="4" s="1"/>
  <c r="AT54" i="4"/>
  <c r="BS54" i="4" s="1"/>
  <c r="AU54" i="4"/>
  <c r="CC54" i="4" s="1"/>
  <c r="E55" i="4"/>
  <c r="F55" i="4"/>
  <c r="AV55" i="4" s="1"/>
  <c r="G55" i="4"/>
  <c r="BC55" i="4" s="1"/>
  <c r="H55" i="4"/>
  <c r="BK55" i="4" s="1"/>
  <c r="I55" i="4"/>
  <c r="BT55" i="4" s="1"/>
  <c r="J55" i="4"/>
  <c r="K55" i="4"/>
  <c r="BL55" i="4" s="1"/>
  <c r="L55" i="4"/>
  <c r="BU55" i="4" s="1"/>
  <c r="M55" i="4"/>
  <c r="N55" i="4"/>
  <c r="AW55" i="4" s="1"/>
  <c r="O55" i="4"/>
  <c r="BD55" i="4" s="1"/>
  <c r="P55" i="4"/>
  <c r="BV55" i="4" s="1"/>
  <c r="Q55" i="4"/>
  <c r="R55" i="4"/>
  <c r="AX55" i="4" s="1"/>
  <c r="S55" i="4"/>
  <c r="BE55" i="4" s="1"/>
  <c r="T55" i="4"/>
  <c r="BN55" i="4" s="1"/>
  <c r="U55" i="4"/>
  <c r="BW55" i="4" s="1"/>
  <c r="V55" i="4"/>
  <c r="W55" i="4"/>
  <c r="BF55" i="4" s="1"/>
  <c r="X55" i="4"/>
  <c r="BX55" i="4" s="1"/>
  <c r="Y55" i="4"/>
  <c r="Z55" i="4"/>
  <c r="AY55" i="4" s="1"/>
  <c r="AA55" i="4"/>
  <c r="BG55" i="4" s="1"/>
  <c r="AB55" i="4"/>
  <c r="BO55" i="4" s="1"/>
  <c r="AC55" i="4"/>
  <c r="BY55" i="4" s="1"/>
  <c r="AD55" i="4"/>
  <c r="AE55" i="4"/>
  <c r="AZ55" i="4" s="1"/>
  <c r="AF55" i="4"/>
  <c r="BH55" i="4" s="1"/>
  <c r="AG55" i="4"/>
  <c r="BP55" i="4" s="1"/>
  <c r="AH55" i="4"/>
  <c r="BZ55" i="4" s="1"/>
  <c r="AI55" i="4"/>
  <c r="AJ55" i="4"/>
  <c r="BQ55" i="4" s="1"/>
  <c r="AK55" i="4"/>
  <c r="CA55" i="4" s="1"/>
  <c r="AL55" i="4"/>
  <c r="AM55" i="4"/>
  <c r="BA55" i="4" s="1"/>
  <c r="AN55" i="4"/>
  <c r="BI55" i="4" s="1"/>
  <c r="AO55" i="4"/>
  <c r="BR55" i="4" s="1"/>
  <c r="AP55" i="4"/>
  <c r="CB55" i="4" s="1"/>
  <c r="AQ55" i="4"/>
  <c r="AR55" i="4"/>
  <c r="BB55" i="4" s="1"/>
  <c r="AS55" i="4"/>
  <c r="BJ55" i="4" s="1"/>
  <c r="AT55" i="4"/>
  <c r="BS55" i="4" s="1"/>
  <c r="AU55" i="4"/>
  <c r="CC55" i="4" s="1"/>
  <c r="E56" i="4"/>
  <c r="F56" i="4"/>
  <c r="AV56" i="4" s="1"/>
  <c r="G56" i="4"/>
  <c r="BC56" i="4" s="1"/>
  <c r="H56" i="4"/>
  <c r="BK56" i="4" s="1"/>
  <c r="I56" i="4"/>
  <c r="BT56" i="4" s="1"/>
  <c r="J56" i="4"/>
  <c r="K56" i="4"/>
  <c r="BL56" i="4" s="1"/>
  <c r="L56" i="4"/>
  <c r="BU56" i="4" s="1"/>
  <c r="M56" i="4"/>
  <c r="N56" i="4"/>
  <c r="AW56" i="4" s="1"/>
  <c r="O56" i="4"/>
  <c r="BD56" i="4" s="1"/>
  <c r="P56" i="4"/>
  <c r="BV56" i="4" s="1"/>
  <c r="Q56" i="4"/>
  <c r="R56" i="4"/>
  <c r="AX56" i="4" s="1"/>
  <c r="S56" i="4"/>
  <c r="BE56" i="4" s="1"/>
  <c r="T56" i="4"/>
  <c r="BN56" i="4" s="1"/>
  <c r="U56" i="4"/>
  <c r="BW56" i="4" s="1"/>
  <c r="V56" i="4"/>
  <c r="W56" i="4"/>
  <c r="BF56" i="4" s="1"/>
  <c r="X56" i="4"/>
  <c r="BX56" i="4" s="1"/>
  <c r="Y56" i="4"/>
  <c r="Z56" i="4"/>
  <c r="AY56" i="4" s="1"/>
  <c r="AA56" i="4"/>
  <c r="BG56" i="4" s="1"/>
  <c r="AB56" i="4"/>
  <c r="BO56" i="4" s="1"/>
  <c r="AC56" i="4"/>
  <c r="BY56" i="4" s="1"/>
  <c r="AD56" i="4"/>
  <c r="AE56" i="4"/>
  <c r="AZ56" i="4" s="1"/>
  <c r="AF56" i="4"/>
  <c r="BH56" i="4" s="1"/>
  <c r="AG56" i="4"/>
  <c r="BP56" i="4" s="1"/>
  <c r="AH56" i="4"/>
  <c r="BZ56" i="4" s="1"/>
  <c r="AI56" i="4"/>
  <c r="AJ56" i="4"/>
  <c r="BQ56" i="4" s="1"/>
  <c r="AK56" i="4"/>
  <c r="CA56" i="4" s="1"/>
  <c r="AL56" i="4"/>
  <c r="AM56" i="4"/>
  <c r="BA56" i="4" s="1"/>
  <c r="AN56" i="4"/>
  <c r="BI56" i="4" s="1"/>
  <c r="AO56" i="4"/>
  <c r="BR56" i="4" s="1"/>
  <c r="AP56" i="4"/>
  <c r="CB56" i="4" s="1"/>
  <c r="AQ56" i="4"/>
  <c r="AR56" i="4"/>
  <c r="BB56" i="4" s="1"/>
  <c r="AS56" i="4"/>
  <c r="BJ56" i="4" s="1"/>
  <c r="AT56" i="4"/>
  <c r="BS56" i="4" s="1"/>
  <c r="AU56" i="4"/>
  <c r="CC56" i="4" s="1"/>
  <c r="E57" i="4"/>
  <c r="F57" i="4"/>
  <c r="AV57" i="4" s="1"/>
  <c r="G57" i="4"/>
  <c r="BC57" i="4" s="1"/>
  <c r="H57" i="4"/>
  <c r="BK57" i="4" s="1"/>
  <c r="I57" i="4"/>
  <c r="BT57" i="4" s="1"/>
  <c r="J57" i="4"/>
  <c r="K57" i="4"/>
  <c r="BL57" i="4" s="1"/>
  <c r="L57" i="4"/>
  <c r="BU57" i="4" s="1"/>
  <c r="M57" i="4"/>
  <c r="N57" i="4"/>
  <c r="AW57" i="4" s="1"/>
  <c r="O57" i="4"/>
  <c r="BD57" i="4" s="1"/>
  <c r="P57" i="4"/>
  <c r="BV57" i="4" s="1"/>
  <c r="Q57" i="4"/>
  <c r="R57" i="4"/>
  <c r="AX57" i="4" s="1"/>
  <c r="S57" i="4"/>
  <c r="BE57" i="4" s="1"/>
  <c r="T57" i="4"/>
  <c r="BN57" i="4" s="1"/>
  <c r="U57" i="4"/>
  <c r="BW57" i="4" s="1"/>
  <c r="V57" i="4"/>
  <c r="W57" i="4"/>
  <c r="BF57" i="4" s="1"/>
  <c r="X57" i="4"/>
  <c r="BX57" i="4" s="1"/>
  <c r="Y57" i="4"/>
  <c r="Z57" i="4"/>
  <c r="AY57" i="4" s="1"/>
  <c r="AA57" i="4"/>
  <c r="BG57" i="4" s="1"/>
  <c r="AB57" i="4"/>
  <c r="BO57" i="4" s="1"/>
  <c r="AC57" i="4"/>
  <c r="BY57" i="4" s="1"/>
  <c r="AD57" i="4"/>
  <c r="AE57" i="4"/>
  <c r="AZ57" i="4" s="1"/>
  <c r="AF57" i="4"/>
  <c r="BH57" i="4" s="1"/>
  <c r="AG57" i="4"/>
  <c r="BP57" i="4" s="1"/>
  <c r="AH57" i="4"/>
  <c r="BZ57" i="4" s="1"/>
  <c r="AI57" i="4"/>
  <c r="AJ57" i="4"/>
  <c r="BQ57" i="4" s="1"/>
  <c r="AK57" i="4"/>
  <c r="CA57" i="4" s="1"/>
  <c r="AL57" i="4"/>
  <c r="AM57" i="4"/>
  <c r="BA57" i="4" s="1"/>
  <c r="AN57" i="4"/>
  <c r="BI57" i="4" s="1"/>
  <c r="AO57" i="4"/>
  <c r="BR57" i="4" s="1"/>
  <c r="AP57" i="4"/>
  <c r="CB57" i="4" s="1"/>
  <c r="AQ57" i="4"/>
  <c r="AR57" i="4"/>
  <c r="BB57" i="4" s="1"/>
  <c r="AS57" i="4"/>
  <c r="BJ57" i="4" s="1"/>
  <c r="AT57" i="4"/>
  <c r="BS57" i="4" s="1"/>
  <c r="AU57" i="4"/>
  <c r="CC57" i="4" s="1"/>
  <c r="E58" i="4"/>
  <c r="F58" i="4"/>
  <c r="AV58" i="4" s="1"/>
  <c r="G58" i="4"/>
  <c r="BC58" i="4" s="1"/>
  <c r="H58" i="4"/>
  <c r="BK58" i="4" s="1"/>
  <c r="I58" i="4"/>
  <c r="BT58" i="4" s="1"/>
  <c r="J58" i="4"/>
  <c r="K58" i="4"/>
  <c r="BL58" i="4" s="1"/>
  <c r="L58" i="4"/>
  <c r="BU58" i="4" s="1"/>
  <c r="M58" i="4"/>
  <c r="N58" i="4"/>
  <c r="AW58" i="4" s="1"/>
  <c r="O58" i="4"/>
  <c r="BD58" i="4" s="1"/>
  <c r="P58" i="4"/>
  <c r="BV58" i="4" s="1"/>
  <c r="Q58" i="4"/>
  <c r="R58" i="4"/>
  <c r="AX58" i="4" s="1"/>
  <c r="S58" i="4"/>
  <c r="BE58" i="4" s="1"/>
  <c r="T58" i="4"/>
  <c r="BN58" i="4" s="1"/>
  <c r="U58" i="4"/>
  <c r="BW58" i="4" s="1"/>
  <c r="V58" i="4"/>
  <c r="W58" i="4"/>
  <c r="BF58" i="4" s="1"/>
  <c r="X58" i="4"/>
  <c r="BX58" i="4" s="1"/>
  <c r="Y58" i="4"/>
  <c r="Z58" i="4"/>
  <c r="AY58" i="4" s="1"/>
  <c r="AA58" i="4"/>
  <c r="BG58" i="4" s="1"/>
  <c r="AB58" i="4"/>
  <c r="BO58" i="4" s="1"/>
  <c r="AC58" i="4"/>
  <c r="BY58" i="4" s="1"/>
  <c r="AD58" i="4"/>
  <c r="AE58" i="4"/>
  <c r="AZ58" i="4" s="1"/>
  <c r="AF58" i="4"/>
  <c r="BH58" i="4" s="1"/>
  <c r="AG58" i="4"/>
  <c r="BP58" i="4" s="1"/>
  <c r="AH58" i="4"/>
  <c r="BZ58" i="4" s="1"/>
  <c r="AI58" i="4"/>
  <c r="AJ58" i="4"/>
  <c r="BQ58" i="4" s="1"/>
  <c r="AK58" i="4"/>
  <c r="CA58" i="4" s="1"/>
  <c r="AL58" i="4"/>
  <c r="AM58" i="4"/>
  <c r="BA58" i="4" s="1"/>
  <c r="AN58" i="4"/>
  <c r="BI58" i="4" s="1"/>
  <c r="AO58" i="4"/>
  <c r="BR58" i="4" s="1"/>
  <c r="AP58" i="4"/>
  <c r="CB58" i="4" s="1"/>
  <c r="AQ58" i="4"/>
  <c r="AR58" i="4"/>
  <c r="BB58" i="4" s="1"/>
  <c r="AS58" i="4"/>
  <c r="BJ58" i="4" s="1"/>
  <c r="AT58" i="4"/>
  <c r="BS58" i="4" s="1"/>
  <c r="AU58" i="4"/>
  <c r="CC58" i="4" s="1"/>
  <c r="E59" i="4"/>
  <c r="F59" i="4"/>
  <c r="AV59" i="4" s="1"/>
  <c r="G59" i="4"/>
  <c r="BC59" i="4" s="1"/>
  <c r="H59" i="4"/>
  <c r="BK59" i="4" s="1"/>
  <c r="I59" i="4"/>
  <c r="BT59" i="4" s="1"/>
  <c r="J59" i="4"/>
  <c r="K59" i="4"/>
  <c r="BL59" i="4" s="1"/>
  <c r="L59" i="4"/>
  <c r="BU59" i="4" s="1"/>
  <c r="M59" i="4"/>
  <c r="N59" i="4"/>
  <c r="AW59" i="4" s="1"/>
  <c r="O59" i="4"/>
  <c r="BD59" i="4" s="1"/>
  <c r="P59" i="4"/>
  <c r="BV59" i="4" s="1"/>
  <c r="Q59" i="4"/>
  <c r="R59" i="4"/>
  <c r="AX59" i="4" s="1"/>
  <c r="S59" i="4"/>
  <c r="BE59" i="4" s="1"/>
  <c r="T59" i="4"/>
  <c r="BN59" i="4" s="1"/>
  <c r="U59" i="4"/>
  <c r="BW59" i="4" s="1"/>
  <c r="V59" i="4"/>
  <c r="W59" i="4"/>
  <c r="BF59" i="4" s="1"/>
  <c r="X59" i="4"/>
  <c r="BX59" i="4" s="1"/>
  <c r="Y59" i="4"/>
  <c r="Z59" i="4"/>
  <c r="AY59" i="4" s="1"/>
  <c r="AA59" i="4"/>
  <c r="BG59" i="4" s="1"/>
  <c r="AB59" i="4"/>
  <c r="BO59" i="4" s="1"/>
  <c r="AC59" i="4"/>
  <c r="BY59" i="4" s="1"/>
  <c r="AD59" i="4"/>
  <c r="AE59" i="4"/>
  <c r="AZ59" i="4" s="1"/>
  <c r="AF59" i="4"/>
  <c r="BH59" i="4" s="1"/>
  <c r="AG59" i="4"/>
  <c r="BP59" i="4" s="1"/>
  <c r="AH59" i="4"/>
  <c r="BZ59" i="4" s="1"/>
  <c r="AI59" i="4"/>
  <c r="AJ59" i="4"/>
  <c r="BQ59" i="4" s="1"/>
  <c r="AK59" i="4"/>
  <c r="CA59" i="4" s="1"/>
  <c r="AL59" i="4"/>
  <c r="AM59" i="4"/>
  <c r="BA59" i="4" s="1"/>
  <c r="AN59" i="4"/>
  <c r="BI59" i="4" s="1"/>
  <c r="AO59" i="4"/>
  <c r="BR59" i="4" s="1"/>
  <c r="AP59" i="4"/>
  <c r="CB59" i="4" s="1"/>
  <c r="AQ59" i="4"/>
  <c r="AR59" i="4"/>
  <c r="BB59" i="4" s="1"/>
  <c r="AS59" i="4"/>
  <c r="BJ59" i="4" s="1"/>
  <c r="AT59" i="4"/>
  <c r="BS59" i="4" s="1"/>
  <c r="AU59" i="4"/>
  <c r="CC59" i="4" s="1"/>
  <c r="E60" i="4"/>
  <c r="F60" i="4"/>
  <c r="AV60" i="4" s="1"/>
  <c r="G60" i="4"/>
  <c r="BC60" i="4" s="1"/>
  <c r="H60" i="4"/>
  <c r="BK60" i="4" s="1"/>
  <c r="I60" i="4"/>
  <c r="BT60" i="4" s="1"/>
  <c r="J60" i="4"/>
  <c r="K60" i="4"/>
  <c r="BL60" i="4" s="1"/>
  <c r="L60" i="4"/>
  <c r="BU60" i="4" s="1"/>
  <c r="M60" i="4"/>
  <c r="N60" i="4"/>
  <c r="AW60" i="4" s="1"/>
  <c r="O60" i="4"/>
  <c r="BD60" i="4" s="1"/>
  <c r="P60" i="4"/>
  <c r="BV60" i="4" s="1"/>
  <c r="Q60" i="4"/>
  <c r="R60" i="4"/>
  <c r="AX60" i="4" s="1"/>
  <c r="S60" i="4"/>
  <c r="BE60" i="4" s="1"/>
  <c r="T60" i="4"/>
  <c r="BN60" i="4" s="1"/>
  <c r="U60" i="4"/>
  <c r="BW60" i="4" s="1"/>
  <c r="V60" i="4"/>
  <c r="W60" i="4"/>
  <c r="BF60" i="4" s="1"/>
  <c r="X60" i="4"/>
  <c r="BX60" i="4" s="1"/>
  <c r="Y60" i="4"/>
  <c r="Z60" i="4"/>
  <c r="AY60" i="4" s="1"/>
  <c r="AA60" i="4"/>
  <c r="BG60" i="4" s="1"/>
  <c r="AB60" i="4"/>
  <c r="BO60" i="4" s="1"/>
  <c r="AC60" i="4"/>
  <c r="BY60" i="4" s="1"/>
  <c r="AD60" i="4"/>
  <c r="AE60" i="4"/>
  <c r="AZ60" i="4" s="1"/>
  <c r="AF60" i="4"/>
  <c r="BH60" i="4" s="1"/>
  <c r="AG60" i="4"/>
  <c r="BP60" i="4" s="1"/>
  <c r="AH60" i="4"/>
  <c r="BZ60" i="4" s="1"/>
  <c r="AI60" i="4"/>
  <c r="AJ60" i="4"/>
  <c r="BQ60" i="4" s="1"/>
  <c r="AK60" i="4"/>
  <c r="CA60" i="4" s="1"/>
  <c r="AL60" i="4"/>
  <c r="AM60" i="4"/>
  <c r="BA60" i="4" s="1"/>
  <c r="AN60" i="4"/>
  <c r="BI60" i="4" s="1"/>
  <c r="AO60" i="4"/>
  <c r="BR60" i="4" s="1"/>
  <c r="AP60" i="4"/>
  <c r="CB60" i="4" s="1"/>
  <c r="AQ60" i="4"/>
  <c r="AR60" i="4"/>
  <c r="BB60" i="4" s="1"/>
  <c r="AS60" i="4"/>
  <c r="BJ60" i="4" s="1"/>
  <c r="AT60" i="4"/>
  <c r="BS60" i="4" s="1"/>
  <c r="AU60" i="4"/>
  <c r="CC60" i="4" s="1"/>
  <c r="E61" i="4"/>
  <c r="F61" i="4"/>
  <c r="AV61" i="4" s="1"/>
  <c r="G61" i="4"/>
  <c r="BC61" i="4" s="1"/>
  <c r="H61" i="4"/>
  <c r="BK61" i="4" s="1"/>
  <c r="I61" i="4"/>
  <c r="BT61" i="4" s="1"/>
  <c r="J61" i="4"/>
  <c r="K61" i="4"/>
  <c r="BL61" i="4" s="1"/>
  <c r="L61" i="4"/>
  <c r="BU61" i="4" s="1"/>
  <c r="M61" i="4"/>
  <c r="N61" i="4"/>
  <c r="AW61" i="4" s="1"/>
  <c r="O61" i="4"/>
  <c r="BD61" i="4" s="1"/>
  <c r="P61" i="4"/>
  <c r="BV61" i="4" s="1"/>
  <c r="Q61" i="4"/>
  <c r="R61" i="4"/>
  <c r="AX61" i="4" s="1"/>
  <c r="S61" i="4"/>
  <c r="BE61" i="4" s="1"/>
  <c r="T61" i="4"/>
  <c r="BN61" i="4" s="1"/>
  <c r="U61" i="4"/>
  <c r="BW61" i="4" s="1"/>
  <c r="V61" i="4"/>
  <c r="W61" i="4"/>
  <c r="BF61" i="4" s="1"/>
  <c r="X61" i="4"/>
  <c r="BX61" i="4" s="1"/>
  <c r="Y61" i="4"/>
  <c r="Z61" i="4"/>
  <c r="AY61" i="4" s="1"/>
  <c r="AA61" i="4"/>
  <c r="BG61" i="4" s="1"/>
  <c r="AB61" i="4"/>
  <c r="BO61" i="4" s="1"/>
  <c r="AC61" i="4"/>
  <c r="BY61" i="4" s="1"/>
  <c r="AD61" i="4"/>
  <c r="AE61" i="4"/>
  <c r="AZ61" i="4" s="1"/>
  <c r="AF61" i="4"/>
  <c r="BH61" i="4" s="1"/>
  <c r="AG61" i="4"/>
  <c r="BP61" i="4" s="1"/>
  <c r="AH61" i="4"/>
  <c r="BZ61" i="4" s="1"/>
  <c r="AI61" i="4"/>
  <c r="AJ61" i="4"/>
  <c r="BQ61" i="4" s="1"/>
  <c r="AK61" i="4"/>
  <c r="CA61" i="4" s="1"/>
  <c r="AL61" i="4"/>
  <c r="AM61" i="4"/>
  <c r="BA61" i="4" s="1"/>
  <c r="AN61" i="4"/>
  <c r="BI61" i="4" s="1"/>
  <c r="AO61" i="4"/>
  <c r="BR61" i="4" s="1"/>
  <c r="AP61" i="4"/>
  <c r="CB61" i="4" s="1"/>
  <c r="AQ61" i="4"/>
  <c r="AR61" i="4"/>
  <c r="BB61" i="4" s="1"/>
  <c r="AS61" i="4"/>
  <c r="BJ61" i="4" s="1"/>
  <c r="AT61" i="4"/>
  <c r="BS61" i="4" s="1"/>
  <c r="AU61" i="4"/>
  <c r="CC61" i="4" s="1"/>
  <c r="E62" i="4"/>
  <c r="F62" i="4"/>
  <c r="AV62" i="4" s="1"/>
  <c r="G62" i="4"/>
  <c r="BC62" i="4" s="1"/>
  <c r="H62" i="4"/>
  <c r="BK62" i="4" s="1"/>
  <c r="I62" i="4"/>
  <c r="BT62" i="4" s="1"/>
  <c r="J62" i="4"/>
  <c r="K62" i="4"/>
  <c r="BL62" i="4" s="1"/>
  <c r="L62" i="4"/>
  <c r="BU62" i="4" s="1"/>
  <c r="M62" i="4"/>
  <c r="N62" i="4"/>
  <c r="AW62" i="4" s="1"/>
  <c r="O62" i="4"/>
  <c r="BD62" i="4" s="1"/>
  <c r="P62" i="4"/>
  <c r="BV62" i="4" s="1"/>
  <c r="Q62" i="4"/>
  <c r="R62" i="4"/>
  <c r="AX62" i="4" s="1"/>
  <c r="S62" i="4"/>
  <c r="BE62" i="4" s="1"/>
  <c r="T62" i="4"/>
  <c r="BN62" i="4" s="1"/>
  <c r="U62" i="4"/>
  <c r="BW62" i="4" s="1"/>
  <c r="V62" i="4"/>
  <c r="W62" i="4"/>
  <c r="BF62" i="4" s="1"/>
  <c r="X62" i="4"/>
  <c r="BX62" i="4" s="1"/>
  <c r="Y62" i="4"/>
  <c r="Z62" i="4"/>
  <c r="AY62" i="4" s="1"/>
  <c r="AA62" i="4"/>
  <c r="BG62" i="4" s="1"/>
  <c r="AB62" i="4"/>
  <c r="BO62" i="4" s="1"/>
  <c r="AC62" i="4"/>
  <c r="BY62" i="4" s="1"/>
  <c r="AD62" i="4"/>
  <c r="AE62" i="4"/>
  <c r="AZ62" i="4" s="1"/>
  <c r="AF62" i="4"/>
  <c r="BH62" i="4" s="1"/>
  <c r="AG62" i="4"/>
  <c r="BP62" i="4" s="1"/>
  <c r="AH62" i="4"/>
  <c r="BZ62" i="4" s="1"/>
  <c r="AI62" i="4"/>
  <c r="AJ62" i="4"/>
  <c r="BQ62" i="4" s="1"/>
  <c r="AK62" i="4"/>
  <c r="CA62" i="4" s="1"/>
  <c r="AL62" i="4"/>
  <c r="AM62" i="4"/>
  <c r="BA62" i="4" s="1"/>
  <c r="AN62" i="4"/>
  <c r="BI62" i="4" s="1"/>
  <c r="AO62" i="4"/>
  <c r="BR62" i="4" s="1"/>
  <c r="AP62" i="4"/>
  <c r="CB62" i="4" s="1"/>
  <c r="AQ62" i="4"/>
  <c r="AR62" i="4"/>
  <c r="BB62" i="4" s="1"/>
  <c r="AS62" i="4"/>
  <c r="BJ62" i="4" s="1"/>
  <c r="AT62" i="4"/>
  <c r="BS62" i="4" s="1"/>
  <c r="AU62" i="4"/>
  <c r="CC62" i="4" s="1"/>
  <c r="E63" i="4"/>
  <c r="F63" i="4"/>
  <c r="AV63" i="4" s="1"/>
  <c r="G63" i="4"/>
  <c r="BC63" i="4" s="1"/>
  <c r="H63" i="4"/>
  <c r="BK63" i="4" s="1"/>
  <c r="I63" i="4"/>
  <c r="BT63" i="4" s="1"/>
  <c r="J63" i="4"/>
  <c r="K63" i="4"/>
  <c r="BL63" i="4" s="1"/>
  <c r="L63" i="4"/>
  <c r="BU63" i="4" s="1"/>
  <c r="M63" i="4"/>
  <c r="N63" i="4"/>
  <c r="AW63" i="4" s="1"/>
  <c r="O63" i="4"/>
  <c r="BD63" i="4" s="1"/>
  <c r="P63" i="4"/>
  <c r="BV63" i="4" s="1"/>
  <c r="Q63" i="4"/>
  <c r="R63" i="4"/>
  <c r="AX63" i="4" s="1"/>
  <c r="S63" i="4"/>
  <c r="BE63" i="4" s="1"/>
  <c r="T63" i="4"/>
  <c r="BN63" i="4" s="1"/>
  <c r="U63" i="4"/>
  <c r="BW63" i="4" s="1"/>
  <c r="V63" i="4"/>
  <c r="W63" i="4"/>
  <c r="BF63" i="4" s="1"/>
  <c r="X63" i="4"/>
  <c r="BX63" i="4" s="1"/>
  <c r="Y63" i="4"/>
  <c r="Z63" i="4"/>
  <c r="AY63" i="4" s="1"/>
  <c r="AA63" i="4"/>
  <c r="BG63" i="4" s="1"/>
  <c r="AB63" i="4"/>
  <c r="BO63" i="4" s="1"/>
  <c r="AC63" i="4"/>
  <c r="BY63" i="4" s="1"/>
  <c r="AD63" i="4"/>
  <c r="AE63" i="4"/>
  <c r="AZ63" i="4" s="1"/>
  <c r="AF63" i="4"/>
  <c r="BH63" i="4" s="1"/>
  <c r="AG63" i="4"/>
  <c r="BP63" i="4" s="1"/>
  <c r="AH63" i="4"/>
  <c r="BZ63" i="4" s="1"/>
  <c r="AI63" i="4"/>
  <c r="AJ63" i="4"/>
  <c r="BQ63" i="4" s="1"/>
  <c r="AK63" i="4"/>
  <c r="CA63" i="4" s="1"/>
  <c r="AL63" i="4"/>
  <c r="AM63" i="4"/>
  <c r="BA63" i="4" s="1"/>
  <c r="AN63" i="4"/>
  <c r="BI63" i="4" s="1"/>
  <c r="AO63" i="4"/>
  <c r="BR63" i="4" s="1"/>
  <c r="AP63" i="4"/>
  <c r="CB63" i="4" s="1"/>
  <c r="AQ63" i="4"/>
  <c r="AR63" i="4"/>
  <c r="BB63" i="4" s="1"/>
  <c r="AS63" i="4"/>
  <c r="BJ63" i="4" s="1"/>
  <c r="AT63" i="4"/>
  <c r="BS63" i="4" s="1"/>
  <c r="AU63" i="4"/>
  <c r="CC63" i="4" s="1"/>
  <c r="E64" i="4"/>
  <c r="F64" i="4"/>
  <c r="AV64" i="4" s="1"/>
  <c r="G64" i="4"/>
  <c r="BC64" i="4" s="1"/>
  <c r="H64" i="4"/>
  <c r="BK64" i="4" s="1"/>
  <c r="I64" i="4"/>
  <c r="BT64" i="4" s="1"/>
  <c r="J64" i="4"/>
  <c r="K64" i="4"/>
  <c r="BL64" i="4" s="1"/>
  <c r="L64" i="4"/>
  <c r="BU64" i="4" s="1"/>
  <c r="M64" i="4"/>
  <c r="N64" i="4"/>
  <c r="AW64" i="4" s="1"/>
  <c r="O64" i="4"/>
  <c r="BD64" i="4" s="1"/>
  <c r="P64" i="4"/>
  <c r="BV64" i="4" s="1"/>
  <c r="Q64" i="4"/>
  <c r="R64" i="4"/>
  <c r="AX64" i="4" s="1"/>
  <c r="S64" i="4"/>
  <c r="BE64" i="4" s="1"/>
  <c r="T64" i="4"/>
  <c r="BN64" i="4" s="1"/>
  <c r="U64" i="4"/>
  <c r="BW64" i="4" s="1"/>
  <c r="V64" i="4"/>
  <c r="W64" i="4"/>
  <c r="BF64" i="4" s="1"/>
  <c r="X64" i="4"/>
  <c r="BX64" i="4" s="1"/>
  <c r="Y64" i="4"/>
  <c r="Z64" i="4"/>
  <c r="AY64" i="4" s="1"/>
  <c r="AA64" i="4"/>
  <c r="BG64" i="4" s="1"/>
  <c r="AB64" i="4"/>
  <c r="BO64" i="4" s="1"/>
  <c r="AC64" i="4"/>
  <c r="BY64" i="4" s="1"/>
  <c r="AD64" i="4"/>
  <c r="AE64" i="4"/>
  <c r="AZ64" i="4" s="1"/>
  <c r="AF64" i="4"/>
  <c r="BH64" i="4" s="1"/>
  <c r="AG64" i="4"/>
  <c r="BP64" i="4" s="1"/>
  <c r="AH64" i="4"/>
  <c r="BZ64" i="4" s="1"/>
  <c r="AI64" i="4"/>
  <c r="AJ64" i="4"/>
  <c r="BQ64" i="4" s="1"/>
  <c r="AK64" i="4"/>
  <c r="CA64" i="4" s="1"/>
  <c r="AL64" i="4"/>
  <c r="AM64" i="4"/>
  <c r="BA64" i="4" s="1"/>
  <c r="AN64" i="4"/>
  <c r="BI64" i="4" s="1"/>
  <c r="AO64" i="4"/>
  <c r="BR64" i="4" s="1"/>
  <c r="AP64" i="4"/>
  <c r="CB64" i="4" s="1"/>
  <c r="AQ64" i="4"/>
  <c r="AR64" i="4"/>
  <c r="BB64" i="4" s="1"/>
  <c r="AS64" i="4"/>
  <c r="BJ64" i="4" s="1"/>
  <c r="AT64" i="4"/>
  <c r="BS64" i="4" s="1"/>
  <c r="AU64" i="4"/>
  <c r="CC64" i="4" s="1"/>
  <c r="E65" i="4"/>
  <c r="F65" i="4"/>
  <c r="AV65" i="4" s="1"/>
  <c r="G65" i="4"/>
  <c r="BC65" i="4" s="1"/>
  <c r="H65" i="4"/>
  <c r="BK65" i="4" s="1"/>
  <c r="I65" i="4"/>
  <c r="BT65" i="4" s="1"/>
  <c r="J65" i="4"/>
  <c r="K65" i="4"/>
  <c r="BL65" i="4" s="1"/>
  <c r="L65" i="4"/>
  <c r="BU65" i="4" s="1"/>
  <c r="M65" i="4"/>
  <c r="N65" i="4"/>
  <c r="AW65" i="4" s="1"/>
  <c r="O65" i="4"/>
  <c r="BD65" i="4" s="1"/>
  <c r="P65" i="4"/>
  <c r="BV65" i="4" s="1"/>
  <c r="Q65" i="4"/>
  <c r="R65" i="4"/>
  <c r="AX65" i="4" s="1"/>
  <c r="S65" i="4"/>
  <c r="BE65" i="4" s="1"/>
  <c r="T65" i="4"/>
  <c r="BN65" i="4" s="1"/>
  <c r="U65" i="4"/>
  <c r="BW65" i="4" s="1"/>
  <c r="V65" i="4"/>
  <c r="W65" i="4"/>
  <c r="BF65" i="4" s="1"/>
  <c r="X65" i="4"/>
  <c r="BX65" i="4" s="1"/>
  <c r="Y65" i="4"/>
  <c r="Z65" i="4"/>
  <c r="AY65" i="4" s="1"/>
  <c r="AA65" i="4"/>
  <c r="BG65" i="4" s="1"/>
  <c r="AB65" i="4"/>
  <c r="BO65" i="4" s="1"/>
  <c r="AC65" i="4"/>
  <c r="BY65" i="4" s="1"/>
  <c r="AD65" i="4"/>
  <c r="AE65" i="4"/>
  <c r="AZ65" i="4" s="1"/>
  <c r="AF65" i="4"/>
  <c r="BH65" i="4" s="1"/>
  <c r="AG65" i="4"/>
  <c r="BP65" i="4" s="1"/>
  <c r="AH65" i="4"/>
  <c r="BZ65" i="4" s="1"/>
  <c r="AI65" i="4"/>
  <c r="AJ65" i="4"/>
  <c r="BQ65" i="4" s="1"/>
  <c r="AK65" i="4"/>
  <c r="CA65" i="4" s="1"/>
  <c r="AL65" i="4"/>
  <c r="AM65" i="4"/>
  <c r="BA65" i="4" s="1"/>
  <c r="AN65" i="4"/>
  <c r="BI65" i="4" s="1"/>
  <c r="AO65" i="4"/>
  <c r="BR65" i="4" s="1"/>
  <c r="AP65" i="4"/>
  <c r="CB65" i="4" s="1"/>
  <c r="AQ65" i="4"/>
  <c r="AR65" i="4"/>
  <c r="BB65" i="4" s="1"/>
  <c r="AS65" i="4"/>
  <c r="BJ65" i="4" s="1"/>
  <c r="AT65" i="4"/>
  <c r="BS65" i="4" s="1"/>
  <c r="AU65" i="4"/>
  <c r="CC65" i="4" s="1"/>
  <c r="E66" i="4"/>
  <c r="F66" i="4"/>
  <c r="AV66" i="4" s="1"/>
  <c r="G66" i="4"/>
  <c r="BC66" i="4" s="1"/>
  <c r="H66" i="4"/>
  <c r="BK66" i="4" s="1"/>
  <c r="I66" i="4"/>
  <c r="BT66" i="4" s="1"/>
  <c r="J66" i="4"/>
  <c r="K66" i="4"/>
  <c r="BL66" i="4" s="1"/>
  <c r="L66" i="4"/>
  <c r="BU66" i="4" s="1"/>
  <c r="M66" i="4"/>
  <c r="N66" i="4"/>
  <c r="AW66" i="4" s="1"/>
  <c r="O66" i="4"/>
  <c r="BD66" i="4" s="1"/>
  <c r="P66" i="4"/>
  <c r="BV66" i="4" s="1"/>
  <c r="Q66" i="4"/>
  <c r="R66" i="4"/>
  <c r="AX66" i="4" s="1"/>
  <c r="S66" i="4"/>
  <c r="BE66" i="4" s="1"/>
  <c r="T66" i="4"/>
  <c r="BN66" i="4" s="1"/>
  <c r="U66" i="4"/>
  <c r="BW66" i="4" s="1"/>
  <c r="V66" i="4"/>
  <c r="W66" i="4"/>
  <c r="BF66" i="4" s="1"/>
  <c r="X66" i="4"/>
  <c r="BX66" i="4" s="1"/>
  <c r="Y66" i="4"/>
  <c r="Z66" i="4"/>
  <c r="AY66" i="4" s="1"/>
  <c r="AA66" i="4"/>
  <c r="BG66" i="4" s="1"/>
  <c r="AB66" i="4"/>
  <c r="BO66" i="4" s="1"/>
  <c r="AC66" i="4"/>
  <c r="BY66" i="4" s="1"/>
  <c r="AD66" i="4"/>
  <c r="AE66" i="4"/>
  <c r="AZ66" i="4" s="1"/>
  <c r="AF66" i="4"/>
  <c r="BH66" i="4" s="1"/>
  <c r="AG66" i="4"/>
  <c r="BP66" i="4" s="1"/>
  <c r="AH66" i="4"/>
  <c r="BZ66" i="4" s="1"/>
  <c r="AI66" i="4"/>
  <c r="AJ66" i="4"/>
  <c r="BQ66" i="4" s="1"/>
  <c r="AK66" i="4"/>
  <c r="CA66" i="4" s="1"/>
  <c r="AL66" i="4"/>
  <c r="AM66" i="4"/>
  <c r="BA66" i="4" s="1"/>
  <c r="AN66" i="4"/>
  <c r="BI66" i="4" s="1"/>
  <c r="AO66" i="4"/>
  <c r="BR66" i="4" s="1"/>
  <c r="AP66" i="4"/>
  <c r="CB66" i="4" s="1"/>
  <c r="AQ66" i="4"/>
  <c r="AR66" i="4"/>
  <c r="BB66" i="4" s="1"/>
  <c r="AS66" i="4"/>
  <c r="BJ66" i="4" s="1"/>
  <c r="AT66" i="4"/>
  <c r="BS66" i="4" s="1"/>
  <c r="AU66" i="4"/>
  <c r="CC66" i="4" s="1"/>
  <c r="E67" i="4"/>
  <c r="F67" i="4"/>
  <c r="AV67" i="4" s="1"/>
  <c r="G67" i="4"/>
  <c r="BC67" i="4" s="1"/>
  <c r="H67" i="4"/>
  <c r="BK67" i="4" s="1"/>
  <c r="I67" i="4"/>
  <c r="BT67" i="4" s="1"/>
  <c r="J67" i="4"/>
  <c r="K67" i="4"/>
  <c r="BL67" i="4" s="1"/>
  <c r="L67" i="4"/>
  <c r="BU67" i="4" s="1"/>
  <c r="M67" i="4"/>
  <c r="N67" i="4"/>
  <c r="AW67" i="4" s="1"/>
  <c r="O67" i="4"/>
  <c r="BD67" i="4" s="1"/>
  <c r="P67" i="4"/>
  <c r="BV67" i="4" s="1"/>
  <c r="Q67" i="4"/>
  <c r="R67" i="4"/>
  <c r="AX67" i="4" s="1"/>
  <c r="S67" i="4"/>
  <c r="BE67" i="4" s="1"/>
  <c r="T67" i="4"/>
  <c r="BN67" i="4" s="1"/>
  <c r="U67" i="4"/>
  <c r="BW67" i="4" s="1"/>
  <c r="V67" i="4"/>
  <c r="W67" i="4"/>
  <c r="BF67" i="4" s="1"/>
  <c r="X67" i="4"/>
  <c r="BX67" i="4" s="1"/>
  <c r="Y67" i="4"/>
  <c r="Z67" i="4"/>
  <c r="AY67" i="4" s="1"/>
  <c r="AA67" i="4"/>
  <c r="BG67" i="4" s="1"/>
  <c r="AB67" i="4"/>
  <c r="BO67" i="4" s="1"/>
  <c r="AC67" i="4"/>
  <c r="BY67" i="4" s="1"/>
  <c r="AD67" i="4"/>
  <c r="AE67" i="4"/>
  <c r="AZ67" i="4" s="1"/>
  <c r="AF67" i="4"/>
  <c r="BH67" i="4" s="1"/>
  <c r="AG67" i="4"/>
  <c r="BP67" i="4" s="1"/>
  <c r="AH67" i="4"/>
  <c r="BZ67" i="4" s="1"/>
  <c r="AI67" i="4"/>
  <c r="AJ67" i="4"/>
  <c r="BQ67" i="4" s="1"/>
  <c r="AK67" i="4"/>
  <c r="CA67" i="4" s="1"/>
  <c r="AL67" i="4"/>
  <c r="AM67" i="4"/>
  <c r="BA67" i="4" s="1"/>
  <c r="AN67" i="4"/>
  <c r="BI67" i="4" s="1"/>
  <c r="AO67" i="4"/>
  <c r="BR67" i="4" s="1"/>
  <c r="AP67" i="4"/>
  <c r="CB67" i="4" s="1"/>
  <c r="AQ67" i="4"/>
  <c r="AR67" i="4"/>
  <c r="BB67" i="4" s="1"/>
  <c r="AS67" i="4"/>
  <c r="BJ67" i="4" s="1"/>
  <c r="AT67" i="4"/>
  <c r="BS67" i="4" s="1"/>
  <c r="AU67" i="4"/>
  <c r="CC67" i="4" s="1"/>
  <c r="E68" i="4"/>
  <c r="F68" i="4"/>
  <c r="AV68" i="4" s="1"/>
  <c r="G68" i="4"/>
  <c r="BC68" i="4" s="1"/>
  <c r="H68" i="4"/>
  <c r="BK68" i="4" s="1"/>
  <c r="I68" i="4"/>
  <c r="BT68" i="4" s="1"/>
  <c r="J68" i="4"/>
  <c r="K68" i="4"/>
  <c r="BL68" i="4" s="1"/>
  <c r="L68" i="4"/>
  <c r="BU68" i="4" s="1"/>
  <c r="M68" i="4"/>
  <c r="N68" i="4"/>
  <c r="AW68" i="4" s="1"/>
  <c r="O68" i="4"/>
  <c r="BD68" i="4" s="1"/>
  <c r="P68" i="4"/>
  <c r="BV68" i="4" s="1"/>
  <c r="Q68" i="4"/>
  <c r="R68" i="4"/>
  <c r="AX68" i="4" s="1"/>
  <c r="S68" i="4"/>
  <c r="BE68" i="4" s="1"/>
  <c r="T68" i="4"/>
  <c r="BN68" i="4" s="1"/>
  <c r="U68" i="4"/>
  <c r="BW68" i="4" s="1"/>
  <c r="V68" i="4"/>
  <c r="W68" i="4"/>
  <c r="BF68" i="4" s="1"/>
  <c r="X68" i="4"/>
  <c r="BX68" i="4" s="1"/>
  <c r="Y68" i="4"/>
  <c r="Z68" i="4"/>
  <c r="AY68" i="4" s="1"/>
  <c r="AA68" i="4"/>
  <c r="BG68" i="4" s="1"/>
  <c r="AB68" i="4"/>
  <c r="BO68" i="4" s="1"/>
  <c r="AC68" i="4"/>
  <c r="BY68" i="4" s="1"/>
  <c r="AD68" i="4"/>
  <c r="AE68" i="4"/>
  <c r="AZ68" i="4" s="1"/>
  <c r="AF68" i="4"/>
  <c r="BH68" i="4" s="1"/>
  <c r="AG68" i="4"/>
  <c r="BP68" i="4" s="1"/>
  <c r="AH68" i="4"/>
  <c r="BZ68" i="4" s="1"/>
  <c r="AI68" i="4"/>
  <c r="AJ68" i="4"/>
  <c r="BQ68" i="4" s="1"/>
  <c r="AK68" i="4"/>
  <c r="CA68" i="4" s="1"/>
  <c r="AL68" i="4"/>
  <c r="AM68" i="4"/>
  <c r="BA68" i="4" s="1"/>
  <c r="AN68" i="4"/>
  <c r="BI68" i="4" s="1"/>
  <c r="AO68" i="4"/>
  <c r="BR68" i="4" s="1"/>
  <c r="AP68" i="4"/>
  <c r="CB68" i="4" s="1"/>
  <c r="AQ68" i="4"/>
  <c r="AR68" i="4"/>
  <c r="BB68" i="4" s="1"/>
  <c r="AS68" i="4"/>
  <c r="BJ68" i="4" s="1"/>
  <c r="AT68" i="4"/>
  <c r="BS68" i="4" s="1"/>
  <c r="AU68" i="4"/>
  <c r="CC68" i="4" s="1"/>
  <c r="E69" i="4"/>
  <c r="F69" i="4"/>
  <c r="AV69" i="4" s="1"/>
  <c r="G69" i="4"/>
  <c r="BC69" i="4" s="1"/>
  <c r="H69" i="4"/>
  <c r="BK69" i="4" s="1"/>
  <c r="I69" i="4"/>
  <c r="BT69" i="4" s="1"/>
  <c r="J69" i="4"/>
  <c r="K69" i="4"/>
  <c r="BL69" i="4" s="1"/>
  <c r="L69" i="4"/>
  <c r="BU69" i="4" s="1"/>
  <c r="M69" i="4"/>
  <c r="N69" i="4"/>
  <c r="AW69" i="4" s="1"/>
  <c r="O69" i="4"/>
  <c r="BD69" i="4" s="1"/>
  <c r="P69" i="4"/>
  <c r="BV69" i="4" s="1"/>
  <c r="Q69" i="4"/>
  <c r="R69" i="4"/>
  <c r="AX69" i="4" s="1"/>
  <c r="S69" i="4"/>
  <c r="BE69" i="4" s="1"/>
  <c r="T69" i="4"/>
  <c r="BN69" i="4" s="1"/>
  <c r="U69" i="4"/>
  <c r="BW69" i="4" s="1"/>
  <c r="V69" i="4"/>
  <c r="W69" i="4"/>
  <c r="BF69" i="4" s="1"/>
  <c r="X69" i="4"/>
  <c r="BX69" i="4" s="1"/>
  <c r="Y69" i="4"/>
  <c r="Z69" i="4"/>
  <c r="AY69" i="4" s="1"/>
  <c r="AA69" i="4"/>
  <c r="BG69" i="4" s="1"/>
  <c r="AB69" i="4"/>
  <c r="BO69" i="4" s="1"/>
  <c r="AC69" i="4"/>
  <c r="BY69" i="4" s="1"/>
  <c r="AD69" i="4"/>
  <c r="AE69" i="4"/>
  <c r="AZ69" i="4" s="1"/>
  <c r="AF69" i="4"/>
  <c r="BH69" i="4" s="1"/>
  <c r="AG69" i="4"/>
  <c r="BP69" i="4" s="1"/>
  <c r="AH69" i="4"/>
  <c r="BZ69" i="4" s="1"/>
  <c r="AI69" i="4"/>
  <c r="AJ69" i="4"/>
  <c r="BQ69" i="4" s="1"/>
  <c r="AK69" i="4"/>
  <c r="CA69" i="4" s="1"/>
  <c r="AL69" i="4"/>
  <c r="AM69" i="4"/>
  <c r="BA69" i="4" s="1"/>
  <c r="AN69" i="4"/>
  <c r="BI69" i="4" s="1"/>
  <c r="AO69" i="4"/>
  <c r="BR69" i="4" s="1"/>
  <c r="AP69" i="4"/>
  <c r="CB69" i="4" s="1"/>
  <c r="AQ69" i="4"/>
  <c r="AR69" i="4"/>
  <c r="BB69" i="4" s="1"/>
  <c r="AS69" i="4"/>
  <c r="BJ69" i="4" s="1"/>
  <c r="AT69" i="4"/>
  <c r="BS69" i="4" s="1"/>
  <c r="AU69" i="4"/>
  <c r="CC69" i="4" s="1"/>
  <c r="E70" i="4"/>
  <c r="F70" i="4"/>
  <c r="AV70" i="4" s="1"/>
  <c r="G70" i="4"/>
  <c r="BC70" i="4" s="1"/>
  <c r="H70" i="4"/>
  <c r="BK70" i="4" s="1"/>
  <c r="I70" i="4"/>
  <c r="BT70" i="4" s="1"/>
  <c r="J70" i="4"/>
  <c r="K70" i="4"/>
  <c r="BL70" i="4" s="1"/>
  <c r="L70" i="4"/>
  <c r="BU70" i="4" s="1"/>
  <c r="M70" i="4"/>
  <c r="N70" i="4"/>
  <c r="AW70" i="4" s="1"/>
  <c r="O70" i="4"/>
  <c r="BD70" i="4" s="1"/>
  <c r="P70" i="4"/>
  <c r="BV70" i="4" s="1"/>
  <c r="Q70" i="4"/>
  <c r="R70" i="4"/>
  <c r="AX70" i="4" s="1"/>
  <c r="S70" i="4"/>
  <c r="BE70" i="4" s="1"/>
  <c r="T70" i="4"/>
  <c r="BN70" i="4" s="1"/>
  <c r="U70" i="4"/>
  <c r="BW70" i="4" s="1"/>
  <c r="V70" i="4"/>
  <c r="W70" i="4"/>
  <c r="BF70" i="4" s="1"/>
  <c r="X70" i="4"/>
  <c r="BX70" i="4" s="1"/>
  <c r="Y70" i="4"/>
  <c r="Z70" i="4"/>
  <c r="AY70" i="4" s="1"/>
  <c r="AA70" i="4"/>
  <c r="BG70" i="4" s="1"/>
  <c r="AB70" i="4"/>
  <c r="BO70" i="4" s="1"/>
  <c r="AC70" i="4"/>
  <c r="BY70" i="4" s="1"/>
  <c r="AD70" i="4"/>
  <c r="AE70" i="4"/>
  <c r="AZ70" i="4" s="1"/>
  <c r="AF70" i="4"/>
  <c r="BH70" i="4" s="1"/>
  <c r="AG70" i="4"/>
  <c r="BP70" i="4" s="1"/>
  <c r="AH70" i="4"/>
  <c r="BZ70" i="4" s="1"/>
  <c r="AI70" i="4"/>
  <c r="AJ70" i="4"/>
  <c r="BQ70" i="4" s="1"/>
  <c r="AK70" i="4"/>
  <c r="CA70" i="4" s="1"/>
  <c r="AL70" i="4"/>
  <c r="AM70" i="4"/>
  <c r="BA70" i="4" s="1"/>
  <c r="AN70" i="4"/>
  <c r="BI70" i="4" s="1"/>
  <c r="AO70" i="4"/>
  <c r="BR70" i="4" s="1"/>
  <c r="AP70" i="4"/>
  <c r="CB70" i="4" s="1"/>
  <c r="AQ70" i="4"/>
  <c r="AR70" i="4"/>
  <c r="BB70" i="4" s="1"/>
  <c r="AS70" i="4"/>
  <c r="BJ70" i="4" s="1"/>
  <c r="AT70" i="4"/>
  <c r="BS70" i="4" s="1"/>
  <c r="AU70" i="4"/>
  <c r="CC70" i="4" s="1"/>
  <c r="E71" i="4"/>
  <c r="F71" i="4"/>
  <c r="AV71" i="4" s="1"/>
  <c r="G71" i="4"/>
  <c r="BC71" i="4" s="1"/>
  <c r="H71" i="4"/>
  <c r="BK71" i="4" s="1"/>
  <c r="I71" i="4"/>
  <c r="BT71" i="4" s="1"/>
  <c r="J71" i="4"/>
  <c r="K71" i="4"/>
  <c r="BL71" i="4" s="1"/>
  <c r="L71" i="4"/>
  <c r="BU71" i="4" s="1"/>
  <c r="M71" i="4"/>
  <c r="N71" i="4"/>
  <c r="AW71" i="4" s="1"/>
  <c r="O71" i="4"/>
  <c r="BD71" i="4" s="1"/>
  <c r="P71" i="4"/>
  <c r="BV71" i="4" s="1"/>
  <c r="Q71" i="4"/>
  <c r="R71" i="4"/>
  <c r="AX71" i="4" s="1"/>
  <c r="S71" i="4"/>
  <c r="BE71" i="4" s="1"/>
  <c r="T71" i="4"/>
  <c r="BN71" i="4" s="1"/>
  <c r="U71" i="4"/>
  <c r="BW71" i="4" s="1"/>
  <c r="V71" i="4"/>
  <c r="W71" i="4"/>
  <c r="BF71" i="4" s="1"/>
  <c r="X71" i="4"/>
  <c r="BX71" i="4" s="1"/>
  <c r="Y71" i="4"/>
  <c r="Z71" i="4"/>
  <c r="AY71" i="4" s="1"/>
  <c r="AA71" i="4"/>
  <c r="BG71" i="4" s="1"/>
  <c r="AB71" i="4"/>
  <c r="BO71" i="4" s="1"/>
  <c r="AC71" i="4"/>
  <c r="BY71" i="4" s="1"/>
  <c r="AD71" i="4"/>
  <c r="AE71" i="4"/>
  <c r="AZ71" i="4" s="1"/>
  <c r="AF71" i="4"/>
  <c r="BH71" i="4" s="1"/>
  <c r="AG71" i="4"/>
  <c r="BP71" i="4" s="1"/>
  <c r="AH71" i="4"/>
  <c r="BZ71" i="4" s="1"/>
  <c r="AI71" i="4"/>
  <c r="AJ71" i="4"/>
  <c r="BQ71" i="4" s="1"/>
  <c r="AK71" i="4"/>
  <c r="CA71" i="4" s="1"/>
  <c r="AL71" i="4"/>
  <c r="AM71" i="4"/>
  <c r="BA71" i="4" s="1"/>
  <c r="AN71" i="4"/>
  <c r="BI71" i="4" s="1"/>
  <c r="AO71" i="4"/>
  <c r="BR71" i="4" s="1"/>
  <c r="AP71" i="4"/>
  <c r="CB71" i="4" s="1"/>
  <c r="AQ71" i="4"/>
  <c r="AR71" i="4"/>
  <c r="BB71" i="4" s="1"/>
  <c r="AS71" i="4"/>
  <c r="BJ71" i="4" s="1"/>
  <c r="AT71" i="4"/>
  <c r="BS71" i="4" s="1"/>
  <c r="AU71" i="4"/>
  <c r="CC71" i="4" s="1"/>
  <c r="E72" i="4"/>
  <c r="F72" i="4"/>
  <c r="AV72" i="4" s="1"/>
  <c r="G72" i="4"/>
  <c r="BC72" i="4" s="1"/>
  <c r="H72" i="4"/>
  <c r="BK72" i="4" s="1"/>
  <c r="I72" i="4"/>
  <c r="BT72" i="4" s="1"/>
  <c r="J72" i="4"/>
  <c r="K72" i="4"/>
  <c r="BL72" i="4" s="1"/>
  <c r="L72" i="4"/>
  <c r="BU72" i="4" s="1"/>
  <c r="M72" i="4"/>
  <c r="N72" i="4"/>
  <c r="AW72" i="4" s="1"/>
  <c r="O72" i="4"/>
  <c r="BD72" i="4" s="1"/>
  <c r="P72" i="4"/>
  <c r="BV72" i="4" s="1"/>
  <c r="Q72" i="4"/>
  <c r="R72" i="4"/>
  <c r="AX72" i="4" s="1"/>
  <c r="S72" i="4"/>
  <c r="BE72" i="4" s="1"/>
  <c r="T72" i="4"/>
  <c r="BN72" i="4" s="1"/>
  <c r="U72" i="4"/>
  <c r="BW72" i="4" s="1"/>
  <c r="V72" i="4"/>
  <c r="W72" i="4"/>
  <c r="BF72" i="4" s="1"/>
  <c r="X72" i="4"/>
  <c r="BX72" i="4" s="1"/>
  <c r="Y72" i="4"/>
  <c r="Z72" i="4"/>
  <c r="AY72" i="4" s="1"/>
  <c r="AA72" i="4"/>
  <c r="BG72" i="4" s="1"/>
  <c r="AB72" i="4"/>
  <c r="BO72" i="4" s="1"/>
  <c r="AC72" i="4"/>
  <c r="BY72" i="4" s="1"/>
  <c r="AD72" i="4"/>
  <c r="AE72" i="4"/>
  <c r="AZ72" i="4" s="1"/>
  <c r="AF72" i="4"/>
  <c r="BH72" i="4" s="1"/>
  <c r="AG72" i="4"/>
  <c r="BP72" i="4" s="1"/>
  <c r="AH72" i="4"/>
  <c r="BZ72" i="4" s="1"/>
  <c r="AI72" i="4"/>
  <c r="AJ72" i="4"/>
  <c r="BQ72" i="4" s="1"/>
  <c r="AK72" i="4"/>
  <c r="CA72" i="4" s="1"/>
  <c r="AL72" i="4"/>
  <c r="AM72" i="4"/>
  <c r="BA72" i="4" s="1"/>
  <c r="AN72" i="4"/>
  <c r="BI72" i="4" s="1"/>
  <c r="AO72" i="4"/>
  <c r="BR72" i="4" s="1"/>
  <c r="AP72" i="4"/>
  <c r="CB72" i="4" s="1"/>
  <c r="AQ72" i="4"/>
  <c r="AR72" i="4"/>
  <c r="BB72" i="4" s="1"/>
  <c r="AS72" i="4"/>
  <c r="BJ72" i="4" s="1"/>
  <c r="AT72" i="4"/>
  <c r="BS72" i="4" s="1"/>
  <c r="AU72" i="4"/>
  <c r="CC72" i="4" s="1"/>
  <c r="E73" i="4"/>
  <c r="F73" i="4"/>
  <c r="AV73" i="4" s="1"/>
  <c r="G73" i="4"/>
  <c r="BC73" i="4" s="1"/>
  <c r="H73" i="4"/>
  <c r="BK73" i="4" s="1"/>
  <c r="I73" i="4"/>
  <c r="BT73" i="4" s="1"/>
  <c r="J73" i="4"/>
  <c r="K73" i="4"/>
  <c r="BL73" i="4" s="1"/>
  <c r="L73" i="4"/>
  <c r="BU73" i="4" s="1"/>
  <c r="M73" i="4"/>
  <c r="N73" i="4"/>
  <c r="AW73" i="4" s="1"/>
  <c r="O73" i="4"/>
  <c r="BD73" i="4" s="1"/>
  <c r="P73" i="4"/>
  <c r="BV73" i="4" s="1"/>
  <c r="Q73" i="4"/>
  <c r="R73" i="4"/>
  <c r="AX73" i="4" s="1"/>
  <c r="S73" i="4"/>
  <c r="BE73" i="4" s="1"/>
  <c r="T73" i="4"/>
  <c r="BN73" i="4" s="1"/>
  <c r="U73" i="4"/>
  <c r="BW73" i="4" s="1"/>
  <c r="V73" i="4"/>
  <c r="W73" i="4"/>
  <c r="BF73" i="4" s="1"/>
  <c r="X73" i="4"/>
  <c r="BX73" i="4" s="1"/>
  <c r="Y73" i="4"/>
  <c r="Z73" i="4"/>
  <c r="AY73" i="4" s="1"/>
  <c r="AA73" i="4"/>
  <c r="BG73" i="4" s="1"/>
  <c r="AB73" i="4"/>
  <c r="BO73" i="4" s="1"/>
  <c r="AC73" i="4"/>
  <c r="BY73" i="4" s="1"/>
  <c r="AD73" i="4"/>
  <c r="AE73" i="4"/>
  <c r="AZ73" i="4" s="1"/>
  <c r="AF73" i="4"/>
  <c r="BH73" i="4" s="1"/>
  <c r="AG73" i="4"/>
  <c r="BP73" i="4" s="1"/>
  <c r="AH73" i="4"/>
  <c r="BZ73" i="4" s="1"/>
  <c r="AI73" i="4"/>
  <c r="AJ73" i="4"/>
  <c r="BQ73" i="4" s="1"/>
  <c r="AK73" i="4"/>
  <c r="CA73" i="4" s="1"/>
  <c r="AL73" i="4"/>
  <c r="AM73" i="4"/>
  <c r="BA73" i="4" s="1"/>
  <c r="AN73" i="4"/>
  <c r="BI73" i="4" s="1"/>
  <c r="AO73" i="4"/>
  <c r="BR73" i="4" s="1"/>
  <c r="AP73" i="4"/>
  <c r="CB73" i="4" s="1"/>
  <c r="AQ73" i="4"/>
  <c r="AR73" i="4"/>
  <c r="BB73" i="4" s="1"/>
  <c r="AS73" i="4"/>
  <c r="BJ73" i="4" s="1"/>
  <c r="AT73" i="4"/>
  <c r="BS73" i="4" s="1"/>
  <c r="AU73" i="4"/>
  <c r="CC73" i="4" s="1"/>
  <c r="E74" i="4"/>
  <c r="F74" i="4"/>
  <c r="AV74" i="4" s="1"/>
  <c r="G74" i="4"/>
  <c r="BC74" i="4" s="1"/>
  <c r="H74" i="4"/>
  <c r="BK74" i="4" s="1"/>
  <c r="I74" i="4"/>
  <c r="BT74" i="4" s="1"/>
  <c r="J74" i="4"/>
  <c r="K74" i="4"/>
  <c r="BL74" i="4" s="1"/>
  <c r="L74" i="4"/>
  <c r="BU74" i="4" s="1"/>
  <c r="M74" i="4"/>
  <c r="N74" i="4"/>
  <c r="AW74" i="4" s="1"/>
  <c r="O74" i="4"/>
  <c r="BD74" i="4" s="1"/>
  <c r="P74" i="4"/>
  <c r="BV74" i="4" s="1"/>
  <c r="Q74" i="4"/>
  <c r="R74" i="4"/>
  <c r="AX74" i="4" s="1"/>
  <c r="S74" i="4"/>
  <c r="BE74" i="4" s="1"/>
  <c r="T74" i="4"/>
  <c r="BN74" i="4" s="1"/>
  <c r="U74" i="4"/>
  <c r="BW74" i="4" s="1"/>
  <c r="V74" i="4"/>
  <c r="W74" i="4"/>
  <c r="BF74" i="4" s="1"/>
  <c r="X74" i="4"/>
  <c r="BX74" i="4" s="1"/>
  <c r="Y74" i="4"/>
  <c r="Z74" i="4"/>
  <c r="AY74" i="4" s="1"/>
  <c r="AA74" i="4"/>
  <c r="BG74" i="4" s="1"/>
  <c r="AB74" i="4"/>
  <c r="BO74" i="4" s="1"/>
  <c r="AC74" i="4"/>
  <c r="BY74" i="4" s="1"/>
  <c r="AD74" i="4"/>
  <c r="AE74" i="4"/>
  <c r="AZ74" i="4" s="1"/>
  <c r="AF74" i="4"/>
  <c r="BH74" i="4" s="1"/>
  <c r="AG74" i="4"/>
  <c r="BP74" i="4" s="1"/>
  <c r="AH74" i="4"/>
  <c r="BZ74" i="4" s="1"/>
  <c r="AI74" i="4"/>
  <c r="AJ74" i="4"/>
  <c r="BQ74" i="4" s="1"/>
  <c r="AK74" i="4"/>
  <c r="CA74" i="4" s="1"/>
  <c r="AL74" i="4"/>
  <c r="AM74" i="4"/>
  <c r="BA74" i="4" s="1"/>
  <c r="AN74" i="4"/>
  <c r="BI74" i="4" s="1"/>
  <c r="AO74" i="4"/>
  <c r="BR74" i="4" s="1"/>
  <c r="AP74" i="4"/>
  <c r="CB74" i="4" s="1"/>
  <c r="AQ74" i="4"/>
  <c r="AR74" i="4"/>
  <c r="BB74" i="4" s="1"/>
  <c r="AS74" i="4"/>
  <c r="BJ74" i="4" s="1"/>
  <c r="AT74" i="4"/>
  <c r="BS74" i="4" s="1"/>
  <c r="AU74" i="4"/>
  <c r="CC74" i="4" s="1"/>
  <c r="E75" i="4"/>
  <c r="F75" i="4"/>
  <c r="AV75" i="4" s="1"/>
  <c r="G75" i="4"/>
  <c r="BC75" i="4" s="1"/>
  <c r="H75" i="4"/>
  <c r="BK75" i="4" s="1"/>
  <c r="I75" i="4"/>
  <c r="BT75" i="4" s="1"/>
  <c r="J75" i="4"/>
  <c r="K75" i="4"/>
  <c r="BL75" i="4" s="1"/>
  <c r="L75" i="4"/>
  <c r="BU75" i="4" s="1"/>
  <c r="M75" i="4"/>
  <c r="N75" i="4"/>
  <c r="AW75" i="4" s="1"/>
  <c r="O75" i="4"/>
  <c r="BD75" i="4" s="1"/>
  <c r="P75" i="4"/>
  <c r="BV75" i="4" s="1"/>
  <c r="Q75" i="4"/>
  <c r="R75" i="4"/>
  <c r="AX75" i="4" s="1"/>
  <c r="S75" i="4"/>
  <c r="BE75" i="4" s="1"/>
  <c r="T75" i="4"/>
  <c r="BN75" i="4" s="1"/>
  <c r="U75" i="4"/>
  <c r="BW75" i="4" s="1"/>
  <c r="V75" i="4"/>
  <c r="W75" i="4"/>
  <c r="BF75" i="4" s="1"/>
  <c r="X75" i="4"/>
  <c r="BX75" i="4" s="1"/>
  <c r="Y75" i="4"/>
  <c r="Z75" i="4"/>
  <c r="AY75" i="4" s="1"/>
  <c r="AA75" i="4"/>
  <c r="BG75" i="4" s="1"/>
  <c r="AB75" i="4"/>
  <c r="BO75" i="4" s="1"/>
  <c r="AC75" i="4"/>
  <c r="BY75" i="4" s="1"/>
  <c r="AD75" i="4"/>
  <c r="AE75" i="4"/>
  <c r="AZ75" i="4" s="1"/>
  <c r="AF75" i="4"/>
  <c r="BH75" i="4" s="1"/>
  <c r="AG75" i="4"/>
  <c r="BP75" i="4" s="1"/>
  <c r="AH75" i="4"/>
  <c r="BZ75" i="4" s="1"/>
  <c r="AI75" i="4"/>
  <c r="AJ75" i="4"/>
  <c r="BQ75" i="4" s="1"/>
  <c r="AK75" i="4"/>
  <c r="CA75" i="4" s="1"/>
  <c r="AL75" i="4"/>
  <c r="AM75" i="4"/>
  <c r="BA75" i="4" s="1"/>
  <c r="AN75" i="4"/>
  <c r="BI75" i="4" s="1"/>
  <c r="AO75" i="4"/>
  <c r="BR75" i="4" s="1"/>
  <c r="AP75" i="4"/>
  <c r="CB75" i="4" s="1"/>
  <c r="AQ75" i="4"/>
  <c r="AR75" i="4"/>
  <c r="BB75" i="4" s="1"/>
  <c r="AS75" i="4"/>
  <c r="BJ75" i="4" s="1"/>
  <c r="AT75" i="4"/>
  <c r="BS75" i="4" s="1"/>
  <c r="AU75" i="4"/>
  <c r="CC75" i="4" s="1"/>
  <c r="E76" i="4"/>
  <c r="F76" i="4"/>
  <c r="AV76" i="4" s="1"/>
  <c r="G76" i="4"/>
  <c r="BC76" i="4" s="1"/>
  <c r="H76" i="4"/>
  <c r="BK76" i="4" s="1"/>
  <c r="I76" i="4"/>
  <c r="BT76" i="4" s="1"/>
  <c r="J76" i="4"/>
  <c r="K76" i="4"/>
  <c r="BL76" i="4" s="1"/>
  <c r="L76" i="4"/>
  <c r="BU76" i="4" s="1"/>
  <c r="M76" i="4"/>
  <c r="N76" i="4"/>
  <c r="AW76" i="4" s="1"/>
  <c r="O76" i="4"/>
  <c r="BD76" i="4" s="1"/>
  <c r="P76" i="4"/>
  <c r="BV76" i="4" s="1"/>
  <c r="Q76" i="4"/>
  <c r="R76" i="4"/>
  <c r="AX76" i="4" s="1"/>
  <c r="S76" i="4"/>
  <c r="BE76" i="4" s="1"/>
  <c r="T76" i="4"/>
  <c r="BN76" i="4" s="1"/>
  <c r="U76" i="4"/>
  <c r="BW76" i="4" s="1"/>
  <c r="V76" i="4"/>
  <c r="W76" i="4"/>
  <c r="BF76" i="4" s="1"/>
  <c r="X76" i="4"/>
  <c r="BX76" i="4" s="1"/>
  <c r="Y76" i="4"/>
  <c r="Z76" i="4"/>
  <c r="AY76" i="4" s="1"/>
  <c r="AA76" i="4"/>
  <c r="BG76" i="4" s="1"/>
  <c r="AB76" i="4"/>
  <c r="BO76" i="4" s="1"/>
  <c r="AC76" i="4"/>
  <c r="BY76" i="4" s="1"/>
  <c r="AD76" i="4"/>
  <c r="AE76" i="4"/>
  <c r="AZ76" i="4" s="1"/>
  <c r="AF76" i="4"/>
  <c r="BH76" i="4" s="1"/>
  <c r="AG76" i="4"/>
  <c r="BP76" i="4" s="1"/>
  <c r="AH76" i="4"/>
  <c r="BZ76" i="4" s="1"/>
  <c r="AI76" i="4"/>
  <c r="AJ76" i="4"/>
  <c r="BQ76" i="4" s="1"/>
  <c r="AK76" i="4"/>
  <c r="CA76" i="4" s="1"/>
  <c r="AL76" i="4"/>
  <c r="AM76" i="4"/>
  <c r="BA76" i="4" s="1"/>
  <c r="AN76" i="4"/>
  <c r="BI76" i="4" s="1"/>
  <c r="AO76" i="4"/>
  <c r="BR76" i="4" s="1"/>
  <c r="AP76" i="4"/>
  <c r="CB76" i="4" s="1"/>
  <c r="AQ76" i="4"/>
  <c r="AR76" i="4"/>
  <c r="BB76" i="4" s="1"/>
  <c r="AS76" i="4"/>
  <c r="BJ76" i="4" s="1"/>
  <c r="AT76" i="4"/>
  <c r="BS76" i="4" s="1"/>
  <c r="AU76" i="4"/>
  <c r="CC76" i="4" s="1"/>
  <c r="E77" i="4"/>
  <c r="F77" i="4"/>
  <c r="AV77" i="4" s="1"/>
  <c r="G77" i="4"/>
  <c r="BC77" i="4" s="1"/>
  <c r="H77" i="4"/>
  <c r="BK77" i="4" s="1"/>
  <c r="I77" i="4"/>
  <c r="BT77" i="4" s="1"/>
  <c r="J77" i="4"/>
  <c r="K77" i="4"/>
  <c r="BL77" i="4" s="1"/>
  <c r="L77" i="4"/>
  <c r="BU77" i="4" s="1"/>
  <c r="M77" i="4"/>
  <c r="N77" i="4"/>
  <c r="AW77" i="4" s="1"/>
  <c r="O77" i="4"/>
  <c r="BD77" i="4" s="1"/>
  <c r="P77" i="4"/>
  <c r="BV77" i="4" s="1"/>
  <c r="Q77" i="4"/>
  <c r="R77" i="4"/>
  <c r="AX77" i="4" s="1"/>
  <c r="S77" i="4"/>
  <c r="BE77" i="4" s="1"/>
  <c r="T77" i="4"/>
  <c r="BN77" i="4" s="1"/>
  <c r="U77" i="4"/>
  <c r="BW77" i="4" s="1"/>
  <c r="V77" i="4"/>
  <c r="W77" i="4"/>
  <c r="BF77" i="4" s="1"/>
  <c r="X77" i="4"/>
  <c r="BX77" i="4" s="1"/>
  <c r="Y77" i="4"/>
  <c r="Z77" i="4"/>
  <c r="AY77" i="4" s="1"/>
  <c r="AA77" i="4"/>
  <c r="BG77" i="4" s="1"/>
  <c r="AB77" i="4"/>
  <c r="BO77" i="4" s="1"/>
  <c r="AC77" i="4"/>
  <c r="BY77" i="4" s="1"/>
  <c r="AD77" i="4"/>
  <c r="AE77" i="4"/>
  <c r="AZ77" i="4" s="1"/>
  <c r="AF77" i="4"/>
  <c r="BH77" i="4" s="1"/>
  <c r="AG77" i="4"/>
  <c r="BP77" i="4" s="1"/>
  <c r="AH77" i="4"/>
  <c r="BZ77" i="4" s="1"/>
  <c r="AI77" i="4"/>
  <c r="AJ77" i="4"/>
  <c r="BQ77" i="4" s="1"/>
  <c r="AK77" i="4"/>
  <c r="CA77" i="4" s="1"/>
  <c r="AL77" i="4"/>
  <c r="AM77" i="4"/>
  <c r="BA77" i="4" s="1"/>
  <c r="AN77" i="4"/>
  <c r="BI77" i="4" s="1"/>
  <c r="AO77" i="4"/>
  <c r="BR77" i="4" s="1"/>
  <c r="AP77" i="4"/>
  <c r="CB77" i="4" s="1"/>
  <c r="AQ77" i="4"/>
  <c r="AR77" i="4"/>
  <c r="BB77" i="4" s="1"/>
  <c r="AS77" i="4"/>
  <c r="BJ77" i="4" s="1"/>
  <c r="AT77" i="4"/>
  <c r="BS77" i="4" s="1"/>
  <c r="AU77" i="4"/>
  <c r="CC77" i="4" s="1"/>
  <c r="E78" i="4"/>
  <c r="F78" i="4"/>
  <c r="AV78" i="4" s="1"/>
  <c r="G78" i="4"/>
  <c r="BC78" i="4" s="1"/>
  <c r="H78" i="4"/>
  <c r="BK78" i="4" s="1"/>
  <c r="I78" i="4"/>
  <c r="BT78" i="4" s="1"/>
  <c r="J78" i="4"/>
  <c r="K78" i="4"/>
  <c r="BL78" i="4" s="1"/>
  <c r="L78" i="4"/>
  <c r="BU78" i="4" s="1"/>
  <c r="M78" i="4"/>
  <c r="N78" i="4"/>
  <c r="AW78" i="4" s="1"/>
  <c r="O78" i="4"/>
  <c r="BD78" i="4" s="1"/>
  <c r="P78" i="4"/>
  <c r="BV78" i="4" s="1"/>
  <c r="Q78" i="4"/>
  <c r="R78" i="4"/>
  <c r="AX78" i="4" s="1"/>
  <c r="S78" i="4"/>
  <c r="BE78" i="4" s="1"/>
  <c r="T78" i="4"/>
  <c r="BN78" i="4" s="1"/>
  <c r="U78" i="4"/>
  <c r="BW78" i="4" s="1"/>
  <c r="V78" i="4"/>
  <c r="W78" i="4"/>
  <c r="BF78" i="4" s="1"/>
  <c r="X78" i="4"/>
  <c r="BX78" i="4" s="1"/>
  <c r="Y78" i="4"/>
  <c r="Z78" i="4"/>
  <c r="AY78" i="4" s="1"/>
  <c r="AA78" i="4"/>
  <c r="BG78" i="4" s="1"/>
  <c r="AB78" i="4"/>
  <c r="BO78" i="4" s="1"/>
  <c r="AC78" i="4"/>
  <c r="BY78" i="4" s="1"/>
  <c r="AD78" i="4"/>
  <c r="AE78" i="4"/>
  <c r="AZ78" i="4" s="1"/>
  <c r="AF78" i="4"/>
  <c r="BH78" i="4" s="1"/>
  <c r="AG78" i="4"/>
  <c r="BP78" i="4" s="1"/>
  <c r="AH78" i="4"/>
  <c r="BZ78" i="4" s="1"/>
  <c r="AI78" i="4"/>
  <c r="AJ78" i="4"/>
  <c r="BQ78" i="4" s="1"/>
  <c r="AK78" i="4"/>
  <c r="CA78" i="4" s="1"/>
  <c r="AL78" i="4"/>
  <c r="AM78" i="4"/>
  <c r="BA78" i="4" s="1"/>
  <c r="AN78" i="4"/>
  <c r="BI78" i="4" s="1"/>
  <c r="AO78" i="4"/>
  <c r="BR78" i="4" s="1"/>
  <c r="AP78" i="4"/>
  <c r="CB78" i="4" s="1"/>
  <c r="AQ78" i="4"/>
  <c r="AR78" i="4"/>
  <c r="BB78" i="4" s="1"/>
  <c r="AS78" i="4"/>
  <c r="BJ78" i="4" s="1"/>
  <c r="AT78" i="4"/>
  <c r="BS78" i="4" s="1"/>
  <c r="AU78" i="4"/>
  <c r="CC78" i="4" s="1"/>
  <c r="E79" i="4"/>
  <c r="F79" i="4"/>
  <c r="AV79" i="4" s="1"/>
  <c r="G79" i="4"/>
  <c r="BC79" i="4" s="1"/>
  <c r="H79" i="4"/>
  <c r="BK79" i="4" s="1"/>
  <c r="I79" i="4"/>
  <c r="BT79" i="4" s="1"/>
  <c r="J79" i="4"/>
  <c r="K79" i="4"/>
  <c r="BL79" i="4" s="1"/>
  <c r="L79" i="4"/>
  <c r="BU79" i="4" s="1"/>
  <c r="M79" i="4"/>
  <c r="N79" i="4"/>
  <c r="AW79" i="4" s="1"/>
  <c r="O79" i="4"/>
  <c r="BD79" i="4" s="1"/>
  <c r="P79" i="4"/>
  <c r="BV79" i="4" s="1"/>
  <c r="Q79" i="4"/>
  <c r="R79" i="4"/>
  <c r="AX79" i="4" s="1"/>
  <c r="S79" i="4"/>
  <c r="BE79" i="4" s="1"/>
  <c r="T79" i="4"/>
  <c r="BN79" i="4" s="1"/>
  <c r="U79" i="4"/>
  <c r="BW79" i="4" s="1"/>
  <c r="V79" i="4"/>
  <c r="W79" i="4"/>
  <c r="BF79" i="4" s="1"/>
  <c r="X79" i="4"/>
  <c r="BX79" i="4" s="1"/>
  <c r="Y79" i="4"/>
  <c r="Z79" i="4"/>
  <c r="AY79" i="4" s="1"/>
  <c r="AA79" i="4"/>
  <c r="BG79" i="4" s="1"/>
  <c r="AB79" i="4"/>
  <c r="BO79" i="4" s="1"/>
  <c r="AC79" i="4"/>
  <c r="BY79" i="4" s="1"/>
  <c r="AD79" i="4"/>
  <c r="AE79" i="4"/>
  <c r="AZ79" i="4" s="1"/>
  <c r="AF79" i="4"/>
  <c r="BH79" i="4" s="1"/>
  <c r="AG79" i="4"/>
  <c r="BP79" i="4" s="1"/>
  <c r="AH79" i="4"/>
  <c r="BZ79" i="4" s="1"/>
  <c r="AI79" i="4"/>
  <c r="AJ79" i="4"/>
  <c r="BQ79" i="4" s="1"/>
  <c r="AK79" i="4"/>
  <c r="CA79" i="4" s="1"/>
  <c r="AL79" i="4"/>
  <c r="AM79" i="4"/>
  <c r="BA79" i="4" s="1"/>
  <c r="AN79" i="4"/>
  <c r="BI79" i="4" s="1"/>
  <c r="AO79" i="4"/>
  <c r="BR79" i="4" s="1"/>
  <c r="AP79" i="4"/>
  <c r="CB79" i="4" s="1"/>
  <c r="AQ79" i="4"/>
  <c r="AR79" i="4"/>
  <c r="BB79" i="4" s="1"/>
  <c r="AS79" i="4"/>
  <c r="BJ79" i="4" s="1"/>
  <c r="AT79" i="4"/>
  <c r="BS79" i="4" s="1"/>
  <c r="AU79" i="4"/>
  <c r="CC79" i="4" s="1"/>
  <c r="E80" i="4"/>
  <c r="F80" i="4"/>
  <c r="AV80" i="4" s="1"/>
  <c r="G80" i="4"/>
  <c r="BC80" i="4" s="1"/>
  <c r="H80" i="4"/>
  <c r="BK80" i="4" s="1"/>
  <c r="I80" i="4"/>
  <c r="BT80" i="4" s="1"/>
  <c r="J80" i="4"/>
  <c r="K80" i="4"/>
  <c r="BL80" i="4" s="1"/>
  <c r="L80" i="4"/>
  <c r="BU80" i="4" s="1"/>
  <c r="M80" i="4"/>
  <c r="N80" i="4"/>
  <c r="AW80" i="4" s="1"/>
  <c r="O80" i="4"/>
  <c r="BD80" i="4" s="1"/>
  <c r="P80" i="4"/>
  <c r="BV80" i="4" s="1"/>
  <c r="Q80" i="4"/>
  <c r="R80" i="4"/>
  <c r="AX80" i="4" s="1"/>
  <c r="S80" i="4"/>
  <c r="BE80" i="4" s="1"/>
  <c r="T80" i="4"/>
  <c r="BN80" i="4" s="1"/>
  <c r="U80" i="4"/>
  <c r="BW80" i="4" s="1"/>
  <c r="V80" i="4"/>
  <c r="W80" i="4"/>
  <c r="BF80" i="4" s="1"/>
  <c r="X80" i="4"/>
  <c r="BX80" i="4" s="1"/>
  <c r="Y80" i="4"/>
  <c r="Z80" i="4"/>
  <c r="AY80" i="4" s="1"/>
  <c r="AA80" i="4"/>
  <c r="BG80" i="4" s="1"/>
  <c r="AB80" i="4"/>
  <c r="BO80" i="4" s="1"/>
  <c r="AC80" i="4"/>
  <c r="BY80" i="4" s="1"/>
  <c r="AD80" i="4"/>
  <c r="AE80" i="4"/>
  <c r="AZ80" i="4" s="1"/>
  <c r="AF80" i="4"/>
  <c r="BH80" i="4" s="1"/>
  <c r="AG80" i="4"/>
  <c r="BP80" i="4" s="1"/>
  <c r="AH80" i="4"/>
  <c r="BZ80" i="4" s="1"/>
  <c r="AI80" i="4"/>
  <c r="AJ80" i="4"/>
  <c r="BQ80" i="4" s="1"/>
  <c r="AK80" i="4"/>
  <c r="CA80" i="4" s="1"/>
  <c r="AL80" i="4"/>
  <c r="AM80" i="4"/>
  <c r="BA80" i="4" s="1"/>
  <c r="AN80" i="4"/>
  <c r="BI80" i="4" s="1"/>
  <c r="AO80" i="4"/>
  <c r="BR80" i="4" s="1"/>
  <c r="AP80" i="4"/>
  <c r="CB80" i="4" s="1"/>
  <c r="AQ80" i="4"/>
  <c r="AR80" i="4"/>
  <c r="BB80" i="4" s="1"/>
  <c r="AS80" i="4"/>
  <c r="BJ80" i="4" s="1"/>
  <c r="AT80" i="4"/>
  <c r="BS80" i="4" s="1"/>
  <c r="AU80" i="4"/>
  <c r="CC80" i="4" s="1"/>
  <c r="E81" i="4"/>
  <c r="F81" i="4"/>
  <c r="AV81" i="4" s="1"/>
  <c r="G81" i="4"/>
  <c r="BC81" i="4" s="1"/>
  <c r="H81" i="4"/>
  <c r="BK81" i="4" s="1"/>
  <c r="I81" i="4"/>
  <c r="BT81" i="4" s="1"/>
  <c r="J81" i="4"/>
  <c r="K81" i="4"/>
  <c r="BL81" i="4" s="1"/>
  <c r="L81" i="4"/>
  <c r="BU81" i="4" s="1"/>
  <c r="M81" i="4"/>
  <c r="N81" i="4"/>
  <c r="AW81" i="4" s="1"/>
  <c r="O81" i="4"/>
  <c r="BD81" i="4" s="1"/>
  <c r="P81" i="4"/>
  <c r="BV81" i="4" s="1"/>
  <c r="Q81" i="4"/>
  <c r="R81" i="4"/>
  <c r="AX81" i="4" s="1"/>
  <c r="S81" i="4"/>
  <c r="BE81" i="4" s="1"/>
  <c r="T81" i="4"/>
  <c r="BN81" i="4" s="1"/>
  <c r="U81" i="4"/>
  <c r="BW81" i="4" s="1"/>
  <c r="V81" i="4"/>
  <c r="W81" i="4"/>
  <c r="BF81" i="4" s="1"/>
  <c r="X81" i="4"/>
  <c r="BX81" i="4" s="1"/>
  <c r="Y81" i="4"/>
  <c r="Z81" i="4"/>
  <c r="AY81" i="4" s="1"/>
  <c r="AA81" i="4"/>
  <c r="BG81" i="4" s="1"/>
  <c r="AB81" i="4"/>
  <c r="BO81" i="4" s="1"/>
  <c r="AC81" i="4"/>
  <c r="BY81" i="4" s="1"/>
  <c r="AD81" i="4"/>
  <c r="AE81" i="4"/>
  <c r="AZ81" i="4" s="1"/>
  <c r="AF81" i="4"/>
  <c r="BH81" i="4" s="1"/>
  <c r="AG81" i="4"/>
  <c r="BP81" i="4" s="1"/>
  <c r="AH81" i="4"/>
  <c r="BZ81" i="4" s="1"/>
  <c r="AI81" i="4"/>
  <c r="AJ81" i="4"/>
  <c r="BQ81" i="4" s="1"/>
  <c r="AK81" i="4"/>
  <c r="CA81" i="4" s="1"/>
  <c r="AL81" i="4"/>
  <c r="AM81" i="4"/>
  <c r="BA81" i="4" s="1"/>
  <c r="AN81" i="4"/>
  <c r="BI81" i="4" s="1"/>
  <c r="AO81" i="4"/>
  <c r="BR81" i="4" s="1"/>
  <c r="AP81" i="4"/>
  <c r="CB81" i="4" s="1"/>
  <c r="AQ81" i="4"/>
  <c r="AR81" i="4"/>
  <c r="BB81" i="4" s="1"/>
  <c r="AS81" i="4"/>
  <c r="BJ81" i="4" s="1"/>
  <c r="AT81" i="4"/>
  <c r="BS81" i="4" s="1"/>
  <c r="AU81" i="4"/>
  <c r="CC81" i="4" s="1"/>
  <c r="E82" i="4"/>
  <c r="F82" i="4"/>
  <c r="AV82" i="4" s="1"/>
  <c r="G82" i="4"/>
  <c r="BC82" i="4" s="1"/>
  <c r="H82" i="4"/>
  <c r="BK82" i="4" s="1"/>
  <c r="I82" i="4"/>
  <c r="BT82" i="4" s="1"/>
  <c r="J82" i="4"/>
  <c r="K82" i="4"/>
  <c r="BL82" i="4" s="1"/>
  <c r="L82" i="4"/>
  <c r="BU82" i="4" s="1"/>
  <c r="M82" i="4"/>
  <c r="N82" i="4"/>
  <c r="AW82" i="4" s="1"/>
  <c r="O82" i="4"/>
  <c r="BD82" i="4" s="1"/>
  <c r="P82" i="4"/>
  <c r="BV82" i="4" s="1"/>
  <c r="Q82" i="4"/>
  <c r="R82" i="4"/>
  <c r="AX82" i="4" s="1"/>
  <c r="S82" i="4"/>
  <c r="BE82" i="4" s="1"/>
  <c r="T82" i="4"/>
  <c r="BN82" i="4" s="1"/>
  <c r="U82" i="4"/>
  <c r="BW82" i="4" s="1"/>
  <c r="V82" i="4"/>
  <c r="W82" i="4"/>
  <c r="BF82" i="4" s="1"/>
  <c r="X82" i="4"/>
  <c r="BX82" i="4" s="1"/>
  <c r="Y82" i="4"/>
  <c r="Z82" i="4"/>
  <c r="AY82" i="4" s="1"/>
  <c r="AA82" i="4"/>
  <c r="BG82" i="4" s="1"/>
  <c r="AB82" i="4"/>
  <c r="BO82" i="4" s="1"/>
  <c r="AC82" i="4"/>
  <c r="BY82" i="4" s="1"/>
  <c r="AD82" i="4"/>
  <c r="AE82" i="4"/>
  <c r="AZ82" i="4" s="1"/>
  <c r="AF82" i="4"/>
  <c r="BH82" i="4" s="1"/>
  <c r="AG82" i="4"/>
  <c r="BP82" i="4" s="1"/>
  <c r="AH82" i="4"/>
  <c r="BZ82" i="4" s="1"/>
  <c r="AI82" i="4"/>
  <c r="AJ82" i="4"/>
  <c r="BQ82" i="4" s="1"/>
  <c r="AK82" i="4"/>
  <c r="CA82" i="4" s="1"/>
  <c r="AL82" i="4"/>
  <c r="AM82" i="4"/>
  <c r="BA82" i="4" s="1"/>
  <c r="AN82" i="4"/>
  <c r="BI82" i="4" s="1"/>
  <c r="AO82" i="4"/>
  <c r="BR82" i="4" s="1"/>
  <c r="AP82" i="4"/>
  <c r="CB82" i="4" s="1"/>
  <c r="AQ82" i="4"/>
  <c r="AR82" i="4"/>
  <c r="BB82" i="4" s="1"/>
  <c r="AS82" i="4"/>
  <c r="BJ82" i="4" s="1"/>
  <c r="AT82" i="4"/>
  <c r="BS82" i="4" s="1"/>
  <c r="AU82" i="4"/>
  <c r="CC82" i="4" s="1"/>
  <c r="E83" i="4"/>
  <c r="F83" i="4"/>
  <c r="AV83" i="4" s="1"/>
  <c r="G83" i="4"/>
  <c r="BC83" i="4" s="1"/>
  <c r="H83" i="4"/>
  <c r="BK83" i="4" s="1"/>
  <c r="I83" i="4"/>
  <c r="BT83" i="4" s="1"/>
  <c r="J83" i="4"/>
  <c r="K83" i="4"/>
  <c r="BL83" i="4" s="1"/>
  <c r="L83" i="4"/>
  <c r="BU83" i="4" s="1"/>
  <c r="M83" i="4"/>
  <c r="N83" i="4"/>
  <c r="AW83" i="4" s="1"/>
  <c r="O83" i="4"/>
  <c r="BD83" i="4" s="1"/>
  <c r="P83" i="4"/>
  <c r="BV83" i="4" s="1"/>
  <c r="Q83" i="4"/>
  <c r="R83" i="4"/>
  <c r="AX83" i="4" s="1"/>
  <c r="S83" i="4"/>
  <c r="BE83" i="4" s="1"/>
  <c r="T83" i="4"/>
  <c r="BN83" i="4" s="1"/>
  <c r="U83" i="4"/>
  <c r="BW83" i="4" s="1"/>
  <c r="V83" i="4"/>
  <c r="W83" i="4"/>
  <c r="BF83" i="4" s="1"/>
  <c r="X83" i="4"/>
  <c r="BX83" i="4" s="1"/>
  <c r="Y83" i="4"/>
  <c r="Z83" i="4"/>
  <c r="AY83" i="4" s="1"/>
  <c r="AA83" i="4"/>
  <c r="BG83" i="4" s="1"/>
  <c r="AB83" i="4"/>
  <c r="BO83" i="4" s="1"/>
  <c r="AC83" i="4"/>
  <c r="BY83" i="4" s="1"/>
  <c r="AD83" i="4"/>
  <c r="AE83" i="4"/>
  <c r="AZ83" i="4" s="1"/>
  <c r="AF83" i="4"/>
  <c r="BH83" i="4" s="1"/>
  <c r="AG83" i="4"/>
  <c r="BP83" i="4" s="1"/>
  <c r="AH83" i="4"/>
  <c r="BZ83" i="4" s="1"/>
  <c r="AI83" i="4"/>
  <c r="AJ83" i="4"/>
  <c r="BQ83" i="4" s="1"/>
  <c r="AK83" i="4"/>
  <c r="CA83" i="4" s="1"/>
  <c r="AL83" i="4"/>
  <c r="AM83" i="4"/>
  <c r="BA83" i="4" s="1"/>
  <c r="AN83" i="4"/>
  <c r="BI83" i="4" s="1"/>
  <c r="AO83" i="4"/>
  <c r="BR83" i="4" s="1"/>
  <c r="AP83" i="4"/>
  <c r="CB83" i="4" s="1"/>
  <c r="AQ83" i="4"/>
  <c r="AR83" i="4"/>
  <c r="BB83" i="4" s="1"/>
  <c r="AS83" i="4"/>
  <c r="BJ83" i="4" s="1"/>
  <c r="AT83" i="4"/>
  <c r="BS83" i="4" s="1"/>
  <c r="AU83" i="4"/>
  <c r="CC83" i="4" s="1"/>
  <c r="E84" i="4"/>
  <c r="F84" i="4"/>
  <c r="AV84" i="4" s="1"/>
  <c r="G84" i="4"/>
  <c r="BC84" i="4" s="1"/>
  <c r="H84" i="4"/>
  <c r="BK84" i="4" s="1"/>
  <c r="I84" i="4"/>
  <c r="BT84" i="4" s="1"/>
  <c r="J84" i="4"/>
  <c r="K84" i="4"/>
  <c r="BL84" i="4" s="1"/>
  <c r="L84" i="4"/>
  <c r="BU84" i="4" s="1"/>
  <c r="M84" i="4"/>
  <c r="N84" i="4"/>
  <c r="AW84" i="4" s="1"/>
  <c r="O84" i="4"/>
  <c r="BD84" i="4" s="1"/>
  <c r="P84" i="4"/>
  <c r="BV84" i="4" s="1"/>
  <c r="Q84" i="4"/>
  <c r="R84" i="4"/>
  <c r="AX84" i="4" s="1"/>
  <c r="S84" i="4"/>
  <c r="BE84" i="4" s="1"/>
  <c r="T84" i="4"/>
  <c r="BN84" i="4" s="1"/>
  <c r="U84" i="4"/>
  <c r="BW84" i="4" s="1"/>
  <c r="V84" i="4"/>
  <c r="W84" i="4"/>
  <c r="BF84" i="4" s="1"/>
  <c r="X84" i="4"/>
  <c r="BX84" i="4" s="1"/>
  <c r="Y84" i="4"/>
  <c r="Z84" i="4"/>
  <c r="AY84" i="4" s="1"/>
  <c r="AA84" i="4"/>
  <c r="BG84" i="4" s="1"/>
  <c r="AB84" i="4"/>
  <c r="BO84" i="4" s="1"/>
  <c r="AC84" i="4"/>
  <c r="BY84" i="4" s="1"/>
  <c r="AD84" i="4"/>
  <c r="AE84" i="4"/>
  <c r="AZ84" i="4" s="1"/>
  <c r="AF84" i="4"/>
  <c r="BH84" i="4" s="1"/>
  <c r="AG84" i="4"/>
  <c r="BP84" i="4" s="1"/>
  <c r="AH84" i="4"/>
  <c r="BZ84" i="4" s="1"/>
  <c r="AI84" i="4"/>
  <c r="AJ84" i="4"/>
  <c r="BQ84" i="4" s="1"/>
  <c r="AK84" i="4"/>
  <c r="CA84" i="4" s="1"/>
  <c r="AL84" i="4"/>
  <c r="AM84" i="4"/>
  <c r="BA84" i="4" s="1"/>
  <c r="AN84" i="4"/>
  <c r="BI84" i="4" s="1"/>
  <c r="AO84" i="4"/>
  <c r="BR84" i="4" s="1"/>
  <c r="AP84" i="4"/>
  <c r="CB84" i="4" s="1"/>
  <c r="AQ84" i="4"/>
  <c r="AR84" i="4"/>
  <c r="BB84" i="4" s="1"/>
  <c r="AS84" i="4"/>
  <c r="BJ84" i="4" s="1"/>
  <c r="AT84" i="4"/>
  <c r="BS84" i="4" s="1"/>
  <c r="AU84" i="4"/>
  <c r="CC84" i="4" s="1"/>
  <c r="E85" i="4"/>
  <c r="F85" i="4"/>
  <c r="AV85" i="4" s="1"/>
  <c r="G85" i="4"/>
  <c r="BC85" i="4" s="1"/>
  <c r="H85" i="4"/>
  <c r="BK85" i="4" s="1"/>
  <c r="I85" i="4"/>
  <c r="BT85" i="4" s="1"/>
  <c r="J85" i="4"/>
  <c r="K85" i="4"/>
  <c r="BL85" i="4" s="1"/>
  <c r="L85" i="4"/>
  <c r="BU85" i="4" s="1"/>
  <c r="M85" i="4"/>
  <c r="N85" i="4"/>
  <c r="AW85" i="4" s="1"/>
  <c r="O85" i="4"/>
  <c r="BD85" i="4" s="1"/>
  <c r="P85" i="4"/>
  <c r="BV85" i="4" s="1"/>
  <c r="Q85" i="4"/>
  <c r="R85" i="4"/>
  <c r="AX85" i="4" s="1"/>
  <c r="S85" i="4"/>
  <c r="BE85" i="4" s="1"/>
  <c r="T85" i="4"/>
  <c r="BN85" i="4" s="1"/>
  <c r="U85" i="4"/>
  <c r="BW85" i="4" s="1"/>
  <c r="V85" i="4"/>
  <c r="W85" i="4"/>
  <c r="BF85" i="4" s="1"/>
  <c r="X85" i="4"/>
  <c r="BX85" i="4" s="1"/>
  <c r="Y85" i="4"/>
  <c r="Z85" i="4"/>
  <c r="AY85" i="4" s="1"/>
  <c r="AA85" i="4"/>
  <c r="BG85" i="4" s="1"/>
  <c r="AB85" i="4"/>
  <c r="BO85" i="4" s="1"/>
  <c r="AC85" i="4"/>
  <c r="BY85" i="4" s="1"/>
  <c r="AD85" i="4"/>
  <c r="AE85" i="4"/>
  <c r="AZ85" i="4" s="1"/>
  <c r="AF85" i="4"/>
  <c r="BH85" i="4" s="1"/>
  <c r="AG85" i="4"/>
  <c r="BP85" i="4" s="1"/>
  <c r="AH85" i="4"/>
  <c r="BZ85" i="4" s="1"/>
  <c r="AI85" i="4"/>
  <c r="AJ85" i="4"/>
  <c r="BQ85" i="4" s="1"/>
  <c r="AK85" i="4"/>
  <c r="CA85" i="4" s="1"/>
  <c r="AL85" i="4"/>
  <c r="AM85" i="4"/>
  <c r="BA85" i="4" s="1"/>
  <c r="AN85" i="4"/>
  <c r="BI85" i="4" s="1"/>
  <c r="AO85" i="4"/>
  <c r="BR85" i="4" s="1"/>
  <c r="AP85" i="4"/>
  <c r="CB85" i="4" s="1"/>
  <c r="AQ85" i="4"/>
  <c r="AR85" i="4"/>
  <c r="BB85" i="4" s="1"/>
  <c r="AS85" i="4"/>
  <c r="BJ85" i="4" s="1"/>
  <c r="AT85" i="4"/>
  <c r="BS85" i="4" s="1"/>
  <c r="AU85" i="4"/>
  <c r="CC85" i="4" s="1"/>
  <c r="E86" i="4"/>
  <c r="F86" i="4"/>
  <c r="AV86" i="4" s="1"/>
  <c r="G86" i="4"/>
  <c r="BC86" i="4" s="1"/>
  <c r="H86" i="4"/>
  <c r="BK86" i="4" s="1"/>
  <c r="I86" i="4"/>
  <c r="BT86" i="4" s="1"/>
  <c r="J86" i="4"/>
  <c r="K86" i="4"/>
  <c r="BL86" i="4" s="1"/>
  <c r="L86" i="4"/>
  <c r="BU86" i="4" s="1"/>
  <c r="M86" i="4"/>
  <c r="N86" i="4"/>
  <c r="AW86" i="4" s="1"/>
  <c r="O86" i="4"/>
  <c r="BD86" i="4" s="1"/>
  <c r="P86" i="4"/>
  <c r="BV86" i="4" s="1"/>
  <c r="Q86" i="4"/>
  <c r="R86" i="4"/>
  <c r="AX86" i="4" s="1"/>
  <c r="S86" i="4"/>
  <c r="BE86" i="4" s="1"/>
  <c r="T86" i="4"/>
  <c r="BN86" i="4" s="1"/>
  <c r="U86" i="4"/>
  <c r="BW86" i="4" s="1"/>
  <c r="V86" i="4"/>
  <c r="W86" i="4"/>
  <c r="BF86" i="4" s="1"/>
  <c r="X86" i="4"/>
  <c r="BX86" i="4" s="1"/>
  <c r="Y86" i="4"/>
  <c r="Z86" i="4"/>
  <c r="AY86" i="4" s="1"/>
  <c r="AA86" i="4"/>
  <c r="BG86" i="4" s="1"/>
  <c r="AB86" i="4"/>
  <c r="BO86" i="4" s="1"/>
  <c r="AC86" i="4"/>
  <c r="BY86" i="4" s="1"/>
  <c r="AD86" i="4"/>
  <c r="AE86" i="4"/>
  <c r="AZ86" i="4" s="1"/>
  <c r="AF86" i="4"/>
  <c r="BH86" i="4" s="1"/>
  <c r="AG86" i="4"/>
  <c r="BP86" i="4" s="1"/>
  <c r="AH86" i="4"/>
  <c r="BZ86" i="4" s="1"/>
  <c r="AI86" i="4"/>
  <c r="AJ86" i="4"/>
  <c r="BQ86" i="4" s="1"/>
  <c r="AK86" i="4"/>
  <c r="CA86" i="4" s="1"/>
  <c r="AL86" i="4"/>
  <c r="AM86" i="4"/>
  <c r="BA86" i="4" s="1"/>
  <c r="AN86" i="4"/>
  <c r="BI86" i="4" s="1"/>
  <c r="AO86" i="4"/>
  <c r="BR86" i="4" s="1"/>
  <c r="AP86" i="4"/>
  <c r="CB86" i="4" s="1"/>
  <c r="AQ86" i="4"/>
  <c r="AR86" i="4"/>
  <c r="BB86" i="4" s="1"/>
  <c r="AS86" i="4"/>
  <c r="BJ86" i="4" s="1"/>
  <c r="AT86" i="4"/>
  <c r="BS86" i="4" s="1"/>
  <c r="AU86" i="4"/>
  <c r="CC86" i="4" s="1"/>
  <c r="E87" i="4"/>
  <c r="F87" i="4"/>
  <c r="AV87" i="4" s="1"/>
  <c r="G87" i="4"/>
  <c r="BC87" i="4" s="1"/>
  <c r="H87" i="4"/>
  <c r="BK87" i="4" s="1"/>
  <c r="I87" i="4"/>
  <c r="BT87" i="4" s="1"/>
  <c r="J87" i="4"/>
  <c r="K87" i="4"/>
  <c r="BL87" i="4" s="1"/>
  <c r="L87" i="4"/>
  <c r="BU87" i="4" s="1"/>
  <c r="M87" i="4"/>
  <c r="N87" i="4"/>
  <c r="AW87" i="4" s="1"/>
  <c r="O87" i="4"/>
  <c r="BD87" i="4" s="1"/>
  <c r="P87" i="4"/>
  <c r="BV87" i="4" s="1"/>
  <c r="Q87" i="4"/>
  <c r="R87" i="4"/>
  <c r="AX87" i="4" s="1"/>
  <c r="S87" i="4"/>
  <c r="BE87" i="4" s="1"/>
  <c r="T87" i="4"/>
  <c r="BN87" i="4" s="1"/>
  <c r="U87" i="4"/>
  <c r="BW87" i="4" s="1"/>
  <c r="V87" i="4"/>
  <c r="W87" i="4"/>
  <c r="BF87" i="4" s="1"/>
  <c r="X87" i="4"/>
  <c r="BX87" i="4" s="1"/>
  <c r="Y87" i="4"/>
  <c r="Z87" i="4"/>
  <c r="AY87" i="4" s="1"/>
  <c r="AA87" i="4"/>
  <c r="BG87" i="4" s="1"/>
  <c r="AB87" i="4"/>
  <c r="BO87" i="4" s="1"/>
  <c r="AC87" i="4"/>
  <c r="BY87" i="4" s="1"/>
  <c r="AD87" i="4"/>
  <c r="AE87" i="4"/>
  <c r="AZ87" i="4" s="1"/>
  <c r="AF87" i="4"/>
  <c r="BH87" i="4" s="1"/>
  <c r="AG87" i="4"/>
  <c r="BP87" i="4" s="1"/>
  <c r="AH87" i="4"/>
  <c r="BZ87" i="4" s="1"/>
  <c r="AI87" i="4"/>
  <c r="AJ87" i="4"/>
  <c r="BQ87" i="4" s="1"/>
  <c r="AK87" i="4"/>
  <c r="CA87" i="4" s="1"/>
  <c r="AL87" i="4"/>
  <c r="AM87" i="4"/>
  <c r="BA87" i="4" s="1"/>
  <c r="AN87" i="4"/>
  <c r="BI87" i="4" s="1"/>
  <c r="AO87" i="4"/>
  <c r="BR87" i="4" s="1"/>
  <c r="AP87" i="4"/>
  <c r="CB87" i="4" s="1"/>
  <c r="AQ87" i="4"/>
  <c r="AR87" i="4"/>
  <c r="BB87" i="4" s="1"/>
  <c r="AS87" i="4"/>
  <c r="BJ87" i="4" s="1"/>
  <c r="AT87" i="4"/>
  <c r="BS87" i="4" s="1"/>
  <c r="AU87" i="4"/>
  <c r="CC87" i="4" s="1"/>
  <c r="E88" i="4"/>
  <c r="F88" i="4"/>
  <c r="AV88" i="4" s="1"/>
  <c r="G88" i="4"/>
  <c r="BC88" i="4" s="1"/>
  <c r="H88" i="4"/>
  <c r="BK88" i="4" s="1"/>
  <c r="I88" i="4"/>
  <c r="BT88" i="4" s="1"/>
  <c r="J88" i="4"/>
  <c r="K88" i="4"/>
  <c r="BL88" i="4" s="1"/>
  <c r="L88" i="4"/>
  <c r="BU88" i="4" s="1"/>
  <c r="M88" i="4"/>
  <c r="N88" i="4"/>
  <c r="AW88" i="4" s="1"/>
  <c r="O88" i="4"/>
  <c r="BD88" i="4" s="1"/>
  <c r="P88" i="4"/>
  <c r="BV88" i="4" s="1"/>
  <c r="Q88" i="4"/>
  <c r="R88" i="4"/>
  <c r="AX88" i="4" s="1"/>
  <c r="S88" i="4"/>
  <c r="BE88" i="4" s="1"/>
  <c r="T88" i="4"/>
  <c r="BN88" i="4" s="1"/>
  <c r="U88" i="4"/>
  <c r="BW88" i="4" s="1"/>
  <c r="V88" i="4"/>
  <c r="W88" i="4"/>
  <c r="BF88" i="4" s="1"/>
  <c r="X88" i="4"/>
  <c r="BX88" i="4" s="1"/>
  <c r="Y88" i="4"/>
  <c r="Z88" i="4"/>
  <c r="AY88" i="4" s="1"/>
  <c r="AA88" i="4"/>
  <c r="BG88" i="4" s="1"/>
  <c r="AB88" i="4"/>
  <c r="BO88" i="4" s="1"/>
  <c r="AC88" i="4"/>
  <c r="BY88" i="4" s="1"/>
  <c r="AD88" i="4"/>
  <c r="AE88" i="4"/>
  <c r="AZ88" i="4" s="1"/>
  <c r="AF88" i="4"/>
  <c r="BH88" i="4" s="1"/>
  <c r="AG88" i="4"/>
  <c r="BP88" i="4" s="1"/>
  <c r="AH88" i="4"/>
  <c r="BZ88" i="4" s="1"/>
  <c r="AI88" i="4"/>
  <c r="AJ88" i="4"/>
  <c r="BQ88" i="4" s="1"/>
  <c r="AK88" i="4"/>
  <c r="CA88" i="4" s="1"/>
  <c r="AL88" i="4"/>
  <c r="AM88" i="4"/>
  <c r="BA88" i="4" s="1"/>
  <c r="AN88" i="4"/>
  <c r="BI88" i="4" s="1"/>
  <c r="AO88" i="4"/>
  <c r="BR88" i="4" s="1"/>
  <c r="AP88" i="4"/>
  <c r="CB88" i="4" s="1"/>
  <c r="AQ88" i="4"/>
  <c r="AR88" i="4"/>
  <c r="BB88" i="4" s="1"/>
  <c r="AS88" i="4"/>
  <c r="BJ88" i="4" s="1"/>
  <c r="AT88" i="4"/>
  <c r="BS88" i="4" s="1"/>
  <c r="AU88" i="4"/>
  <c r="CC88" i="4" s="1"/>
  <c r="E89" i="4"/>
  <c r="F89" i="4"/>
  <c r="AV89" i="4" s="1"/>
  <c r="G89" i="4"/>
  <c r="BC89" i="4" s="1"/>
  <c r="H89" i="4"/>
  <c r="BK89" i="4" s="1"/>
  <c r="I89" i="4"/>
  <c r="BT89" i="4" s="1"/>
  <c r="J89" i="4"/>
  <c r="K89" i="4"/>
  <c r="BL89" i="4" s="1"/>
  <c r="L89" i="4"/>
  <c r="BU89" i="4" s="1"/>
  <c r="M89" i="4"/>
  <c r="N89" i="4"/>
  <c r="AW89" i="4" s="1"/>
  <c r="O89" i="4"/>
  <c r="BD89" i="4" s="1"/>
  <c r="P89" i="4"/>
  <c r="BV89" i="4" s="1"/>
  <c r="Q89" i="4"/>
  <c r="R89" i="4"/>
  <c r="AX89" i="4" s="1"/>
  <c r="S89" i="4"/>
  <c r="BE89" i="4" s="1"/>
  <c r="T89" i="4"/>
  <c r="BN89" i="4" s="1"/>
  <c r="U89" i="4"/>
  <c r="BW89" i="4" s="1"/>
  <c r="V89" i="4"/>
  <c r="W89" i="4"/>
  <c r="BF89" i="4" s="1"/>
  <c r="X89" i="4"/>
  <c r="BX89" i="4" s="1"/>
  <c r="Y89" i="4"/>
  <c r="Z89" i="4"/>
  <c r="AY89" i="4" s="1"/>
  <c r="AA89" i="4"/>
  <c r="BG89" i="4" s="1"/>
  <c r="AB89" i="4"/>
  <c r="BO89" i="4" s="1"/>
  <c r="AC89" i="4"/>
  <c r="BY89" i="4" s="1"/>
  <c r="AD89" i="4"/>
  <c r="AE89" i="4"/>
  <c r="AZ89" i="4" s="1"/>
  <c r="AF89" i="4"/>
  <c r="BH89" i="4" s="1"/>
  <c r="AG89" i="4"/>
  <c r="BP89" i="4" s="1"/>
  <c r="AH89" i="4"/>
  <c r="BZ89" i="4" s="1"/>
  <c r="AI89" i="4"/>
  <c r="AJ89" i="4"/>
  <c r="BQ89" i="4" s="1"/>
  <c r="AK89" i="4"/>
  <c r="CA89" i="4" s="1"/>
  <c r="AL89" i="4"/>
  <c r="AM89" i="4"/>
  <c r="BA89" i="4" s="1"/>
  <c r="AN89" i="4"/>
  <c r="BI89" i="4" s="1"/>
  <c r="AO89" i="4"/>
  <c r="BR89" i="4" s="1"/>
  <c r="AP89" i="4"/>
  <c r="CB89" i="4" s="1"/>
  <c r="AQ89" i="4"/>
  <c r="AR89" i="4"/>
  <c r="BB89" i="4" s="1"/>
  <c r="AS89" i="4"/>
  <c r="BJ89" i="4" s="1"/>
  <c r="AT89" i="4"/>
  <c r="BS89" i="4" s="1"/>
  <c r="AU89" i="4"/>
  <c r="CC89" i="4" s="1"/>
  <c r="E90" i="4"/>
  <c r="F90" i="4"/>
  <c r="AV90" i="4" s="1"/>
  <c r="G90" i="4"/>
  <c r="BC90" i="4" s="1"/>
  <c r="H90" i="4"/>
  <c r="BK90" i="4" s="1"/>
  <c r="I90" i="4"/>
  <c r="BT90" i="4" s="1"/>
  <c r="J90" i="4"/>
  <c r="K90" i="4"/>
  <c r="BL90" i="4" s="1"/>
  <c r="L90" i="4"/>
  <c r="BU90" i="4" s="1"/>
  <c r="M90" i="4"/>
  <c r="N90" i="4"/>
  <c r="AW90" i="4" s="1"/>
  <c r="O90" i="4"/>
  <c r="BD90" i="4" s="1"/>
  <c r="P90" i="4"/>
  <c r="BV90" i="4" s="1"/>
  <c r="Q90" i="4"/>
  <c r="R90" i="4"/>
  <c r="AX90" i="4" s="1"/>
  <c r="S90" i="4"/>
  <c r="BE90" i="4" s="1"/>
  <c r="T90" i="4"/>
  <c r="BN90" i="4" s="1"/>
  <c r="U90" i="4"/>
  <c r="BW90" i="4" s="1"/>
  <c r="V90" i="4"/>
  <c r="W90" i="4"/>
  <c r="BF90" i="4" s="1"/>
  <c r="X90" i="4"/>
  <c r="BX90" i="4" s="1"/>
  <c r="Y90" i="4"/>
  <c r="Z90" i="4"/>
  <c r="AY90" i="4" s="1"/>
  <c r="AA90" i="4"/>
  <c r="BG90" i="4" s="1"/>
  <c r="AB90" i="4"/>
  <c r="BO90" i="4" s="1"/>
  <c r="AC90" i="4"/>
  <c r="BY90" i="4" s="1"/>
  <c r="AD90" i="4"/>
  <c r="AE90" i="4"/>
  <c r="AZ90" i="4" s="1"/>
  <c r="AF90" i="4"/>
  <c r="BH90" i="4" s="1"/>
  <c r="AG90" i="4"/>
  <c r="BP90" i="4" s="1"/>
  <c r="AH90" i="4"/>
  <c r="BZ90" i="4" s="1"/>
  <c r="AI90" i="4"/>
  <c r="AJ90" i="4"/>
  <c r="BQ90" i="4" s="1"/>
  <c r="AK90" i="4"/>
  <c r="CA90" i="4" s="1"/>
  <c r="AL90" i="4"/>
  <c r="AM90" i="4"/>
  <c r="BA90" i="4" s="1"/>
  <c r="AN90" i="4"/>
  <c r="BI90" i="4" s="1"/>
  <c r="AO90" i="4"/>
  <c r="BR90" i="4" s="1"/>
  <c r="AP90" i="4"/>
  <c r="CB90" i="4" s="1"/>
  <c r="AQ90" i="4"/>
  <c r="AR90" i="4"/>
  <c r="BB90" i="4" s="1"/>
  <c r="AS90" i="4"/>
  <c r="BJ90" i="4" s="1"/>
  <c r="AT90" i="4"/>
  <c r="BS90" i="4" s="1"/>
  <c r="AU90" i="4"/>
  <c r="CC90" i="4" s="1"/>
  <c r="E91" i="4"/>
  <c r="F91" i="4"/>
  <c r="AV91" i="4" s="1"/>
  <c r="G91" i="4"/>
  <c r="BC91" i="4" s="1"/>
  <c r="H91" i="4"/>
  <c r="BK91" i="4" s="1"/>
  <c r="I91" i="4"/>
  <c r="BT91" i="4" s="1"/>
  <c r="J91" i="4"/>
  <c r="K91" i="4"/>
  <c r="BL91" i="4" s="1"/>
  <c r="L91" i="4"/>
  <c r="BU91" i="4" s="1"/>
  <c r="M91" i="4"/>
  <c r="N91" i="4"/>
  <c r="AW91" i="4" s="1"/>
  <c r="O91" i="4"/>
  <c r="BD91" i="4" s="1"/>
  <c r="P91" i="4"/>
  <c r="BV91" i="4" s="1"/>
  <c r="Q91" i="4"/>
  <c r="R91" i="4"/>
  <c r="AX91" i="4" s="1"/>
  <c r="S91" i="4"/>
  <c r="BE91" i="4" s="1"/>
  <c r="T91" i="4"/>
  <c r="BN91" i="4" s="1"/>
  <c r="U91" i="4"/>
  <c r="BW91" i="4" s="1"/>
  <c r="V91" i="4"/>
  <c r="W91" i="4"/>
  <c r="BF91" i="4" s="1"/>
  <c r="X91" i="4"/>
  <c r="BX91" i="4" s="1"/>
  <c r="Y91" i="4"/>
  <c r="Z91" i="4"/>
  <c r="AY91" i="4" s="1"/>
  <c r="AA91" i="4"/>
  <c r="BG91" i="4" s="1"/>
  <c r="AB91" i="4"/>
  <c r="BO91" i="4" s="1"/>
  <c r="AC91" i="4"/>
  <c r="BY91" i="4" s="1"/>
  <c r="AD91" i="4"/>
  <c r="AE91" i="4"/>
  <c r="AZ91" i="4" s="1"/>
  <c r="AF91" i="4"/>
  <c r="BH91" i="4" s="1"/>
  <c r="AG91" i="4"/>
  <c r="BP91" i="4" s="1"/>
  <c r="AH91" i="4"/>
  <c r="BZ91" i="4" s="1"/>
  <c r="AI91" i="4"/>
  <c r="AJ91" i="4"/>
  <c r="BQ91" i="4" s="1"/>
  <c r="AK91" i="4"/>
  <c r="CA91" i="4" s="1"/>
  <c r="AL91" i="4"/>
  <c r="AM91" i="4"/>
  <c r="BA91" i="4" s="1"/>
  <c r="AN91" i="4"/>
  <c r="BI91" i="4" s="1"/>
  <c r="AO91" i="4"/>
  <c r="BR91" i="4" s="1"/>
  <c r="AP91" i="4"/>
  <c r="CB91" i="4" s="1"/>
  <c r="AQ91" i="4"/>
  <c r="AR91" i="4"/>
  <c r="BB91" i="4" s="1"/>
  <c r="AS91" i="4"/>
  <c r="BJ91" i="4" s="1"/>
  <c r="AT91" i="4"/>
  <c r="BS91" i="4" s="1"/>
  <c r="AU91" i="4"/>
  <c r="CC91" i="4" s="1"/>
  <c r="E92" i="4"/>
  <c r="F92" i="4"/>
  <c r="AV92" i="4" s="1"/>
  <c r="G92" i="4"/>
  <c r="BC92" i="4" s="1"/>
  <c r="H92" i="4"/>
  <c r="BK92" i="4" s="1"/>
  <c r="I92" i="4"/>
  <c r="BT92" i="4" s="1"/>
  <c r="J92" i="4"/>
  <c r="K92" i="4"/>
  <c r="BL92" i="4" s="1"/>
  <c r="L92" i="4"/>
  <c r="BU92" i="4" s="1"/>
  <c r="M92" i="4"/>
  <c r="N92" i="4"/>
  <c r="AW92" i="4" s="1"/>
  <c r="O92" i="4"/>
  <c r="BD92" i="4" s="1"/>
  <c r="P92" i="4"/>
  <c r="BV92" i="4" s="1"/>
  <c r="Q92" i="4"/>
  <c r="R92" i="4"/>
  <c r="AX92" i="4" s="1"/>
  <c r="S92" i="4"/>
  <c r="BE92" i="4" s="1"/>
  <c r="T92" i="4"/>
  <c r="BN92" i="4" s="1"/>
  <c r="U92" i="4"/>
  <c r="BW92" i="4" s="1"/>
  <c r="V92" i="4"/>
  <c r="W92" i="4"/>
  <c r="BF92" i="4" s="1"/>
  <c r="X92" i="4"/>
  <c r="BX92" i="4" s="1"/>
  <c r="Y92" i="4"/>
  <c r="Z92" i="4"/>
  <c r="AY92" i="4" s="1"/>
  <c r="AA92" i="4"/>
  <c r="BG92" i="4" s="1"/>
  <c r="AB92" i="4"/>
  <c r="BO92" i="4" s="1"/>
  <c r="AC92" i="4"/>
  <c r="BY92" i="4" s="1"/>
  <c r="AD92" i="4"/>
  <c r="AE92" i="4"/>
  <c r="AZ92" i="4" s="1"/>
  <c r="AF92" i="4"/>
  <c r="BH92" i="4" s="1"/>
  <c r="AG92" i="4"/>
  <c r="BP92" i="4" s="1"/>
  <c r="AH92" i="4"/>
  <c r="BZ92" i="4" s="1"/>
  <c r="AI92" i="4"/>
  <c r="AJ92" i="4"/>
  <c r="BQ92" i="4" s="1"/>
  <c r="AK92" i="4"/>
  <c r="CA92" i="4" s="1"/>
  <c r="AL92" i="4"/>
  <c r="AM92" i="4"/>
  <c r="BA92" i="4" s="1"/>
  <c r="AN92" i="4"/>
  <c r="BI92" i="4" s="1"/>
  <c r="AO92" i="4"/>
  <c r="BR92" i="4" s="1"/>
  <c r="AP92" i="4"/>
  <c r="CB92" i="4" s="1"/>
  <c r="AQ92" i="4"/>
  <c r="AR92" i="4"/>
  <c r="BB92" i="4" s="1"/>
  <c r="AS92" i="4"/>
  <c r="BJ92" i="4" s="1"/>
  <c r="AT92" i="4"/>
  <c r="BS92" i="4" s="1"/>
  <c r="AU92" i="4"/>
  <c r="CC92" i="4" s="1"/>
  <c r="E93" i="4"/>
  <c r="F93" i="4"/>
  <c r="AV93" i="4" s="1"/>
  <c r="G93" i="4"/>
  <c r="BC93" i="4" s="1"/>
  <c r="H93" i="4"/>
  <c r="BK93" i="4" s="1"/>
  <c r="I93" i="4"/>
  <c r="BT93" i="4" s="1"/>
  <c r="J93" i="4"/>
  <c r="K93" i="4"/>
  <c r="BL93" i="4" s="1"/>
  <c r="L93" i="4"/>
  <c r="BU93" i="4" s="1"/>
  <c r="M93" i="4"/>
  <c r="N93" i="4"/>
  <c r="AW93" i="4" s="1"/>
  <c r="O93" i="4"/>
  <c r="BD93" i="4" s="1"/>
  <c r="P93" i="4"/>
  <c r="BV93" i="4" s="1"/>
  <c r="Q93" i="4"/>
  <c r="R93" i="4"/>
  <c r="AX93" i="4" s="1"/>
  <c r="S93" i="4"/>
  <c r="BE93" i="4" s="1"/>
  <c r="T93" i="4"/>
  <c r="BN93" i="4" s="1"/>
  <c r="U93" i="4"/>
  <c r="BW93" i="4" s="1"/>
  <c r="V93" i="4"/>
  <c r="W93" i="4"/>
  <c r="BF93" i="4" s="1"/>
  <c r="X93" i="4"/>
  <c r="BX93" i="4" s="1"/>
  <c r="Y93" i="4"/>
  <c r="Z93" i="4"/>
  <c r="AY93" i="4" s="1"/>
  <c r="AA93" i="4"/>
  <c r="BG93" i="4" s="1"/>
  <c r="AB93" i="4"/>
  <c r="BO93" i="4" s="1"/>
  <c r="AC93" i="4"/>
  <c r="BY93" i="4" s="1"/>
  <c r="AD93" i="4"/>
  <c r="AE93" i="4"/>
  <c r="AZ93" i="4" s="1"/>
  <c r="AF93" i="4"/>
  <c r="BH93" i="4" s="1"/>
  <c r="AG93" i="4"/>
  <c r="BP93" i="4" s="1"/>
  <c r="AH93" i="4"/>
  <c r="BZ93" i="4" s="1"/>
  <c r="AI93" i="4"/>
  <c r="AJ93" i="4"/>
  <c r="BQ93" i="4" s="1"/>
  <c r="AK93" i="4"/>
  <c r="CA93" i="4" s="1"/>
  <c r="AL93" i="4"/>
  <c r="AM93" i="4"/>
  <c r="BA93" i="4" s="1"/>
  <c r="AN93" i="4"/>
  <c r="BI93" i="4" s="1"/>
  <c r="AO93" i="4"/>
  <c r="BR93" i="4" s="1"/>
  <c r="AP93" i="4"/>
  <c r="CB93" i="4" s="1"/>
  <c r="AQ93" i="4"/>
  <c r="AR93" i="4"/>
  <c r="BB93" i="4" s="1"/>
  <c r="AS93" i="4"/>
  <c r="BJ93" i="4" s="1"/>
  <c r="AT93" i="4"/>
  <c r="BS93" i="4" s="1"/>
  <c r="AU93" i="4"/>
  <c r="CC93" i="4" s="1"/>
  <c r="E94" i="4"/>
  <c r="F94" i="4"/>
  <c r="AV94" i="4" s="1"/>
  <c r="G94" i="4"/>
  <c r="BC94" i="4" s="1"/>
  <c r="H94" i="4"/>
  <c r="BK94" i="4" s="1"/>
  <c r="I94" i="4"/>
  <c r="BT94" i="4" s="1"/>
  <c r="J94" i="4"/>
  <c r="K94" i="4"/>
  <c r="BL94" i="4" s="1"/>
  <c r="L94" i="4"/>
  <c r="BU94" i="4" s="1"/>
  <c r="M94" i="4"/>
  <c r="N94" i="4"/>
  <c r="AW94" i="4" s="1"/>
  <c r="O94" i="4"/>
  <c r="BD94" i="4" s="1"/>
  <c r="P94" i="4"/>
  <c r="BV94" i="4" s="1"/>
  <c r="Q94" i="4"/>
  <c r="R94" i="4"/>
  <c r="AX94" i="4" s="1"/>
  <c r="S94" i="4"/>
  <c r="BE94" i="4" s="1"/>
  <c r="T94" i="4"/>
  <c r="BN94" i="4" s="1"/>
  <c r="U94" i="4"/>
  <c r="BW94" i="4" s="1"/>
  <c r="V94" i="4"/>
  <c r="W94" i="4"/>
  <c r="BF94" i="4" s="1"/>
  <c r="X94" i="4"/>
  <c r="BX94" i="4" s="1"/>
  <c r="Y94" i="4"/>
  <c r="Z94" i="4"/>
  <c r="AY94" i="4" s="1"/>
  <c r="AA94" i="4"/>
  <c r="BG94" i="4" s="1"/>
  <c r="AB94" i="4"/>
  <c r="BO94" i="4" s="1"/>
  <c r="AC94" i="4"/>
  <c r="BY94" i="4" s="1"/>
  <c r="AD94" i="4"/>
  <c r="AE94" i="4"/>
  <c r="AZ94" i="4" s="1"/>
  <c r="AF94" i="4"/>
  <c r="BH94" i="4" s="1"/>
  <c r="AG94" i="4"/>
  <c r="BP94" i="4" s="1"/>
  <c r="AH94" i="4"/>
  <c r="BZ94" i="4" s="1"/>
  <c r="AI94" i="4"/>
  <c r="AJ94" i="4"/>
  <c r="BQ94" i="4" s="1"/>
  <c r="AK94" i="4"/>
  <c r="CA94" i="4" s="1"/>
  <c r="AL94" i="4"/>
  <c r="AM94" i="4"/>
  <c r="BA94" i="4" s="1"/>
  <c r="AN94" i="4"/>
  <c r="BI94" i="4" s="1"/>
  <c r="AO94" i="4"/>
  <c r="BR94" i="4" s="1"/>
  <c r="AP94" i="4"/>
  <c r="CB94" i="4" s="1"/>
  <c r="AQ94" i="4"/>
  <c r="AR94" i="4"/>
  <c r="BB94" i="4" s="1"/>
  <c r="AS94" i="4"/>
  <c r="BJ94" i="4" s="1"/>
  <c r="AT94" i="4"/>
  <c r="BS94" i="4" s="1"/>
  <c r="AU94" i="4"/>
  <c r="CC94" i="4" s="1"/>
  <c r="E95" i="4"/>
  <c r="F95" i="4"/>
  <c r="AV95" i="4" s="1"/>
  <c r="G95" i="4"/>
  <c r="BC95" i="4" s="1"/>
  <c r="H95" i="4"/>
  <c r="BK95" i="4" s="1"/>
  <c r="I95" i="4"/>
  <c r="BT95" i="4" s="1"/>
  <c r="J95" i="4"/>
  <c r="K95" i="4"/>
  <c r="BL95" i="4" s="1"/>
  <c r="L95" i="4"/>
  <c r="BU95" i="4" s="1"/>
  <c r="M95" i="4"/>
  <c r="N95" i="4"/>
  <c r="AW95" i="4" s="1"/>
  <c r="O95" i="4"/>
  <c r="BD95" i="4" s="1"/>
  <c r="P95" i="4"/>
  <c r="BV95" i="4" s="1"/>
  <c r="Q95" i="4"/>
  <c r="R95" i="4"/>
  <c r="AX95" i="4" s="1"/>
  <c r="S95" i="4"/>
  <c r="BE95" i="4" s="1"/>
  <c r="T95" i="4"/>
  <c r="BN95" i="4" s="1"/>
  <c r="U95" i="4"/>
  <c r="BW95" i="4" s="1"/>
  <c r="V95" i="4"/>
  <c r="W95" i="4"/>
  <c r="BF95" i="4" s="1"/>
  <c r="X95" i="4"/>
  <c r="BX95" i="4" s="1"/>
  <c r="Y95" i="4"/>
  <c r="Z95" i="4"/>
  <c r="AY95" i="4" s="1"/>
  <c r="AA95" i="4"/>
  <c r="BG95" i="4" s="1"/>
  <c r="AB95" i="4"/>
  <c r="BO95" i="4" s="1"/>
  <c r="AC95" i="4"/>
  <c r="BY95" i="4" s="1"/>
  <c r="AD95" i="4"/>
  <c r="AE95" i="4"/>
  <c r="AZ95" i="4" s="1"/>
  <c r="AF95" i="4"/>
  <c r="BH95" i="4" s="1"/>
  <c r="AG95" i="4"/>
  <c r="BP95" i="4" s="1"/>
  <c r="AH95" i="4"/>
  <c r="BZ95" i="4" s="1"/>
  <c r="AI95" i="4"/>
  <c r="AJ95" i="4"/>
  <c r="BQ95" i="4" s="1"/>
  <c r="AK95" i="4"/>
  <c r="CA95" i="4" s="1"/>
  <c r="AL95" i="4"/>
  <c r="AM95" i="4"/>
  <c r="BA95" i="4" s="1"/>
  <c r="AN95" i="4"/>
  <c r="BI95" i="4" s="1"/>
  <c r="AO95" i="4"/>
  <c r="BR95" i="4" s="1"/>
  <c r="AP95" i="4"/>
  <c r="CB95" i="4" s="1"/>
  <c r="AQ95" i="4"/>
  <c r="AR95" i="4"/>
  <c r="BB95" i="4" s="1"/>
  <c r="AS95" i="4"/>
  <c r="BJ95" i="4" s="1"/>
  <c r="AT95" i="4"/>
  <c r="BS95" i="4" s="1"/>
  <c r="AU95" i="4"/>
  <c r="CC95" i="4" s="1"/>
  <c r="E96" i="4"/>
  <c r="F96" i="4"/>
  <c r="AV96" i="4" s="1"/>
  <c r="G96" i="4"/>
  <c r="BC96" i="4" s="1"/>
  <c r="H96" i="4"/>
  <c r="BK96" i="4" s="1"/>
  <c r="I96" i="4"/>
  <c r="BT96" i="4" s="1"/>
  <c r="J96" i="4"/>
  <c r="K96" i="4"/>
  <c r="BL96" i="4" s="1"/>
  <c r="L96" i="4"/>
  <c r="BU96" i="4" s="1"/>
  <c r="M96" i="4"/>
  <c r="N96" i="4"/>
  <c r="AW96" i="4" s="1"/>
  <c r="O96" i="4"/>
  <c r="BD96" i="4" s="1"/>
  <c r="P96" i="4"/>
  <c r="BV96" i="4" s="1"/>
  <c r="Q96" i="4"/>
  <c r="R96" i="4"/>
  <c r="AX96" i="4" s="1"/>
  <c r="S96" i="4"/>
  <c r="BE96" i="4" s="1"/>
  <c r="T96" i="4"/>
  <c r="BN96" i="4" s="1"/>
  <c r="U96" i="4"/>
  <c r="BW96" i="4" s="1"/>
  <c r="V96" i="4"/>
  <c r="W96" i="4"/>
  <c r="BF96" i="4" s="1"/>
  <c r="X96" i="4"/>
  <c r="BX96" i="4" s="1"/>
  <c r="Y96" i="4"/>
  <c r="Z96" i="4"/>
  <c r="AY96" i="4" s="1"/>
  <c r="AA96" i="4"/>
  <c r="BG96" i="4" s="1"/>
  <c r="AB96" i="4"/>
  <c r="BO96" i="4" s="1"/>
  <c r="AC96" i="4"/>
  <c r="BY96" i="4" s="1"/>
  <c r="AD96" i="4"/>
  <c r="AE96" i="4"/>
  <c r="AZ96" i="4" s="1"/>
  <c r="AF96" i="4"/>
  <c r="BH96" i="4" s="1"/>
  <c r="AG96" i="4"/>
  <c r="BP96" i="4" s="1"/>
  <c r="AH96" i="4"/>
  <c r="BZ96" i="4" s="1"/>
  <c r="AI96" i="4"/>
  <c r="AJ96" i="4"/>
  <c r="BQ96" i="4" s="1"/>
  <c r="AK96" i="4"/>
  <c r="CA96" i="4" s="1"/>
  <c r="AL96" i="4"/>
  <c r="AM96" i="4"/>
  <c r="BA96" i="4" s="1"/>
  <c r="AN96" i="4"/>
  <c r="BI96" i="4" s="1"/>
  <c r="AO96" i="4"/>
  <c r="BR96" i="4" s="1"/>
  <c r="AP96" i="4"/>
  <c r="CB96" i="4" s="1"/>
  <c r="AQ96" i="4"/>
  <c r="AR96" i="4"/>
  <c r="BB96" i="4" s="1"/>
  <c r="AS96" i="4"/>
  <c r="BJ96" i="4" s="1"/>
  <c r="AT96" i="4"/>
  <c r="BS96" i="4" s="1"/>
  <c r="AU96" i="4"/>
  <c r="CC96" i="4" s="1"/>
  <c r="E97" i="4"/>
  <c r="F97" i="4"/>
  <c r="AV97" i="4" s="1"/>
  <c r="G97" i="4"/>
  <c r="BC97" i="4" s="1"/>
  <c r="H97" i="4"/>
  <c r="BK97" i="4" s="1"/>
  <c r="I97" i="4"/>
  <c r="BT97" i="4" s="1"/>
  <c r="J97" i="4"/>
  <c r="K97" i="4"/>
  <c r="BL97" i="4" s="1"/>
  <c r="L97" i="4"/>
  <c r="BU97" i="4" s="1"/>
  <c r="M97" i="4"/>
  <c r="N97" i="4"/>
  <c r="AW97" i="4" s="1"/>
  <c r="O97" i="4"/>
  <c r="BD97" i="4" s="1"/>
  <c r="P97" i="4"/>
  <c r="BV97" i="4" s="1"/>
  <c r="Q97" i="4"/>
  <c r="R97" i="4"/>
  <c r="AX97" i="4" s="1"/>
  <c r="S97" i="4"/>
  <c r="BE97" i="4" s="1"/>
  <c r="T97" i="4"/>
  <c r="BN97" i="4" s="1"/>
  <c r="U97" i="4"/>
  <c r="BW97" i="4" s="1"/>
  <c r="V97" i="4"/>
  <c r="W97" i="4"/>
  <c r="BF97" i="4" s="1"/>
  <c r="X97" i="4"/>
  <c r="BX97" i="4" s="1"/>
  <c r="Y97" i="4"/>
  <c r="Z97" i="4"/>
  <c r="AY97" i="4" s="1"/>
  <c r="AA97" i="4"/>
  <c r="BG97" i="4" s="1"/>
  <c r="AB97" i="4"/>
  <c r="BO97" i="4" s="1"/>
  <c r="AC97" i="4"/>
  <c r="BY97" i="4" s="1"/>
  <c r="AD97" i="4"/>
  <c r="AE97" i="4"/>
  <c r="AZ97" i="4" s="1"/>
  <c r="AF97" i="4"/>
  <c r="BH97" i="4" s="1"/>
  <c r="AG97" i="4"/>
  <c r="BP97" i="4" s="1"/>
  <c r="AH97" i="4"/>
  <c r="BZ97" i="4" s="1"/>
  <c r="AI97" i="4"/>
  <c r="AJ97" i="4"/>
  <c r="BQ97" i="4" s="1"/>
  <c r="AK97" i="4"/>
  <c r="CA97" i="4" s="1"/>
  <c r="AL97" i="4"/>
  <c r="AM97" i="4"/>
  <c r="BA97" i="4" s="1"/>
  <c r="AN97" i="4"/>
  <c r="BI97" i="4" s="1"/>
  <c r="AO97" i="4"/>
  <c r="BR97" i="4" s="1"/>
  <c r="AP97" i="4"/>
  <c r="CB97" i="4" s="1"/>
  <c r="AQ97" i="4"/>
  <c r="AR97" i="4"/>
  <c r="BB97" i="4" s="1"/>
  <c r="AS97" i="4"/>
  <c r="BJ97" i="4" s="1"/>
  <c r="AT97" i="4"/>
  <c r="BS97" i="4" s="1"/>
  <c r="AU97" i="4"/>
  <c r="CC97" i="4" s="1"/>
  <c r="E98" i="4"/>
  <c r="F98" i="4"/>
  <c r="AV98" i="4" s="1"/>
  <c r="G98" i="4"/>
  <c r="BC98" i="4" s="1"/>
  <c r="H98" i="4"/>
  <c r="BK98" i="4" s="1"/>
  <c r="I98" i="4"/>
  <c r="BT98" i="4" s="1"/>
  <c r="J98" i="4"/>
  <c r="K98" i="4"/>
  <c r="BL98" i="4" s="1"/>
  <c r="L98" i="4"/>
  <c r="BU98" i="4" s="1"/>
  <c r="M98" i="4"/>
  <c r="N98" i="4"/>
  <c r="AW98" i="4" s="1"/>
  <c r="O98" i="4"/>
  <c r="BD98" i="4" s="1"/>
  <c r="P98" i="4"/>
  <c r="BV98" i="4" s="1"/>
  <c r="Q98" i="4"/>
  <c r="R98" i="4"/>
  <c r="AX98" i="4" s="1"/>
  <c r="S98" i="4"/>
  <c r="BE98" i="4" s="1"/>
  <c r="T98" i="4"/>
  <c r="BN98" i="4" s="1"/>
  <c r="U98" i="4"/>
  <c r="BW98" i="4" s="1"/>
  <c r="V98" i="4"/>
  <c r="W98" i="4"/>
  <c r="BF98" i="4" s="1"/>
  <c r="X98" i="4"/>
  <c r="BX98" i="4" s="1"/>
  <c r="Y98" i="4"/>
  <c r="Z98" i="4"/>
  <c r="AY98" i="4" s="1"/>
  <c r="AA98" i="4"/>
  <c r="BG98" i="4" s="1"/>
  <c r="AB98" i="4"/>
  <c r="BO98" i="4" s="1"/>
  <c r="AC98" i="4"/>
  <c r="BY98" i="4" s="1"/>
  <c r="AD98" i="4"/>
  <c r="AE98" i="4"/>
  <c r="AZ98" i="4" s="1"/>
  <c r="AF98" i="4"/>
  <c r="BH98" i="4" s="1"/>
  <c r="AG98" i="4"/>
  <c r="BP98" i="4" s="1"/>
  <c r="AH98" i="4"/>
  <c r="BZ98" i="4" s="1"/>
  <c r="AI98" i="4"/>
  <c r="AJ98" i="4"/>
  <c r="BQ98" i="4" s="1"/>
  <c r="AK98" i="4"/>
  <c r="CA98" i="4" s="1"/>
  <c r="AL98" i="4"/>
  <c r="AM98" i="4"/>
  <c r="BA98" i="4" s="1"/>
  <c r="AN98" i="4"/>
  <c r="BI98" i="4" s="1"/>
  <c r="AO98" i="4"/>
  <c r="BR98" i="4" s="1"/>
  <c r="AP98" i="4"/>
  <c r="CB98" i="4" s="1"/>
  <c r="AQ98" i="4"/>
  <c r="AR98" i="4"/>
  <c r="BB98" i="4" s="1"/>
  <c r="AS98" i="4"/>
  <c r="BJ98" i="4" s="1"/>
  <c r="AT98" i="4"/>
  <c r="BS98" i="4" s="1"/>
  <c r="AU98" i="4"/>
  <c r="CC98" i="4" s="1"/>
  <c r="E99" i="4"/>
  <c r="F99" i="4"/>
  <c r="AV99" i="4" s="1"/>
  <c r="G99" i="4"/>
  <c r="BC99" i="4" s="1"/>
  <c r="H99" i="4"/>
  <c r="BK99" i="4" s="1"/>
  <c r="I99" i="4"/>
  <c r="BT99" i="4" s="1"/>
  <c r="J99" i="4"/>
  <c r="K99" i="4"/>
  <c r="BL99" i="4" s="1"/>
  <c r="L99" i="4"/>
  <c r="BU99" i="4" s="1"/>
  <c r="M99" i="4"/>
  <c r="N99" i="4"/>
  <c r="AW99" i="4" s="1"/>
  <c r="O99" i="4"/>
  <c r="BD99" i="4" s="1"/>
  <c r="P99" i="4"/>
  <c r="BV99" i="4" s="1"/>
  <c r="Q99" i="4"/>
  <c r="R99" i="4"/>
  <c r="AX99" i="4" s="1"/>
  <c r="S99" i="4"/>
  <c r="BE99" i="4" s="1"/>
  <c r="T99" i="4"/>
  <c r="BN99" i="4" s="1"/>
  <c r="U99" i="4"/>
  <c r="BW99" i="4" s="1"/>
  <c r="V99" i="4"/>
  <c r="W99" i="4"/>
  <c r="BF99" i="4" s="1"/>
  <c r="X99" i="4"/>
  <c r="BX99" i="4" s="1"/>
  <c r="Y99" i="4"/>
  <c r="Z99" i="4"/>
  <c r="AY99" i="4" s="1"/>
  <c r="AA99" i="4"/>
  <c r="BG99" i="4" s="1"/>
  <c r="AB99" i="4"/>
  <c r="BO99" i="4" s="1"/>
  <c r="AC99" i="4"/>
  <c r="BY99" i="4" s="1"/>
  <c r="AD99" i="4"/>
  <c r="AE99" i="4"/>
  <c r="AZ99" i="4" s="1"/>
  <c r="AF99" i="4"/>
  <c r="BH99" i="4" s="1"/>
  <c r="AG99" i="4"/>
  <c r="BP99" i="4" s="1"/>
  <c r="AH99" i="4"/>
  <c r="BZ99" i="4" s="1"/>
  <c r="AI99" i="4"/>
  <c r="AJ99" i="4"/>
  <c r="BQ99" i="4" s="1"/>
  <c r="AK99" i="4"/>
  <c r="CA99" i="4" s="1"/>
  <c r="AL99" i="4"/>
  <c r="AM99" i="4"/>
  <c r="BA99" i="4" s="1"/>
  <c r="AN99" i="4"/>
  <c r="BI99" i="4" s="1"/>
  <c r="AO99" i="4"/>
  <c r="BR99" i="4" s="1"/>
  <c r="AP99" i="4"/>
  <c r="CB99" i="4" s="1"/>
  <c r="AQ99" i="4"/>
  <c r="AR99" i="4"/>
  <c r="BB99" i="4" s="1"/>
  <c r="AS99" i="4"/>
  <c r="BJ99" i="4" s="1"/>
  <c r="AT99" i="4"/>
  <c r="BS99" i="4" s="1"/>
  <c r="AU99" i="4"/>
  <c r="CC99" i="4" s="1"/>
  <c r="E100" i="4"/>
  <c r="F100" i="4"/>
  <c r="AV100" i="4" s="1"/>
  <c r="G100" i="4"/>
  <c r="BC100" i="4" s="1"/>
  <c r="H100" i="4"/>
  <c r="BK100" i="4" s="1"/>
  <c r="I100" i="4"/>
  <c r="BT100" i="4" s="1"/>
  <c r="J100" i="4"/>
  <c r="K100" i="4"/>
  <c r="BL100" i="4" s="1"/>
  <c r="L100" i="4"/>
  <c r="BU100" i="4" s="1"/>
  <c r="M100" i="4"/>
  <c r="N100" i="4"/>
  <c r="AW100" i="4" s="1"/>
  <c r="O100" i="4"/>
  <c r="BD100" i="4" s="1"/>
  <c r="P100" i="4"/>
  <c r="BV100" i="4" s="1"/>
  <c r="Q100" i="4"/>
  <c r="R100" i="4"/>
  <c r="AX100" i="4" s="1"/>
  <c r="S100" i="4"/>
  <c r="BE100" i="4" s="1"/>
  <c r="T100" i="4"/>
  <c r="BN100" i="4" s="1"/>
  <c r="U100" i="4"/>
  <c r="BW100" i="4" s="1"/>
  <c r="V100" i="4"/>
  <c r="W100" i="4"/>
  <c r="BF100" i="4" s="1"/>
  <c r="X100" i="4"/>
  <c r="BX100" i="4" s="1"/>
  <c r="Y100" i="4"/>
  <c r="Z100" i="4"/>
  <c r="AY100" i="4" s="1"/>
  <c r="AA100" i="4"/>
  <c r="BG100" i="4" s="1"/>
  <c r="AB100" i="4"/>
  <c r="BO100" i="4" s="1"/>
  <c r="AC100" i="4"/>
  <c r="BY100" i="4" s="1"/>
  <c r="AD100" i="4"/>
  <c r="AE100" i="4"/>
  <c r="AZ100" i="4" s="1"/>
  <c r="AF100" i="4"/>
  <c r="BH100" i="4" s="1"/>
  <c r="AG100" i="4"/>
  <c r="BP100" i="4" s="1"/>
  <c r="AH100" i="4"/>
  <c r="BZ100" i="4" s="1"/>
  <c r="AI100" i="4"/>
  <c r="AJ100" i="4"/>
  <c r="BQ100" i="4" s="1"/>
  <c r="AK100" i="4"/>
  <c r="CA100" i="4" s="1"/>
  <c r="AL100" i="4"/>
  <c r="AM100" i="4"/>
  <c r="BA100" i="4" s="1"/>
  <c r="AN100" i="4"/>
  <c r="BI100" i="4" s="1"/>
  <c r="AO100" i="4"/>
  <c r="BR100" i="4" s="1"/>
  <c r="AP100" i="4"/>
  <c r="CB100" i="4" s="1"/>
  <c r="AQ100" i="4"/>
  <c r="AR100" i="4"/>
  <c r="BB100" i="4" s="1"/>
  <c r="AS100" i="4"/>
  <c r="BJ100" i="4" s="1"/>
  <c r="AT100" i="4"/>
  <c r="BS100" i="4" s="1"/>
  <c r="AU100" i="4"/>
  <c r="CC100" i="4" s="1"/>
  <c r="E101" i="4"/>
  <c r="F101" i="4"/>
  <c r="AV101" i="4" s="1"/>
  <c r="G101" i="4"/>
  <c r="BC101" i="4" s="1"/>
  <c r="H101" i="4"/>
  <c r="BK101" i="4" s="1"/>
  <c r="I101" i="4"/>
  <c r="BT101" i="4" s="1"/>
  <c r="J101" i="4"/>
  <c r="K101" i="4"/>
  <c r="BL101" i="4" s="1"/>
  <c r="L101" i="4"/>
  <c r="BU101" i="4" s="1"/>
  <c r="M101" i="4"/>
  <c r="N101" i="4"/>
  <c r="AW101" i="4" s="1"/>
  <c r="O101" i="4"/>
  <c r="BD101" i="4" s="1"/>
  <c r="P101" i="4"/>
  <c r="BV101" i="4" s="1"/>
  <c r="Q101" i="4"/>
  <c r="R101" i="4"/>
  <c r="AX101" i="4" s="1"/>
  <c r="S101" i="4"/>
  <c r="BE101" i="4" s="1"/>
  <c r="T101" i="4"/>
  <c r="BN101" i="4" s="1"/>
  <c r="U101" i="4"/>
  <c r="BW101" i="4" s="1"/>
  <c r="V101" i="4"/>
  <c r="W101" i="4"/>
  <c r="BF101" i="4" s="1"/>
  <c r="X101" i="4"/>
  <c r="BX101" i="4" s="1"/>
  <c r="Y101" i="4"/>
  <c r="Z101" i="4"/>
  <c r="AY101" i="4" s="1"/>
  <c r="AA101" i="4"/>
  <c r="BG101" i="4" s="1"/>
  <c r="AB101" i="4"/>
  <c r="BO101" i="4" s="1"/>
  <c r="AC101" i="4"/>
  <c r="BY101" i="4" s="1"/>
  <c r="AD101" i="4"/>
  <c r="AE101" i="4"/>
  <c r="AZ101" i="4" s="1"/>
  <c r="AF101" i="4"/>
  <c r="BH101" i="4" s="1"/>
  <c r="AG101" i="4"/>
  <c r="BP101" i="4" s="1"/>
  <c r="AH101" i="4"/>
  <c r="BZ101" i="4" s="1"/>
  <c r="AI101" i="4"/>
  <c r="AJ101" i="4"/>
  <c r="BQ101" i="4" s="1"/>
  <c r="AK101" i="4"/>
  <c r="CA101" i="4" s="1"/>
  <c r="AL101" i="4"/>
  <c r="AM101" i="4"/>
  <c r="BA101" i="4" s="1"/>
  <c r="AN101" i="4"/>
  <c r="BI101" i="4" s="1"/>
  <c r="AO101" i="4"/>
  <c r="BR101" i="4" s="1"/>
  <c r="AP101" i="4"/>
  <c r="CB101" i="4" s="1"/>
  <c r="AQ101" i="4"/>
  <c r="AR101" i="4"/>
  <c r="BB101" i="4" s="1"/>
  <c r="AS101" i="4"/>
  <c r="BJ101" i="4" s="1"/>
  <c r="AT101" i="4"/>
  <c r="BS101" i="4" s="1"/>
  <c r="AU101" i="4"/>
  <c r="CC101" i="4" s="1"/>
  <c r="E102" i="4"/>
  <c r="F102" i="4"/>
  <c r="AV102" i="4" s="1"/>
  <c r="G102" i="4"/>
  <c r="BC102" i="4" s="1"/>
  <c r="H102" i="4"/>
  <c r="BK102" i="4" s="1"/>
  <c r="I102" i="4"/>
  <c r="BT102" i="4" s="1"/>
  <c r="J102" i="4"/>
  <c r="K102" i="4"/>
  <c r="BL102" i="4" s="1"/>
  <c r="L102" i="4"/>
  <c r="BU102" i="4" s="1"/>
  <c r="M102" i="4"/>
  <c r="N102" i="4"/>
  <c r="AW102" i="4" s="1"/>
  <c r="O102" i="4"/>
  <c r="BD102" i="4" s="1"/>
  <c r="P102" i="4"/>
  <c r="BV102" i="4" s="1"/>
  <c r="Q102" i="4"/>
  <c r="R102" i="4"/>
  <c r="AX102" i="4" s="1"/>
  <c r="S102" i="4"/>
  <c r="BE102" i="4" s="1"/>
  <c r="T102" i="4"/>
  <c r="BN102" i="4" s="1"/>
  <c r="U102" i="4"/>
  <c r="BW102" i="4" s="1"/>
  <c r="V102" i="4"/>
  <c r="W102" i="4"/>
  <c r="BF102" i="4" s="1"/>
  <c r="X102" i="4"/>
  <c r="BX102" i="4" s="1"/>
  <c r="Y102" i="4"/>
  <c r="Z102" i="4"/>
  <c r="AY102" i="4" s="1"/>
  <c r="AA102" i="4"/>
  <c r="BG102" i="4" s="1"/>
  <c r="AB102" i="4"/>
  <c r="BO102" i="4" s="1"/>
  <c r="AC102" i="4"/>
  <c r="BY102" i="4" s="1"/>
  <c r="AD102" i="4"/>
  <c r="AE102" i="4"/>
  <c r="AZ102" i="4" s="1"/>
  <c r="AF102" i="4"/>
  <c r="BH102" i="4" s="1"/>
  <c r="AG102" i="4"/>
  <c r="BP102" i="4" s="1"/>
  <c r="AH102" i="4"/>
  <c r="BZ102" i="4" s="1"/>
  <c r="AI102" i="4"/>
  <c r="AJ102" i="4"/>
  <c r="BQ102" i="4" s="1"/>
  <c r="AK102" i="4"/>
  <c r="CA102" i="4" s="1"/>
  <c r="AL102" i="4"/>
  <c r="AM102" i="4"/>
  <c r="BA102" i="4" s="1"/>
  <c r="AN102" i="4"/>
  <c r="BI102" i="4" s="1"/>
  <c r="AO102" i="4"/>
  <c r="BR102" i="4" s="1"/>
  <c r="AP102" i="4"/>
  <c r="CB102" i="4" s="1"/>
  <c r="AQ102" i="4"/>
  <c r="AR102" i="4"/>
  <c r="BB102" i="4" s="1"/>
  <c r="AS102" i="4"/>
  <c r="BJ102" i="4" s="1"/>
  <c r="AT102" i="4"/>
  <c r="BS102" i="4" s="1"/>
  <c r="AU102" i="4"/>
  <c r="CC102" i="4" s="1"/>
  <c r="E103" i="4"/>
  <c r="F103" i="4"/>
  <c r="AV103" i="4" s="1"/>
  <c r="G103" i="4"/>
  <c r="BC103" i="4" s="1"/>
  <c r="H103" i="4"/>
  <c r="BK103" i="4" s="1"/>
  <c r="I103" i="4"/>
  <c r="BT103" i="4" s="1"/>
  <c r="J103" i="4"/>
  <c r="K103" i="4"/>
  <c r="BL103" i="4" s="1"/>
  <c r="L103" i="4"/>
  <c r="BU103" i="4" s="1"/>
  <c r="M103" i="4"/>
  <c r="N103" i="4"/>
  <c r="AW103" i="4" s="1"/>
  <c r="O103" i="4"/>
  <c r="BD103" i="4" s="1"/>
  <c r="P103" i="4"/>
  <c r="BV103" i="4" s="1"/>
  <c r="Q103" i="4"/>
  <c r="R103" i="4"/>
  <c r="AX103" i="4" s="1"/>
  <c r="S103" i="4"/>
  <c r="BE103" i="4" s="1"/>
  <c r="T103" i="4"/>
  <c r="BN103" i="4" s="1"/>
  <c r="U103" i="4"/>
  <c r="BW103" i="4" s="1"/>
  <c r="V103" i="4"/>
  <c r="W103" i="4"/>
  <c r="BF103" i="4" s="1"/>
  <c r="X103" i="4"/>
  <c r="BX103" i="4" s="1"/>
  <c r="Y103" i="4"/>
  <c r="Z103" i="4"/>
  <c r="AY103" i="4" s="1"/>
  <c r="AA103" i="4"/>
  <c r="BG103" i="4" s="1"/>
  <c r="AB103" i="4"/>
  <c r="BO103" i="4" s="1"/>
  <c r="AC103" i="4"/>
  <c r="BY103" i="4" s="1"/>
  <c r="AD103" i="4"/>
  <c r="AE103" i="4"/>
  <c r="AZ103" i="4" s="1"/>
  <c r="AF103" i="4"/>
  <c r="BH103" i="4" s="1"/>
  <c r="AG103" i="4"/>
  <c r="BP103" i="4" s="1"/>
  <c r="AH103" i="4"/>
  <c r="BZ103" i="4" s="1"/>
  <c r="AI103" i="4"/>
  <c r="AJ103" i="4"/>
  <c r="BQ103" i="4" s="1"/>
  <c r="AK103" i="4"/>
  <c r="CA103" i="4" s="1"/>
  <c r="AL103" i="4"/>
  <c r="AM103" i="4"/>
  <c r="BA103" i="4" s="1"/>
  <c r="AN103" i="4"/>
  <c r="BI103" i="4" s="1"/>
  <c r="AO103" i="4"/>
  <c r="BR103" i="4" s="1"/>
  <c r="AP103" i="4"/>
  <c r="CB103" i="4" s="1"/>
  <c r="AQ103" i="4"/>
  <c r="AR103" i="4"/>
  <c r="BB103" i="4" s="1"/>
  <c r="AS103" i="4"/>
  <c r="BJ103" i="4" s="1"/>
  <c r="AT103" i="4"/>
  <c r="BS103" i="4" s="1"/>
  <c r="AU103" i="4"/>
  <c r="CC103" i="4" s="1"/>
  <c r="E104" i="4"/>
  <c r="F104" i="4"/>
  <c r="AV104" i="4" s="1"/>
  <c r="G104" i="4"/>
  <c r="BC104" i="4" s="1"/>
  <c r="H104" i="4"/>
  <c r="BK104" i="4" s="1"/>
  <c r="I104" i="4"/>
  <c r="BT104" i="4" s="1"/>
  <c r="J104" i="4"/>
  <c r="K104" i="4"/>
  <c r="BL104" i="4" s="1"/>
  <c r="L104" i="4"/>
  <c r="BU104" i="4" s="1"/>
  <c r="M104" i="4"/>
  <c r="N104" i="4"/>
  <c r="AW104" i="4" s="1"/>
  <c r="O104" i="4"/>
  <c r="BD104" i="4" s="1"/>
  <c r="P104" i="4"/>
  <c r="BV104" i="4" s="1"/>
  <c r="Q104" i="4"/>
  <c r="R104" i="4"/>
  <c r="AX104" i="4" s="1"/>
  <c r="S104" i="4"/>
  <c r="BE104" i="4" s="1"/>
  <c r="T104" i="4"/>
  <c r="BN104" i="4" s="1"/>
  <c r="U104" i="4"/>
  <c r="BW104" i="4" s="1"/>
  <c r="V104" i="4"/>
  <c r="W104" i="4"/>
  <c r="BF104" i="4" s="1"/>
  <c r="X104" i="4"/>
  <c r="BX104" i="4" s="1"/>
  <c r="Y104" i="4"/>
  <c r="Z104" i="4"/>
  <c r="AY104" i="4" s="1"/>
  <c r="AA104" i="4"/>
  <c r="BG104" i="4" s="1"/>
  <c r="AB104" i="4"/>
  <c r="BO104" i="4" s="1"/>
  <c r="AC104" i="4"/>
  <c r="BY104" i="4" s="1"/>
  <c r="AD104" i="4"/>
  <c r="AE104" i="4"/>
  <c r="AZ104" i="4" s="1"/>
  <c r="AF104" i="4"/>
  <c r="BH104" i="4" s="1"/>
  <c r="AG104" i="4"/>
  <c r="BP104" i="4" s="1"/>
  <c r="AH104" i="4"/>
  <c r="BZ104" i="4" s="1"/>
  <c r="AI104" i="4"/>
  <c r="AJ104" i="4"/>
  <c r="BQ104" i="4" s="1"/>
  <c r="AK104" i="4"/>
  <c r="CA104" i="4" s="1"/>
  <c r="AL104" i="4"/>
  <c r="AM104" i="4"/>
  <c r="BA104" i="4" s="1"/>
  <c r="AN104" i="4"/>
  <c r="BI104" i="4" s="1"/>
  <c r="AO104" i="4"/>
  <c r="BR104" i="4" s="1"/>
  <c r="AP104" i="4"/>
  <c r="CB104" i="4" s="1"/>
  <c r="AQ104" i="4"/>
  <c r="AR104" i="4"/>
  <c r="BB104" i="4" s="1"/>
  <c r="AS104" i="4"/>
  <c r="BJ104" i="4" s="1"/>
  <c r="AT104" i="4"/>
  <c r="BS104" i="4" s="1"/>
  <c r="AU104" i="4"/>
  <c r="CC104" i="4" s="1"/>
  <c r="E105" i="4"/>
  <c r="F105" i="4"/>
  <c r="AV105" i="4" s="1"/>
  <c r="G105" i="4"/>
  <c r="BC105" i="4" s="1"/>
  <c r="H105" i="4"/>
  <c r="BK105" i="4" s="1"/>
  <c r="I105" i="4"/>
  <c r="BT105" i="4" s="1"/>
  <c r="J105" i="4"/>
  <c r="K105" i="4"/>
  <c r="BL105" i="4" s="1"/>
  <c r="L105" i="4"/>
  <c r="BU105" i="4" s="1"/>
  <c r="M105" i="4"/>
  <c r="N105" i="4"/>
  <c r="AW105" i="4" s="1"/>
  <c r="O105" i="4"/>
  <c r="BD105" i="4" s="1"/>
  <c r="P105" i="4"/>
  <c r="BV105" i="4" s="1"/>
  <c r="Q105" i="4"/>
  <c r="R105" i="4"/>
  <c r="AX105" i="4" s="1"/>
  <c r="S105" i="4"/>
  <c r="BE105" i="4" s="1"/>
  <c r="T105" i="4"/>
  <c r="BN105" i="4" s="1"/>
  <c r="U105" i="4"/>
  <c r="BW105" i="4" s="1"/>
  <c r="V105" i="4"/>
  <c r="W105" i="4"/>
  <c r="BF105" i="4" s="1"/>
  <c r="X105" i="4"/>
  <c r="BX105" i="4" s="1"/>
  <c r="Y105" i="4"/>
  <c r="Z105" i="4"/>
  <c r="AY105" i="4" s="1"/>
  <c r="AA105" i="4"/>
  <c r="BG105" i="4" s="1"/>
  <c r="AB105" i="4"/>
  <c r="BO105" i="4" s="1"/>
  <c r="AC105" i="4"/>
  <c r="BY105" i="4" s="1"/>
  <c r="AD105" i="4"/>
  <c r="AE105" i="4"/>
  <c r="AZ105" i="4" s="1"/>
  <c r="AF105" i="4"/>
  <c r="BH105" i="4" s="1"/>
  <c r="AG105" i="4"/>
  <c r="BP105" i="4" s="1"/>
  <c r="AH105" i="4"/>
  <c r="BZ105" i="4" s="1"/>
  <c r="AI105" i="4"/>
  <c r="AJ105" i="4"/>
  <c r="BQ105" i="4" s="1"/>
  <c r="AK105" i="4"/>
  <c r="CA105" i="4" s="1"/>
  <c r="AL105" i="4"/>
  <c r="AM105" i="4"/>
  <c r="BA105" i="4" s="1"/>
  <c r="AN105" i="4"/>
  <c r="BI105" i="4" s="1"/>
  <c r="AO105" i="4"/>
  <c r="BR105" i="4" s="1"/>
  <c r="AP105" i="4"/>
  <c r="CB105" i="4" s="1"/>
  <c r="AQ105" i="4"/>
  <c r="AR105" i="4"/>
  <c r="BB105" i="4" s="1"/>
  <c r="AS105" i="4"/>
  <c r="BJ105" i="4" s="1"/>
  <c r="AT105" i="4"/>
  <c r="BS105" i="4" s="1"/>
  <c r="AU105" i="4"/>
  <c r="CC105" i="4" s="1"/>
  <c r="E106" i="4"/>
  <c r="F106" i="4"/>
  <c r="AV106" i="4" s="1"/>
  <c r="G106" i="4"/>
  <c r="BC106" i="4" s="1"/>
  <c r="H106" i="4"/>
  <c r="BK106" i="4" s="1"/>
  <c r="I106" i="4"/>
  <c r="BT106" i="4" s="1"/>
  <c r="J106" i="4"/>
  <c r="K106" i="4"/>
  <c r="BL106" i="4" s="1"/>
  <c r="L106" i="4"/>
  <c r="BU106" i="4" s="1"/>
  <c r="M106" i="4"/>
  <c r="N106" i="4"/>
  <c r="AW106" i="4" s="1"/>
  <c r="O106" i="4"/>
  <c r="BD106" i="4" s="1"/>
  <c r="P106" i="4"/>
  <c r="BV106" i="4" s="1"/>
  <c r="Q106" i="4"/>
  <c r="R106" i="4"/>
  <c r="AX106" i="4" s="1"/>
  <c r="S106" i="4"/>
  <c r="BE106" i="4" s="1"/>
  <c r="T106" i="4"/>
  <c r="BN106" i="4" s="1"/>
  <c r="U106" i="4"/>
  <c r="BW106" i="4" s="1"/>
  <c r="V106" i="4"/>
  <c r="W106" i="4"/>
  <c r="BF106" i="4" s="1"/>
  <c r="X106" i="4"/>
  <c r="BX106" i="4" s="1"/>
  <c r="Y106" i="4"/>
  <c r="Z106" i="4"/>
  <c r="AY106" i="4" s="1"/>
  <c r="AA106" i="4"/>
  <c r="BG106" i="4" s="1"/>
  <c r="AB106" i="4"/>
  <c r="BO106" i="4" s="1"/>
  <c r="AC106" i="4"/>
  <c r="BY106" i="4" s="1"/>
  <c r="AD106" i="4"/>
  <c r="AE106" i="4"/>
  <c r="AZ106" i="4" s="1"/>
  <c r="AF106" i="4"/>
  <c r="BH106" i="4" s="1"/>
  <c r="AG106" i="4"/>
  <c r="BP106" i="4" s="1"/>
  <c r="AH106" i="4"/>
  <c r="BZ106" i="4" s="1"/>
  <c r="AI106" i="4"/>
  <c r="AJ106" i="4"/>
  <c r="BQ106" i="4" s="1"/>
  <c r="AK106" i="4"/>
  <c r="CA106" i="4" s="1"/>
  <c r="AL106" i="4"/>
  <c r="AM106" i="4"/>
  <c r="BA106" i="4" s="1"/>
  <c r="AN106" i="4"/>
  <c r="BI106" i="4" s="1"/>
  <c r="AO106" i="4"/>
  <c r="BR106" i="4" s="1"/>
  <c r="AP106" i="4"/>
  <c r="CB106" i="4" s="1"/>
  <c r="AQ106" i="4"/>
  <c r="AR106" i="4"/>
  <c r="BB106" i="4" s="1"/>
  <c r="AS106" i="4"/>
  <c r="BJ106" i="4" s="1"/>
  <c r="AT106" i="4"/>
  <c r="BS106" i="4" s="1"/>
  <c r="AU106" i="4"/>
  <c r="CC106" i="4" s="1"/>
  <c r="E107" i="4"/>
  <c r="F107" i="4"/>
  <c r="AV107" i="4" s="1"/>
  <c r="G107" i="4"/>
  <c r="BC107" i="4" s="1"/>
  <c r="H107" i="4"/>
  <c r="BK107" i="4" s="1"/>
  <c r="I107" i="4"/>
  <c r="BT107" i="4" s="1"/>
  <c r="J107" i="4"/>
  <c r="K107" i="4"/>
  <c r="BL107" i="4" s="1"/>
  <c r="L107" i="4"/>
  <c r="BU107" i="4" s="1"/>
  <c r="M107" i="4"/>
  <c r="N107" i="4"/>
  <c r="AW107" i="4" s="1"/>
  <c r="O107" i="4"/>
  <c r="BD107" i="4" s="1"/>
  <c r="P107" i="4"/>
  <c r="BV107" i="4" s="1"/>
  <c r="Q107" i="4"/>
  <c r="R107" i="4"/>
  <c r="AX107" i="4" s="1"/>
  <c r="S107" i="4"/>
  <c r="BE107" i="4" s="1"/>
  <c r="T107" i="4"/>
  <c r="BN107" i="4" s="1"/>
  <c r="U107" i="4"/>
  <c r="BW107" i="4" s="1"/>
  <c r="V107" i="4"/>
  <c r="W107" i="4"/>
  <c r="BF107" i="4" s="1"/>
  <c r="X107" i="4"/>
  <c r="BX107" i="4" s="1"/>
  <c r="Y107" i="4"/>
  <c r="Z107" i="4"/>
  <c r="AY107" i="4" s="1"/>
  <c r="AA107" i="4"/>
  <c r="BG107" i="4" s="1"/>
  <c r="AB107" i="4"/>
  <c r="BO107" i="4" s="1"/>
  <c r="AC107" i="4"/>
  <c r="BY107" i="4" s="1"/>
  <c r="AD107" i="4"/>
  <c r="AE107" i="4"/>
  <c r="AZ107" i="4" s="1"/>
  <c r="AF107" i="4"/>
  <c r="BH107" i="4" s="1"/>
  <c r="AG107" i="4"/>
  <c r="BP107" i="4" s="1"/>
  <c r="AH107" i="4"/>
  <c r="BZ107" i="4" s="1"/>
  <c r="AI107" i="4"/>
  <c r="AJ107" i="4"/>
  <c r="BQ107" i="4" s="1"/>
  <c r="AK107" i="4"/>
  <c r="CA107" i="4" s="1"/>
  <c r="AL107" i="4"/>
  <c r="AM107" i="4"/>
  <c r="BA107" i="4" s="1"/>
  <c r="AN107" i="4"/>
  <c r="BI107" i="4" s="1"/>
  <c r="AO107" i="4"/>
  <c r="BR107" i="4" s="1"/>
  <c r="AP107" i="4"/>
  <c r="CB107" i="4" s="1"/>
  <c r="AQ107" i="4"/>
  <c r="AR107" i="4"/>
  <c r="BB107" i="4" s="1"/>
  <c r="AS107" i="4"/>
  <c r="BJ107" i="4" s="1"/>
  <c r="AT107" i="4"/>
  <c r="BS107" i="4" s="1"/>
  <c r="AU107" i="4"/>
  <c r="CC107" i="4" s="1"/>
  <c r="E108" i="4"/>
  <c r="F108" i="4"/>
  <c r="AV108" i="4" s="1"/>
  <c r="G108" i="4"/>
  <c r="BC108" i="4" s="1"/>
  <c r="H108" i="4"/>
  <c r="BK108" i="4" s="1"/>
  <c r="I108" i="4"/>
  <c r="BT108" i="4" s="1"/>
  <c r="J108" i="4"/>
  <c r="K108" i="4"/>
  <c r="BL108" i="4" s="1"/>
  <c r="L108" i="4"/>
  <c r="BU108" i="4" s="1"/>
  <c r="M108" i="4"/>
  <c r="N108" i="4"/>
  <c r="AW108" i="4" s="1"/>
  <c r="O108" i="4"/>
  <c r="BD108" i="4" s="1"/>
  <c r="P108" i="4"/>
  <c r="BV108" i="4" s="1"/>
  <c r="Q108" i="4"/>
  <c r="R108" i="4"/>
  <c r="AX108" i="4" s="1"/>
  <c r="S108" i="4"/>
  <c r="BE108" i="4" s="1"/>
  <c r="T108" i="4"/>
  <c r="BN108" i="4" s="1"/>
  <c r="U108" i="4"/>
  <c r="BW108" i="4" s="1"/>
  <c r="V108" i="4"/>
  <c r="W108" i="4"/>
  <c r="BF108" i="4" s="1"/>
  <c r="X108" i="4"/>
  <c r="BX108" i="4" s="1"/>
  <c r="Y108" i="4"/>
  <c r="Z108" i="4"/>
  <c r="AY108" i="4" s="1"/>
  <c r="AA108" i="4"/>
  <c r="BG108" i="4" s="1"/>
  <c r="AB108" i="4"/>
  <c r="BO108" i="4" s="1"/>
  <c r="AC108" i="4"/>
  <c r="BY108" i="4" s="1"/>
  <c r="AD108" i="4"/>
  <c r="AE108" i="4"/>
  <c r="AZ108" i="4" s="1"/>
  <c r="AF108" i="4"/>
  <c r="BH108" i="4" s="1"/>
  <c r="AG108" i="4"/>
  <c r="BP108" i="4" s="1"/>
  <c r="AH108" i="4"/>
  <c r="BZ108" i="4" s="1"/>
  <c r="AI108" i="4"/>
  <c r="AJ108" i="4"/>
  <c r="BQ108" i="4" s="1"/>
  <c r="AK108" i="4"/>
  <c r="CA108" i="4" s="1"/>
  <c r="AL108" i="4"/>
  <c r="AM108" i="4"/>
  <c r="BA108" i="4" s="1"/>
  <c r="AN108" i="4"/>
  <c r="BI108" i="4" s="1"/>
  <c r="AO108" i="4"/>
  <c r="BR108" i="4" s="1"/>
  <c r="AP108" i="4"/>
  <c r="CB108" i="4" s="1"/>
  <c r="AQ108" i="4"/>
  <c r="AR108" i="4"/>
  <c r="BB108" i="4" s="1"/>
  <c r="AS108" i="4"/>
  <c r="BJ108" i="4" s="1"/>
  <c r="AT108" i="4"/>
  <c r="BS108" i="4" s="1"/>
  <c r="AU108" i="4"/>
  <c r="CC108" i="4" s="1"/>
  <c r="E109" i="4"/>
  <c r="F109" i="4"/>
  <c r="AV109" i="4" s="1"/>
  <c r="G109" i="4"/>
  <c r="BC109" i="4" s="1"/>
  <c r="H109" i="4"/>
  <c r="BK109" i="4" s="1"/>
  <c r="I109" i="4"/>
  <c r="BT109" i="4" s="1"/>
  <c r="J109" i="4"/>
  <c r="K109" i="4"/>
  <c r="BL109" i="4" s="1"/>
  <c r="L109" i="4"/>
  <c r="BU109" i="4" s="1"/>
  <c r="M109" i="4"/>
  <c r="N109" i="4"/>
  <c r="AW109" i="4" s="1"/>
  <c r="O109" i="4"/>
  <c r="BD109" i="4" s="1"/>
  <c r="P109" i="4"/>
  <c r="BV109" i="4" s="1"/>
  <c r="Q109" i="4"/>
  <c r="R109" i="4"/>
  <c r="AX109" i="4" s="1"/>
  <c r="S109" i="4"/>
  <c r="BE109" i="4" s="1"/>
  <c r="T109" i="4"/>
  <c r="BN109" i="4" s="1"/>
  <c r="U109" i="4"/>
  <c r="BW109" i="4" s="1"/>
  <c r="V109" i="4"/>
  <c r="W109" i="4"/>
  <c r="BF109" i="4" s="1"/>
  <c r="X109" i="4"/>
  <c r="BX109" i="4" s="1"/>
  <c r="Y109" i="4"/>
  <c r="Z109" i="4"/>
  <c r="AY109" i="4" s="1"/>
  <c r="AA109" i="4"/>
  <c r="BG109" i="4" s="1"/>
  <c r="AB109" i="4"/>
  <c r="BO109" i="4" s="1"/>
  <c r="AC109" i="4"/>
  <c r="BY109" i="4" s="1"/>
  <c r="AD109" i="4"/>
  <c r="AE109" i="4"/>
  <c r="AZ109" i="4" s="1"/>
  <c r="AF109" i="4"/>
  <c r="BH109" i="4" s="1"/>
  <c r="AG109" i="4"/>
  <c r="BP109" i="4" s="1"/>
  <c r="AH109" i="4"/>
  <c r="BZ109" i="4" s="1"/>
  <c r="AI109" i="4"/>
  <c r="AJ109" i="4"/>
  <c r="BQ109" i="4" s="1"/>
  <c r="AK109" i="4"/>
  <c r="CA109" i="4" s="1"/>
  <c r="AL109" i="4"/>
  <c r="AM109" i="4"/>
  <c r="BA109" i="4" s="1"/>
  <c r="AN109" i="4"/>
  <c r="BI109" i="4" s="1"/>
  <c r="AO109" i="4"/>
  <c r="BR109" i="4" s="1"/>
  <c r="AP109" i="4"/>
  <c r="CB109" i="4" s="1"/>
  <c r="AQ109" i="4"/>
  <c r="AR109" i="4"/>
  <c r="BB109" i="4" s="1"/>
  <c r="AS109" i="4"/>
  <c r="BJ109" i="4" s="1"/>
  <c r="AT109" i="4"/>
  <c r="BS109" i="4" s="1"/>
  <c r="AU109" i="4"/>
  <c r="CC109" i="4" s="1"/>
  <c r="E110" i="4"/>
  <c r="F110" i="4"/>
  <c r="AV110" i="4" s="1"/>
  <c r="G110" i="4"/>
  <c r="BC110" i="4" s="1"/>
  <c r="H110" i="4"/>
  <c r="BK110" i="4" s="1"/>
  <c r="I110" i="4"/>
  <c r="BT110" i="4" s="1"/>
  <c r="J110" i="4"/>
  <c r="K110" i="4"/>
  <c r="BL110" i="4" s="1"/>
  <c r="L110" i="4"/>
  <c r="BU110" i="4" s="1"/>
  <c r="M110" i="4"/>
  <c r="N110" i="4"/>
  <c r="AW110" i="4" s="1"/>
  <c r="O110" i="4"/>
  <c r="BD110" i="4" s="1"/>
  <c r="P110" i="4"/>
  <c r="BV110" i="4" s="1"/>
  <c r="Q110" i="4"/>
  <c r="R110" i="4"/>
  <c r="AX110" i="4" s="1"/>
  <c r="S110" i="4"/>
  <c r="BE110" i="4" s="1"/>
  <c r="T110" i="4"/>
  <c r="BN110" i="4" s="1"/>
  <c r="U110" i="4"/>
  <c r="BW110" i="4" s="1"/>
  <c r="V110" i="4"/>
  <c r="W110" i="4"/>
  <c r="BF110" i="4" s="1"/>
  <c r="X110" i="4"/>
  <c r="BX110" i="4" s="1"/>
  <c r="Y110" i="4"/>
  <c r="Z110" i="4"/>
  <c r="AY110" i="4" s="1"/>
  <c r="AA110" i="4"/>
  <c r="BG110" i="4" s="1"/>
  <c r="AB110" i="4"/>
  <c r="BO110" i="4" s="1"/>
  <c r="AC110" i="4"/>
  <c r="BY110" i="4" s="1"/>
  <c r="AD110" i="4"/>
  <c r="AE110" i="4"/>
  <c r="AZ110" i="4" s="1"/>
  <c r="AF110" i="4"/>
  <c r="BH110" i="4" s="1"/>
  <c r="AG110" i="4"/>
  <c r="BP110" i="4" s="1"/>
  <c r="AH110" i="4"/>
  <c r="BZ110" i="4" s="1"/>
  <c r="AI110" i="4"/>
  <c r="AJ110" i="4"/>
  <c r="BQ110" i="4" s="1"/>
  <c r="AK110" i="4"/>
  <c r="CA110" i="4" s="1"/>
  <c r="AL110" i="4"/>
  <c r="AM110" i="4"/>
  <c r="BA110" i="4" s="1"/>
  <c r="AN110" i="4"/>
  <c r="BI110" i="4" s="1"/>
  <c r="AO110" i="4"/>
  <c r="BR110" i="4" s="1"/>
  <c r="AP110" i="4"/>
  <c r="CB110" i="4" s="1"/>
  <c r="AQ110" i="4"/>
  <c r="AR110" i="4"/>
  <c r="BB110" i="4" s="1"/>
  <c r="AS110" i="4"/>
  <c r="BJ110" i="4" s="1"/>
  <c r="AT110" i="4"/>
  <c r="BS110" i="4" s="1"/>
  <c r="AU110" i="4"/>
  <c r="CC110" i="4" s="1"/>
  <c r="E111" i="4"/>
  <c r="F111" i="4"/>
  <c r="AV111" i="4" s="1"/>
  <c r="G111" i="4"/>
  <c r="BC111" i="4" s="1"/>
  <c r="H111" i="4"/>
  <c r="BK111" i="4" s="1"/>
  <c r="I111" i="4"/>
  <c r="BT111" i="4" s="1"/>
  <c r="J111" i="4"/>
  <c r="K111" i="4"/>
  <c r="BL111" i="4" s="1"/>
  <c r="L111" i="4"/>
  <c r="BU111" i="4" s="1"/>
  <c r="M111" i="4"/>
  <c r="N111" i="4"/>
  <c r="AW111" i="4" s="1"/>
  <c r="O111" i="4"/>
  <c r="BD111" i="4" s="1"/>
  <c r="P111" i="4"/>
  <c r="BV111" i="4" s="1"/>
  <c r="Q111" i="4"/>
  <c r="R111" i="4"/>
  <c r="AX111" i="4" s="1"/>
  <c r="S111" i="4"/>
  <c r="BE111" i="4" s="1"/>
  <c r="T111" i="4"/>
  <c r="BN111" i="4" s="1"/>
  <c r="U111" i="4"/>
  <c r="BW111" i="4" s="1"/>
  <c r="V111" i="4"/>
  <c r="W111" i="4"/>
  <c r="BF111" i="4" s="1"/>
  <c r="X111" i="4"/>
  <c r="BX111" i="4" s="1"/>
  <c r="Y111" i="4"/>
  <c r="Z111" i="4"/>
  <c r="AY111" i="4" s="1"/>
  <c r="AA111" i="4"/>
  <c r="BG111" i="4" s="1"/>
  <c r="AB111" i="4"/>
  <c r="BO111" i="4" s="1"/>
  <c r="AC111" i="4"/>
  <c r="BY111" i="4" s="1"/>
  <c r="AD111" i="4"/>
  <c r="AE111" i="4"/>
  <c r="AZ111" i="4" s="1"/>
  <c r="AF111" i="4"/>
  <c r="BH111" i="4" s="1"/>
  <c r="AG111" i="4"/>
  <c r="BP111" i="4" s="1"/>
  <c r="AH111" i="4"/>
  <c r="BZ111" i="4" s="1"/>
  <c r="AI111" i="4"/>
  <c r="AJ111" i="4"/>
  <c r="BQ111" i="4" s="1"/>
  <c r="AK111" i="4"/>
  <c r="CA111" i="4" s="1"/>
  <c r="AL111" i="4"/>
  <c r="AM111" i="4"/>
  <c r="BA111" i="4" s="1"/>
  <c r="AN111" i="4"/>
  <c r="BI111" i="4" s="1"/>
  <c r="AO111" i="4"/>
  <c r="BR111" i="4" s="1"/>
  <c r="AP111" i="4"/>
  <c r="CB111" i="4" s="1"/>
  <c r="AQ111" i="4"/>
  <c r="AR111" i="4"/>
  <c r="BB111" i="4" s="1"/>
  <c r="AS111" i="4"/>
  <c r="BJ111" i="4" s="1"/>
  <c r="AT111" i="4"/>
  <c r="BS111" i="4" s="1"/>
  <c r="AU111" i="4"/>
  <c r="CC111" i="4" s="1"/>
  <c r="E112" i="4"/>
  <c r="F112" i="4"/>
  <c r="AV112" i="4" s="1"/>
  <c r="G112" i="4"/>
  <c r="BC112" i="4" s="1"/>
  <c r="H112" i="4"/>
  <c r="BK112" i="4" s="1"/>
  <c r="I112" i="4"/>
  <c r="BT112" i="4" s="1"/>
  <c r="J112" i="4"/>
  <c r="K112" i="4"/>
  <c r="BL112" i="4" s="1"/>
  <c r="L112" i="4"/>
  <c r="BU112" i="4" s="1"/>
  <c r="M112" i="4"/>
  <c r="N112" i="4"/>
  <c r="AW112" i="4" s="1"/>
  <c r="O112" i="4"/>
  <c r="BD112" i="4" s="1"/>
  <c r="P112" i="4"/>
  <c r="BV112" i="4" s="1"/>
  <c r="Q112" i="4"/>
  <c r="R112" i="4"/>
  <c r="AX112" i="4" s="1"/>
  <c r="S112" i="4"/>
  <c r="BE112" i="4" s="1"/>
  <c r="T112" i="4"/>
  <c r="BN112" i="4" s="1"/>
  <c r="U112" i="4"/>
  <c r="BW112" i="4" s="1"/>
  <c r="V112" i="4"/>
  <c r="W112" i="4"/>
  <c r="BF112" i="4" s="1"/>
  <c r="X112" i="4"/>
  <c r="BX112" i="4" s="1"/>
  <c r="Y112" i="4"/>
  <c r="Z112" i="4"/>
  <c r="AY112" i="4" s="1"/>
  <c r="AA112" i="4"/>
  <c r="BG112" i="4" s="1"/>
  <c r="AB112" i="4"/>
  <c r="BO112" i="4" s="1"/>
  <c r="AC112" i="4"/>
  <c r="BY112" i="4" s="1"/>
  <c r="AD112" i="4"/>
  <c r="AE112" i="4"/>
  <c r="AZ112" i="4" s="1"/>
  <c r="AF112" i="4"/>
  <c r="BH112" i="4" s="1"/>
  <c r="AG112" i="4"/>
  <c r="BP112" i="4" s="1"/>
  <c r="AH112" i="4"/>
  <c r="BZ112" i="4" s="1"/>
  <c r="AI112" i="4"/>
  <c r="AJ112" i="4"/>
  <c r="BQ112" i="4" s="1"/>
  <c r="AK112" i="4"/>
  <c r="CA112" i="4" s="1"/>
  <c r="AL112" i="4"/>
  <c r="AM112" i="4"/>
  <c r="BA112" i="4" s="1"/>
  <c r="AN112" i="4"/>
  <c r="BI112" i="4" s="1"/>
  <c r="AO112" i="4"/>
  <c r="BR112" i="4" s="1"/>
  <c r="AP112" i="4"/>
  <c r="CB112" i="4" s="1"/>
  <c r="AQ112" i="4"/>
  <c r="AR112" i="4"/>
  <c r="BB112" i="4" s="1"/>
  <c r="AS112" i="4"/>
  <c r="BJ112" i="4" s="1"/>
  <c r="AT112" i="4"/>
  <c r="BS112" i="4" s="1"/>
  <c r="AU112" i="4"/>
  <c r="CC112" i="4" s="1"/>
  <c r="E113" i="4"/>
  <c r="F113" i="4"/>
  <c r="AV113" i="4" s="1"/>
  <c r="G113" i="4"/>
  <c r="BC113" i="4" s="1"/>
  <c r="H113" i="4"/>
  <c r="BK113" i="4" s="1"/>
  <c r="I113" i="4"/>
  <c r="BT113" i="4" s="1"/>
  <c r="J113" i="4"/>
  <c r="K113" i="4"/>
  <c r="BL113" i="4" s="1"/>
  <c r="L113" i="4"/>
  <c r="BU113" i="4" s="1"/>
  <c r="M113" i="4"/>
  <c r="N113" i="4"/>
  <c r="AW113" i="4" s="1"/>
  <c r="O113" i="4"/>
  <c r="BD113" i="4" s="1"/>
  <c r="P113" i="4"/>
  <c r="BV113" i="4" s="1"/>
  <c r="Q113" i="4"/>
  <c r="R113" i="4"/>
  <c r="AX113" i="4" s="1"/>
  <c r="S113" i="4"/>
  <c r="BE113" i="4" s="1"/>
  <c r="T113" i="4"/>
  <c r="BN113" i="4" s="1"/>
  <c r="U113" i="4"/>
  <c r="BW113" i="4" s="1"/>
  <c r="V113" i="4"/>
  <c r="W113" i="4"/>
  <c r="BF113" i="4" s="1"/>
  <c r="X113" i="4"/>
  <c r="BX113" i="4" s="1"/>
  <c r="Y113" i="4"/>
  <c r="Z113" i="4"/>
  <c r="AY113" i="4" s="1"/>
  <c r="AA113" i="4"/>
  <c r="BG113" i="4" s="1"/>
  <c r="AB113" i="4"/>
  <c r="BO113" i="4" s="1"/>
  <c r="AC113" i="4"/>
  <c r="BY113" i="4" s="1"/>
  <c r="AD113" i="4"/>
  <c r="AE113" i="4"/>
  <c r="AZ113" i="4" s="1"/>
  <c r="AF113" i="4"/>
  <c r="BH113" i="4" s="1"/>
  <c r="AG113" i="4"/>
  <c r="BP113" i="4" s="1"/>
  <c r="AH113" i="4"/>
  <c r="BZ113" i="4" s="1"/>
  <c r="AI113" i="4"/>
  <c r="AJ113" i="4"/>
  <c r="BQ113" i="4" s="1"/>
  <c r="AK113" i="4"/>
  <c r="CA113" i="4" s="1"/>
  <c r="AL113" i="4"/>
  <c r="AM113" i="4"/>
  <c r="BA113" i="4" s="1"/>
  <c r="AN113" i="4"/>
  <c r="BI113" i="4" s="1"/>
  <c r="AO113" i="4"/>
  <c r="BR113" i="4" s="1"/>
  <c r="AP113" i="4"/>
  <c r="CB113" i="4" s="1"/>
  <c r="AQ113" i="4"/>
  <c r="AR113" i="4"/>
  <c r="BB113" i="4" s="1"/>
  <c r="AS113" i="4"/>
  <c r="BJ113" i="4" s="1"/>
  <c r="AT113" i="4"/>
  <c r="BS113" i="4" s="1"/>
  <c r="AU113" i="4"/>
  <c r="CC113" i="4" s="1"/>
  <c r="E114" i="4"/>
  <c r="F114" i="4"/>
  <c r="AV114" i="4" s="1"/>
  <c r="G114" i="4"/>
  <c r="BC114" i="4" s="1"/>
  <c r="H114" i="4"/>
  <c r="BK114" i="4" s="1"/>
  <c r="I114" i="4"/>
  <c r="BT114" i="4" s="1"/>
  <c r="J114" i="4"/>
  <c r="K114" i="4"/>
  <c r="BL114" i="4" s="1"/>
  <c r="L114" i="4"/>
  <c r="BU114" i="4" s="1"/>
  <c r="M114" i="4"/>
  <c r="N114" i="4"/>
  <c r="AW114" i="4" s="1"/>
  <c r="O114" i="4"/>
  <c r="BD114" i="4" s="1"/>
  <c r="P114" i="4"/>
  <c r="BV114" i="4" s="1"/>
  <c r="Q114" i="4"/>
  <c r="R114" i="4"/>
  <c r="AX114" i="4" s="1"/>
  <c r="S114" i="4"/>
  <c r="BE114" i="4" s="1"/>
  <c r="T114" i="4"/>
  <c r="BN114" i="4" s="1"/>
  <c r="U114" i="4"/>
  <c r="BW114" i="4" s="1"/>
  <c r="V114" i="4"/>
  <c r="W114" i="4"/>
  <c r="BF114" i="4" s="1"/>
  <c r="X114" i="4"/>
  <c r="BX114" i="4" s="1"/>
  <c r="Y114" i="4"/>
  <c r="Z114" i="4"/>
  <c r="AY114" i="4" s="1"/>
  <c r="AA114" i="4"/>
  <c r="BG114" i="4" s="1"/>
  <c r="AB114" i="4"/>
  <c r="BO114" i="4" s="1"/>
  <c r="AC114" i="4"/>
  <c r="BY114" i="4" s="1"/>
  <c r="AD114" i="4"/>
  <c r="AE114" i="4"/>
  <c r="AZ114" i="4" s="1"/>
  <c r="AF114" i="4"/>
  <c r="BH114" i="4" s="1"/>
  <c r="AG114" i="4"/>
  <c r="BP114" i="4" s="1"/>
  <c r="AH114" i="4"/>
  <c r="BZ114" i="4" s="1"/>
  <c r="AI114" i="4"/>
  <c r="AJ114" i="4"/>
  <c r="BQ114" i="4" s="1"/>
  <c r="AK114" i="4"/>
  <c r="CA114" i="4" s="1"/>
  <c r="AL114" i="4"/>
  <c r="AM114" i="4"/>
  <c r="BA114" i="4" s="1"/>
  <c r="AN114" i="4"/>
  <c r="BI114" i="4" s="1"/>
  <c r="AO114" i="4"/>
  <c r="BR114" i="4" s="1"/>
  <c r="AP114" i="4"/>
  <c r="CB114" i="4" s="1"/>
  <c r="AQ114" i="4"/>
  <c r="AR114" i="4"/>
  <c r="BB114" i="4" s="1"/>
  <c r="AS114" i="4"/>
  <c r="BJ114" i="4" s="1"/>
  <c r="AT114" i="4"/>
  <c r="BS114" i="4" s="1"/>
  <c r="AU114" i="4"/>
  <c r="CC114" i="4" s="1"/>
  <c r="E115" i="4"/>
  <c r="F115" i="4"/>
  <c r="AV115" i="4" s="1"/>
  <c r="G115" i="4"/>
  <c r="BC115" i="4" s="1"/>
  <c r="H115" i="4"/>
  <c r="BK115" i="4" s="1"/>
  <c r="I115" i="4"/>
  <c r="BT115" i="4" s="1"/>
  <c r="J115" i="4"/>
  <c r="K115" i="4"/>
  <c r="BL115" i="4" s="1"/>
  <c r="L115" i="4"/>
  <c r="BU115" i="4" s="1"/>
  <c r="M115" i="4"/>
  <c r="N115" i="4"/>
  <c r="AW115" i="4" s="1"/>
  <c r="O115" i="4"/>
  <c r="BD115" i="4" s="1"/>
  <c r="P115" i="4"/>
  <c r="BV115" i="4" s="1"/>
  <c r="Q115" i="4"/>
  <c r="R115" i="4"/>
  <c r="AX115" i="4" s="1"/>
  <c r="S115" i="4"/>
  <c r="BE115" i="4" s="1"/>
  <c r="T115" i="4"/>
  <c r="BN115" i="4" s="1"/>
  <c r="U115" i="4"/>
  <c r="BW115" i="4" s="1"/>
  <c r="V115" i="4"/>
  <c r="W115" i="4"/>
  <c r="BF115" i="4" s="1"/>
  <c r="X115" i="4"/>
  <c r="BX115" i="4" s="1"/>
  <c r="Y115" i="4"/>
  <c r="Z115" i="4"/>
  <c r="AY115" i="4" s="1"/>
  <c r="AA115" i="4"/>
  <c r="BG115" i="4" s="1"/>
  <c r="AB115" i="4"/>
  <c r="BO115" i="4" s="1"/>
  <c r="AC115" i="4"/>
  <c r="BY115" i="4" s="1"/>
  <c r="AD115" i="4"/>
  <c r="AE115" i="4"/>
  <c r="AZ115" i="4" s="1"/>
  <c r="AF115" i="4"/>
  <c r="BH115" i="4" s="1"/>
  <c r="AG115" i="4"/>
  <c r="BP115" i="4" s="1"/>
  <c r="AH115" i="4"/>
  <c r="BZ115" i="4" s="1"/>
  <c r="AI115" i="4"/>
  <c r="AJ115" i="4"/>
  <c r="BQ115" i="4" s="1"/>
  <c r="AK115" i="4"/>
  <c r="CA115" i="4" s="1"/>
  <c r="AL115" i="4"/>
  <c r="AM115" i="4"/>
  <c r="BA115" i="4" s="1"/>
  <c r="AN115" i="4"/>
  <c r="BI115" i="4" s="1"/>
  <c r="AO115" i="4"/>
  <c r="BR115" i="4" s="1"/>
  <c r="AP115" i="4"/>
  <c r="CB115" i="4" s="1"/>
  <c r="AQ115" i="4"/>
  <c r="AR115" i="4"/>
  <c r="BB115" i="4" s="1"/>
  <c r="AS115" i="4"/>
  <c r="BJ115" i="4" s="1"/>
  <c r="AT115" i="4"/>
  <c r="BS115" i="4" s="1"/>
  <c r="AU115" i="4"/>
  <c r="CC115" i="4" s="1"/>
  <c r="E116" i="4"/>
  <c r="F116" i="4"/>
  <c r="AV116" i="4" s="1"/>
  <c r="G116" i="4"/>
  <c r="BC116" i="4" s="1"/>
  <c r="H116" i="4"/>
  <c r="BK116" i="4" s="1"/>
  <c r="I116" i="4"/>
  <c r="BT116" i="4" s="1"/>
  <c r="J116" i="4"/>
  <c r="K116" i="4"/>
  <c r="BL116" i="4" s="1"/>
  <c r="L116" i="4"/>
  <c r="BU116" i="4" s="1"/>
  <c r="M116" i="4"/>
  <c r="N116" i="4"/>
  <c r="AW116" i="4" s="1"/>
  <c r="O116" i="4"/>
  <c r="BD116" i="4" s="1"/>
  <c r="P116" i="4"/>
  <c r="BV116" i="4" s="1"/>
  <c r="Q116" i="4"/>
  <c r="R116" i="4"/>
  <c r="AX116" i="4" s="1"/>
  <c r="S116" i="4"/>
  <c r="BE116" i="4" s="1"/>
  <c r="T116" i="4"/>
  <c r="BN116" i="4" s="1"/>
  <c r="U116" i="4"/>
  <c r="BW116" i="4" s="1"/>
  <c r="V116" i="4"/>
  <c r="W116" i="4"/>
  <c r="BF116" i="4" s="1"/>
  <c r="X116" i="4"/>
  <c r="BX116" i="4" s="1"/>
  <c r="Y116" i="4"/>
  <c r="Z116" i="4"/>
  <c r="AY116" i="4" s="1"/>
  <c r="AA116" i="4"/>
  <c r="BG116" i="4" s="1"/>
  <c r="AB116" i="4"/>
  <c r="BO116" i="4" s="1"/>
  <c r="AC116" i="4"/>
  <c r="BY116" i="4" s="1"/>
  <c r="AD116" i="4"/>
  <c r="AE116" i="4"/>
  <c r="AZ116" i="4" s="1"/>
  <c r="AF116" i="4"/>
  <c r="BH116" i="4" s="1"/>
  <c r="AG116" i="4"/>
  <c r="BP116" i="4" s="1"/>
  <c r="AH116" i="4"/>
  <c r="BZ116" i="4" s="1"/>
  <c r="AI116" i="4"/>
  <c r="AJ116" i="4"/>
  <c r="BQ116" i="4" s="1"/>
  <c r="AK116" i="4"/>
  <c r="CA116" i="4" s="1"/>
  <c r="AL116" i="4"/>
  <c r="AM116" i="4"/>
  <c r="BA116" i="4" s="1"/>
  <c r="AN116" i="4"/>
  <c r="BI116" i="4" s="1"/>
  <c r="AO116" i="4"/>
  <c r="BR116" i="4" s="1"/>
  <c r="AP116" i="4"/>
  <c r="CB116" i="4" s="1"/>
  <c r="AQ116" i="4"/>
  <c r="AR116" i="4"/>
  <c r="BB116" i="4" s="1"/>
  <c r="AS116" i="4"/>
  <c r="BJ116" i="4" s="1"/>
  <c r="AT116" i="4"/>
  <c r="BS116" i="4" s="1"/>
  <c r="AU116" i="4"/>
  <c r="CC116" i="4" s="1"/>
  <c r="E117" i="4"/>
  <c r="F117" i="4"/>
  <c r="AV117" i="4" s="1"/>
  <c r="G117" i="4"/>
  <c r="BC117" i="4" s="1"/>
  <c r="H117" i="4"/>
  <c r="BK117" i="4" s="1"/>
  <c r="I117" i="4"/>
  <c r="BT117" i="4" s="1"/>
  <c r="J117" i="4"/>
  <c r="K117" i="4"/>
  <c r="BL117" i="4" s="1"/>
  <c r="L117" i="4"/>
  <c r="BU117" i="4" s="1"/>
  <c r="M117" i="4"/>
  <c r="N117" i="4"/>
  <c r="AW117" i="4" s="1"/>
  <c r="O117" i="4"/>
  <c r="BD117" i="4" s="1"/>
  <c r="P117" i="4"/>
  <c r="BV117" i="4" s="1"/>
  <c r="Q117" i="4"/>
  <c r="R117" i="4"/>
  <c r="AX117" i="4" s="1"/>
  <c r="S117" i="4"/>
  <c r="BE117" i="4" s="1"/>
  <c r="T117" i="4"/>
  <c r="BN117" i="4" s="1"/>
  <c r="U117" i="4"/>
  <c r="BW117" i="4" s="1"/>
  <c r="V117" i="4"/>
  <c r="W117" i="4"/>
  <c r="BF117" i="4" s="1"/>
  <c r="X117" i="4"/>
  <c r="BX117" i="4" s="1"/>
  <c r="Y117" i="4"/>
  <c r="Z117" i="4"/>
  <c r="AY117" i="4" s="1"/>
  <c r="AA117" i="4"/>
  <c r="BG117" i="4" s="1"/>
  <c r="AB117" i="4"/>
  <c r="BO117" i="4" s="1"/>
  <c r="AC117" i="4"/>
  <c r="BY117" i="4" s="1"/>
  <c r="AD117" i="4"/>
  <c r="AE117" i="4"/>
  <c r="AZ117" i="4" s="1"/>
  <c r="AF117" i="4"/>
  <c r="BH117" i="4" s="1"/>
  <c r="AG117" i="4"/>
  <c r="BP117" i="4" s="1"/>
  <c r="AH117" i="4"/>
  <c r="BZ117" i="4" s="1"/>
  <c r="AI117" i="4"/>
  <c r="AJ117" i="4"/>
  <c r="BQ117" i="4" s="1"/>
  <c r="AK117" i="4"/>
  <c r="CA117" i="4" s="1"/>
  <c r="AL117" i="4"/>
  <c r="AM117" i="4"/>
  <c r="BA117" i="4" s="1"/>
  <c r="AN117" i="4"/>
  <c r="BI117" i="4" s="1"/>
  <c r="AO117" i="4"/>
  <c r="BR117" i="4" s="1"/>
  <c r="AP117" i="4"/>
  <c r="CB117" i="4" s="1"/>
  <c r="AQ117" i="4"/>
  <c r="AR117" i="4"/>
  <c r="BB117" i="4" s="1"/>
  <c r="AS117" i="4"/>
  <c r="BJ117" i="4" s="1"/>
  <c r="AT117" i="4"/>
  <c r="BS117" i="4" s="1"/>
  <c r="AU117" i="4"/>
  <c r="CC117" i="4" s="1"/>
  <c r="E118" i="4"/>
  <c r="F118" i="4"/>
  <c r="AV118" i="4" s="1"/>
  <c r="G118" i="4"/>
  <c r="BC118" i="4" s="1"/>
  <c r="H118" i="4"/>
  <c r="BK118" i="4" s="1"/>
  <c r="I118" i="4"/>
  <c r="BT118" i="4" s="1"/>
  <c r="J118" i="4"/>
  <c r="K118" i="4"/>
  <c r="BL118" i="4" s="1"/>
  <c r="L118" i="4"/>
  <c r="BU118" i="4" s="1"/>
  <c r="M118" i="4"/>
  <c r="N118" i="4"/>
  <c r="AW118" i="4" s="1"/>
  <c r="O118" i="4"/>
  <c r="BD118" i="4" s="1"/>
  <c r="P118" i="4"/>
  <c r="BV118" i="4" s="1"/>
  <c r="Q118" i="4"/>
  <c r="R118" i="4"/>
  <c r="AX118" i="4" s="1"/>
  <c r="S118" i="4"/>
  <c r="BE118" i="4" s="1"/>
  <c r="T118" i="4"/>
  <c r="BN118" i="4" s="1"/>
  <c r="U118" i="4"/>
  <c r="BW118" i="4" s="1"/>
  <c r="V118" i="4"/>
  <c r="W118" i="4"/>
  <c r="BF118" i="4" s="1"/>
  <c r="X118" i="4"/>
  <c r="BX118" i="4" s="1"/>
  <c r="Y118" i="4"/>
  <c r="Z118" i="4"/>
  <c r="AY118" i="4" s="1"/>
  <c r="AA118" i="4"/>
  <c r="BG118" i="4" s="1"/>
  <c r="AB118" i="4"/>
  <c r="BO118" i="4" s="1"/>
  <c r="AC118" i="4"/>
  <c r="BY118" i="4" s="1"/>
  <c r="AD118" i="4"/>
  <c r="AE118" i="4"/>
  <c r="AZ118" i="4" s="1"/>
  <c r="AF118" i="4"/>
  <c r="BH118" i="4" s="1"/>
  <c r="AG118" i="4"/>
  <c r="BP118" i="4" s="1"/>
  <c r="AH118" i="4"/>
  <c r="BZ118" i="4" s="1"/>
  <c r="AI118" i="4"/>
  <c r="AJ118" i="4"/>
  <c r="BQ118" i="4" s="1"/>
  <c r="AK118" i="4"/>
  <c r="CA118" i="4" s="1"/>
  <c r="AL118" i="4"/>
  <c r="AM118" i="4"/>
  <c r="BA118" i="4" s="1"/>
  <c r="AN118" i="4"/>
  <c r="BI118" i="4" s="1"/>
  <c r="AO118" i="4"/>
  <c r="BR118" i="4" s="1"/>
  <c r="AP118" i="4"/>
  <c r="CB118" i="4" s="1"/>
  <c r="AQ118" i="4"/>
  <c r="AR118" i="4"/>
  <c r="BB118" i="4" s="1"/>
  <c r="AS118" i="4"/>
  <c r="BJ118" i="4" s="1"/>
  <c r="AT118" i="4"/>
  <c r="BS118" i="4" s="1"/>
  <c r="AU118" i="4"/>
  <c r="CC118" i="4" s="1"/>
  <c r="E119" i="4"/>
  <c r="F119" i="4"/>
  <c r="AV119" i="4" s="1"/>
  <c r="G119" i="4"/>
  <c r="BC119" i="4" s="1"/>
  <c r="H119" i="4"/>
  <c r="BK119" i="4" s="1"/>
  <c r="I119" i="4"/>
  <c r="BT119" i="4" s="1"/>
  <c r="J119" i="4"/>
  <c r="K119" i="4"/>
  <c r="BL119" i="4" s="1"/>
  <c r="L119" i="4"/>
  <c r="BU119" i="4" s="1"/>
  <c r="M119" i="4"/>
  <c r="N119" i="4"/>
  <c r="AW119" i="4" s="1"/>
  <c r="O119" i="4"/>
  <c r="BD119" i="4" s="1"/>
  <c r="P119" i="4"/>
  <c r="BV119" i="4" s="1"/>
  <c r="Q119" i="4"/>
  <c r="R119" i="4"/>
  <c r="AX119" i="4" s="1"/>
  <c r="S119" i="4"/>
  <c r="BE119" i="4" s="1"/>
  <c r="T119" i="4"/>
  <c r="BN119" i="4" s="1"/>
  <c r="U119" i="4"/>
  <c r="BW119" i="4" s="1"/>
  <c r="V119" i="4"/>
  <c r="W119" i="4"/>
  <c r="BF119" i="4" s="1"/>
  <c r="X119" i="4"/>
  <c r="BX119" i="4" s="1"/>
  <c r="Y119" i="4"/>
  <c r="Z119" i="4"/>
  <c r="AY119" i="4" s="1"/>
  <c r="AA119" i="4"/>
  <c r="BG119" i="4" s="1"/>
  <c r="AB119" i="4"/>
  <c r="BO119" i="4" s="1"/>
  <c r="AC119" i="4"/>
  <c r="BY119" i="4" s="1"/>
  <c r="AD119" i="4"/>
  <c r="AE119" i="4"/>
  <c r="AZ119" i="4" s="1"/>
  <c r="AF119" i="4"/>
  <c r="BH119" i="4" s="1"/>
  <c r="AG119" i="4"/>
  <c r="BP119" i="4" s="1"/>
  <c r="AH119" i="4"/>
  <c r="BZ119" i="4" s="1"/>
  <c r="AI119" i="4"/>
  <c r="AJ119" i="4"/>
  <c r="BQ119" i="4" s="1"/>
  <c r="AK119" i="4"/>
  <c r="CA119" i="4" s="1"/>
  <c r="AL119" i="4"/>
  <c r="AM119" i="4"/>
  <c r="BA119" i="4" s="1"/>
  <c r="AN119" i="4"/>
  <c r="BI119" i="4" s="1"/>
  <c r="AO119" i="4"/>
  <c r="BR119" i="4" s="1"/>
  <c r="AP119" i="4"/>
  <c r="CB119" i="4" s="1"/>
  <c r="AQ119" i="4"/>
  <c r="AR119" i="4"/>
  <c r="BB119" i="4" s="1"/>
  <c r="AS119" i="4"/>
  <c r="BJ119" i="4" s="1"/>
  <c r="AT119" i="4"/>
  <c r="BS119" i="4" s="1"/>
  <c r="AU119" i="4"/>
  <c r="CC119" i="4" s="1"/>
  <c r="E120" i="4"/>
  <c r="F120" i="4"/>
  <c r="AV120" i="4" s="1"/>
  <c r="G120" i="4"/>
  <c r="BC120" i="4" s="1"/>
  <c r="H120" i="4"/>
  <c r="BK120" i="4" s="1"/>
  <c r="I120" i="4"/>
  <c r="BT120" i="4" s="1"/>
  <c r="J120" i="4"/>
  <c r="K120" i="4"/>
  <c r="BL120" i="4" s="1"/>
  <c r="L120" i="4"/>
  <c r="BU120" i="4" s="1"/>
  <c r="M120" i="4"/>
  <c r="N120" i="4"/>
  <c r="AW120" i="4" s="1"/>
  <c r="O120" i="4"/>
  <c r="BD120" i="4" s="1"/>
  <c r="P120" i="4"/>
  <c r="BV120" i="4" s="1"/>
  <c r="Q120" i="4"/>
  <c r="R120" i="4"/>
  <c r="AX120" i="4" s="1"/>
  <c r="S120" i="4"/>
  <c r="BE120" i="4" s="1"/>
  <c r="T120" i="4"/>
  <c r="BN120" i="4" s="1"/>
  <c r="U120" i="4"/>
  <c r="BW120" i="4" s="1"/>
  <c r="V120" i="4"/>
  <c r="W120" i="4"/>
  <c r="BF120" i="4" s="1"/>
  <c r="X120" i="4"/>
  <c r="BX120" i="4" s="1"/>
  <c r="Y120" i="4"/>
  <c r="Z120" i="4"/>
  <c r="AY120" i="4" s="1"/>
  <c r="AA120" i="4"/>
  <c r="BG120" i="4" s="1"/>
  <c r="AB120" i="4"/>
  <c r="BO120" i="4" s="1"/>
  <c r="AC120" i="4"/>
  <c r="BY120" i="4" s="1"/>
  <c r="AD120" i="4"/>
  <c r="AE120" i="4"/>
  <c r="AZ120" i="4" s="1"/>
  <c r="AF120" i="4"/>
  <c r="BH120" i="4" s="1"/>
  <c r="AG120" i="4"/>
  <c r="BP120" i="4" s="1"/>
  <c r="AH120" i="4"/>
  <c r="BZ120" i="4" s="1"/>
  <c r="AI120" i="4"/>
  <c r="AJ120" i="4"/>
  <c r="BQ120" i="4" s="1"/>
  <c r="AK120" i="4"/>
  <c r="CA120" i="4" s="1"/>
  <c r="AL120" i="4"/>
  <c r="AM120" i="4"/>
  <c r="BA120" i="4" s="1"/>
  <c r="AN120" i="4"/>
  <c r="BI120" i="4" s="1"/>
  <c r="AO120" i="4"/>
  <c r="BR120" i="4" s="1"/>
  <c r="AP120" i="4"/>
  <c r="CB120" i="4" s="1"/>
  <c r="AQ120" i="4"/>
  <c r="AR120" i="4"/>
  <c r="BB120" i="4" s="1"/>
  <c r="AS120" i="4"/>
  <c r="BJ120" i="4" s="1"/>
  <c r="AT120" i="4"/>
  <c r="BS120" i="4" s="1"/>
  <c r="AU120" i="4"/>
  <c r="CC120" i="4" s="1"/>
  <c r="E121" i="4"/>
  <c r="F121" i="4"/>
  <c r="AV121" i="4" s="1"/>
  <c r="G121" i="4"/>
  <c r="BC121" i="4" s="1"/>
  <c r="H121" i="4"/>
  <c r="BK121" i="4" s="1"/>
  <c r="I121" i="4"/>
  <c r="BT121" i="4" s="1"/>
  <c r="J121" i="4"/>
  <c r="K121" i="4"/>
  <c r="BL121" i="4" s="1"/>
  <c r="L121" i="4"/>
  <c r="BU121" i="4" s="1"/>
  <c r="M121" i="4"/>
  <c r="N121" i="4"/>
  <c r="AW121" i="4" s="1"/>
  <c r="O121" i="4"/>
  <c r="BD121" i="4" s="1"/>
  <c r="P121" i="4"/>
  <c r="BV121" i="4" s="1"/>
  <c r="Q121" i="4"/>
  <c r="R121" i="4"/>
  <c r="AX121" i="4" s="1"/>
  <c r="S121" i="4"/>
  <c r="BE121" i="4" s="1"/>
  <c r="T121" i="4"/>
  <c r="BN121" i="4" s="1"/>
  <c r="U121" i="4"/>
  <c r="BW121" i="4" s="1"/>
  <c r="V121" i="4"/>
  <c r="W121" i="4"/>
  <c r="BF121" i="4" s="1"/>
  <c r="X121" i="4"/>
  <c r="BX121" i="4" s="1"/>
  <c r="Y121" i="4"/>
  <c r="Z121" i="4"/>
  <c r="AY121" i="4" s="1"/>
  <c r="AA121" i="4"/>
  <c r="BG121" i="4" s="1"/>
  <c r="AB121" i="4"/>
  <c r="BO121" i="4" s="1"/>
  <c r="AC121" i="4"/>
  <c r="BY121" i="4" s="1"/>
  <c r="AD121" i="4"/>
  <c r="AE121" i="4"/>
  <c r="AZ121" i="4" s="1"/>
  <c r="AF121" i="4"/>
  <c r="BH121" i="4" s="1"/>
  <c r="AG121" i="4"/>
  <c r="BP121" i="4" s="1"/>
  <c r="AH121" i="4"/>
  <c r="BZ121" i="4" s="1"/>
  <c r="AI121" i="4"/>
  <c r="AJ121" i="4"/>
  <c r="BQ121" i="4" s="1"/>
  <c r="AK121" i="4"/>
  <c r="CA121" i="4" s="1"/>
  <c r="AL121" i="4"/>
  <c r="AM121" i="4"/>
  <c r="BA121" i="4" s="1"/>
  <c r="AN121" i="4"/>
  <c r="BI121" i="4" s="1"/>
  <c r="AO121" i="4"/>
  <c r="BR121" i="4" s="1"/>
  <c r="AP121" i="4"/>
  <c r="CB121" i="4" s="1"/>
  <c r="AQ121" i="4"/>
  <c r="AR121" i="4"/>
  <c r="BB121" i="4" s="1"/>
  <c r="AS121" i="4"/>
  <c r="BJ121" i="4" s="1"/>
  <c r="AT121" i="4"/>
  <c r="BS121" i="4" s="1"/>
  <c r="AU121" i="4"/>
  <c r="CC121" i="4" s="1"/>
  <c r="E122" i="4"/>
  <c r="F122" i="4"/>
  <c r="AV122" i="4" s="1"/>
  <c r="G122" i="4"/>
  <c r="BC122" i="4" s="1"/>
  <c r="H122" i="4"/>
  <c r="BK122" i="4" s="1"/>
  <c r="I122" i="4"/>
  <c r="BT122" i="4" s="1"/>
  <c r="J122" i="4"/>
  <c r="K122" i="4"/>
  <c r="BL122" i="4" s="1"/>
  <c r="L122" i="4"/>
  <c r="BU122" i="4" s="1"/>
  <c r="M122" i="4"/>
  <c r="N122" i="4"/>
  <c r="AW122" i="4" s="1"/>
  <c r="O122" i="4"/>
  <c r="BD122" i="4" s="1"/>
  <c r="P122" i="4"/>
  <c r="BV122" i="4" s="1"/>
  <c r="Q122" i="4"/>
  <c r="R122" i="4"/>
  <c r="AX122" i="4" s="1"/>
  <c r="S122" i="4"/>
  <c r="BE122" i="4" s="1"/>
  <c r="T122" i="4"/>
  <c r="BN122" i="4" s="1"/>
  <c r="U122" i="4"/>
  <c r="BW122" i="4" s="1"/>
  <c r="V122" i="4"/>
  <c r="W122" i="4"/>
  <c r="BF122" i="4" s="1"/>
  <c r="X122" i="4"/>
  <c r="BX122" i="4" s="1"/>
  <c r="Y122" i="4"/>
  <c r="Z122" i="4"/>
  <c r="AY122" i="4" s="1"/>
  <c r="AA122" i="4"/>
  <c r="BG122" i="4" s="1"/>
  <c r="AB122" i="4"/>
  <c r="BO122" i="4" s="1"/>
  <c r="AC122" i="4"/>
  <c r="BY122" i="4" s="1"/>
  <c r="AD122" i="4"/>
  <c r="AE122" i="4"/>
  <c r="AZ122" i="4" s="1"/>
  <c r="AF122" i="4"/>
  <c r="BH122" i="4" s="1"/>
  <c r="AG122" i="4"/>
  <c r="BP122" i="4" s="1"/>
  <c r="AH122" i="4"/>
  <c r="BZ122" i="4" s="1"/>
  <c r="AI122" i="4"/>
  <c r="AJ122" i="4"/>
  <c r="BQ122" i="4" s="1"/>
  <c r="AK122" i="4"/>
  <c r="CA122" i="4" s="1"/>
  <c r="AL122" i="4"/>
  <c r="AM122" i="4"/>
  <c r="BA122" i="4" s="1"/>
  <c r="AN122" i="4"/>
  <c r="BI122" i="4" s="1"/>
  <c r="AO122" i="4"/>
  <c r="BR122" i="4" s="1"/>
  <c r="AP122" i="4"/>
  <c r="CB122" i="4" s="1"/>
  <c r="AQ122" i="4"/>
  <c r="AR122" i="4"/>
  <c r="BB122" i="4" s="1"/>
  <c r="AS122" i="4"/>
  <c r="BJ122" i="4" s="1"/>
  <c r="AT122" i="4"/>
  <c r="BS122" i="4" s="1"/>
  <c r="AU122" i="4"/>
  <c r="CC122" i="4" s="1"/>
  <c r="E123" i="4"/>
  <c r="F123" i="4"/>
  <c r="AV123" i="4" s="1"/>
  <c r="G123" i="4"/>
  <c r="BC123" i="4" s="1"/>
  <c r="H123" i="4"/>
  <c r="BK123" i="4" s="1"/>
  <c r="I123" i="4"/>
  <c r="BT123" i="4" s="1"/>
  <c r="J123" i="4"/>
  <c r="K123" i="4"/>
  <c r="BL123" i="4" s="1"/>
  <c r="L123" i="4"/>
  <c r="BU123" i="4" s="1"/>
  <c r="M123" i="4"/>
  <c r="N123" i="4"/>
  <c r="AW123" i="4" s="1"/>
  <c r="O123" i="4"/>
  <c r="BD123" i="4" s="1"/>
  <c r="P123" i="4"/>
  <c r="BV123" i="4" s="1"/>
  <c r="Q123" i="4"/>
  <c r="R123" i="4"/>
  <c r="AX123" i="4" s="1"/>
  <c r="S123" i="4"/>
  <c r="BE123" i="4" s="1"/>
  <c r="T123" i="4"/>
  <c r="BN123" i="4" s="1"/>
  <c r="U123" i="4"/>
  <c r="BW123" i="4" s="1"/>
  <c r="V123" i="4"/>
  <c r="W123" i="4"/>
  <c r="BF123" i="4" s="1"/>
  <c r="X123" i="4"/>
  <c r="BX123" i="4" s="1"/>
  <c r="Y123" i="4"/>
  <c r="Z123" i="4"/>
  <c r="AY123" i="4" s="1"/>
  <c r="AA123" i="4"/>
  <c r="BG123" i="4" s="1"/>
  <c r="AB123" i="4"/>
  <c r="BO123" i="4" s="1"/>
  <c r="AC123" i="4"/>
  <c r="BY123" i="4" s="1"/>
  <c r="AD123" i="4"/>
  <c r="AE123" i="4"/>
  <c r="AZ123" i="4" s="1"/>
  <c r="AF123" i="4"/>
  <c r="BH123" i="4" s="1"/>
  <c r="AG123" i="4"/>
  <c r="BP123" i="4" s="1"/>
  <c r="AH123" i="4"/>
  <c r="BZ123" i="4" s="1"/>
  <c r="AI123" i="4"/>
  <c r="AJ123" i="4"/>
  <c r="BQ123" i="4" s="1"/>
  <c r="AK123" i="4"/>
  <c r="CA123" i="4" s="1"/>
  <c r="AL123" i="4"/>
  <c r="AM123" i="4"/>
  <c r="BA123" i="4" s="1"/>
  <c r="AN123" i="4"/>
  <c r="BI123" i="4" s="1"/>
  <c r="AO123" i="4"/>
  <c r="BR123" i="4" s="1"/>
  <c r="AP123" i="4"/>
  <c r="CB123" i="4" s="1"/>
  <c r="AQ123" i="4"/>
  <c r="AR123" i="4"/>
  <c r="BB123" i="4" s="1"/>
  <c r="AS123" i="4"/>
  <c r="BJ123" i="4" s="1"/>
  <c r="AT123" i="4"/>
  <c r="BS123" i="4" s="1"/>
  <c r="AU123" i="4"/>
  <c r="CC123" i="4" s="1"/>
  <c r="E124" i="4"/>
  <c r="F124" i="4"/>
  <c r="AV124" i="4" s="1"/>
  <c r="G124" i="4"/>
  <c r="BC124" i="4" s="1"/>
  <c r="H124" i="4"/>
  <c r="BK124" i="4" s="1"/>
  <c r="I124" i="4"/>
  <c r="BT124" i="4" s="1"/>
  <c r="J124" i="4"/>
  <c r="K124" i="4"/>
  <c r="BL124" i="4" s="1"/>
  <c r="L124" i="4"/>
  <c r="BU124" i="4" s="1"/>
  <c r="M124" i="4"/>
  <c r="N124" i="4"/>
  <c r="AW124" i="4" s="1"/>
  <c r="O124" i="4"/>
  <c r="BD124" i="4" s="1"/>
  <c r="P124" i="4"/>
  <c r="BV124" i="4" s="1"/>
  <c r="Q124" i="4"/>
  <c r="R124" i="4"/>
  <c r="AX124" i="4" s="1"/>
  <c r="S124" i="4"/>
  <c r="BE124" i="4" s="1"/>
  <c r="T124" i="4"/>
  <c r="BN124" i="4" s="1"/>
  <c r="U124" i="4"/>
  <c r="BW124" i="4" s="1"/>
  <c r="V124" i="4"/>
  <c r="W124" i="4"/>
  <c r="BF124" i="4" s="1"/>
  <c r="X124" i="4"/>
  <c r="BX124" i="4" s="1"/>
  <c r="Y124" i="4"/>
  <c r="Z124" i="4"/>
  <c r="AY124" i="4" s="1"/>
  <c r="AA124" i="4"/>
  <c r="BG124" i="4" s="1"/>
  <c r="AB124" i="4"/>
  <c r="BO124" i="4" s="1"/>
  <c r="AC124" i="4"/>
  <c r="BY124" i="4" s="1"/>
  <c r="AD124" i="4"/>
  <c r="AE124" i="4"/>
  <c r="AZ124" i="4" s="1"/>
  <c r="AF124" i="4"/>
  <c r="BH124" i="4" s="1"/>
  <c r="AG124" i="4"/>
  <c r="BP124" i="4" s="1"/>
  <c r="AH124" i="4"/>
  <c r="BZ124" i="4" s="1"/>
  <c r="AI124" i="4"/>
  <c r="AJ124" i="4"/>
  <c r="BQ124" i="4" s="1"/>
  <c r="AK124" i="4"/>
  <c r="CA124" i="4" s="1"/>
  <c r="AL124" i="4"/>
  <c r="AM124" i="4"/>
  <c r="BA124" i="4" s="1"/>
  <c r="AN124" i="4"/>
  <c r="BI124" i="4" s="1"/>
  <c r="AO124" i="4"/>
  <c r="BR124" i="4" s="1"/>
  <c r="AP124" i="4"/>
  <c r="CB124" i="4" s="1"/>
  <c r="AQ124" i="4"/>
  <c r="AR124" i="4"/>
  <c r="BB124" i="4" s="1"/>
  <c r="AS124" i="4"/>
  <c r="BJ124" i="4" s="1"/>
  <c r="AT124" i="4"/>
  <c r="BS124" i="4" s="1"/>
  <c r="AU124" i="4"/>
  <c r="CC124" i="4" s="1"/>
  <c r="E125" i="4"/>
  <c r="F125" i="4"/>
  <c r="AV125" i="4" s="1"/>
  <c r="G125" i="4"/>
  <c r="BC125" i="4" s="1"/>
  <c r="H125" i="4"/>
  <c r="BK125" i="4" s="1"/>
  <c r="I125" i="4"/>
  <c r="BT125" i="4" s="1"/>
  <c r="J125" i="4"/>
  <c r="K125" i="4"/>
  <c r="BL125" i="4" s="1"/>
  <c r="L125" i="4"/>
  <c r="BU125" i="4" s="1"/>
  <c r="M125" i="4"/>
  <c r="N125" i="4"/>
  <c r="AW125" i="4" s="1"/>
  <c r="O125" i="4"/>
  <c r="BD125" i="4" s="1"/>
  <c r="P125" i="4"/>
  <c r="BV125" i="4" s="1"/>
  <c r="Q125" i="4"/>
  <c r="R125" i="4"/>
  <c r="AX125" i="4" s="1"/>
  <c r="S125" i="4"/>
  <c r="BE125" i="4" s="1"/>
  <c r="T125" i="4"/>
  <c r="BN125" i="4" s="1"/>
  <c r="U125" i="4"/>
  <c r="BW125" i="4" s="1"/>
  <c r="V125" i="4"/>
  <c r="W125" i="4"/>
  <c r="BF125" i="4" s="1"/>
  <c r="X125" i="4"/>
  <c r="BX125" i="4" s="1"/>
  <c r="Y125" i="4"/>
  <c r="Z125" i="4"/>
  <c r="AY125" i="4" s="1"/>
  <c r="AA125" i="4"/>
  <c r="BG125" i="4" s="1"/>
  <c r="AB125" i="4"/>
  <c r="BO125" i="4" s="1"/>
  <c r="AC125" i="4"/>
  <c r="BY125" i="4" s="1"/>
  <c r="AD125" i="4"/>
  <c r="AE125" i="4"/>
  <c r="AZ125" i="4" s="1"/>
  <c r="AF125" i="4"/>
  <c r="BH125" i="4" s="1"/>
  <c r="AG125" i="4"/>
  <c r="BP125" i="4" s="1"/>
  <c r="AH125" i="4"/>
  <c r="BZ125" i="4" s="1"/>
  <c r="AI125" i="4"/>
  <c r="AJ125" i="4"/>
  <c r="BQ125" i="4" s="1"/>
  <c r="AK125" i="4"/>
  <c r="CA125" i="4" s="1"/>
  <c r="AL125" i="4"/>
  <c r="AM125" i="4"/>
  <c r="BA125" i="4" s="1"/>
  <c r="AN125" i="4"/>
  <c r="BI125" i="4" s="1"/>
  <c r="AO125" i="4"/>
  <c r="BR125" i="4" s="1"/>
  <c r="AP125" i="4"/>
  <c r="CB125" i="4" s="1"/>
  <c r="AQ125" i="4"/>
  <c r="AR125" i="4"/>
  <c r="BB125" i="4" s="1"/>
  <c r="AS125" i="4"/>
  <c r="BJ125" i="4" s="1"/>
  <c r="AT125" i="4"/>
  <c r="BS125" i="4" s="1"/>
  <c r="AU125" i="4"/>
  <c r="CC125" i="4" s="1"/>
  <c r="E126" i="4"/>
  <c r="F126" i="4"/>
  <c r="AV126" i="4" s="1"/>
  <c r="G126" i="4"/>
  <c r="BC126" i="4" s="1"/>
  <c r="H126" i="4"/>
  <c r="BK126" i="4" s="1"/>
  <c r="I126" i="4"/>
  <c r="BT126" i="4" s="1"/>
  <c r="J126" i="4"/>
  <c r="K126" i="4"/>
  <c r="BL126" i="4" s="1"/>
  <c r="L126" i="4"/>
  <c r="BU126" i="4" s="1"/>
  <c r="M126" i="4"/>
  <c r="N126" i="4"/>
  <c r="AW126" i="4" s="1"/>
  <c r="O126" i="4"/>
  <c r="BD126" i="4" s="1"/>
  <c r="P126" i="4"/>
  <c r="BV126" i="4" s="1"/>
  <c r="Q126" i="4"/>
  <c r="R126" i="4"/>
  <c r="AX126" i="4" s="1"/>
  <c r="S126" i="4"/>
  <c r="BE126" i="4" s="1"/>
  <c r="T126" i="4"/>
  <c r="BN126" i="4" s="1"/>
  <c r="U126" i="4"/>
  <c r="BW126" i="4" s="1"/>
  <c r="V126" i="4"/>
  <c r="W126" i="4"/>
  <c r="BF126" i="4" s="1"/>
  <c r="X126" i="4"/>
  <c r="BX126" i="4" s="1"/>
  <c r="Y126" i="4"/>
  <c r="Z126" i="4"/>
  <c r="AY126" i="4" s="1"/>
  <c r="AA126" i="4"/>
  <c r="BG126" i="4" s="1"/>
  <c r="AB126" i="4"/>
  <c r="BO126" i="4" s="1"/>
  <c r="AC126" i="4"/>
  <c r="BY126" i="4" s="1"/>
  <c r="AD126" i="4"/>
  <c r="AE126" i="4"/>
  <c r="AZ126" i="4" s="1"/>
  <c r="AF126" i="4"/>
  <c r="BH126" i="4" s="1"/>
  <c r="AG126" i="4"/>
  <c r="BP126" i="4" s="1"/>
  <c r="AH126" i="4"/>
  <c r="BZ126" i="4" s="1"/>
  <c r="AI126" i="4"/>
  <c r="AJ126" i="4"/>
  <c r="BQ126" i="4" s="1"/>
  <c r="AK126" i="4"/>
  <c r="CA126" i="4" s="1"/>
  <c r="AL126" i="4"/>
  <c r="AM126" i="4"/>
  <c r="BA126" i="4" s="1"/>
  <c r="AN126" i="4"/>
  <c r="BI126" i="4" s="1"/>
  <c r="AO126" i="4"/>
  <c r="BR126" i="4" s="1"/>
  <c r="AP126" i="4"/>
  <c r="CB126" i="4" s="1"/>
  <c r="AQ126" i="4"/>
  <c r="AR126" i="4"/>
  <c r="BB126" i="4" s="1"/>
  <c r="AS126" i="4"/>
  <c r="BJ126" i="4" s="1"/>
  <c r="AT126" i="4"/>
  <c r="BS126" i="4" s="1"/>
  <c r="AU126" i="4"/>
  <c r="CC126" i="4" s="1"/>
  <c r="E127" i="4"/>
  <c r="F127" i="4"/>
  <c r="AV127" i="4" s="1"/>
  <c r="G127" i="4"/>
  <c r="BC127" i="4" s="1"/>
  <c r="H127" i="4"/>
  <c r="BK127" i="4" s="1"/>
  <c r="I127" i="4"/>
  <c r="BT127" i="4" s="1"/>
  <c r="J127" i="4"/>
  <c r="K127" i="4"/>
  <c r="BL127" i="4" s="1"/>
  <c r="L127" i="4"/>
  <c r="BU127" i="4" s="1"/>
  <c r="M127" i="4"/>
  <c r="N127" i="4"/>
  <c r="AW127" i="4" s="1"/>
  <c r="O127" i="4"/>
  <c r="BD127" i="4" s="1"/>
  <c r="P127" i="4"/>
  <c r="BV127" i="4" s="1"/>
  <c r="Q127" i="4"/>
  <c r="R127" i="4"/>
  <c r="AX127" i="4" s="1"/>
  <c r="S127" i="4"/>
  <c r="BE127" i="4" s="1"/>
  <c r="T127" i="4"/>
  <c r="BN127" i="4" s="1"/>
  <c r="U127" i="4"/>
  <c r="BW127" i="4" s="1"/>
  <c r="V127" i="4"/>
  <c r="W127" i="4"/>
  <c r="BF127" i="4" s="1"/>
  <c r="X127" i="4"/>
  <c r="BX127" i="4" s="1"/>
  <c r="Y127" i="4"/>
  <c r="Z127" i="4"/>
  <c r="AY127" i="4" s="1"/>
  <c r="AA127" i="4"/>
  <c r="BG127" i="4" s="1"/>
  <c r="AB127" i="4"/>
  <c r="BO127" i="4" s="1"/>
  <c r="AC127" i="4"/>
  <c r="BY127" i="4" s="1"/>
  <c r="AD127" i="4"/>
  <c r="AE127" i="4"/>
  <c r="AZ127" i="4" s="1"/>
  <c r="AF127" i="4"/>
  <c r="BH127" i="4" s="1"/>
  <c r="AG127" i="4"/>
  <c r="BP127" i="4" s="1"/>
  <c r="AH127" i="4"/>
  <c r="BZ127" i="4" s="1"/>
  <c r="AI127" i="4"/>
  <c r="AJ127" i="4"/>
  <c r="BQ127" i="4" s="1"/>
  <c r="AK127" i="4"/>
  <c r="CA127" i="4" s="1"/>
  <c r="AL127" i="4"/>
  <c r="AM127" i="4"/>
  <c r="BA127" i="4" s="1"/>
  <c r="AN127" i="4"/>
  <c r="BI127" i="4" s="1"/>
  <c r="AO127" i="4"/>
  <c r="BR127" i="4" s="1"/>
  <c r="AP127" i="4"/>
  <c r="CB127" i="4" s="1"/>
  <c r="AQ127" i="4"/>
  <c r="AR127" i="4"/>
  <c r="BB127" i="4" s="1"/>
  <c r="AS127" i="4"/>
  <c r="BJ127" i="4" s="1"/>
  <c r="AT127" i="4"/>
  <c r="BS127" i="4" s="1"/>
  <c r="AU127" i="4"/>
  <c r="CC127" i="4" s="1"/>
  <c r="E128" i="4"/>
  <c r="F128" i="4"/>
  <c r="AV128" i="4" s="1"/>
  <c r="G128" i="4"/>
  <c r="BC128" i="4" s="1"/>
  <c r="H128" i="4"/>
  <c r="BK128" i="4" s="1"/>
  <c r="I128" i="4"/>
  <c r="BT128" i="4" s="1"/>
  <c r="J128" i="4"/>
  <c r="K128" i="4"/>
  <c r="BL128" i="4" s="1"/>
  <c r="L128" i="4"/>
  <c r="BU128" i="4" s="1"/>
  <c r="M128" i="4"/>
  <c r="N128" i="4"/>
  <c r="AW128" i="4" s="1"/>
  <c r="O128" i="4"/>
  <c r="BD128" i="4" s="1"/>
  <c r="P128" i="4"/>
  <c r="BV128" i="4" s="1"/>
  <c r="Q128" i="4"/>
  <c r="R128" i="4"/>
  <c r="AX128" i="4" s="1"/>
  <c r="S128" i="4"/>
  <c r="BE128" i="4" s="1"/>
  <c r="T128" i="4"/>
  <c r="BN128" i="4" s="1"/>
  <c r="U128" i="4"/>
  <c r="BW128" i="4" s="1"/>
  <c r="V128" i="4"/>
  <c r="W128" i="4"/>
  <c r="BF128" i="4" s="1"/>
  <c r="X128" i="4"/>
  <c r="BX128" i="4" s="1"/>
  <c r="Y128" i="4"/>
  <c r="Z128" i="4"/>
  <c r="AY128" i="4" s="1"/>
  <c r="AA128" i="4"/>
  <c r="BG128" i="4" s="1"/>
  <c r="AB128" i="4"/>
  <c r="BO128" i="4" s="1"/>
  <c r="AC128" i="4"/>
  <c r="BY128" i="4" s="1"/>
  <c r="AD128" i="4"/>
  <c r="AE128" i="4"/>
  <c r="AZ128" i="4" s="1"/>
  <c r="AF128" i="4"/>
  <c r="BH128" i="4" s="1"/>
  <c r="AG128" i="4"/>
  <c r="BP128" i="4" s="1"/>
  <c r="AH128" i="4"/>
  <c r="BZ128" i="4" s="1"/>
  <c r="AI128" i="4"/>
  <c r="AJ128" i="4"/>
  <c r="BQ128" i="4" s="1"/>
  <c r="AK128" i="4"/>
  <c r="CA128" i="4" s="1"/>
  <c r="AL128" i="4"/>
  <c r="AM128" i="4"/>
  <c r="BA128" i="4" s="1"/>
  <c r="AN128" i="4"/>
  <c r="BI128" i="4" s="1"/>
  <c r="AO128" i="4"/>
  <c r="BR128" i="4" s="1"/>
  <c r="AP128" i="4"/>
  <c r="CB128" i="4" s="1"/>
  <c r="AQ128" i="4"/>
  <c r="AR128" i="4"/>
  <c r="BB128" i="4" s="1"/>
  <c r="AS128" i="4"/>
  <c r="BJ128" i="4" s="1"/>
  <c r="AT128" i="4"/>
  <c r="BS128" i="4" s="1"/>
  <c r="AU128" i="4"/>
  <c r="CC128" i="4" s="1"/>
  <c r="E129" i="4"/>
  <c r="F129" i="4"/>
  <c r="AV129" i="4" s="1"/>
  <c r="G129" i="4"/>
  <c r="BC129" i="4" s="1"/>
  <c r="H129" i="4"/>
  <c r="BK129" i="4" s="1"/>
  <c r="I129" i="4"/>
  <c r="BT129" i="4" s="1"/>
  <c r="J129" i="4"/>
  <c r="K129" i="4"/>
  <c r="BL129" i="4" s="1"/>
  <c r="L129" i="4"/>
  <c r="BU129" i="4" s="1"/>
  <c r="M129" i="4"/>
  <c r="N129" i="4"/>
  <c r="AW129" i="4" s="1"/>
  <c r="O129" i="4"/>
  <c r="BD129" i="4" s="1"/>
  <c r="P129" i="4"/>
  <c r="BV129" i="4" s="1"/>
  <c r="Q129" i="4"/>
  <c r="R129" i="4"/>
  <c r="AX129" i="4" s="1"/>
  <c r="S129" i="4"/>
  <c r="BE129" i="4" s="1"/>
  <c r="T129" i="4"/>
  <c r="BN129" i="4" s="1"/>
  <c r="U129" i="4"/>
  <c r="BW129" i="4" s="1"/>
  <c r="V129" i="4"/>
  <c r="W129" i="4"/>
  <c r="BF129" i="4" s="1"/>
  <c r="X129" i="4"/>
  <c r="BX129" i="4" s="1"/>
  <c r="Y129" i="4"/>
  <c r="Z129" i="4"/>
  <c r="AY129" i="4" s="1"/>
  <c r="AA129" i="4"/>
  <c r="BG129" i="4" s="1"/>
  <c r="AB129" i="4"/>
  <c r="BO129" i="4" s="1"/>
  <c r="AC129" i="4"/>
  <c r="BY129" i="4" s="1"/>
  <c r="AD129" i="4"/>
  <c r="AE129" i="4"/>
  <c r="AZ129" i="4" s="1"/>
  <c r="AF129" i="4"/>
  <c r="BH129" i="4" s="1"/>
  <c r="AG129" i="4"/>
  <c r="BP129" i="4" s="1"/>
  <c r="AH129" i="4"/>
  <c r="BZ129" i="4" s="1"/>
  <c r="AI129" i="4"/>
  <c r="AJ129" i="4"/>
  <c r="BQ129" i="4" s="1"/>
  <c r="AK129" i="4"/>
  <c r="CA129" i="4" s="1"/>
  <c r="AL129" i="4"/>
  <c r="AM129" i="4"/>
  <c r="BA129" i="4" s="1"/>
  <c r="AN129" i="4"/>
  <c r="BI129" i="4" s="1"/>
  <c r="AO129" i="4"/>
  <c r="BR129" i="4" s="1"/>
  <c r="AP129" i="4"/>
  <c r="CB129" i="4" s="1"/>
  <c r="AQ129" i="4"/>
  <c r="AR129" i="4"/>
  <c r="BB129" i="4" s="1"/>
  <c r="AS129" i="4"/>
  <c r="BJ129" i="4" s="1"/>
  <c r="AT129" i="4"/>
  <c r="BS129" i="4" s="1"/>
  <c r="AU129" i="4"/>
  <c r="CC129" i="4" s="1"/>
  <c r="E130" i="4"/>
  <c r="F130" i="4"/>
  <c r="AV130" i="4" s="1"/>
  <c r="G130" i="4"/>
  <c r="BC130" i="4" s="1"/>
  <c r="H130" i="4"/>
  <c r="BK130" i="4" s="1"/>
  <c r="I130" i="4"/>
  <c r="BT130" i="4" s="1"/>
  <c r="J130" i="4"/>
  <c r="K130" i="4"/>
  <c r="BL130" i="4" s="1"/>
  <c r="L130" i="4"/>
  <c r="BU130" i="4" s="1"/>
  <c r="M130" i="4"/>
  <c r="N130" i="4"/>
  <c r="AW130" i="4" s="1"/>
  <c r="O130" i="4"/>
  <c r="BD130" i="4" s="1"/>
  <c r="P130" i="4"/>
  <c r="BV130" i="4" s="1"/>
  <c r="Q130" i="4"/>
  <c r="R130" i="4"/>
  <c r="AX130" i="4" s="1"/>
  <c r="S130" i="4"/>
  <c r="BE130" i="4" s="1"/>
  <c r="T130" i="4"/>
  <c r="BN130" i="4" s="1"/>
  <c r="U130" i="4"/>
  <c r="BW130" i="4" s="1"/>
  <c r="V130" i="4"/>
  <c r="W130" i="4"/>
  <c r="BF130" i="4" s="1"/>
  <c r="X130" i="4"/>
  <c r="BX130" i="4" s="1"/>
  <c r="Y130" i="4"/>
  <c r="Z130" i="4"/>
  <c r="AY130" i="4" s="1"/>
  <c r="AA130" i="4"/>
  <c r="BG130" i="4" s="1"/>
  <c r="AB130" i="4"/>
  <c r="BO130" i="4" s="1"/>
  <c r="AC130" i="4"/>
  <c r="BY130" i="4" s="1"/>
  <c r="AD130" i="4"/>
  <c r="AE130" i="4"/>
  <c r="AZ130" i="4" s="1"/>
  <c r="AF130" i="4"/>
  <c r="BH130" i="4" s="1"/>
  <c r="AG130" i="4"/>
  <c r="BP130" i="4" s="1"/>
  <c r="AH130" i="4"/>
  <c r="BZ130" i="4" s="1"/>
  <c r="AI130" i="4"/>
  <c r="AJ130" i="4"/>
  <c r="BQ130" i="4" s="1"/>
  <c r="AK130" i="4"/>
  <c r="CA130" i="4" s="1"/>
  <c r="AL130" i="4"/>
  <c r="AM130" i="4"/>
  <c r="BA130" i="4" s="1"/>
  <c r="AN130" i="4"/>
  <c r="BI130" i="4" s="1"/>
  <c r="AO130" i="4"/>
  <c r="BR130" i="4" s="1"/>
  <c r="AP130" i="4"/>
  <c r="CB130" i="4" s="1"/>
  <c r="AQ130" i="4"/>
  <c r="AR130" i="4"/>
  <c r="BB130" i="4" s="1"/>
  <c r="AS130" i="4"/>
  <c r="BJ130" i="4" s="1"/>
  <c r="AT130" i="4"/>
  <c r="BS130" i="4" s="1"/>
  <c r="AU130" i="4"/>
  <c r="CC130" i="4" s="1"/>
  <c r="E131" i="4"/>
  <c r="F131" i="4"/>
  <c r="AV131" i="4" s="1"/>
  <c r="G131" i="4"/>
  <c r="BC131" i="4" s="1"/>
  <c r="H131" i="4"/>
  <c r="BK131" i="4" s="1"/>
  <c r="I131" i="4"/>
  <c r="BT131" i="4" s="1"/>
  <c r="J131" i="4"/>
  <c r="K131" i="4"/>
  <c r="BL131" i="4" s="1"/>
  <c r="L131" i="4"/>
  <c r="BU131" i="4" s="1"/>
  <c r="M131" i="4"/>
  <c r="N131" i="4"/>
  <c r="AW131" i="4" s="1"/>
  <c r="O131" i="4"/>
  <c r="BD131" i="4" s="1"/>
  <c r="P131" i="4"/>
  <c r="BV131" i="4" s="1"/>
  <c r="Q131" i="4"/>
  <c r="R131" i="4"/>
  <c r="AX131" i="4" s="1"/>
  <c r="S131" i="4"/>
  <c r="BE131" i="4" s="1"/>
  <c r="T131" i="4"/>
  <c r="BN131" i="4" s="1"/>
  <c r="U131" i="4"/>
  <c r="BW131" i="4" s="1"/>
  <c r="V131" i="4"/>
  <c r="W131" i="4"/>
  <c r="BF131" i="4" s="1"/>
  <c r="X131" i="4"/>
  <c r="BX131" i="4" s="1"/>
  <c r="Y131" i="4"/>
  <c r="Z131" i="4"/>
  <c r="AY131" i="4" s="1"/>
  <c r="AA131" i="4"/>
  <c r="BG131" i="4" s="1"/>
  <c r="AB131" i="4"/>
  <c r="BO131" i="4" s="1"/>
  <c r="AC131" i="4"/>
  <c r="BY131" i="4" s="1"/>
  <c r="AD131" i="4"/>
  <c r="AE131" i="4"/>
  <c r="AZ131" i="4" s="1"/>
  <c r="AF131" i="4"/>
  <c r="BH131" i="4" s="1"/>
  <c r="AG131" i="4"/>
  <c r="BP131" i="4" s="1"/>
  <c r="AH131" i="4"/>
  <c r="BZ131" i="4" s="1"/>
  <c r="AI131" i="4"/>
  <c r="AJ131" i="4"/>
  <c r="BQ131" i="4" s="1"/>
  <c r="AK131" i="4"/>
  <c r="CA131" i="4" s="1"/>
  <c r="AL131" i="4"/>
  <c r="AM131" i="4"/>
  <c r="BA131" i="4" s="1"/>
  <c r="AN131" i="4"/>
  <c r="BI131" i="4" s="1"/>
  <c r="AO131" i="4"/>
  <c r="BR131" i="4" s="1"/>
  <c r="AP131" i="4"/>
  <c r="CB131" i="4" s="1"/>
  <c r="AQ131" i="4"/>
  <c r="AR131" i="4"/>
  <c r="BB131" i="4" s="1"/>
  <c r="AS131" i="4"/>
  <c r="BJ131" i="4" s="1"/>
  <c r="AT131" i="4"/>
  <c r="BS131" i="4" s="1"/>
  <c r="AU131" i="4"/>
  <c r="CC131" i="4" s="1"/>
  <c r="E132" i="4"/>
  <c r="F132" i="4"/>
  <c r="AV132" i="4" s="1"/>
  <c r="G132" i="4"/>
  <c r="BC132" i="4" s="1"/>
  <c r="H132" i="4"/>
  <c r="BK132" i="4" s="1"/>
  <c r="I132" i="4"/>
  <c r="BT132" i="4" s="1"/>
  <c r="J132" i="4"/>
  <c r="K132" i="4"/>
  <c r="BL132" i="4" s="1"/>
  <c r="L132" i="4"/>
  <c r="BU132" i="4" s="1"/>
  <c r="M132" i="4"/>
  <c r="N132" i="4"/>
  <c r="AW132" i="4" s="1"/>
  <c r="O132" i="4"/>
  <c r="BD132" i="4" s="1"/>
  <c r="P132" i="4"/>
  <c r="BV132" i="4" s="1"/>
  <c r="Q132" i="4"/>
  <c r="R132" i="4"/>
  <c r="AX132" i="4" s="1"/>
  <c r="S132" i="4"/>
  <c r="BE132" i="4" s="1"/>
  <c r="T132" i="4"/>
  <c r="BN132" i="4" s="1"/>
  <c r="U132" i="4"/>
  <c r="BW132" i="4" s="1"/>
  <c r="V132" i="4"/>
  <c r="W132" i="4"/>
  <c r="BF132" i="4" s="1"/>
  <c r="X132" i="4"/>
  <c r="BX132" i="4" s="1"/>
  <c r="Y132" i="4"/>
  <c r="Z132" i="4"/>
  <c r="AY132" i="4" s="1"/>
  <c r="AA132" i="4"/>
  <c r="BG132" i="4" s="1"/>
  <c r="AB132" i="4"/>
  <c r="BO132" i="4" s="1"/>
  <c r="AC132" i="4"/>
  <c r="BY132" i="4" s="1"/>
  <c r="AD132" i="4"/>
  <c r="AE132" i="4"/>
  <c r="AZ132" i="4" s="1"/>
  <c r="AF132" i="4"/>
  <c r="BH132" i="4" s="1"/>
  <c r="AG132" i="4"/>
  <c r="BP132" i="4" s="1"/>
  <c r="AH132" i="4"/>
  <c r="BZ132" i="4" s="1"/>
  <c r="AI132" i="4"/>
  <c r="AJ132" i="4"/>
  <c r="BQ132" i="4" s="1"/>
  <c r="AK132" i="4"/>
  <c r="CA132" i="4" s="1"/>
  <c r="AL132" i="4"/>
  <c r="AM132" i="4"/>
  <c r="BA132" i="4" s="1"/>
  <c r="AN132" i="4"/>
  <c r="BI132" i="4" s="1"/>
  <c r="AO132" i="4"/>
  <c r="BR132" i="4" s="1"/>
  <c r="AP132" i="4"/>
  <c r="CB132" i="4" s="1"/>
  <c r="AQ132" i="4"/>
  <c r="AR132" i="4"/>
  <c r="BB132" i="4" s="1"/>
  <c r="AS132" i="4"/>
  <c r="BJ132" i="4" s="1"/>
  <c r="AT132" i="4"/>
  <c r="BS132" i="4" s="1"/>
  <c r="AU132" i="4"/>
  <c r="CC132" i="4" s="1"/>
  <c r="E133" i="4"/>
  <c r="F133" i="4"/>
  <c r="AV133" i="4" s="1"/>
  <c r="G133" i="4"/>
  <c r="BC133" i="4" s="1"/>
  <c r="H133" i="4"/>
  <c r="BK133" i="4" s="1"/>
  <c r="I133" i="4"/>
  <c r="BT133" i="4" s="1"/>
  <c r="J133" i="4"/>
  <c r="K133" i="4"/>
  <c r="BL133" i="4" s="1"/>
  <c r="L133" i="4"/>
  <c r="BU133" i="4" s="1"/>
  <c r="M133" i="4"/>
  <c r="N133" i="4"/>
  <c r="AW133" i="4" s="1"/>
  <c r="O133" i="4"/>
  <c r="BD133" i="4" s="1"/>
  <c r="P133" i="4"/>
  <c r="BV133" i="4" s="1"/>
  <c r="Q133" i="4"/>
  <c r="R133" i="4"/>
  <c r="AX133" i="4" s="1"/>
  <c r="S133" i="4"/>
  <c r="BE133" i="4" s="1"/>
  <c r="T133" i="4"/>
  <c r="BN133" i="4" s="1"/>
  <c r="U133" i="4"/>
  <c r="BW133" i="4" s="1"/>
  <c r="V133" i="4"/>
  <c r="W133" i="4"/>
  <c r="BF133" i="4" s="1"/>
  <c r="X133" i="4"/>
  <c r="BX133" i="4" s="1"/>
  <c r="Y133" i="4"/>
  <c r="Z133" i="4"/>
  <c r="AY133" i="4" s="1"/>
  <c r="AA133" i="4"/>
  <c r="BG133" i="4" s="1"/>
  <c r="AB133" i="4"/>
  <c r="BO133" i="4" s="1"/>
  <c r="AC133" i="4"/>
  <c r="BY133" i="4" s="1"/>
  <c r="AD133" i="4"/>
  <c r="AE133" i="4"/>
  <c r="AZ133" i="4" s="1"/>
  <c r="AF133" i="4"/>
  <c r="BH133" i="4" s="1"/>
  <c r="AG133" i="4"/>
  <c r="BP133" i="4" s="1"/>
  <c r="AH133" i="4"/>
  <c r="BZ133" i="4" s="1"/>
  <c r="AI133" i="4"/>
  <c r="AJ133" i="4"/>
  <c r="BQ133" i="4" s="1"/>
  <c r="AK133" i="4"/>
  <c r="CA133" i="4" s="1"/>
  <c r="AL133" i="4"/>
  <c r="AM133" i="4"/>
  <c r="BA133" i="4" s="1"/>
  <c r="AN133" i="4"/>
  <c r="BI133" i="4" s="1"/>
  <c r="AO133" i="4"/>
  <c r="BR133" i="4" s="1"/>
  <c r="AP133" i="4"/>
  <c r="CB133" i="4" s="1"/>
  <c r="AQ133" i="4"/>
  <c r="AR133" i="4"/>
  <c r="BB133" i="4" s="1"/>
  <c r="AS133" i="4"/>
  <c r="BJ133" i="4" s="1"/>
  <c r="AT133" i="4"/>
  <c r="BS133" i="4" s="1"/>
  <c r="AU133" i="4"/>
  <c r="CC133" i="4" s="1"/>
  <c r="E134" i="4"/>
  <c r="F134" i="4"/>
  <c r="AV134" i="4" s="1"/>
  <c r="G134" i="4"/>
  <c r="BC134" i="4" s="1"/>
  <c r="H134" i="4"/>
  <c r="BK134" i="4" s="1"/>
  <c r="I134" i="4"/>
  <c r="BT134" i="4" s="1"/>
  <c r="J134" i="4"/>
  <c r="K134" i="4"/>
  <c r="BL134" i="4" s="1"/>
  <c r="L134" i="4"/>
  <c r="BU134" i="4" s="1"/>
  <c r="M134" i="4"/>
  <c r="N134" i="4"/>
  <c r="AW134" i="4" s="1"/>
  <c r="O134" i="4"/>
  <c r="BD134" i="4" s="1"/>
  <c r="P134" i="4"/>
  <c r="BV134" i="4" s="1"/>
  <c r="Q134" i="4"/>
  <c r="R134" i="4"/>
  <c r="AX134" i="4" s="1"/>
  <c r="S134" i="4"/>
  <c r="BE134" i="4" s="1"/>
  <c r="T134" i="4"/>
  <c r="BN134" i="4" s="1"/>
  <c r="U134" i="4"/>
  <c r="BW134" i="4" s="1"/>
  <c r="V134" i="4"/>
  <c r="W134" i="4"/>
  <c r="BF134" i="4" s="1"/>
  <c r="X134" i="4"/>
  <c r="BX134" i="4" s="1"/>
  <c r="Y134" i="4"/>
  <c r="Z134" i="4"/>
  <c r="AY134" i="4" s="1"/>
  <c r="AA134" i="4"/>
  <c r="BG134" i="4" s="1"/>
  <c r="AB134" i="4"/>
  <c r="BO134" i="4" s="1"/>
  <c r="AC134" i="4"/>
  <c r="BY134" i="4" s="1"/>
  <c r="AD134" i="4"/>
  <c r="AE134" i="4"/>
  <c r="AZ134" i="4" s="1"/>
  <c r="AF134" i="4"/>
  <c r="BH134" i="4" s="1"/>
  <c r="AG134" i="4"/>
  <c r="BP134" i="4" s="1"/>
  <c r="AH134" i="4"/>
  <c r="BZ134" i="4" s="1"/>
  <c r="AI134" i="4"/>
  <c r="AJ134" i="4"/>
  <c r="BQ134" i="4" s="1"/>
  <c r="AK134" i="4"/>
  <c r="CA134" i="4" s="1"/>
  <c r="AL134" i="4"/>
  <c r="AM134" i="4"/>
  <c r="BA134" i="4" s="1"/>
  <c r="AN134" i="4"/>
  <c r="BI134" i="4" s="1"/>
  <c r="AO134" i="4"/>
  <c r="BR134" i="4" s="1"/>
  <c r="AP134" i="4"/>
  <c r="CB134" i="4" s="1"/>
  <c r="AQ134" i="4"/>
  <c r="AR134" i="4"/>
  <c r="BB134" i="4" s="1"/>
  <c r="AS134" i="4"/>
  <c r="BJ134" i="4" s="1"/>
  <c r="AT134" i="4"/>
  <c r="BS134" i="4" s="1"/>
  <c r="AU134" i="4"/>
  <c r="CC134" i="4" s="1"/>
  <c r="E135" i="4"/>
  <c r="F135" i="4"/>
  <c r="AV135" i="4" s="1"/>
  <c r="G135" i="4"/>
  <c r="BC135" i="4" s="1"/>
  <c r="H135" i="4"/>
  <c r="BK135" i="4" s="1"/>
  <c r="I135" i="4"/>
  <c r="BT135" i="4" s="1"/>
  <c r="J135" i="4"/>
  <c r="K135" i="4"/>
  <c r="BL135" i="4" s="1"/>
  <c r="L135" i="4"/>
  <c r="BU135" i="4" s="1"/>
  <c r="M135" i="4"/>
  <c r="N135" i="4"/>
  <c r="AW135" i="4" s="1"/>
  <c r="O135" i="4"/>
  <c r="BD135" i="4" s="1"/>
  <c r="P135" i="4"/>
  <c r="BV135" i="4" s="1"/>
  <c r="Q135" i="4"/>
  <c r="R135" i="4"/>
  <c r="AX135" i="4" s="1"/>
  <c r="S135" i="4"/>
  <c r="BE135" i="4" s="1"/>
  <c r="T135" i="4"/>
  <c r="BN135" i="4" s="1"/>
  <c r="U135" i="4"/>
  <c r="BW135" i="4" s="1"/>
  <c r="V135" i="4"/>
  <c r="W135" i="4"/>
  <c r="BF135" i="4" s="1"/>
  <c r="X135" i="4"/>
  <c r="BX135" i="4" s="1"/>
  <c r="Y135" i="4"/>
  <c r="Z135" i="4"/>
  <c r="AY135" i="4" s="1"/>
  <c r="AA135" i="4"/>
  <c r="BG135" i="4" s="1"/>
  <c r="AB135" i="4"/>
  <c r="BO135" i="4" s="1"/>
  <c r="AC135" i="4"/>
  <c r="BY135" i="4" s="1"/>
  <c r="AD135" i="4"/>
  <c r="AE135" i="4"/>
  <c r="AZ135" i="4" s="1"/>
  <c r="AF135" i="4"/>
  <c r="BH135" i="4" s="1"/>
  <c r="AG135" i="4"/>
  <c r="BP135" i="4" s="1"/>
  <c r="AH135" i="4"/>
  <c r="BZ135" i="4" s="1"/>
  <c r="AI135" i="4"/>
  <c r="AJ135" i="4"/>
  <c r="BQ135" i="4" s="1"/>
  <c r="AK135" i="4"/>
  <c r="CA135" i="4" s="1"/>
  <c r="AL135" i="4"/>
  <c r="AM135" i="4"/>
  <c r="BA135" i="4" s="1"/>
  <c r="AN135" i="4"/>
  <c r="BI135" i="4" s="1"/>
  <c r="AO135" i="4"/>
  <c r="BR135" i="4" s="1"/>
  <c r="AP135" i="4"/>
  <c r="CB135" i="4" s="1"/>
  <c r="AQ135" i="4"/>
  <c r="AR135" i="4"/>
  <c r="BB135" i="4" s="1"/>
  <c r="AS135" i="4"/>
  <c r="BJ135" i="4" s="1"/>
  <c r="AT135" i="4"/>
  <c r="BS135" i="4" s="1"/>
  <c r="AU135" i="4"/>
  <c r="CC135" i="4" s="1"/>
  <c r="E136" i="4"/>
  <c r="F136" i="4"/>
  <c r="AV136" i="4" s="1"/>
  <c r="G136" i="4"/>
  <c r="BC136" i="4" s="1"/>
  <c r="H136" i="4"/>
  <c r="BK136" i="4" s="1"/>
  <c r="I136" i="4"/>
  <c r="BT136" i="4" s="1"/>
  <c r="J136" i="4"/>
  <c r="K136" i="4"/>
  <c r="BL136" i="4" s="1"/>
  <c r="L136" i="4"/>
  <c r="BU136" i="4" s="1"/>
  <c r="M136" i="4"/>
  <c r="N136" i="4"/>
  <c r="AW136" i="4" s="1"/>
  <c r="O136" i="4"/>
  <c r="BD136" i="4" s="1"/>
  <c r="P136" i="4"/>
  <c r="BV136" i="4" s="1"/>
  <c r="Q136" i="4"/>
  <c r="R136" i="4"/>
  <c r="AX136" i="4" s="1"/>
  <c r="S136" i="4"/>
  <c r="BE136" i="4" s="1"/>
  <c r="T136" i="4"/>
  <c r="BN136" i="4" s="1"/>
  <c r="U136" i="4"/>
  <c r="BW136" i="4" s="1"/>
  <c r="V136" i="4"/>
  <c r="W136" i="4"/>
  <c r="BF136" i="4" s="1"/>
  <c r="X136" i="4"/>
  <c r="BX136" i="4" s="1"/>
  <c r="Y136" i="4"/>
  <c r="Z136" i="4"/>
  <c r="AY136" i="4" s="1"/>
  <c r="AA136" i="4"/>
  <c r="BG136" i="4" s="1"/>
  <c r="AB136" i="4"/>
  <c r="BO136" i="4" s="1"/>
  <c r="AC136" i="4"/>
  <c r="BY136" i="4" s="1"/>
  <c r="AD136" i="4"/>
  <c r="AE136" i="4"/>
  <c r="AZ136" i="4" s="1"/>
  <c r="AF136" i="4"/>
  <c r="BH136" i="4" s="1"/>
  <c r="AG136" i="4"/>
  <c r="BP136" i="4" s="1"/>
  <c r="AH136" i="4"/>
  <c r="BZ136" i="4" s="1"/>
  <c r="AI136" i="4"/>
  <c r="AJ136" i="4"/>
  <c r="BQ136" i="4" s="1"/>
  <c r="AK136" i="4"/>
  <c r="CA136" i="4" s="1"/>
  <c r="AL136" i="4"/>
  <c r="AM136" i="4"/>
  <c r="BA136" i="4" s="1"/>
  <c r="AN136" i="4"/>
  <c r="BI136" i="4" s="1"/>
  <c r="AO136" i="4"/>
  <c r="BR136" i="4" s="1"/>
  <c r="AP136" i="4"/>
  <c r="CB136" i="4" s="1"/>
  <c r="AQ136" i="4"/>
  <c r="AR136" i="4"/>
  <c r="BB136" i="4" s="1"/>
  <c r="AS136" i="4"/>
  <c r="BJ136" i="4" s="1"/>
  <c r="AT136" i="4"/>
  <c r="BS136" i="4" s="1"/>
  <c r="AU136" i="4"/>
  <c r="CC136" i="4" s="1"/>
  <c r="E137" i="4"/>
  <c r="F137" i="4"/>
  <c r="AV137" i="4" s="1"/>
  <c r="G137" i="4"/>
  <c r="BC137" i="4" s="1"/>
  <c r="H137" i="4"/>
  <c r="BK137" i="4" s="1"/>
  <c r="I137" i="4"/>
  <c r="BT137" i="4" s="1"/>
  <c r="J137" i="4"/>
  <c r="K137" i="4"/>
  <c r="BL137" i="4" s="1"/>
  <c r="L137" i="4"/>
  <c r="BU137" i="4" s="1"/>
  <c r="M137" i="4"/>
  <c r="N137" i="4"/>
  <c r="AW137" i="4" s="1"/>
  <c r="O137" i="4"/>
  <c r="BD137" i="4" s="1"/>
  <c r="P137" i="4"/>
  <c r="BV137" i="4" s="1"/>
  <c r="Q137" i="4"/>
  <c r="R137" i="4"/>
  <c r="AX137" i="4" s="1"/>
  <c r="S137" i="4"/>
  <c r="BE137" i="4" s="1"/>
  <c r="T137" i="4"/>
  <c r="BN137" i="4" s="1"/>
  <c r="U137" i="4"/>
  <c r="BW137" i="4" s="1"/>
  <c r="V137" i="4"/>
  <c r="W137" i="4"/>
  <c r="BF137" i="4" s="1"/>
  <c r="X137" i="4"/>
  <c r="BX137" i="4" s="1"/>
  <c r="Y137" i="4"/>
  <c r="Z137" i="4"/>
  <c r="AY137" i="4" s="1"/>
  <c r="AA137" i="4"/>
  <c r="BG137" i="4" s="1"/>
  <c r="AB137" i="4"/>
  <c r="BO137" i="4" s="1"/>
  <c r="AC137" i="4"/>
  <c r="BY137" i="4" s="1"/>
  <c r="AD137" i="4"/>
  <c r="AE137" i="4"/>
  <c r="AZ137" i="4" s="1"/>
  <c r="AF137" i="4"/>
  <c r="BH137" i="4" s="1"/>
  <c r="AG137" i="4"/>
  <c r="BP137" i="4" s="1"/>
  <c r="AH137" i="4"/>
  <c r="BZ137" i="4" s="1"/>
  <c r="AI137" i="4"/>
  <c r="AJ137" i="4"/>
  <c r="BQ137" i="4" s="1"/>
  <c r="AK137" i="4"/>
  <c r="CA137" i="4" s="1"/>
  <c r="AL137" i="4"/>
  <c r="AM137" i="4"/>
  <c r="BA137" i="4" s="1"/>
  <c r="AN137" i="4"/>
  <c r="BI137" i="4" s="1"/>
  <c r="AO137" i="4"/>
  <c r="BR137" i="4" s="1"/>
  <c r="AP137" i="4"/>
  <c r="CB137" i="4" s="1"/>
  <c r="AQ137" i="4"/>
  <c r="AR137" i="4"/>
  <c r="BB137" i="4" s="1"/>
  <c r="AS137" i="4"/>
  <c r="BJ137" i="4" s="1"/>
  <c r="AT137" i="4"/>
  <c r="BS137" i="4" s="1"/>
  <c r="AU137" i="4"/>
  <c r="CC137" i="4" s="1"/>
  <c r="E138" i="4"/>
  <c r="F138" i="4"/>
  <c r="AV138" i="4" s="1"/>
  <c r="G138" i="4"/>
  <c r="BC138" i="4" s="1"/>
  <c r="H138" i="4"/>
  <c r="BK138" i="4" s="1"/>
  <c r="I138" i="4"/>
  <c r="BT138" i="4" s="1"/>
  <c r="J138" i="4"/>
  <c r="K138" i="4"/>
  <c r="BL138" i="4" s="1"/>
  <c r="L138" i="4"/>
  <c r="BU138" i="4" s="1"/>
  <c r="M138" i="4"/>
  <c r="N138" i="4"/>
  <c r="AW138" i="4" s="1"/>
  <c r="O138" i="4"/>
  <c r="BD138" i="4" s="1"/>
  <c r="P138" i="4"/>
  <c r="BV138" i="4" s="1"/>
  <c r="Q138" i="4"/>
  <c r="R138" i="4"/>
  <c r="AX138" i="4" s="1"/>
  <c r="S138" i="4"/>
  <c r="BE138" i="4" s="1"/>
  <c r="T138" i="4"/>
  <c r="BN138" i="4" s="1"/>
  <c r="U138" i="4"/>
  <c r="BW138" i="4" s="1"/>
  <c r="V138" i="4"/>
  <c r="W138" i="4"/>
  <c r="BF138" i="4" s="1"/>
  <c r="X138" i="4"/>
  <c r="BX138" i="4" s="1"/>
  <c r="Y138" i="4"/>
  <c r="Z138" i="4"/>
  <c r="AY138" i="4" s="1"/>
  <c r="AA138" i="4"/>
  <c r="BG138" i="4" s="1"/>
  <c r="AB138" i="4"/>
  <c r="BO138" i="4" s="1"/>
  <c r="AC138" i="4"/>
  <c r="BY138" i="4" s="1"/>
  <c r="AD138" i="4"/>
  <c r="AE138" i="4"/>
  <c r="AZ138" i="4" s="1"/>
  <c r="AF138" i="4"/>
  <c r="BH138" i="4" s="1"/>
  <c r="AG138" i="4"/>
  <c r="BP138" i="4" s="1"/>
  <c r="AH138" i="4"/>
  <c r="BZ138" i="4" s="1"/>
  <c r="AI138" i="4"/>
  <c r="AJ138" i="4"/>
  <c r="BQ138" i="4" s="1"/>
  <c r="AK138" i="4"/>
  <c r="CA138" i="4" s="1"/>
  <c r="AL138" i="4"/>
  <c r="AM138" i="4"/>
  <c r="BA138" i="4" s="1"/>
  <c r="AN138" i="4"/>
  <c r="BI138" i="4" s="1"/>
  <c r="AO138" i="4"/>
  <c r="BR138" i="4" s="1"/>
  <c r="AP138" i="4"/>
  <c r="CB138" i="4" s="1"/>
  <c r="AQ138" i="4"/>
  <c r="AR138" i="4"/>
  <c r="BB138" i="4" s="1"/>
  <c r="AS138" i="4"/>
  <c r="BJ138" i="4" s="1"/>
  <c r="AT138" i="4"/>
  <c r="BS138" i="4" s="1"/>
  <c r="AU138" i="4"/>
  <c r="CC138" i="4" s="1"/>
  <c r="E139" i="4"/>
  <c r="F139" i="4"/>
  <c r="AV139" i="4" s="1"/>
  <c r="G139" i="4"/>
  <c r="BC139" i="4" s="1"/>
  <c r="H139" i="4"/>
  <c r="BK139" i="4" s="1"/>
  <c r="I139" i="4"/>
  <c r="BT139" i="4" s="1"/>
  <c r="J139" i="4"/>
  <c r="K139" i="4"/>
  <c r="BL139" i="4" s="1"/>
  <c r="L139" i="4"/>
  <c r="BU139" i="4" s="1"/>
  <c r="M139" i="4"/>
  <c r="N139" i="4"/>
  <c r="AW139" i="4" s="1"/>
  <c r="O139" i="4"/>
  <c r="BD139" i="4" s="1"/>
  <c r="P139" i="4"/>
  <c r="BV139" i="4" s="1"/>
  <c r="Q139" i="4"/>
  <c r="R139" i="4"/>
  <c r="AX139" i="4" s="1"/>
  <c r="S139" i="4"/>
  <c r="BE139" i="4" s="1"/>
  <c r="T139" i="4"/>
  <c r="BN139" i="4" s="1"/>
  <c r="U139" i="4"/>
  <c r="BW139" i="4" s="1"/>
  <c r="V139" i="4"/>
  <c r="W139" i="4"/>
  <c r="BF139" i="4" s="1"/>
  <c r="X139" i="4"/>
  <c r="BX139" i="4" s="1"/>
  <c r="Y139" i="4"/>
  <c r="Z139" i="4"/>
  <c r="AY139" i="4" s="1"/>
  <c r="AA139" i="4"/>
  <c r="BG139" i="4" s="1"/>
  <c r="AB139" i="4"/>
  <c r="BO139" i="4" s="1"/>
  <c r="AC139" i="4"/>
  <c r="BY139" i="4" s="1"/>
  <c r="AD139" i="4"/>
  <c r="AE139" i="4"/>
  <c r="AZ139" i="4" s="1"/>
  <c r="AF139" i="4"/>
  <c r="BH139" i="4" s="1"/>
  <c r="AG139" i="4"/>
  <c r="BP139" i="4" s="1"/>
  <c r="AH139" i="4"/>
  <c r="BZ139" i="4" s="1"/>
  <c r="AI139" i="4"/>
  <c r="AJ139" i="4"/>
  <c r="BQ139" i="4" s="1"/>
  <c r="AK139" i="4"/>
  <c r="CA139" i="4" s="1"/>
  <c r="AL139" i="4"/>
  <c r="AM139" i="4"/>
  <c r="BA139" i="4" s="1"/>
  <c r="AN139" i="4"/>
  <c r="BI139" i="4" s="1"/>
  <c r="AO139" i="4"/>
  <c r="BR139" i="4" s="1"/>
  <c r="AP139" i="4"/>
  <c r="CB139" i="4" s="1"/>
  <c r="AQ139" i="4"/>
  <c r="AR139" i="4"/>
  <c r="BB139" i="4" s="1"/>
  <c r="AS139" i="4"/>
  <c r="BJ139" i="4" s="1"/>
  <c r="AT139" i="4"/>
  <c r="BS139" i="4" s="1"/>
  <c r="AU139" i="4"/>
  <c r="CC139" i="4" s="1"/>
  <c r="E140" i="4"/>
  <c r="F140" i="4"/>
  <c r="AV140" i="4" s="1"/>
  <c r="G140" i="4"/>
  <c r="BC140" i="4" s="1"/>
  <c r="H140" i="4"/>
  <c r="BK140" i="4" s="1"/>
  <c r="I140" i="4"/>
  <c r="BT140" i="4" s="1"/>
  <c r="J140" i="4"/>
  <c r="K140" i="4"/>
  <c r="BL140" i="4" s="1"/>
  <c r="L140" i="4"/>
  <c r="BU140" i="4" s="1"/>
  <c r="M140" i="4"/>
  <c r="N140" i="4"/>
  <c r="AW140" i="4" s="1"/>
  <c r="O140" i="4"/>
  <c r="BD140" i="4" s="1"/>
  <c r="P140" i="4"/>
  <c r="BV140" i="4" s="1"/>
  <c r="Q140" i="4"/>
  <c r="R140" i="4"/>
  <c r="AX140" i="4" s="1"/>
  <c r="S140" i="4"/>
  <c r="BE140" i="4" s="1"/>
  <c r="T140" i="4"/>
  <c r="BN140" i="4" s="1"/>
  <c r="U140" i="4"/>
  <c r="BW140" i="4" s="1"/>
  <c r="V140" i="4"/>
  <c r="W140" i="4"/>
  <c r="BF140" i="4" s="1"/>
  <c r="X140" i="4"/>
  <c r="BX140" i="4" s="1"/>
  <c r="Y140" i="4"/>
  <c r="Z140" i="4"/>
  <c r="AY140" i="4" s="1"/>
  <c r="AA140" i="4"/>
  <c r="BG140" i="4" s="1"/>
  <c r="AB140" i="4"/>
  <c r="BO140" i="4" s="1"/>
  <c r="AC140" i="4"/>
  <c r="BY140" i="4" s="1"/>
  <c r="AD140" i="4"/>
  <c r="AE140" i="4"/>
  <c r="AZ140" i="4" s="1"/>
  <c r="AF140" i="4"/>
  <c r="BH140" i="4" s="1"/>
  <c r="AG140" i="4"/>
  <c r="BP140" i="4" s="1"/>
  <c r="AH140" i="4"/>
  <c r="BZ140" i="4" s="1"/>
  <c r="AI140" i="4"/>
  <c r="AJ140" i="4"/>
  <c r="BQ140" i="4" s="1"/>
  <c r="AK140" i="4"/>
  <c r="CA140" i="4" s="1"/>
  <c r="AL140" i="4"/>
  <c r="AM140" i="4"/>
  <c r="BA140" i="4" s="1"/>
  <c r="AN140" i="4"/>
  <c r="BI140" i="4" s="1"/>
  <c r="AO140" i="4"/>
  <c r="BR140" i="4" s="1"/>
  <c r="AP140" i="4"/>
  <c r="CB140" i="4" s="1"/>
  <c r="AQ140" i="4"/>
  <c r="AR140" i="4"/>
  <c r="BB140" i="4" s="1"/>
  <c r="AS140" i="4"/>
  <c r="BJ140" i="4" s="1"/>
  <c r="AT140" i="4"/>
  <c r="BS140" i="4" s="1"/>
  <c r="AU140" i="4"/>
  <c r="CC140" i="4" s="1"/>
  <c r="E141" i="4"/>
  <c r="F141" i="4"/>
  <c r="AV141" i="4" s="1"/>
  <c r="G141" i="4"/>
  <c r="BC141" i="4" s="1"/>
  <c r="H141" i="4"/>
  <c r="BK141" i="4" s="1"/>
  <c r="I141" i="4"/>
  <c r="BT141" i="4" s="1"/>
  <c r="J141" i="4"/>
  <c r="K141" i="4"/>
  <c r="BL141" i="4" s="1"/>
  <c r="L141" i="4"/>
  <c r="BU141" i="4" s="1"/>
  <c r="M141" i="4"/>
  <c r="N141" i="4"/>
  <c r="AW141" i="4" s="1"/>
  <c r="O141" i="4"/>
  <c r="BD141" i="4" s="1"/>
  <c r="P141" i="4"/>
  <c r="BV141" i="4" s="1"/>
  <c r="Q141" i="4"/>
  <c r="R141" i="4"/>
  <c r="AX141" i="4" s="1"/>
  <c r="S141" i="4"/>
  <c r="BE141" i="4" s="1"/>
  <c r="T141" i="4"/>
  <c r="BN141" i="4" s="1"/>
  <c r="U141" i="4"/>
  <c r="BW141" i="4" s="1"/>
  <c r="V141" i="4"/>
  <c r="W141" i="4"/>
  <c r="BF141" i="4" s="1"/>
  <c r="X141" i="4"/>
  <c r="BX141" i="4" s="1"/>
  <c r="Y141" i="4"/>
  <c r="Z141" i="4"/>
  <c r="AY141" i="4" s="1"/>
  <c r="AA141" i="4"/>
  <c r="BG141" i="4" s="1"/>
  <c r="AB141" i="4"/>
  <c r="BO141" i="4" s="1"/>
  <c r="AC141" i="4"/>
  <c r="BY141" i="4" s="1"/>
  <c r="AD141" i="4"/>
  <c r="AE141" i="4"/>
  <c r="AZ141" i="4" s="1"/>
  <c r="AF141" i="4"/>
  <c r="BH141" i="4" s="1"/>
  <c r="AG141" i="4"/>
  <c r="BP141" i="4" s="1"/>
  <c r="AH141" i="4"/>
  <c r="BZ141" i="4" s="1"/>
  <c r="AI141" i="4"/>
  <c r="AJ141" i="4"/>
  <c r="BQ141" i="4" s="1"/>
  <c r="AK141" i="4"/>
  <c r="CA141" i="4" s="1"/>
  <c r="AL141" i="4"/>
  <c r="AM141" i="4"/>
  <c r="BA141" i="4" s="1"/>
  <c r="AN141" i="4"/>
  <c r="BI141" i="4" s="1"/>
  <c r="AO141" i="4"/>
  <c r="BR141" i="4" s="1"/>
  <c r="AP141" i="4"/>
  <c r="CB141" i="4" s="1"/>
  <c r="AQ141" i="4"/>
  <c r="AR141" i="4"/>
  <c r="BB141" i="4" s="1"/>
  <c r="AS141" i="4"/>
  <c r="BJ141" i="4" s="1"/>
  <c r="AT141" i="4"/>
  <c r="BS141" i="4" s="1"/>
  <c r="AU141" i="4"/>
  <c r="CC141" i="4" s="1"/>
  <c r="E142" i="4"/>
  <c r="F142" i="4"/>
  <c r="AV142" i="4" s="1"/>
  <c r="G142" i="4"/>
  <c r="BC142" i="4" s="1"/>
  <c r="H142" i="4"/>
  <c r="BK142" i="4" s="1"/>
  <c r="I142" i="4"/>
  <c r="BT142" i="4" s="1"/>
  <c r="J142" i="4"/>
  <c r="K142" i="4"/>
  <c r="BL142" i="4" s="1"/>
  <c r="L142" i="4"/>
  <c r="BU142" i="4" s="1"/>
  <c r="M142" i="4"/>
  <c r="N142" i="4"/>
  <c r="AW142" i="4" s="1"/>
  <c r="O142" i="4"/>
  <c r="BD142" i="4" s="1"/>
  <c r="P142" i="4"/>
  <c r="BV142" i="4" s="1"/>
  <c r="Q142" i="4"/>
  <c r="R142" i="4"/>
  <c r="AX142" i="4" s="1"/>
  <c r="S142" i="4"/>
  <c r="BE142" i="4" s="1"/>
  <c r="T142" i="4"/>
  <c r="BN142" i="4" s="1"/>
  <c r="U142" i="4"/>
  <c r="BW142" i="4" s="1"/>
  <c r="V142" i="4"/>
  <c r="W142" i="4"/>
  <c r="BF142" i="4" s="1"/>
  <c r="X142" i="4"/>
  <c r="BX142" i="4" s="1"/>
  <c r="Y142" i="4"/>
  <c r="Z142" i="4"/>
  <c r="AY142" i="4" s="1"/>
  <c r="AA142" i="4"/>
  <c r="BG142" i="4" s="1"/>
  <c r="AB142" i="4"/>
  <c r="BO142" i="4" s="1"/>
  <c r="AC142" i="4"/>
  <c r="BY142" i="4" s="1"/>
  <c r="AD142" i="4"/>
  <c r="AE142" i="4"/>
  <c r="AZ142" i="4" s="1"/>
  <c r="AF142" i="4"/>
  <c r="BH142" i="4" s="1"/>
  <c r="AG142" i="4"/>
  <c r="BP142" i="4" s="1"/>
  <c r="AH142" i="4"/>
  <c r="BZ142" i="4" s="1"/>
  <c r="AI142" i="4"/>
  <c r="AJ142" i="4"/>
  <c r="BQ142" i="4" s="1"/>
  <c r="AK142" i="4"/>
  <c r="CA142" i="4" s="1"/>
  <c r="AL142" i="4"/>
  <c r="AM142" i="4"/>
  <c r="BA142" i="4" s="1"/>
  <c r="AN142" i="4"/>
  <c r="BI142" i="4" s="1"/>
  <c r="AO142" i="4"/>
  <c r="BR142" i="4" s="1"/>
  <c r="AP142" i="4"/>
  <c r="CB142" i="4" s="1"/>
  <c r="AQ142" i="4"/>
  <c r="AR142" i="4"/>
  <c r="BB142" i="4" s="1"/>
  <c r="AS142" i="4"/>
  <c r="BJ142" i="4" s="1"/>
  <c r="AT142" i="4"/>
  <c r="BS142" i="4" s="1"/>
  <c r="AU142" i="4"/>
  <c r="CC142" i="4" s="1"/>
  <c r="E143" i="4"/>
  <c r="F143" i="4"/>
  <c r="AV143" i="4" s="1"/>
  <c r="G143" i="4"/>
  <c r="BC143" i="4" s="1"/>
  <c r="H143" i="4"/>
  <c r="BK143" i="4" s="1"/>
  <c r="I143" i="4"/>
  <c r="BT143" i="4" s="1"/>
  <c r="J143" i="4"/>
  <c r="K143" i="4"/>
  <c r="BL143" i="4" s="1"/>
  <c r="L143" i="4"/>
  <c r="BU143" i="4" s="1"/>
  <c r="M143" i="4"/>
  <c r="N143" i="4"/>
  <c r="AW143" i="4" s="1"/>
  <c r="O143" i="4"/>
  <c r="BD143" i="4" s="1"/>
  <c r="P143" i="4"/>
  <c r="BV143" i="4" s="1"/>
  <c r="Q143" i="4"/>
  <c r="R143" i="4"/>
  <c r="AX143" i="4" s="1"/>
  <c r="S143" i="4"/>
  <c r="BE143" i="4" s="1"/>
  <c r="T143" i="4"/>
  <c r="BN143" i="4" s="1"/>
  <c r="U143" i="4"/>
  <c r="BW143" i="4" s="1"/>
  <c r="V143" i="4"/>
  <c r="W143" i="4"/>
  <c r="BF143" i="4" s="1"/>
  <c r="X143" i="4"/>
  <c r="BX143" i="4" s="1"/>
  <c r="Y143" i="4"/>
  <c r="Z143" i="4"/>
  <c r="AY143" i="4" s="1"/>
  <c r="AA143" i="4"/>
  <c r="BG143" i="4" s="1"/>
  <c r="AB143" i="4"/>
  <c r="BO143" i="4" s="1"/>
  <c r="AC143" i="4"/>
  <c r="BY143" i="4" s="1"/>
  <c r="AD143" i="4"/>
  <c r="AE143" i="4"/>
  <c r="AZ143" i="4" s="1"/>
  <c r="AF143" i="4"/>
  <c r="BH143" i="4" s="1"/>
  <c r="AG143" i="4"/>
  <c r="BP143" i="4" s="1"/>
  <c r="AH143" i="4"/>
  <c r="BZ143" i="4" s="1"/>
  <c r="AI143" i="4"/>
  <c r="AJ143" i="4"/>
  <c r="BQ143" i="4" s="1"/>
  <c r="AK143" i="4"/>
  <c r="CA143" i="4" s="1"/>
  <c r="AL143" i="4"/>
  <c r="AM143" i="4"/>
  <c r="BA143" i="4" s="1"/>
  <c r="AN143" i="4"/>
  <c r="BI143" i="4" s="1"/>
  <c r="AO143" i="4"/>
  <c r="BR143" i="4" s="1"/>
  <c r="AP143" i="4"/>
  <c r="CB143" i="4" s="1"/>
  <c r="AQ143" i="4"/>
  <c r="AR143" i="4"/>
  <c r="BB143" i="4" s="1"/>
  <c r="AS143" i="4"/>
  <c r="BJ143" i="4" s="1"/>
  <c r="AT143" i="4"/>
  <c r="BS143" i="4" s="1"/>
  <c r="AU143" i="4"/>
  <c r="CC143" i="4" s="1"/>
  <c r="E144" i="4"/>
  <c r="F144" i="4"/>
  <c r="AV144" i="4" s="1"/>
  <c r="G144" i="4"/>
  <c r="BC144" i="4" s="1"/>
  <c r="H144" i="4"/>
  <c r="BK144" i="4" s="1"/>
  <c r="I144" i="4"/>
  <c r="BT144" i="4" s="1"/>
  <c r="J144" i="4"/>
  <c r="K144" i="4"/>
  <c r="BL144" i="4" s="1"/>
  <c r="L144" i="4"/>
  <c r="BU144" i="4" s="1"/>
  <c r="M144" i="4"/>
  <c r="N144" i="4"/>
  <c r="AW144" i="4" s="1"/>
  <c r="O144" i="4"/>
  <c r="BD144" i="4" s="1"/>
  <c r="P144" i="4"/>
  <c r="BV144" i="4" s="1"/>
  <c r="Q144" i="4"/>
  <c r="R144" i="4"/>
  <c r="AX144" i="4" s="1"/>
  <c r="S144" i="4"/>
  <c r="BE144" i="4" s="1"/>
  <c r="T144" i="4"/>
  <c r="BN144" i="4" s="1"/>
  <c r="U144" i="4"/>
  <c r="BW144" i="4" s="1"/>
  <c r="V144" i="4"/>
  <c r="W144" i="4"/>
  <c r="BF144" i="4" s="1"/>
  <c r="X144" i="4"/>
  <c r="BX144" i="4" s="1"/>
  <c r="Y144" i="4"/>
  <c r="Z144" i="4"/>
  <c r="AY144" i="4" s="1"/>
  <c r="AA144" i="4"/>
  <c r="BG144" i="4" s="1"/>
  <c r="AB144" i="4"/>
  <c r="BO144" i="4" s="1"/>
  <c r="AC144" i="4"/>
  <c r="BY144" i="4" s="1"/>
  <c r="AD144" i="4"/>
  <c r="AE144" i="4"/>
  <c r="AZ144" i="4" s="1"/>
  <c r="AF144" i="4"/>
  <c r="BH144" i="4" s="1"/>
  <c r="AG144" i="4"/>
  <c r="BP144" i="4" s="1"/>
  <c r="AH144" i="4"/>
  <c r="BZ144" i="4" s="1"/>
  <c r="AI144" i="4"/>
  <c r="AJ144" i="4"/>
  <c r="BQ144" i="4" s="1"/>
  <c r="AK144" i="4"/>
  <c r="CA144" i="4" s="1"/>
  <c r="AL144" i="4"/>
  <c r="AM144" i="4"/>
  <c r="BA144" i="4" s="1"/>
  <c r="AN144" i="4"/>
  <c r="BI144" i="4" s="1"/>
  <c r="AO144" i="4"/>
  <c r="BR144" i="4" s="1"/>
  <c r="AP144" i="4"/>
  <c r="CB144" i="4" s="1"/>
  <c r="AQ144" i="4"/>
  <c r="AR144" i="4"/>
  <c r="BB144" i="4" s="1"/>
  <c r="AS144" i="4"/>
  <c r="BJ144" i="4" s="1"/>
  <c r="AT144" i="4"/>
  <c r="BS144" i="4" s="1"/>
  <c r="AU144" i="4"/>
  <c r="CC144" i="4" s="1"/>
  <c r="E145" i="4"/>
  <c r="F145" i="4"/>
  <c r="AV145" i="4" s="1"/>
  <c r="G145" i="4"/>
  <c r="BC145" i="4" s="1"/>
  <c r="H145" i="4"/>
  <c r="BK145" i="4" s="1"/>
  <c r="I145" i="4"/>
  <c r="BT145" i="4" s="1"/>
  <c r="J145" i="4"/>
  <c r="K145" i="4"/>
  <c r="BL145" i="4" s="1"/>
  <c r="L145" i="4"/>
  <c r="BU145" i="4" s="1"/>
  <c r="M145" i="4"/>
  <c r="N145" i="4"/>
  <c r="AW145" i="4" s="1"/>
  <c r="O145" i="4"/>
  <c r="BD145" i="4" s="1"/>
  <c r="P145" i="4"/>
  <c r="BV145" i="4" s="1"/>
  <c r="Q145" i="4"/>
  <c r="R145" i="4"/>
  <c r="AX145" i="4" s="1"/>
  <c r="S145" i="4"/>
  <c r="BE145" i="4" s="1"/>
  <c r="T145" i="4"/>
  <c r="BN145" i="4" s="1"/>
  <c r="U145" i="4"/>
  <c r="BW145" i="4" s="1"/>
  <c r="V145" i="4"/>
  <c r="W145" i="4"/>
  <c r="BF145" i="4" s="1"/>
  <c r="X145" i="4"/>
  <c r="BX145" i="4" s="1"/>
  <c r="Y145" i="4"/>
  <c r="Z145" i="4"/>
  <c r="AY145" i="4" s="1"/>
  <c r="AA145" i="4"/>
  <c r="BG145" i="4" s="1"/>
  <c r="AB145" i="4"/>
  <c r="BO145" i="4" s="1"/>
  <c r="AC145" i="4"/>
  <c r="BY145" i="4" s="1"/>
  <c r="AD145" i="4"/>
  <c r="AE145" i="4"/>
  <c r="AZ145" i="4" s="1"/>
  <c r="AF145" i="4"/>
  <c r="BH145" i="4" s="1"/>
  <c r="AG145" i="4"/>
  <c r="BP145" i="4" s="1"/>
  <c r="AH145" i="4"/>
  <c r="BZ145" i="4" s="1"/>
  <c r="AI145" i="4"/>
  <c r="AJ145" i="4"/>
  <c r="BQ145" i="4" s="1"/>
  <c r="AK145" i="4"/>
  <c r="CA145" i="4" s="1"/>
  <c r="AL145" i="4"/>
  <c r="AM145" i="4"/>
  <c r="BA145" i="4" s="1"/>
  <c r="AN145" i="4"/>
  <c r="BI145" i="4" s="1"/>
  <c r="AO145" i="4"/>
  <c r="BR145" i="4" s="1"/>
  <c r="AP145" i="4"/>
  <c r="CB145" i="4" s="1"/>
  <c r="AQ145" i="4"/>
  <c r="AR145" i="4"/>
  <c r="BB145" i="4" s="1"/>
  <c r="AS145" i="4"/>
  <c r="BJ145" i="4" s="1"/>
  <c r="AT145" i="4"/>
  <c r="BS145" i="4" s="1"/>
  <c r="AU145" i="4"/>
  <c r="CC145" i="4" s="1"/>
  <c r="E146" i="4"/>
  <c r="F146" i="4"/>
  <c r="AV146" i="4" s="1"/>
  <c r="G146" i="4"/>
  <c r="BC146" i="4" s="1"/>
  <c r="H146" i="4"/>
  <c r="BK146" i="4" s="1"/>
  <c r="I146" i="4"/>
  <c r="BT146" i="4" s="1"/>
  <c r="J146" i="4"/>
  <c r="K146" i="4"/>
  <c r="BL146" i="4" s="1"/>
  <c r="L146" i="4"/>
  <c r="BU146" i="4" s="1"/>
  <c r="M146" i="4"/>
  <c r="N146" i="4"/>
  <c r="AW146" i="4" s="1"/>
  <c r="O146" i="4"/>
  <c r="BD146" i="4" s="1"/>
  <c r="P146" i="4"/>
  <c r="BV146" i="4" s="1"/>
  <c r="Q146" i="4"/>
  <c r="R146" i="4"/>
  <c r="AX146" i="4" s="1"/>
  <c r="S146" i="4"/>
  <c r="BE146" i="4" s="1"/>
  <c r="T146" i="4"/>
  <c r="BN146" i="4" s="1"/>
  <c r="U146" i="4"/>
  <c r="BW146" i="4" s="1"/>
  <c r="V146" i="4"/>
  <c r="W146" i="4"/>
  <c r="BF146" i="4" s="1"/>
  <c r="X146" i="4"/>
  <c r="BX146" i="4" s="1"/>
  <c r="Y146" i="4"/>
  <c r="Z146" i="4"/>
  <c r="AY146" i="4" s="1"/>
  <c r="AA146" i="4"/>
  <c r="BG146" i="4" s="1"/>
  <c r="AB146" i="4"/>
  <c r="BO146" i="4" s="1"/>
  <c r="AC146" i="4"/>
  <c r="BY146" i="4" s="1"/>
  <c r="AD146" i="4"/>
  <c r="AE146" i="4"/>
  <c r="AZ146" i="4" s="1"/>
  <c r="AF146" i="4"/>
  <c r="BH146" i="4" s="1"/>
  <c r="AG146" i="4"/>
  <c r="BP146" i="4" s="1"/>
  <c r="AH146" i="4"/>
  <c r="BZ146" i="4" s="1"/>
  <c r="AI146" i="4"/>
  <c r="AJ146" i="4"/>
  <c r="BQ146" i="4" s="1"/>
  <c r="AK146" i="4"/>
  <c r="CA146" i="4" s="1"/>
  <c r="AL146" i="4"/>
  <c r="AM146" i="4"/>
  <c r="BA146" i="4" s="1"/>
  <c r="AN146" i="4"/>
  <c r="BI146" i="4" s="1"/>
  <c r="AO146" i="4"/>
  <c r="BR146" i="4" s="1"/>
  <c r="AP146" i="4"/>
  <c r="CB146" i="4" s="1"/>
  <c r="AQ146" i="4"/>
  <c r="AR146" i="4"/>
  <c r="BB146" i="4" s="1"/>
  <c r="AS146" i="4"/>
  <c r="BJ146" i="4" s="1"/>
  <c r="AT146" i="4"/>
  <c r="BS146" i="4" s="1"/>
  <c r="AU146" i="4"/>
  <c r="CC146" i="4" s="1"/>
  <c r="E147" i="4"/>
  <c r="F147" i="4"/>
  <c r="AV147" i="4" s="1"/>
  <c r="G147" i="4"/>
  <c r="BC147" i="4" s="1"/>
  <c r="H147" i="4"/>
  <c r="BK147" i="4" s="1"/>
  <c r="I147" i="4"/>
  <c r="BT147" i="4" s="1"/>
  <c r="J147" i="4"/>
  <c r="K147" i="4"/>
  <c r="BL147" i="4" s="1"/>
  <c r="L147" i="4"/>
  <c r="BU147" i="4" s="1"/>
  <c r="M147" i="4"/>
  <c r="N147" i="4"/>
  <c r="AW147" i="4" s="1"/>
  <c r="O147" i="4"/>
  <c r="BD147" i="4" s="1"/>
  <c r="P147" i="4"/>
  <c r="BV147" i="4" s="1"/>
  <c r="Q147" i="4"/>
  <c r="R147" i="4"/>
  <c r="AX147" i="4" s="1"/>
  <c r="S147" i="4"/>
  <c r="BE147" i="4" s="1"/>
  <c r="T147" i="4"/>
  <c r="BN147" i="4" s="1"/>
  <c r="U147" i="4"/>
  <c r="BW147" i="4" s="1"/>
  <c r="V147" i="4"/>
  <c r="W147" i="4"/>
  <c r="BF147" i="4" s="1"/>
  <c r="X147" i="4"/>
  <c r="BX147" i="4" s="1"/>
  <c r="Y147" i="4"/>
  <c r="Z147" i="4"/>
  <c r="AY147" i="4" s="1"/>
  <c r="AA147" i="4"/>
  <c r="BG147" i="4" s="1"/>
  <c r="AB147" i="4"/>
  <c r="BO147" i="4" s="1"/>
  <c r="AC147" i="4"/>
  <c r="BY147" i="4" s="1"/>
  <c r="AD147" i="4"/>
  <c r="AE147" i="4"/>
  <c r="AZ147" i="4" s="1"/>
  <c r="AF147" i="4"/>
  <c r="BH147" i="4" s="1"/>
  <c r="AG147" i="4"/>
  <c r="BP147" i="4" s="1"/>
  <c r="AH147" i="4"/>
  <c r="BZ147" i="4" s="1"/>
  <c r="AI147" i="4"/>
  <c r="AJ147" i="4"/>
  <c r="BQ147" i="4" s="1"/>
  <c r="AK147" i="4"/>
  <c r="CA147" i="4" s="1"/>
  <c r="AL147" i="4"/>
  <c r="AM147" i="4"/>
  <c r="BA147" i="4" s="1"/>
  <c r="AN147" i="4"/>
  <c r="BI147" i="4" s="1"/>
  <c r="AO147" i="4"/>
  <c r="BR147" i="4" s="1"/>
  <c r="AP147" i="4"/>
  <c r="CB147" i="4" s="1"/>
  <c r="AQ147" i="4"/>
  <c r="AR147" i="4"/>
  <c r="BB147" i="4" s="1"/>
  <c r="AS147" i="4"/>
  <c r="BJ147" i="4" s="1"/>
  <c r="AT147" i="4"/>
  <c r="BS147" i="4" s="1"/>
  <c r="AU147" i="4"/>
  <c r="CC147" i="4" s="1"/>
  <c r="E148" i="4"/>
  <c r="F148" i="4"/>
  <c r="AV148" i="4" s="1"/>
  <c r="G148" i="4"/>
  <c r="BC148" i="4" s="1"/>
  <c r="H148" i="4"/>
  <c r="BK148" i="4" s="1"/>
  <c r="I148" i="4"/>
  <c r="BT148" i="4" s="1"/>
  <c r="J148" i="4"/>
  <c r="K148" i="4"/>
  <c r="BL148" i="4" s="1"/>
  <c r="L148" i="4"/>
  <c r="BU148" i="4" s="1"/>
  <c r="M148" i="4"/>
  <c r="N148" i="4"/>
  <c r="AW148" i="4" s="1"/>
  <c r="O148" i="4"/>
  <c r="BD148" i="4" s="1"/>
  <c r="P148" i="4"/>
  <c r="BV148" i="4" s="1"/>
  <c r="Q148" i="4"/>
  <c r="R148" i="4"/>
  <c r="AX148" i="4" s="1"/>
  <c r="S148" i="4"/>
  <c r="BE148" i="4" s="1"/>
  <c r="T148" i="4"/>
  <c r="BN148" i="4" s="1"/>
  <c r="U148" i="4"/>
  <c r="BW148" i="4" s="1"/>
  <c r="V148" i="4"/>
  <c r="W148" i="4"/>
  <c r="BF148" i="4" s="1"/>
  <c r="X148" i="4"/>
  <c r="BX148" i="4" s="1"/>
  <c r="Y148" i="4"/>
  <c r="Z148" i="4"/>
  <c r="AY148" i="4" s="1"/>
  <c r="AA148" i="4"/>
  <c r="BG148" i="4" s="1"/>
  <c r="AB148" i="4"/>
  <c r="BO148" i="4" s="1"/>
  <c r="AC148" i="4"/>
  <c r="BY148" i="4" s="1"/>
  <c r="AD148" i="4"/>
  <c r="AE148" i="4"/>
  <c r="AZ148" i="4" s="1"/>
  <c r="AF148" i="4"/>
  <c r="BH148" i="4" s="1"/>
  <c r="AG148" i="4"/>
  <c r="BP148" i="4" s="1"/>
  <c r="AH148" i="4"/>
  <c r="BZ148" i="4" s="1"/>
  <c r="AI148" i="4"/>
  <c r="AJ148" i="4"/>
  <c r="BQ148" i="4" s="1"/>
  <c r="AK148" i="4"/>
  <c r="CA148" i="4" s="1"/>
  <c r="AL148" i="4"/>
  <c r="AM148" i="4"/>
  <c r="BA148" i="4" s="1"/>
  <c r="AN148" i="4"/>
  <c r="BI148" i="4" s="1"/>
  <c r="AO148" i="4"/>
  <c r="BR148" i="4" s="1"/>
  <c r="AP148" i="4"/>
  <c r="CB148" i="4" s="1"/>
  <c r="AQ148" i="4"/>
  <c r="AR148" i="4"/>
  <c r="BB148" i="4" s="1"/>
  <c r="AS148" i="4"/>
  <c r="BJ148" i="4" s="1"/>
  <c r="AT148" i="4"/>
  <c r="BS148" i="4" s="1"/>
  <c r="AU148" i="4"/>
  <c r="CC148" i="4" s="1"/>
  <c r="E149" i="4"/>
  <c r="F149" i="4"/>
  <c r="AV149" i="4" s="1"/>
  <c r="G149" i="4"/>
  <c r="BC149" i="4" s="1"/>
  <c r="H149" i="4"/>
  <c r="BK149" i="4" s="1"/>
  <c r="I149" i="4"/>
  <c r="BT149" i="4" s="1"/>
  <c r="J149" i="4"/>
  <c r="K149" i="4"/>
  <c r="BL149" i="4" s="1"/>
  <c r="L149" i="4"/>
  <c r="BU149" i="4" s="1"/>
  <c r="M149" i="4"/>
  <c r="N149" i="4"/>
  <c r="AW149" i="4" s="1"/>
  <c r="O149" i="4"/>
  <c r="BD149" i="4" s="1"/>
  <c r="P149" i="4"/>
  <c r="BV149" i="4" s="1"/>
  <c r="Q149" i="4"/>
  <c r="R149" i="4"/>
  <c r="AX149" i="4" s="1"/>
  <c r="S149" i="4"/>
  <c r="BE149" i="4" s="1"/>
  <c r="T149" i="4"/>
  <c r="BN149" i="4" s="1"/>
  <c r="U149" i="4"/>
  <c r="BW149" i="4" s="1"/>
  <c r="V149" i="4"/>
  <c r="W149" i="4"/>
  <c r="BF149" i="4" s="1"/>
  <c r="X149" i="4"/>
  <c r="BX149" i="4" s="1"/>
  <c r="Y149" i="4"/>
  <c r="Z149" i="4"/>
  <c r="AY149" i="4" s="1"/>
  <c r="AA149" i="4"/>
  <c r="BG149" i="4" s="1"/>
  <c r="AB149" i="4"/>
  <c r="BO149" i="4" s="1"/>
  <c r="AC149" i="4"/>
  <c r="BY149" i="4" s="1"/>
  <c r="AD149" i="4"/>
  <c r="AE149" i="4"/>
  <c r="AZ149" i="4" s="1"/>
  <c r="AF149" i="4"/>
  <c r="BH149" i="4" s="1"/>
  <c r="AG149" i="4"/>
  <c r="BP149" i="4" s="1"/>
  <c r="AH149" i="4"/>
  <c r="BZ149" i="4" s="1"/>
  <c r="AI149" i="4"/>
  <c r="AJ149" i="4"/>
  <c r="BQ149" i="4" s="1"/>
  <c r="AK149" i="4"/>
  <c r="CA149" i="4" s="1"/>
  <c r="AL149" i="4"/>
  <c r="AM149" i="4"/>
  <c r="BA149" i="4" s="1"/>
  <c r="AN149" i="4"/>
  <c r="BI149" i="4" s="1"/>
  <c r="AO149" i="4"/>
  <c r="BR149" i="4" s="1"/>
  <c r="AP149" i="4"/>
  <c r="CB149" i="4" s="1"/>
  <c r="AQ149" i="4"/>
  <c r="AR149" i="4"/>
  <c r="BB149" i="4" s="1"/>
  <c r="AS149" i="4"/>
  <c r="BJ149" i="4" s="1"/>
  <c r="AT149" i="4"/>
  <c r="BS149" i="4" s="1"/>
  <c r="AU149" i="4"/>
  <c r="CC149" i="4" s="1"/>
  <c r="E150" i="4"/>
  <c r="F150" i="4"/>
  <c r="AV150" i="4" s="1"/>
  <c r="G150" i="4"/>
  <c r="BC150" i="4" s="1"/>
  <c r="H150" i="4"/>
  <c r="BK150" i="4" s="1"/>
  <c r="I150" i="4"/>
  <c r="BT150" i="4" s="1"/>
  <c r="J150" i="4"/>
  <c r="K150" i="4"/>
  <c r="BL150" i="4" s="1"/>
  <c r="L150" i="4"/>
  <c r="BU150" i="4" s="1"/>
  <c r="M150" i="4"/>
  <c r="N150" i="4"/>
  <c r="AW150" i="4" s="1"/>
  <c r="O150" i="4"/>
  <c r="BD150" i="4" s="1"/>
  <c r="P150" i="4"/>
  <c r="BV150" i="4" s="1"/>
  <c r="Q150" i="4"/>
  <c r="R150" i="4"/>
  <c r="AX150" i="4" s="1"/>
  <c r="S150" i="4"/>
  <c r="BE150" i="4" s="1"/>
  <c r="T150" i="4"/>
  <c r="BN150" i="4" s="1"/>
  <c r="U150" i="4"/>
  <c r="BW150" i="4" s="1"/>
  <c r="V150" i="4"/>
  <c r="W150" i="4"/>
  <c r="BF150" i="4" s="1"/>
  <c r="X150" i="4"/>
  <c r="BX150" i="4" s="1"/>
  <c r="Y150" i="4"/>
  <c r="Z150" i="4"/>
  <c r="AY150" i="4" s="1"/>
  <c r="AA150" i="4"/>
  <c r="BG150" i="4" s="1"/>
  <c r="AB150" i="4"/>
  <c r="BO150" i="4" s="1"/>
  <c r="AC150" i="4"/>
  <c r="BY150" i="4" s="1"/>
  <c r="AD150" i="4"/>
  <c r="AE150" i="4"/>
  <c r="AZ150" i="4" s="1"/>
  <c r="AF150" i="4"/>
  <c r="BH150" i="4" s="1"/>
  <c r="AG150" i="4"/>
  <c r="BP150" i="4" s="1"/>
  <c r="AH150" i="4"/>
  <c r="BZ150" i="4" s="1"/>
  <c r="AI150" i="4"/>
  <c r="AJ150" i="4"/>
  <c r="BQ150" i="4" s="1"/>
  <c r="AK150" i="4"/>
  <c r="CA150" i="4" s="1"/>
  <c r="AL150" i="4"/>
  <c r="AM150" i="4"/>
  <c r="BA150" i="4" s="1"/>
  <c r="AN150" i="4"/>
  <c r="BI150" i="4" s="1"/>
  <c r="AO150" i="4"/>
  <c r="BR150" i="4" s="1"/>
  <c r="AP150" i="4"/>
  <c r="CB150" i="4" s="1"/>
  <c r="AQ150" i="4"/>
  <c r="AR150" i="4"/>
  <c r="BB150" i="4" s="1"/>
  <c r="AS150" i="4"/>
  <c r="BJ150" i="4" s="1"/>
  <c r="AT150" i="4"/>
  <c r="BS150" i="4" s="1"/>
  <c r="AU150" i="4"/>
  <c r="CC150" i="4" s="1"/>
  <c r="E151" i="4"/>
  <c r="F151" i="4"/>
  <c r="AV151" i="4" s="1"/>
  <c r="G151" i="4"/>
  <c r="BC151" i="4" s="1"/>
  <c r="H151" i="4"/>
  <c r="BK151" i="4" s="1"/>
  <c r="I151" i="4"/>
  <c r="BT151" i="4" s="1"/>
  <c r="J151" i="4"/>
  <c r="K151" i="4"/>
  <c r="BL151" i="4" s="1"/>
  <c r="L151" i="4"/>
  <c r="BU151" i="4" s="1"/>
  <c r="M151" i="4"/>
  <c r="N151" i="4"/>
  <c r="AW151" i="4" s="1"/>
  <c r="O151" i="4"/>
  <c r="BD151" i="4" s="1"/>
  <c r="P151" i="4"/>
  <c r="BV151" i="4" s="1"/>
  <c r="Q151" i="4"/>
  <c r="R151" i="4"/>
  <c r="AX151" i="4" s="1"/>
  <c r="S151" i="4"/>
  <c r="BE151" i="4" s="1"/>
  <c r="T151" i="4"/>
  <c r="BN151" i="4" s="1"/>
  <c r="U151" i="4"/>
  <c r="BW151" i="4" s="1"/>
  <c r="V151" i="4"/>
  <c r="W151" i="4"/>
  <c r="BF151" i="4" s="1"/>
  <c r="X151" i="4"/>
  <c r="BX151" i="4" s="1"/>
  <c r="Y151" i="4"/>
  <c r="Z151" i="4"/>
  <c r="AY151" i="4" s="1"/>
  <c r="AA151" i="4"/>
  <c r="BG151" i="4" s="1"/>
  <c r="AB151" i="4"/>
  <c r="BO151" i="4" s="1"/>
  <c r="AC151" i="4"/>
  <c r="BY151" i="4" s="1"/>
  <c r="AD151" i="4"/>
  <c r="AE151" i="4"/>
  <c r="AZ151" i="4" s="1"/>
  <c r="AF151" i="4"/>
  <c r="BH151" i="4" s="1"/>
  <c r="AG151" i="4"/>
  <c r="BP151" i="4" s="1"/>
  <c r="AH151" i="4"/>
  <c r="BZ151" i="4" s="1"/>
  <c r="AI151" i="4"/>
  <c r="AJ151" i="4"/>
  <c r="BQ151" i="4" s="1"/>
  <c r="AK151" i="4"/>
  <c r="CA151" i="4" s="1"/>
  <c r="AL151" i="4"/>
  <c r="AM151" i="4"/>
  <c r="BA151" i="4" s="1"/>
  <c r="AN151" i="4"/>
  <c r="BI151" i="4" s="1"/>
  <c r="AO151" i="4"/>
  <c r="BR151" i="4" s="1"/>
  <c r="AP151" i="4"/>
  <c r="CB151" i="4" s="1"/>
  <c r="AQ151" i="4"/>
  <c r="AR151" i="4"/>
  <c r="BB151" i="4" s="1"/>
  <c r="AS151" i="4"/>
  <c r="BJ151" i="4" s="1"/>
  <c r="AT151" i="4"/>
  <c r="BS151" i="4" s="1"/>
  <c r="AU151" i="4"/>
  <c r="CC151" i="4" s="1"/>
  <c r="E152" i="4"/>
  <c r="F152" i="4"/>
  <c r="AV152" i="4" s="1"/>
  <c r="G152" i="4"/>
  <c r="BC152" i="4" s="1"/>
  <c r="H152" i="4"/>
  <c r="BK152" i="4" s="1"/>
  <c r="I152" i="4"/>
  <c r="BT152" i="4" s="1"/>
  <c r="J152" i="4"/>
  <c r="K152" i="4"/>
  <c r="BL152" i="4" s="1"/>
  <c r="L152" i="4"/>
  <c r="BU152" i="4" s="1"/>
  <c r="M152" i="4"/>
  <c r="N152" i="4"/>
  <c r="AW152" i="4" s="1"/>
  <c r="O152" i="4"/>
  <c r="BD152" i="4" s="1"/>
  <c r="P152" i="4"/>
  <c r="BV152" i="4" s="1"/>
  <c r="Q152" i="4"/>
  <c r="R152" i="4"/>
  <c r="AX152" i="4" s="1"/>
  <c r="S152" i="4"/>
  <c r="BE152" i="4" s="1"/>
  <c r="T152" i="4"/>
  <c r="BN152" i="4" s="1"/>
  <c r="U152" i="4"/>
  <c r="BW152" i="4" s="1"/>
  <c r="V152" i="4"/>
  <c r="W152" i="4"/>
  <c r="BF152" i="4" s="1"/>
  <c r="X152" i="4"/>
  <c r="BX152" i="4" s="1"/>
  <c r="Y152" i="4"/>
  <c r="Z152" i="4"/>
  <c r="AY152" i="4" s="1"/>
  <c r="AA152" i="4"/>
  <c r="BG152" i="4" s="1"/>
  <c r="AB152" i="4"/>
  <c r="BO152" i="4" s="1"/>
  <c r="AC152" i="4"/>
  <c r="BY152" i="4" s="1"/>
  <c r="AD152" i="4"/>
  <c r="AE152" i="4"/>
  <c r="AZ152" i="4" s="1"/>
  <c r="AF152" i="4"/>
  <c r="BH152" i="4" s="1"/>
  <c r="AG152" i="4"/>
  <c r="BP152" i="4" s="1"/>
  <c r="AH152" i="4"/>
  <c r="BZ152" i="4" s="1"/>
  <c r="AI152" i="4"/>
  <c r="AJ152" i="4"/>
  <c r="BQ152" i="4" s="1"/>
  <c r="AK152" i="4"/>
  <c r="CA152" i="4" s="1"/>
  <c r="AL152" i="4"/>
  <c r="AM152" i="4"/>
  <c r="BA152" i="4" s="1"/>
  <c r="AN152" i="4"/>
  <c r="BI152" i="4" s="1"/>
  <c r="AO152" i="4"/>
  <c r="BR152" i="4" s="1"/>
  <c r="AP152" i="4"/>
  <c r="CB152" i="4" s="1"/>
  <c r="AQ152" i="4"/>
  <c r="AR152" i="4"/>
  <c r="BB152" i="4" s="1"/>
  <c r="AS152" i="4"/>
  <c r="BJ152" i="4" s="1"/>
  <c r="AT152" i="4"/>
  <c r="BS152" i="4" s="1"/>
  <c r="AU152" i="4"/>
  <c r="CC152" i="4" s="1"/>
  <c r="E153" i="4"/>
  <c r="F153" i="4"/>
  <c r="AV153" i="4" s="1"/>
  <c r="G153" i="4"/>
  <c r="BC153" i="4" s="1"/>
  <c r="H153" i="4"/>
  <c r="BK153" i="4" s="1"/>
  <c r="I153" i="4"/>
  <c r="BT153" i="4" s="1"/>
  <c r="J153" i="4"/>
  <c r="K153" i="4"/>
  <c r="BL153" i="4" s="1"/>
  <c r="L153" i="4"/>
  <c r="BU153" i="4" s="1"/>
  <c r="M153" i="4"/>
  <c r="N153" i="4"/>
  <c r="AW153" i="4" s="1"/>
  <c r="O153" i="4"/>
  <c r="BD153" i="4" s="1"/>
  <c r="P153" i="4"/>
  <c r="BV153" i="4" s="1"/>
  <c r="Q153" i="4"/>
  <c r="R153" i="4"/>
  <c r="AX153" i="4" s="1"/>
  <c r="S153" i="4"/>
  <c r="BE153" i="4" s="1"/>
  <c r="T153" i="4"/>
  <c r="BN153" i="4" s="1"/>
  <c r="U153" i="4"/>
  <c r="BW153" i="4" s="1"/>
  <c r="V153" i="4"/>
  <c r="W153" i="4"/>
  <c r="BF153" i="4" s="1"/>
  <c r="X153" i="4"/>
  <c r="BX153" i="4" s="1"/>
  <c r="Y153" i="4"/>
  <c r="Z153" i="4"/>
  <c r="AY153" i="4" s="1"/>
  <c r="AA153" i="4"/>
  <c r="BG153" i="4" s="1"/>
  <c r="AB153" i="4"/>
  <c r="BO153" i="4" s="1"/>
  <c r="AC153" i="4"/>
  <c r="BY153" i="4" s="1"/>
  <c r="AD153" i="4"/>
  <c r="AE153" i="4"/>
  <c r="AZ153" i="4" s="1"/>
  <c r="AF153" i="4"/>
  <c r="BH153" i="4" s="1"/>
  <c r="AG153" i="4"/>
  <c r="BP153" i="4" s="1"/>
  <c r="AH153" i="4"/>
  <c r="BZ153" i="4" s="1"/>
  <c r="AI153" i="4"/>
  <c r="AJ153" i="4"/>
  <c r="BQ153" i="4" s="1"/>
  <c r="AK153" i="4"/>
  <c r="CA153" i="4" s="1"/>
  <c r="AL153" i="4"/>
  <c r="AM153" i="4"/>
  <c r="BA153" i="4" s="1"/>
  <c r="AN153" i="4"/>
  <c r="BI153" i="4" s="1"/>
  <c r="AO153" i="4"/>
  <c r="BR153" i="4" s="1"/>
  <c r="AP153" i="4"/>
  <c r="CB153" i="4" s="1"/>
  <c r="AQ153" i="4"/>
  <c r="AR153" i="4"/>
  <c r="BB153" i="4" s="1"/>
  <c r="AS153" i="4"/>
  <c r="BJ153" i="4" s="1"/>
  <c r="AT153" i="4"/>
  <c r="BS153" i="4" s="1"/>
  <c r="AU153" i="4"/>
  <c r="CC153" i="4" s="1"/>
  <c r="E154" i="4"/>
  <c r="F154" i="4"/>
  <c r="AV154" i="4" s="1"/>
  <c r="G154" i="4"/>
  <c r="BC154" i="4" s="1"/>
  <c r="H154" i="4"/>
  <c r="BK154" i="4" s="1"/>
  <c r="I154" i="4"/>
  <c r="BT154" i="4" s="1"/>
  <c r="J154" i="4"/>
  <c r="K154" i="4"/>
  <c r="BL154" i="4" s="1"/>
  <c r="L154" i="4"/>
  <c r="BU154" i="4" s="1"/>
  <c r="M154" i="4"/>
  <c r="N154" i="4"/>
  <c r="AW154" i="4" s="1"/>
  <c r="O154" i="4"/>
  <c r="BD154" i="4" s="1"/>
  <c r="P154" i="4"/>
  <c r="BV154" i="4" s="1"/>
  <c r="Q154" i="4"/>
  <c r="R154" i="4"/>
  <c r="AX154" i="4" s="1"/>
  <c r="S154" i="4"/>
  <c r="BE154" i="4" s="1"/>
  <c r="T154" i="4"/>
  <c r="BN154" i="4" s="1"/>
  <c r="U154" i="4"/>
  <c r="BW154" i="4" s="1"/>
  <c r="V154" i="4"/>
  <c r="W154" i="4"/>
  <c r="BF154" i="4" s="1"/>
  <c r="X154" i="4"/>
  <c r="BX154" i="4" s="1"/>
  <c r="Y154" i="4"/>
  <c r="Z154" i="4"/>
  <c r="AY154" i="4" s="1"/>
  <c r="AA154" i="4"/>
  <c r="BG154" i="4" s="1"/>
  <c r="AB154" i="4"/>
  <c r="BO154" i="4" s="1"/>
  <c r="AC154" i="4"/>
  <c r="BY154" i="4" s="1"/>
  <c r="AD154" i="4"/>
  <c r="AE154" i="4"/>
  <c r="AZ154" i="4" s="1"/>
  <c r="AF154" i="4"/>
  <c r="BH154" i="4" s="1"/>
  <c r="AG154" i="4"/>
  <c r="BP154" i="4" s="1"/>
  <c r="AH154" i="4"/>
  <c r="BZ154" i="4" s="1"/>
  <c r="AI154" i="4"/>
  <c r="AJ154" i="4"/>
  <c r="BQ154" i="4" s="1"/>
  <c r="AK154" i="4"/>
  <c r="CA154" i="4" s="1"/>
  <c r="AL154" i="4"/>
  <c r="AM154" i="4"/>
  <c r="BA154" i="4" s="1"/>
  <c r="AN154" i="4"/>
  <c r="BI154" i="4" s="1"/>
  <c r="AO154" i="4"/>
  <c r="BR154" i="4" s="1"/>
  <c r="AP154" i="4"/>
  <c r="CB154" i="4" s="1"/>
  <c r="AQ154" i="4"/>
  <c r="AR154" i="4"/>
  <c r="BB154" i="4" s="1"/>
  <c r="AS154" i="4"/>
  <c r="BJ154" i="4" s="1"/>
  <c r="AT154" i="4"/>
  <c r="BS154" i="4" s="1"/>
  <c r="AU154" i="4"/>
  <c r="CC154" i="4" s="1"/>
  <c r="E155" i="4"/>
  <c r="F155" i="4"/>
  <c r="AV155" i="4" s="1"/>
  <c r="G155" i="4"/>
  <c r="BC155" i="4" s="1"/>
  <c r="H155" i="4"/>
  <c r="BK155" i="4" s="1"/>
  <c r="I155" i="4"/>
  <c r="BT155" i="4" s="1"/>
  <c r="J155" i="4"/>
  <c r="K155" i="4"/>
  <c r="BL155" i="4" s="1"/>
  <c r="L155" i="4"/>
  <c r="BU155" i="4" s="1"/>
  <c r="M155" i="4"/>
  <c r="N155" i="4"/>
  <c r="AW155" i="4" s="1"/>
  <c r="O155" i="4"/>
  <c r="BD155" i="4" s="1"/>
  <c r="P155" i="4"/>
  <c r="BV155" i="4" s="1"/>
  <c r="Q155" i="4"/>
  <c r="R155" i="4"/>
  <c r="AX155" i="4" s="1"/>
  <c r="S155" i="4"/>
  <c r="BE155" i="4" s="1"/>
  <c r="T155" i="4"/>
  <c r="BN155" i="4" s="1"/>
  <c r="U155" i="4"/>
  <c r="BW155" i="4" s="1"/>
  <c r="V155" i="4"/>
  <c r="W155" i="4"/>
  <c r="BF155" i="4" s="1"/>
  <c r="X155" i="4"/>
  <c r="BX155" i="4" s="1"/>
  <c r="Y155" i="4"/>
  <c r="Z155" i="4"/>
  <c r="AY155" i="4" s="1"/>
  <c r="AA155" i="4"/>
  <c r="BG155" i="4" s="1"/>
  <c r="AB155" i="4"/>
  <c r="BO155" i="4" s="1"/>
  <c r="AC155" i="4"/>
  <c r="BY155" i="4" s="1"/>
  <c r="AD155" i="4"/>
  <c r="AE155" i="4"/>
  <c r="AZ155" i="4" s="1"/>
  <c r="AF155" i="4"/>
  <c r="BH155" i="4" s="1"/>
  <c r="AG155" i="4"/>
  <c r="BP155" i="4" s="1"/>
  <c r="AH155" i="4"/>
  <c r="BZ155" i="4" s="1"/>
  <c r="AI155" i="4"/>
  <c r="AJ155" i="4"/>
  <c r="BQ155" i="4" s="1"/>
  <c r="AK155" i="4"/>
  <c r="CA155" i="4" s="1"/>
  <c r="AL155" i="4"/>
  <c r="AM155" i="4"/>
  <c r="BA155" i="4" s="1"/>
  <c r="AN155" i="4"/>
  <c r="BI155" i="4" s="1"/>
  <c r="AO155" i="4"/>
  <c r="BR155" i="4" s="1"/>
  <c r="AP155" i="4"/>
  <c r="CB155" i="4" s="1"/>
  <c r="AQ155" i="4"/>
  <c r="AR155" i="4"/>
  <c r="BB155" i="4" s="1"/>
  <c r="AS155" i="4"/>
  <c r="BJ155" i="4" s="1"/>
  <c r="AT155" i="4"/>
  <c r="BS155" i="4" s="1"/>
  <c r="AU155" i="4"/>
  <c r="CC155" i="4" s="1"/>
  <c r="E156" i="4"/>
  <c r="F156" i="4"/>
  <c r="AV156" i="4" s="1"/>
  <c r="G156" i="4"/>
  <c r="BC156" i="4" s="1"/>
  <c r="H156" i="4"/>
  <c r="BK156" i="4" s="1"/>
  <c r="I156" i="4"/>
  <c r="BT156" i="4" s="1"/>
  <c r="J156" i="4"/>
  <c r="K156" i="4"/>
  <c r="BL156" i="4" s="1"/>
  <c r="L156" i="4"/>
  <c r="BU156" i="4" s="1"/>
  <c r="M156" i="4"/>
  <c r="N156" i="4"/>
  <c r="AW156" i="4" s="1"/>
  <c r="O156" i="4"/>
  <c r="BD156" i="4" s="1"/>
  <c r="P156" i="4"/>
  <c r="BV156" i="4" s="1"/>
  <c r="Q156" i="4"/>
  <c r="R156" i="4"/>
  <c r="AX156" i="4" s="1"/>
  <c r="S156" i="4"/>
  <c r="BE156" i="4" s="1"/>
  <c r="T156" i="4"/>
  <c r="BN156" i="4" s="1"/>
  <c r="U156" i="4"/>
  <c r="BW156" i="4" s="1"/>
  <c r="V156" i="4"/>
  <c r="W156" i="4"/>
  <c r="BF156" i="4" s="1"/>
  <c r="X156" i="4"/>
  <c r="BX156" i="4" s="1"/>
  <c r="Y156" i="4"/>
  <c r="Z156" i="4"/>
  <c r="AY156" i="4" s="1"/>
  <c r="AA156" i="4"/>
  <c r="BG156" i="4" s="1"/>
  <c r="AB156" i="4"/>
  <c r="BO156" i="4" s="1"/>
  <c r="AC156" i="4"/>
  <c r="BY156" i="4" s="1"/>
  <c r="AD156" i="4"/>
  <c r="AE156" i="4"/>
  <c r="AZ156" i="4" s="1"/>
  <c r="AF156" i="4"/>
  <c r="BH156" i="4" s="1"/>
  <c r="AG156" i="4"/>
  <c r="BP156" i="4" s="1"/>
  <c r="AH156" i="4"/>
  <c r="BZ156" i="4" s="1"/>
  <c r="AI156" i="4"/>
  <c r="AJ156" i="4"/>
  <c r="BQ156" i="4" s="1"/>
  <c r="AK156" i="4"/>
  <c r="CA156" i="4" s="1"/>
  <c r="AL156" i="4"/>
  <c r="AM156" i="4"/>
  <c r="BA156" i="4" s="1"/>
  <c r="AN156" i="4"/>
  <c r="BI156" i="4" s="1"/>
  <c r="AO156" i="4"/>
  <c r="BR156" i="4" s="1"/>
  <c r="AP156" i="4"/>
  <c r="CB156" i="4" s="1"/>
  <c r="AQ156" i="4"/>
  <c r="AR156" i="4"/>
  <c r="BB156" i="4" s="1"/>
  <c r="AS156" i="4"/>
  <c r="BJ156" i="4" s="1"/>
  <c r="AT156" i="4"/>
  <c r="BS156" i="4" s="1"/>
  <c r="AU156" i="4"/>
  <c r="CC156" i="4" s="1"/>
  <c r="E157" i="4"/>
  <c r="F157" i="4"/>
  <c r="AV157" i="4" s="1"/>
  <c r="G157" i="4"/>
  <c r="BC157" i="4" s="1"/>
  <c r="H157" i="4"/>
  <c r="BK157" i="4" s="1"/>
  <c r="I157" i="4"/>
  <c r="BT157" i="4" s="1"/>
  <c r="J157" i="4"/>
  <c r="K157" i="4"/>
  <c r="BL157" i="4" s="1"/>
  <c r="L157" i="4"/>
  <c r="BU157" i="4" s="1"/>
  <c r="M157" i="4"/>
  <c r="N157" i="4"/>
  <c r="AW157" i="4" s="1"/>
  <c r="O157" i="4"/>
  <c r="BD157" i="4" s="1"/>
  <c r="P157" i="4"/>
  <c r="BV157" i="4" s="1"/>
  <c r="Q157" i="4"/>
  <c r="R157" i="4"/>
  <c r="AX157" i="4" s="1"/>
  <c r="S157" i="4"/>
  <c r="BE157" i="4" s="1"/>
  <c r="T157" i="4"/>
  <c r="BN157" i="4" s="1"/>
  <c r="U157" i="4"/>
  <c r="BW157" i="4" s="1"/>
  <c r="V157" i="4"/>
  <c r="W157" i="4"/>
  <c r="BF157" i="4" s="1"/>
  <c r="X157" i="4"/>
  <c r="BX157" i="4" s="1"/>
  <c r="Y157" i="4"/>
  <c r="Z157" i="4"/>
  <c r="AY157" i="4" s="1"/>
  <c r="AA157" i="4"/>
  <c r="BG157" i="4" s="1"/>
  <c r="AB157" i="4"/>
  <c r="BO157" i="4" s="1"/>
  <c r="AC157" i="4"/>
  <c r="BY157" i="4" s="1"/>
  <c r="AD157" i="4"/>
  <c r="AE157" i="4"/>
  <c r="AZ157" i="4" s="1"/>
  <c r="AF157" i="4"/>
  <c r="BH157" i="4" s="1"/>
  <c r="AG157" i="4"/>
  <c r="BP157" i="4" s="1"/>
  <c r="AH157" i="4"/>
  <c r="BZ157" i="4" s="1"/>
  <c r="AI157" i="4"/>
  <c r="AJ157" i="4"/>
  <c r="BQ157" i="4" s="1"/>
  <c r="AK157" i="4"/>
  <c r="CA157" i="4" s="1"/>
  <c r="AL157" i="4"/>
  <c r="AM157" i="4"/>
  <c r="BA157" i="4" s="1"/>
  <c r="AN157" i="4"/>
  <c r="BI157" i="4" s="1"/>
  <c r="AO157" i="4"/>
  <c r="BR157" i="4" s="1"/>
  <c r="AP157" i="4"/>
  <c r="CB157" i="4" s="1"/>
  <c r="AQ157" i="4"/>
  <c r="AR157" i="4"/>
  <c r="BB157" i="4" s="1"/>
  <c r="AS157" i="4"/>
  <c r="BJ157" i="4" s="1"/>
  <c r="AT157" i="4"/>
  <c r="BS157" i="4" s="1"/>
  <c r="AU157" i="4"/>
  <c r="CC157" i="4" s="1"/>
  <c r="E158" i="4"/>
  <c r="F158" i="4"/>
  <c r="AV158" i="4" s="1"/>
  <c r="G158" i="4"/>
  <c r="BC158" i="4" s="1"/>
  <c r="H158" i="4"/>
  <c r="BK158" i="4" s="1"/>
  <c r="I158" i="4"/>
  <c r="BT158" i="4" s="1"/>
  <c r="J158" i="4"/>
  <c r="K158" i="4"/>
  <c r="BL158" i="4" s="1"/>
  <c r="L158" i="4"/>
  <c r="BU158" i="4" s="1"/>
  <c r="M158" i="4"/>
  <c r="N158" i="4"/>
  <c r="AW158" i="4" s="1"/>
  <c r="O158" i="4"/>
  <c r="BD158" i="4" s="1"/>
  <c r="P158" i="4"/>
  <c r="BV158" i="4" s="1"/>
  <c r="Q158" i="4"/>
  <c r="R158" i="4"/>
  <c r="AX158" i="4" s="1"/>
  <c r="S158" i="4"/>
  <c r="BE158" i="4" s="1"/>
  <c r="T158" i="4"/>
  <c r="BN158" i="4" s="1"/>
  <c r="U158" i="4"/>
  <c r="BW158" i="4" s="1"/>
  <c r="V158" i="4"/>
  <c r="W158" i="4"/>
  <c r="BF158" i="4" s="1"/>
  <c r="X158" i="4"/>
  <c r="BX158" i="4" s="1"/>
  <c r="Y158" i="4"/>
  <c r="Z158" i="4"/>
  <c r="AY158" i="4" s="1"/>
  <c r="AA158" i="4"/>
  <c r="BG158" i="4" s="1"/>
  <c r="AB158" i="4"/>
  <c r="BO158" i="4" s="1"/>
  <c r="AC158" i="4"/>
  <c r="BY158" i="4" s="1"/>
  <c r="AD158" i="4"/>
  <c r="AE158" i="4"/>
  <c r="AZ158" i="4" s="1"/>
  <c r="AF158" i="4"/>
  <c r="BH158" i="4" s="1"/>
  <c r="AG158" i="4"/>
  <c r="BP158" i="4" s="1"/>
  <c r="AH158" i="4"/>
  <c r="BZ158" i="4" s="1"/>
  <c r="AI158" i="4"/>
  <c r="AJ158" i="4"/>
  <c r="BQ158" i="4" s="1"/>
  <c r="AK158" i="4"/>
  <c r="CA158" i="4" s="1"/>
  <c r="AL158" i="4"/>
  <c r="AM158" i="4"/>
  <c r="BA158" i="4" s="1"/>
  <c r="AN158" i="4"/>
  <c r="BI158" i="4" s="1"/>
  <c r="AO158" i="4"/>
  <c r="BR158" i="4" s="1"/>
  <c r="AP158" i="4"/>
  <c r="CB158" i="4" s="1"/>
  <c r="AQ158" i="4"/>
  <c r="AR158" i="4"/>
  <c r="BB158" i="4" s="1"/>
  <c r="AS158" i="4"/>
  <c r="BJ158" i="4" s="1"/>
  <c r="AT158" i="4"/>
  <c r="BS158" i="4" s="1"/>
  <c r="AU158" i="4"/>
  <c r="CC158" i="4" s="1"/>
  <c r="E159" i="4"/>
  <c r="F159" i="4"/>
  <c r="AV159" i="4" s="1"/>
  <c r="G159" i="4"/>
  <c r="BC159" i="4" s="1"/>
  <c r="H159" i="4"/>
  <c r="BK159" i="4" s="1"/>
  <c r="I159" i="4"/>
  <c r="BT159" i="4" s="1"/>
  <c r="J159" i="4"/>
  <c r="K159" i="4"/>
  <c r="BL159" i="4" s="1"/>
  <c r="L159" i="4"/>
  <c r="BU159" i="4" s="1"/>
  <c r="M159" i="4"/>
  <c r="N159" i="4"/>
  <c r="AW159" i="4" s="1"/>
  <c r="O159" i="4"/>
  <c r="BD159" i="4" s="1"/>
  <c r="P159" i="4"/>
  <c r="BV159" i="4" s="1"/>
  <c r="Q159" i="4"/>
  <c r="R159" i="4"/>
  <c r="AX159" i="4" s="1"/>
  <c r="S159" i="4"/>
  <c r="BE159" i="4" s="1"/>
  <c r="T159" i="4"/>
  <c r="BN159" i="4" s="1"/>
  <c r="U159" i="4"/>
  <c r="BW159" i="4" s="1"/>
  <c r="V159" i="4"/>
  <c r="W159" i="4"/>
  <c r="BF159" i="4" s="1"/>
  <c r="X159" i="4"/>
  <c r="BX159" i="4" s="1"/>
  <c r="Y159" i="4"/>
  <c r="Z159" i="4"/>
  <c r="AY159" i="4" s="1"/>
  <c r="AA159" i="4"/>
  <c r="BG159" i="4" s="1"/>
  <c r="AB159" i="4"/>
  <c r="BO159" i="4" s="1"/>
  <c r="AC159" i="4"/>
  <c r="BY159" i="4" s="1"/>
  <c r="AD159" i="4"/>
  <c r="AE159" i="4"/>
  <c r="AZ159" i="4" s="1"/>
  <c r="AF159" i="4"/>
  <c r="BH159" i="4" s="1"/>
  <c r="AG159" i="4"/>
  <c r="BP159" i="4" s="1"/>
  <c r="AH159" i="4"/>
  <c r="BZ159" i="4" s="1"/>
  <c r="AI159" i="4"/>
  <c r="AJ159" i="4"/>
  <c r="BQ159" i="4" s="1"/>
  <c r="AK159" i="4"/>
  <c r="CA159" i="4" s="1"/>
  <c r="AL159" i="4"/>
  <c r="AM159" i="4"/>
  <c r="BA159" i="4" s="1"/>
  <c r="AN159" i="4"/>
  <c r="BI159" i="4" s="1"/>
  <c r="AO159" i="4"/>
  <c r="BR159" i="4" s="1"/>
  <c r="AP159" i="4"/>
  <c r="CB159" i="4" s="1"/>
  <c r="AQ159" i="4"/>
  <c r="AR159" i="4"/>
  <c r="BB159" i="4" s="1"/>
  <c r="AS159" i="4"/>
  <c r="BJ159" i="4" s="1"/>
  <c r="AT159" i="4"/>
  <c r="BS159" i="4" s="1"/>
  <c r="AU159" i="4"/>
  <c r="CC159" i="4" s="1"/>
  <c r="E160" i="4"/>
  <c r="F160" i="4"/>
  <c r="AV160" i="4" s="1"/>
  <c r="G160" i="4"/>
  <c r="BC160" i="4" s="1"/>
  <c r="H160" i="4"/>
  <c r="BK160" i="4" s="1"/>
  <c r="I160" i="4"/>
  <c r="BT160" i="4" s="1"/>
  <c r="J160" i="4"/>
  <c r="K160" i="4"/>
  <c r="BL160" i="4" s="1"/>
  <c r="L160" i="4"/>
  <c r="BU160" i="4" s="1"/>
  <c r="M160" i="4"/>
  <c r="N160" i="4"/>
  <c r="AW160" i="4" s="1"/>
  <c r="O160" i="4"/>
  <c r="BD160" i="4" s="1"/>
  <c r="P160" i="4"/>
  <c r="BV160" i="4" s="1"/>
  <c r="Q160" i="4"/>
  <c r="R160" i="4"/>
  <c r="AX160" i="4" s="1"/>
  <c r="S160" i="4"/>
  <c r="BE160" i="4" s="1"/>
  <c r="T160" i="4"/>
  <c r="BN160" i="4" s="1"/>
  <c r="U160" i="4"/>
  <c r="BW160" i="4" s="1"/>
  <c r="V160" i="4"/>
  <c r="W160" i="4"/>
  <c r="BF160" i="4" s="1"/>
  <c r="X160" i="4"/>
  <c r="BX160" i="4" s="1"/>
  <c r="Y160" i="4"/>
  <c r="Z160" i="4"/>
  <c r="AY160" i="4" s="1"/>
  <c r="AA160" i="4"/>
  <c r="BG160" i="4" s="1"/>
  <c r="AB160" i="4"/>
  <c r="BO160" i="4" s="1"/>
  <c r="AC160" i="4"/>
  <c r="BY160" i="4" s="1"/>
  <c r="AD160" i="4"/>
  <c r="AE160" i="4"/>
  <c r="AZ160" i="4" s="1"/>
  <c r="AF160" i="4"/>
  <c r="BH160" i="4" s="1"/>
  <c r="AG160" i="4"/>
  <c r="BP160" i="4" s="1"/>
  <c r="AH160" i="4"/>
  <c r="BZ160" i="4" s="1"/>
  <c r="AI160" i="4"/>
  <c r="AJ160" i="4"/>
  <c r="BQ160" i="4" s="1"/>
  <c r="AK160" i="4"/>
  <c r="CA160" i="4" s="1"/>
  <c r="AL160" i="4"/>
  <c r="AM160" i="4"/>
  <c r="BA160" i="4" s="1"/>
  <c r="AN160" i="4"/>
  <c r="BI160" i="4" s="1"/>
  <c r="AO160" i="4"/>
  <c r="BR160" i="4" s="1"/>
  <c r="AP160" i="4"/>
  <c r="CB160" i="4" s="1"/>
  <c r="AQ160" i="4"/>
  <c r="AR160" i="4"/>
  <c r="BB160" i="4" s="1"/>
  <c r="AS160" i="4"/>
  <c r="BJ160" i="4" s="1"/>
  <c r="AT160" i="4"/>
  <c r="BS160" i="4" s="1"/>
  <c r="AU160" i="4"/>
  <c r="CC160" i="4" s="1"/>
  <c r="E161" i="4"/>
  <c r="F161" i="4"/>
  <c r="AV161" i="4" s="1"/>
  <c r="G161" i="4"/>
  <c r="BC161" i="4" s="1"/>
  <c r="H161" i="4"/>
  <c r="BK161" i="4" s="1"/>
  <c r="I161" i="4"/>
  <c r="BT161" i="4" s="1"/>
  <c r="J161" i="4"/>
  <c r="K161" i="4"/>
  <c r="BL161" i="4" s="1"/>
  <c r="L161" i="4"/>
  <c r="BU161" i="4" s="1"/>
  <c r="M161" i="4"/>
  <c r="N161" i="4"/>
  <c r="AW161" i="4" s="1"/>
  <c r="O161" i="4"/>
  <c r="BD161" i="4" s="1"/>
  <c r="P161" i="4"/>
  <c r="BV161" i="4" s="1"/>
  <c r="Q161" i="4"/>
  <c r="R161" i="4"/>
  <c r="AX161" i="4" s="1"/>
  <c r="S161" i="4"/>
  <c r="BE161" i="4" s="1"/>
  <c r="T161" i="4"/>
  <c r="BN161" i="4" s="1"/>
  <c r="U161" i="4"/>
  <c r="BW161" i="4" s="1"/>
  <c r="V161" i="4"/>
  <c r="W161" i="4"/>
  <c r="BF161" i="4" s="1"/>
  <c r="X161" i="4"/>
  <c r="BX161" i="4" s="1"/>
  <c r="Y161" i="4"/>
  <c r="Z161" i="4"/>
  <c r="AY161" i="4" s="1"/>
  <c r="AA161" i="4"/>
  <c r="BG161" i="4" s="1"/>
  <c r="AB161" i="4"/>
  <c r="BO161" i="4" s="1"/>
  <c r="AC161" i="4"/>
  <c r="BY161" i="4" s="1"/>
  <c r="AD161" i="4"/>
  <c r="AE161" i="4"/>
  <c r="AZ161" i="4" s="1"/>
  <c r="AF161" i="4"/>
  <c r="BH161" i="4" s="1"/>
  <c r="AG161" i="4"/>
  <c r="BP161" i="4" s="1"/>
  <c r="AH161" i="4"/>
  <c r="BZ161" i="4" s="1"/>
  <c r="AI161" i="4"/>
  <c r="AJ161" i="4"/>
  <c r="BQ161" i="4" s="1"/>
  <c r="AK161" i="4"/>
  <c r="CA161" i="4" s="1"/>
  <c r="AL161" i="4"/>
  <c r="AM161" i="4"/>
  <c r="BA161" i="4" s="1"/>
  <c r="AN161" i="4"/>
  <c r="BI161" i="4" s="1"/>
  <c r="AO161" i="4"/>
  <c r="BR161" i="4" s="1"/>
  <c r="AP161" i="4"/>
  <c r="CB161" i="4" s="1"/>
  <c r="AQ161" i="4"/>
  <c r="AR161" i="4"/>
  <c r="BB161" i="4" s="1"/>
  <c r="AS161" i="4"/>
  <c r="BJ161" i="4" s="1"/>
  <c r="AT161" i="4"/>
  <c r="BS161" i="4" s="1"/>
  <c r="AU161" i="4"/>
  <c r="CC161" i="4" s="1"/>
  <c r="E162" i="4"/>
  <c r="F162" i="4"/>
  <c r="AV162" i="4" s="1"/>
  <c r="G162" i="4"/>
  <c r="BC162" i="4" s="1"/>
  <c r="H162" i="4"/>
  <c r="BK162" i="4" s="1"/>
  <c r="I162" i="4"/>
  <c r="BT162" i="4" s="1"/>
  <c r="J162" i="4"/>
  <c r="K162" i="4"/>
  <c r="BL162" i="4" s="1"/>
  <c r="L162" i="4"/>
  <c r="BU162" i="4" s="1"/>
  <c r="M162" i="4"/>
  <c r="N162" i="4"/>
  <c r="AW162" i="4" s="1"/>
  <c r="O162" i="4"/>
  <c r="BD162" i="4" s="1"/>
  <c r="P162" i="4"/>
  <c r="BV162" i="4" s="1"/>
  <c r="Q162" i="4"/>
  <c r="R162" i="4"/>
  <c r="AX162" i="4" s="1"/>
  <c r="S162" i="4"/>
  <c r="BE162" i="4" s="1"/>
  <c r="T162" i="4"/>
  <c r="BN162" i="4" s="1"/>
  <c r="U162" i="4"/>
  <c r="BW162" i="4" s="1"/>
  <c r="V162" i="4"/>
  <c r="W162" i="4"/>
  <c r="BF162" i="4" s="1"/>
  <c r="X162" i="4"/>
  <c r="BX162" i="4" s="1"/>
  <c r="Y162" i="4"/>
  <c r="Z162" i="4"/>
  <c r="AY162" i="4" s="1"/>
  <c r="AA162" i="4"/>
  <c r="BG162" i="4" s="1"/>
  <c r="AB162" i="4"/>
  <c r="BO162" i="4" s="1"/>
  <c r="AC162" i="4"/>
  <c r="BY162" i="4" s="1"/>
  <c r="AD162" i="4"/>
  <c r="AE162" i="4"/>
  <c r="AZ162" i="4" s="1"/>
  <c r="AF162" i="4"/>
  <c r="BH162" i="4" s="1"/>
  <c r="AG162" i="4"/>
  <c r="BP162" i="4" s="1"/>
  <c r="AH162" i="4"/>
  <c r="BZ162" i="4" s="1"/>
  <c r="AI162" i="4"/>
  <c r="AJ162" i="4"/>
  <c r="BQ162" i="4" s="1"/>
  <c r="AK162" i="4"/>
  <c r="CA162" i="4" s="1"/>
  <c r="AL162" i="4"/>
  <c r="AM162" i="4"/>
  <c r="BA162" i="4" s="1"/>
  <c r="AN162" i="4"/>
  <c r="BI162" i="4" s="1"/>
  <c r="AO162" i="4"/>
  <c r="BR162" i="4" s="1"/>
  <c r="AP162" i="4"/>
  <c r="CB162" i="4" s="1"/>
  <c r="AQ162" i="4"/>
  <c r="AR162" i="4"/>
  <c r="BB162" i="4" s="1"/>
  <c r="AS162" i="4"/>
  <c r="BJ162" i="4" s="1"/>
  <c r="AT162" i="4"/>
  <c r="BS162" i="4" s="1"/>
  <c r="AU162" i="4"/>
  <c r="CC162" i="4" s="1"/>
  <c r="E163" i="4"/>
  <c r="F163" i="4"/>
  <c r="AV163" i="4" s="1"/>
  <c r="G163" i="4"/>
  <c r="BC163" i="4" s="1"/>
  <c r="H163" i="4"/>
  <c r="BK163" i="4" s="1"/>
  <c r="I163" i="4"/>
  <c r="BT163" i="4" s="1"/>
  <c r="J163" i="4"/>
  <c r="K163" i="4"/>
  <c r="BL163" i="4" s="1"/>
  <c r="L163" i="4"/>
  <c r="BU163" i="4" s="1"/>
  <c r="M163" i="4"/>
  <c r="N163" i="4"/>
  <c r="AW163" i="4" s="1"/>
  <c r="O163" i="4"/>
  <c r="BD163" i="4" s="1"/>
  <c r="P163" i="4"/>
  <c r="BV163" i="4" s="1"/>
  <c r="Q163" i="4"/>
  <c r="R163" i="4"/>
  <c r="AX163" i="4" s="1"/>
  <c r="S163" i="4"/>
  <c r="BE163" i="4" s="1"/>
  <c r="T163" i="4"/>
  <c r="BN163" i="4" s="1"/>
  <c r="U163" i="4"/>
  <c r="BW163" i="4" s="1"/>
  <c r="V163" i="4"/>
  <c r="W163" i="4"/>
  <c r="BF163" i="4" s="1"/>
  <c r="X163" i="4"/>
  <c r="BX163" i="4" s="1"/>
  <c r="Y163" i="4"/>
  <c r="Z163" i="4"/>
  <c r="AY163" i="4" s="1"/>
  <c r="AA163" i="4"/>
  <c r="BG163" i="4" s="1"/>
  <c r="AB163" i="4"/>
  <c r="BO163" i="4" s="1"/>
  <c r="AC163" i="4"/>
  <c r="BY163" i="4" s="1"/>
  <c r="AD163" i="4"/>
  <c r="AE163" i="4"/>
  <c r="AZ163" i="4" s="1"/>
  <c r="AF163" i="4"/>
  <c r="BH163" i="4" s="1"/>
  <c r="AG163" i="4"/>
  <c r="BP163" i="4" s="1"/>
  <c r="AH163" i="4"/>
  <c r="BZ163" i="4" s="1"/>
  <c r="AI163" i="4"/>
  <c r="AJ163" i="4"/>
  <c r="BQ163" i="4" s="1"/>
  <c r="AK163" i="4"/>
  <c r="CA163" i="4" s="1"/>
  <c r="AL163" i="4"/>
  <c r="AM163" i="4"/>
  <c r="BA163" i="4" s="1"/>
  <c r="AN163" i="4"/>
  <c r="BI163" i="4" s="1"/>
  <c r="AO163" i="4"/>
  <c r="BR163" i="4" s="1"/>
  <c r="AP163" i="4"/>
  <c r="CB163" i="4" s="1"/>
  <c r="AQ163" i="4"/>
  <c r="AR163" i="4"/>
  <c r="BB163" i="4" s="1"/>
  <c r="AS163" i="4"/>
  <c r="BJ163" i="4" s="1"/>
  <c r="AT163" i="4"/>
  <c r="BS163" i="4" s="1"/>
  <c r="AU163" i="4"/>
  <c r="CC163" i="4" s="1"/>
  <c r="E164" i="4"/>
  <c r="F164" i="4"/>
  <c r="AV164" i="4" s="1"/>
  <c r="G164" i="4"/>
  <c r="BC164" i="4" s="1"/>
  <c r="H164" i="4"/>
  <c r="BK164" i="4" s="1"/>
  <c r="I164" i="4"/>
  <c r="BT164" i="4" s="1"/>
  <c r="J164" i="4"/>
  <c r="K164" i="4"/>
  <c r="BL164" i="4" s="1"/>
  <c r="L164" i="4"/>
  <c r="BU164" i="4" s="1"/>
  <c r="M164" i="4"/>
  <c r="N164" i="4"/>
  <c r="AW164" i="4" s="1"/>
  <c r="O164" i="4"/>
  <c r="BD164" i="4" s="1"/>
  <c r="P164" i="4"/>
  <c r="BV164" i="4" s="1"/>
  <c r="Q164" i="4"/>
  <c r="R164" i="4"/>
  <c r="AX164" i="4" s="1"/>
  <c r="S164" i="4"/>
  <c r="BE164" i="4" s="1"/>
  <c r="T164" i="4"/>
  <c r="BN164" i="4" s="1"/>
  <c r="U164" i="4"/>
  <c r="BW164" i="4" s="1"/>
  <c r="V164" i="4"/>
  <c r="W164" i="4"/>
  <c r="BF164" i="4" s="1"/>
  <c r="X164" i="4"/>
  <c r="BX164" i="4" s="1"/>
  <c r="Y164" i="4"/>
  <c r="Z164" i="4"/>
  <c r="AY164" i="4" s="1"/>
  <c r="AA164" i="4"/>
  <c r="BG164" i="4" s="1"/>
  <c r="AB164" i="4"/>
  <c r="BO164" i="4" s="1"/>
  <c r="AC164" i="4"/>
  <c r="BY164" i="4" s="1"/>
  <c r="AD164" i="4"/>
  <c r="AE164" i="4"/>
  <c r="AZ164" i="4" s="1"/>
  <c r="AF164" i="4"/>
  <c r="BH164" i="4" s="1"/>
  <c r="AG164" i="4"/>
  <c r="BP164" i="4" s="1"/>
  <c r="AH164" i="4"/>
  <c r="BZ164" i="4" s="1"/>
  <c r="AI164" i="4"/>
  <c r="AJ164" i="4"/>
  <c r="BQ164" i="4" s="1"/>
  <c r="AK164" i="4"/>
  <c r="CA164" i="4" s="1"/>
  <c r="AL164" i="4"/>
  <c r="AM164" i="4"/>
  <c r="BA164" i="4" s="1"/>
  <c r="AN164" i="4"/>
  <c r="BI164" i="4" s="1"/>
  <c r="AO164" i="4"/>
  <c r="BR164" i="4" s="1"/>
  <c r="AP164" i="4"/>
  <c r="CB164" i="4" s="1"/>
  <c r="AQ164" i="4"/>
  <c r="AR164" i="4"/>
  <c r="BB164" i="4" s="1"/>
  <c r="AS164" i="4"/>
  <c r="BJ164" i="4" s="1"/>
  <c r="AT164" i="4"/>
  <c r="BS164" i="4" s="1"/>
  <c r="AU164" i="4"/>
  <c r="CC164" i="4" s="1"/>
  <c r="E165" i="4"/>
  <c r="F165" i="4"/>
  <c r="AV165" i="4" s="1"/>
  <c r="G165" i="4"/>
  <c r="BC165" i="4" s="1"/>
  <c r="H165" i="4"/>
  <c r="BK165" i="4" s="1"/>
  <c r="I165" i="4"/>
  <c r="BT165" i="4" s="1"/>
  <c r="J165" i="4"/>
  <c r="K165" i="4"/>
  <c r="BL165" i="4" s="1"/>
  <c r="L165" i="4"/>
  <c r="BU165" i="4" s="1"/>
  <c r="M165" i="4"/>
  <c r="N165" i="4"/>
  <c r="AW165" i="4" s="1"/>
  <c r="O165" i="4"/>
  <c r="BD165" i="4" s="1"/>
  <c r="P165" i="4"/>
  <c r="BV165" i="4" s="1"/>
  <c r="Q165" i="4"/>
  <c r="R165" i="4"/>
  <c r="AX165" i="4" s="1"/>
  <c r="S165" i="4"/>
  <c r="BE165" i="4" s="1"/>
  <c r="T165" i="4"/>
  <c r="BN165" i="4" s="1"/>
  <c r="U165" i="4"/>
  <c r="BW165" i="4" s="1"/>
  <c r="V165" i="4"/>
  <c r="W165" i="4"/>
  <c r="BF165" i="4" s="1"/>
  <c r="X165" i="4"/>
  <c r="BX165" i="4" s="1"/>
  <c r="Y165" i="4"/>
  <c r="Z165" i="4"/>
  <c r="AY165" i="4" s="1"/>
  <c r="AA165" i="4"/>
  <c r="BG165" i="4" s="1"/>
  <c r="AB165" i="4"/>
  <c r="BO165" i="4" s="1"/>
  <c r="AC165" i="4"/>
  <c r="BY165" i="4" s="1"/>
  <c r="AD165" i="4"/>
  <c r="AE165" i="4"/>
  <c r="AZ165" i="4" s="1"/>
  <c r="AF165" i="4"/>
  <c r="BH165" i="4" s="1"/>
  <c r="AG165" i="4"/>
  <c r="BP165" i="4" s="1"/>
  <c r="AH165" i="4"/>
  <c r="BZ165" i="4" s="1"/>
  <c r="AI165" i="4"/>
  <c r="AJ165" i="4"/>
  <c r="BQ165" i="4" s="1"/>
  <c r="AK165" i="4"/>
  <c r="CA165" i="4" s="1"/>
  <c r="AL165" i="4"/>
  <c r="AM165" i="4"/>
  <c r="BA165" i="4" s="1"/>
  <c r="AN165" i="4"/>
  <c r="BI165" i="4" s="1"/>
  <c r="AO165" i="4"/>
  <c r="BR165" i="4" s="1"/>
  <c r="AP165" i="4"/>
  <c r="CB165" i="4" s="1"/>
  <c r="AQ165" i="4"/>
  <c r="AR165" i="4"/>
  <c r="BB165" i="4" s="1"/>
  <c r="AS165" i="4"/>
  <c r="BJ165" i="4" s="1"/>
  <c r="AT165" i="4"/>
  <c r="BS165" i="4" s="1"/>
  <c r="AU165" i="4"/>
  <c r="CC165" i="4" s="1"/>
  <c r="E166" i="4"/>
  <c r="F166" i="4"/>
  <c r="AV166" i="4" s="1"/>
  <c r="G166" i="4"/>
  <c r="BC166" i="4" s="1"/>
  <c r="H166" i="4"/>
  <c r="BK166" i="4" s="1"/>
  <c r="I166" i="4"/>
  <c r="BT166" i="4" s="1"/>
  <c r="J166" i="4"/>
  <c r="K166" i="4"/>
  <c r="BL166" i="4" s="1"/>
  <c r="L166" i="4"/>
  <c r="BU166" i="4" s="1"/>
  <c r="M166" i="4"/>
  <c r="N166" i="4"/>
  <c r="AW166" i="4" s="1"/>
  <c r="O166" i="4"/>
  <c r="BD166" i="4" s="1"/>
  <c r="P166" i="4"/>
  <c r="BV166" i="4" s="1"/>
  <c r="Q166" i="4"/>
  <c r="R166" i="4"/>
  <c r="AX166" i="4" s="1"/>
  <c r="S166" i="4"/>
  <c r="BE166" i="4" s="1"/>
  <c r="T166" i="4"/>
  <c r="BN166" i="4" s="1"/>
  <c r="U166" i="4"/>
  <c r="BW166" i="4" s="1"/>
  <c r="V166" i="4"/>
  <c r="W166" i="4"/>
  <c r="BF166" i="4" s="1"/>
  <c r="X166" i="4"/>
  <c r="BX166" i="4" s="1"/>
  <c r="Y166" i="4"/>
  <c r="Z166" i="4"/>
  <c r="AY166" i="4" s="1"/>
  <c r="AA166" i="4"/>
  <c r="BG166" i="4" s="1"/>
  <c r="AB166" i="4"/>
  <c r="BO166" i="4" s="1"/>
  <c r="AC166" i="4"/>
  <c r="BY166" i="4" s="1"/>
  <c r="AD166" i="4"/>
  <c r="AE166" i="4"/>
  <c r="AZ166" i="4" s="1"/>
  <c r="AF166" i="4"/>
  <c r="BH166" i="4" s="1"/>
  <c r="AG166" i="4"/>
  <c r="BP166" i="4" s="1"/>
  <c r="AH166" i="4"/>
  <c r="BZ166" i="4" s="1"/>
  <c r="AI166" i="4"/>
  <c r="AJ166" i="4"/>
  <c r="BQ166" i="4" s="1"/>
  <c r="AK166" i="4"/>
  <c r="CA166" i="4" s="1"/>
  <c r="AL166" i="4"/>
  <c r="AM166" i="4"/>
  <c r="BA166" i="4" s="1"/>
  <c r="AN166" i="4"/>
  <c r="BI166" i="4" s="1"/>
  <c r="AO166" i="4"/>
  <c r="BR166" i="4" s="1"/>
  <c r="AP166" i="4"/>
  <c r="CB166" i="4" s="1"/>
  <c r="AQ166" i="4"/>
  <c r="AR166" i="4"/>
  <c r="BB166" i="4" s="1"/>
  <c r="AS166" i="4"/>
  <c r="BJ166" i="4" s="1"/>
  <c r="AT166" i="4"/>
  <c r="BS166" i="4" s="1"/>
  <c r="AU166" i="4"/>
  <c r="CC166" i="4" s="1"/>
  <c r="E167" i="4"/>
  <c r="F167" i="4"/>
  <c r="AV167" i="4" s="1"/>
  <c r="G167" i="4"/>
  <c r="BC167" i="4" s="1"/>
  <c r="H167" i="4"/>
  <c r="BK167" i="4" s="1"/>
  <c r="I167" i="4"/>
  <c r="BT167" i="4" s="1"/>
  <c r="J167" i="4"/>
  <c r="K167" i="4"/>
  <c r="BL167" i="4" s="1"/>
  <c r="L167" i="4"/>
  <c r="BU167" i="4" s="1"/>
  <c r="M167" i="4"/>
  <c r="N167" i="4"/>
  <c r="AW167" i="4" s="1"/>
  <c r="O167" i="4"/>
  <c r="BD167" i="4" s="1"/>
  <c r="P167" i="4"/>
  <c r="BV167" i="4" s="1"/>
  <c r="Q167" i="4"/>
  <c r="R167" i="4"/>
  <c r="AX167" i="4" s="1"/>
  <c r="S167" i="4"/>
  <c r="BE167" i="4" s="1"/>
  <c r="T167" i="4"/>
  <c r="BN167" i="4" s="1"/>
  <c r="U167" i="4"/>
  <c r="BW167" i="4" s="1"/>
  <c r="V167" i="4"/>
  <c r="W167" i="4"/>
  <c r="BF167" i="4" s="1"/>
  <c r="X167" i="4"/>
  <c r="BX167" i="4" s="1"/>
  <c r="Y167" i="4"/>
  <c r="Z167" i="4"/>
  <c r="AY167" i="4" s="1"/>
  <c r="AA167" i="4"/>
  <c r="BG167" i="4" s="1"/>
  <c r="AB167" i="4"/>
  <c r="BO167" i="4" s="1"/>
  <c r="AC167" i="4"/>
  <c r="BY167" i="4" s="1"/>
  <c r="AD167" i="4"/>
  <c r="AE167" i="4"/>
  <c r="AZ167" i="4" s="1"/>
  <c r="AF167" i="4"/>
  <c r="BH167" i="4" s="1"/>
  <c r="AG167" i="4"/>
  <c r="BP167" i="4" s="1"/>
  <c r="AH167" i="4"/>
  <c r="BZ167" i="4" s="1"/>
  <c r="AI167" i="4"/>
  <c r="AJ167" i="4"/>
  <c r="BQ167" i="4" s="1"/>
  <c r="AK167" i="4"/>
  <c r="CA167" i="4" s="1"/>
  <c r="AL167" i="4"/>
  <c r="AM167" i="4"/>
  <c r="BA167" i="4" s="1"/>
  <c r="AN167" i="4"/>
  <c r="BI167" i="4" s="1"/>
  <c r="AO167" i="4"/>
  <c r="BR167" i="4" s="1"/>
  <c r="AP167" i="4"/>
  <c r="CB167" i="4" s="1"/>
  <c r="AQ167" i="4"/>
  <c r="AR167" i="4"/>
  <c r="BB167" i="4" s="1"/>
  <c r="AS167" i="4"/>
  <c r="BJ167" i="4" s="1"/>
  <c r="AT167" i="4"/>
  <c r="BS167" i="4" s="1"/>
  <c r="AU167" i="4"/>
  <c r="CC167" i="4" s="1"/>
  <c r="E168" i="4"/>
  <c r="F168" i="4"/>
  <c r="AV168" i="4" s="1"/>
  <c r="G168" i="4"/>
  <c r="BC168" i="4" s="1"/>
  <c r="H168" i="4"/>
  <c r="BK168" i="4" s="1"/>
  <c r="I168" i="4"/>
  <c r="BT168" i="4" s="1"/>
  <c r="J168" i="4"/>
  <c r="K168" i="4"/>
  <c r="BL168" i="4" s="1"/>
  <c r="L168" i="4"/>
  <c r="BU168" i="4" s="1"/>
  <c r="M168" i="4"/>
  <c r="N168" i="4"/>
  <c r="AW168" i="4" s="1"/>
  <c r="O168" i="4"/>
  <c r="BD168" i="4" s="1"/>
  <c r="P168" i="4"/>
  <c r="BV168" i="4" s="1"/>
  <c r="Q168" i="4"/>
  <c r="R168" i="4"/>
  <c r="AX168" i="4" s="1"/>
  <c r="S168" i="4"/>
  <c r="BE168" i="4" s="1"/>
  <c r="T168" i="4"/>
  <c r="BN168" i="4" s="1"/>
  <c r="U168" i="4"/>
  <c r="BW168" i="4" s="1"/>
  <c r="V168" i="4"/>
  <c r="W168" i="4"/>
  <c r="BF168" i="4" s="1"/>
  <c r="X168" i="4"/>
  <c r="BX168" i="4" s="1"/>
  <c r="Y168" i="4"/>
  <c r="Z168" i="4"/>
  <c r="AY168" i="4" s="1"/>
  <c r="AA168" i="4"/>
  <c r="BG168" i="4" s="1"/>
  <c r="AB168" i="4"/>
  <c r="BO168" i="4" s="1"/>
  <c r="AC168" i="4"/>
  <c r="BY168" i="4" s="1"/>
  <c r="AD168" i="4"/>
  <c r="AE168" i="4"/>
  <c r="AZ168" i="4" s="1"/>
  <c r="AF168" i="4"/>
  <c r="BH168" i="4" s="1"/>
  <c r="AG168" i="4"/>
  <c r="BP168" i="4" s="1"/>
  <c r="AH168" i="4"/>
  <c r="BZ168" i="4" s="1"/>
  <c r="AI168" i="4"/>
  <c r="AJ168" i="4"/>
  <c r="BQ168" i="4" s="1"/>
  <c r="AK168" i="4"/>
  <c r="CA168" i="4" s="1"/>
  <c r="AL168" i="4"/>
  <c r="AM168" i="4"/>
  <c r="BA168" i="4" s="1"/>
  <c r="AN168" i="4"/>
  <c r="BI168" i="4" s="1"/>
  <c r="AO168" i="4"/>
  <c r="BR168" i="4" s="1"/>
  <c r="AP168" i="4"/>
  <c r="CB168" i="4" s="1"/>
  <c r="AQ168" i="4"/>
  <c r="AR168" i="4"/>
  <c r="BB168" i="4" s="1"/>
  <c r="AS168" i="4"/>
  <c r="BJ168" i="4" s="1"/>
  <c r="AT168" i="4"/>
  <c r="BS168" i="4" s="1"/>
  <c r="AU168" i="4"/>
  <c r="CC168" i="4" s="1"/>
  <c r="E169" i="4"/>
  <c r="F169" i="4"/>
  <c r="AV169" i="4" s="1"/>
  <c r="G169" i="4"/>
  <c r="BC169" i="4" s="1"/>
  <c r="H169" i="4"/>
  <c r="BK169" i="4" s="1"/>
  <c r="I169" i="4"/>
  <c r="BT169" i="4" s="1"/>
  <c r="J169" i="4"/>
  <c r="K169" i="4"/>
  <c r="BL169" i="4" s="1"/>
  <c r="L169" i="4"/>
  <c r="BU169" i="4" s="1"/>
  <c r="M169" i="4"/>
  <c r="N169" i="4"/>
  <c r="AW169" i="4" s="1"/>
  <c r="O169" i="4"/>
  <c r="BD169" i="4" s="1"/>
  <c r="P169" i="4"/>
  <c r="BV169" i="4" s="1"/>
  <c r="Q169" i="4"/>
  <c r="R169" i="4"/>
  <c r="AX169" i="4" s="1"/>
  <c r="S169" i="4"/>
  <c r="BE169" i="4" s="1"/>
  <c r="T169" i="4"/>
  <c r="BN169" i="4" s="1"/>
  <c r="U169" i="4"/>
  <c r="BW169" i="4" s="1"/>
  <c r="V169" i="4"/>
  <c r="W169" i="4"/>
  <c r="BF169" i="4" s="1"/>
  <c r="X169" i="4"/>
  <c r="BX169" i="4" s="1"/>
  <c r="Y169" i="4"/>
  <c r="Z169" i="4"/>
  <c r="AY169" i="4" s="1"/>
  <c r="AA169" i="4"/>
  <c r="BG169" i="4" s="1"/>
  <c r="AB169" i="4"/>
  <c r="BO169" i="4" s="1"/>
  <c r="AC169" i="4"/>
  <c r="BY169" i="4" s="1"/>
  <c r="AD169" i="4"/>
  <c r="AE169" i="4"/>
  <c r="AZ169" i="4" s="1"/>
  <c r="AF169" i="4"/>
  <c r="BH169" i="4" s="1"/>
  <c r="AG169" i="4"/>
  <c r="BP169" i="4" s="1"/>
  <c r="AH169" i="4"/>
  <c r="BZ169" i="4" s="1"/>
  <c r="AI169" i="4"/>
  <c r="AJ169" i="4"/>
  <c r="BQ169" i="4" s="1"/>
  <c r="AK169" i="4"/>
  <c r="CA169" i="4" s="1"/>
  <c r="AL169" i="4"/>
  <c r="AM169" i="4"/>
  <c r="BA169" i="4" s="1"/>
  <c r="AN169" i="4"/>
  <c r="BI169" i="4" s="1"/>
  <c r="AO169" i="4"/>
  <c r="BR169" i="4" s="1"/>
  <c r="AP169" i="4"/>
  <c r="CB169" i="4" s="1"/>
  <c r="AQ169" i="4"/>
  <c r="AR169" i="4"/>
  <c r="BB169" i="4" s="1"/>
  <c r="AS169" i="4"/>
  <c r="BJ169" i="4" s="1"/>
  <c r="AT169" i="4"/>
  <c r="BS169" i="4" s="1"/>
  <c r="AU169" i="4"/>
  <c r="CC169" i="4" s="1"/>
  <c r="E170" i="4"/>
  <c r="F170" i="4"/>
  <c r="AV170" i="4" s="1"/>
  <c r="G170" i="4"/>
  <c r="BC170" i="4" s="1"/>
  <c r="H170" i="4"/>
  <c r="BK170" i="4" s="1"/>
  <c r="I170" i="4"/>
  <c r="BT170" i="4" s="1"/>
  <c r="J170" i="4"/>
  <c r="K170" i="4"/>
  <c r="BL170" i="4" s="1"/>
  <c r="L170" i="4"/>
  <c r="BU170" i="4" s="1"/>
  <c r="M170" i="4"/>
  <c r="N170" i="4"/>
  <c r="AW170" i="4" s="1"/>
  <c r="O170" i="4"/>
  <c r="BD170" i="4" s="1"/>
  <c r="P170" i="4"/>
  <c r="BV170" i="4" s="1"/>
  <c r="Q170" i="4"/>
  <c r="R170" i="4"/>
  <c r="AX170" i="4" s="1"/>
  <c r="S170" i="4"/>
  <c r="BE170" i="4" s="1"/>
  <c r="T170" i="4"/>
  <c r="BN170" i="4" s="1"/>
  <c r="U170" i="4"/>
  <c r="BW170" i="4" s="1"/>
  <c r="V170" i="4"/>
  <c r="W170" i="4"/>
  <c r="BF170" i="4" s="1"/>
  <c r="X170" i="4"/>
  <c r="BX170" i="4" s="1"/>
  <c r="Y170" i="4"/>
  <c r="Z170" i="4"/>
  <c r="AY170" i="4" s="1"/>
  <c r="AA170" i="4"/>
  <c r="BG170" i="4" s="1"/>
  <c r="AB170" i="4"/>
  <c r="BO170" i="4" s="1"/>
  <c r="AC170" i="4"/>
  <c r="BY170" i="4" s="1"/>
  <c r="AD170" i="4"/>
  <c r="AE170" i="4"/>
  <c r="AZ170" i="4" s="1"/>
  <c r="AF170" i="4"/>
  <c r="BH170" i="4" s="1"/>
  <c r="AG170" i="4"/>
  <c r="BP170" i="4" s="1"/>
  <c r="AH170" i="4"/>
  <c r="BZ170" i="4" s="1"/>
  <c r="AI170" i="4"/>
  <c r="AJ170" i="4"/>
  <c r="BQ170" i="4" s="1"/>
  <c r="AK170" i="4"/>
  <c r="CA170" i="4" s="1"/>
  <c r="AL170" i="4"/>
  <c r="AM170" i="4"/>
  <c r="BA170" i="4" s="1"/>
  <c r="AN170" i="4"/>
  <c r="BI170" i="4" s="1"/>
  <c r="AO170" i="4"/>
  <c r="BR170" i="4" s="1"/>
  <c r="AP170" i="4"/>
  <c r="CB170" i="4" s="1"/>
  <c r="AQ170" i="4"/>
  <c r="AR170" i="4"/>
  <c r="BB170" i="4" s="1"/>
  <c r="AS170" i="4"/>
  <c r="BJ170" i="4" s="1"/>
  <c r="AT170" i="4"/>
  <c r="BS170" i="4" s="1"/>
  <c r="AU170" i="4"/>
  <c r="CC170" i="4" s="1"/>
  <c r="E171" i="4"/>
  <c r="F171" i="4"/>
  <c r="AV171" i="4" s="1"/>
  <c r="G171" i="4"/>
  <c r="BC171" i="4" s="1"/>
  <c r="H171" i="4"/>
  <c r="BK171" i="4" s="1"/>
  <c r="I171" i="4"/>
  <c r="BT171" i="4" s="1"/>
  <c r="J171" i="4"/>
  <c r="K171" i="4"/>
  <c r="BL171" i="4" s="1"/>
  <c r="L171" i="4"/>
  <c r="BU171" i="4" s="1"/>
  <c r="M171" i="4"/>
  <c r="N171" i="4"/>
  <c r="AW171" i="4" s="1"/>
  <c r="O171" i="4"/>
  <c r="BD171" i="4" s="1"/>
  <c r="P171" i="4"/>
  <c r="BV171" i="4" s="1"/>
  <c r="Q171" i="4"/>
  <c r="R171" i="4"/>
  <c r="AX171" i="4" s="1"/>
  <c r="S171" i="4"/>
  <c r="BE171" i="4" s="1"/>
  <c r="T171" i="4"/>
  <c r="BN171" i="4" s="1"/>
  <c r="U171" i="4"/>
  <c r="BW171" i="4" s="1"/>
  <c r="V171" i="4"/>
  <c r="W171" i="4"/>
  <c r="BF171" i="4" s="1"/>
  <c r="X171" i="4"/>
  <c r="BX171" i="4" s="1"/>
  <c r="Y171" i="4"/>
  <c r="Z171" i="4"/>
  <c r="AY171" i="4" s="1"/>
  <c r="AA171" i="4"/>
  <c r="BG171" i="4" s="1"/>
  <c r="AB171" i="4"/>
  <c r="BO171" i="4" s="1"/>
  <c r="AC171" i="4"/>
  <c r="BY171" i="4" s="1"/>
  <c r="AD171" i="4"/>
  <c r="AE171" i="4"/>
  <c r="AZ171" i="4" s="1"/>
  <c r="AF171" i="4"/>
  <c r="BH171" i="4" s="1"/>
  <c r="AG171" i="4"/>
  <c r="BP171" i="4" s="1"/>
  <c r="AH171" i="4"/>
  <c r="BZ171" i="4" s="1"/>
  <c r="AI171" i="4"/>
  <c r="AJ171" i="4"/>
  <c r="BQ171" i="4" s="1"/>
  <c r="AK171" i="4"/>
  <c r="CA171" i="4" s="1"/>
  <c r="AL171" i="4"/>
  <c r="AM171" i="4"/>
  <c r="BA171" i="4" s="1"/>
  <c r="AN171" i="4"/>
  <c r="BI171" i="4" s="1"/>
  <c r="AO171" i="4"/>
  <c r="BR171" i="4" s="1"/>
  <c r="AP171" i="4"/>
  <c r="CB171" i="4" s="1"/>
  <c r="AQ171" i="4"/>
  <c r="AR171" i="4"/>
  <c r="BB171" i="4" s="1"/>
  <c r="AS171" i="4"/>
  <c r="BJ171" i="4" s="1"/>
  <c r="AT171" i="4"/>
  <c r="BS171" i="4" s="1"/>
  <c r="AU171" i="4"/>
  <c r="CC171" i="4" s="1"/>
  <c r="E172" i="4"/>
  <c r="F172" i="4"/>
  <c r="AV172" i="4" s="1"/>
  <c r="G172" i="4"/>
  <c r="BC172" i="4" s="1"/>
  <c r="H172" i="4"/>
  <c r="BK172" i="4" s="1"/>
  <c r="I172" i="4"/>
  <c r="BT172" i="4" s="1"/>
  <c r="J172" i="4"/>
  <c r="K172" i="4"/>
  <c r="BL172" i="4" s="1"/>
  <c r="L172" i="4"/>
  <c r="BU172" i="4" s="1"/>
  <c r="M172" i="4"/>
  <c r="N172" i="4"/>
  <c r="AW172" i="4" s="1"/>
  <c r="O172" i="4"/>
  <c r="BD172" i="4" s="1"/>
  <c r="P172" i="4"/>
  <c r="BV172" i="4" s="1"/>
  <c r="Q172" i="4"/>
  <c r="R172" i="4"/>
  <c r="AX172" i="4" s="1"/>
  <c r="S172" i="4"/>
  <c r="BE172" i="4" s="1"/>
  <c r="T172" i="4"/>
  <c r="BN172" i="4" s="1"/>
  <c r="U172" i="4"/>
  <c r="BW172" i="4" s="1"/>
  <c r="V172" i="4"/>
  <c r="W172" i="4"/>
  <c r="BF172" i="4" s="1"/>
  <c r="X172" i="4"/>
  <c r="BX172" i="4" s="1"/>
  <c r="Y172" i="4"/>
  <c r="Z172" i="4"/>
  <c r="AY172" i="4" s="1"/>
  <c r="AA172" i="4"/>
  <c r="BG172" i="4" s="1"/>
  <c r="AB172" i="4"/>
  <c r="BO172" i="4" s="1"/>
  <c r="AC172" i="4"/>
  <c r="BY172" i="4" s="1"/>
  <c r="AD172" i="4"/>
  <c r="AE172" i="4"/>
  <c r="AZ172" i="4" s="1"/>
  <c r="AF172" i="4"/>
  <c r="BH172" i="4" s="1"/>
  <c r="AG172" i="4"/>
  <c r="BP172" i="4" s="1"/>
  <c r="AH172" i="4"/>
  <c r="BZ172" i="4" s="1"/>
  <c r="AI172" i="4"/>
  <c r="AJ172" i="4"/>
  <c r="BQ172" i="4" s="1"/>
  <c r="AK172" i="4"/>
  <c r="CA172" i="4" s="1"/>
  <c r="AL172" i="4"/>
  <c r="AM172" i="4"/>
  <c r="BA172" i="4" s="1"/>
  <c r="AN172" i="4"/>
  <c r="BI172" i="4" s="1"/>
  <c r="AO172" i="4"/>
  <c r="BR172" i="4" s="1"/>
  <c r="AP172" i="4"/>
  <c r="CB172" i="4" s="1"/>
  <c r="AQ172" i="4"/>
  <c r="AR172" i="4"/>
  <c r="BB172" i="4" s="1"/>
  <c r="AS172" i="4"/>
  <c r="BJ172" i="4" s="1"/>
  <c r="AT172" i="4"/>
  <c r="BS172" i="4" s="1"/>
  <c r="AU172" i="4"/>
  <c r="CC172" i="4" s="1"/>
  <c r="E173" i="4"/>
  <c r="F173" i="4"/>
  <c r="AV173" i="4" s="1"/>
  <c r="G173" i="4"/>
  <c r="BC173" i="4" s="1"/>
  <c r="H173" i="4"/>
  <c r="BK173" i="4" s="1"/>
  <c r="I173" i="4"/>
  <c r="BT173" i="4" s="1"/>
  <c r="J173" i="4"/>
  <c r="K173" i="4"/>
  <c r="BL173" i="4" s="1"/>
  <c r="L173" i="4"/>
  <c r="BU173" i="4" s="1"/>
  <c r="M173" i="4"/>
  <c r="N173" i="4"/>
  <c r="AW173" i="4" s="1"/>
  <c r="O173" i="4"/>
  <c r="BD173" i="4" s="1"/>
  <c r="P173" i="4"/>
  <c r="BV173" i="4" s="1"/>
  <c r="Q173" i="4"/>
  <c r="R173" i="4"/>
  <c r="AX173" i="4" s="1"/>
  <c r="S173" i="4"/>
  <c r="BE173" i="4" s="1"/>
  <c r="T173" i="4"/>
  <c r="BN173" i="4" s="1"/>
  <c r="U173" i="4"/>
  <c r="BW173" i="4" s="1"/>
  <c r="V173" i="4"/>
  <c r="W173" i="4"/>
  <c r="BF173" i="4" s="1"/>
  <c r="X173" i="4"/>
  <c r="BX173" i="4" s="1"/>
  <c r="Y173" i="4"/>
  <c r="Z173" i="4"/>
  <c r="AY173" i="4" s="1"/>
  <c r="AA173" i="4"/>
  <c r="BG173" i="4" s="1"/>
  <c r="AB173" i="4"/>
  <c r="BO173" i="4" s="1"/>
  <c r="AC173" i="4"/>
  <c r="BY173" i="4" s="1"/>
  <c r="AD173" i="4"/>
  <c r="AE173" i="4"/>
  <c r="AZ173" i="4" s="1"/>
  <c r="AF173" i="4"/>
  <c r="BH173" i="4" s="1"/>
  <c r="AG173" i="4"/>
  <c r="BP173" i="4" s="1"/>
  <c r="AH173" i="4"/>
  <c r="BZ173" i="4" s="1"/>
  <c r="AI173" i="4"/>
  <c r="AJ173" i="4"/>
  <c r="BQ173" i="4" s="1"/>
  <c r="AK173" i="4"/>
  <c r="CA173" i="4" s="1"/>
  <c r="AL173" i="4"/>
  <c r="AM173" i="4"/>
  <c r="BA173" i="4" s="1"/>
  <c r="AN173" i="4"/>
  <c r="BI173" i="4" s="1"/>
  <c r="AO173" i="4"/>
  <c r="BR173" i="4" s="1"/>
  <c r="AP173" i="4"/>
  <c r="CB173" i="4" s="1"/>
  <c r="AQ173" i="4"/>
  <c r="AR173" i="4"/>
  <c r="BB173" i="4" s="1"/>
  <c r="AS173" i="4"/>
  <c r="BJ173" i="4" s="1"/>
  <c r="AT173" i="4"/>
  <c r="BS173" i="4" s="1"/>
  <c r="AU173" i="4"/>
  <c r="CC173" i="4" s="1"/>
  <c r="E174" i="4"/>
  <c r="F174" i="4"/>
  <c r="AV174" i="4" s="1"/>
  <c r="G174" i="4"/>
  <c r="BC174" i="4" s="1"/>
  <c r="H174" i="4"/>
  <c r="BK174" i="4" s="1"/>
  <c r="I174" i="4"/>
  <c r="BT174" i="4" s="1"/>
  <c r="J174" i="4"/>
  <c r="K174" i="4"/>
  <c r="BL174" i="4" s="1"/>
  <c r="L174" i="4"/>
  <c r="BU174" i="4" s="1"/>
  <c r="M174" i="4"/>
  <c r="N174" i="4"/>
  <c r="AW174" i="4" s="1"/>
  <c r="O174" i="4"/>
  <c r="BD174" i="4" s="1"/>
  <c r="P174" i="4"/>
  <c r="BV174" i="4" s="1"/>
  <c r="Q174" i="4"/>
  <c r="R174" i="4"/>
  <c r="AX174" i="4" s="1"/>
  <c r="S174" i="4"/>
  <c r="BE174" i="4" s="1"/>
  <c r="T174" i="4"/>
  <c r="BN174" i="4" s="1"/>
  <c r="U174" i="4"/>
  <c r="BW174" i="4" s="1"/>
  <c r="V174" i="4"/>
  <c r="W174" i="4"/>
  <c r="BF174" i="4" s="1"/>
  <c r="X174" i="4"/>
  <c r="BX174" i="4" s="1"/>
  <c r="Y174" i="4"/>
  <c r="Z174" i="4"/>
  <c r="AY174" i="4" s="1"/>
  <c r="AA174" i="4"/>
  <c r="BG174" i="4" s="1"/>
  <c r="AB174" i="4"/>
  <c r="BO174" i="4" s="1"/>
  <c r="AC174" i="4"/>
  <c r="BY174" i="4" s="1"/>
  <c r="AD174" i="4"/>
  <c r="AE174" i="4"/>
  <c r="AZ174" i="4" s="1"/>
  <c r="AF174" i="4"/>
  <c r="BH174" i="4" s="1"/>
  <c r="AG174" i="4"/>
  <c r="BP174" i="4" s="1"/>
  <c r="AH174" i="4"/>
  <c r="BZ174" i="4" s="1"/>
  <c r="AI174" i="4"/>
  <c r="AJ174" i="4"/>
  <c r="BQ174" i="4" s="1"/>
  <c r="AK174" i="4"/>
  <c r="CA174" i="4" s="1"/>
  <c r="AL174" i="4"/>
  <c r="AM174" i="4"/>
  <c r="BA174" i="4" s="1"/>
  <c r="AN174" i="4"/>
  <c r="BI174" i="4" s="1"/>
  <c r="AO174" i="4"/>
  <c r="BR174" i="4" s="1"/>
  <c r="AP174" i="4"/>
  <c r="CB174" i="4" s="1"/>
  <c r="AQ174" i="4"/>
  <c r="AR174" i="4"/>
  <c r="BB174" i="4" s="1"/>
  <c r="AS174" i="4"/>
  <c r="BJ174" i="4" s="1"/>
  <c r="AT174" i="4"/>
  <c r="BS174" i="4" s="1"/>
  <c r="AU174" i="4"/>
  <c r="CC174" i="4" s="1"/>
  <c r="E175" i="4"/>
  <c r="F175" i="4"/>
  <c r="AV175" i="4" s="1"/>
  <c r="G175" i="4"/>
  <c r="BC175" i="4" s="1"/>
  <c r="H175" i="4"/>
  <c r="BK175" i="4" s="1"/>
  <c r="I175" i="4"/>
  <c r="BT175" i="4" s="1"/>
  <c r="J175" i="4"/>
  <c r="K175" i="4"/>
  <c r="BL175" i="4" s="1"/>
  <c r="L175" i="4"/>
  <c r="BU175" i="4" s="1"/>
  <c r="M175" i="4"/>
  <c r="N175" i="4"/>
  <c r="AW175" i="4" s="1"/>
  <c r="O175" i="4"/>
  <c r="BD175" i="4" s="1"/>
  <c r="P175" i="4"/>
  <c r="BV175" i="4" s="1"/>
  <c r="Q175" i="4"/>
  <c r="R175" i="4"/>
  <c r="AX175" i="4" s="1"/>
  <c r="S175" i="4"/>
  <c r="BE175" i="4" s="1"/>
  <c r="T175" i="4"/>
  <c r="BN175" i="4" s="1"/>
  <c r="U175" i="4"/>
  <c r="BW175" i="4" s="1"/>
  <c r="V175" i="4"/>
  <c r="W175" i="4"/>
  <c r="BF175" i="4" s="1"/>
  <c r="X175" i="4"/>
  <c r="BX175" i="4" s="1"/>
  <c r="Y175" i="4"/>
  <c r="Z175" i="4"/>
  <c r="AY175" i="4" s="1"/>
  <c r="AA175" i="4"/>
  <c r="BG175" i="4" s="1"/>
  <c r="AB175" i="4"/>
  <c r="BO175" i="4" s="1"/>
  <c r="AC175" i="4"/>
  <c r="BY175" i="4" s="1"/>
  <c r="AD175" i="4"/>
  <c r="AE175" i="4"/>
  <c r="AZ175" i="4" s="1"/>
  <c r="AF175" i="4"/>
  <c r="BH175" i="4" s="1"/>
  <c r="AG175" i="4"/>
  <c r="BP175" i="4" s="1"/>
  <c r="AH175" i="4"/>
  <c r="BZ175" i="4" s="1"/>
  <c r="AI175" i="4"/>
  <c r="AJ175" i="4"/>
  <c r="BQ175" i="4" s="1"/>
  <c r="AK175" i="4"/>
  <c r="CA175" i="4" s="1"/>
  <c r="AL175" i="4"/>
  <c r="AM175" i="4"/>
  <c r="BA175" i="4" s="1"/>
  <c r="AN175" i="4"/>
  <c r="BI175" i="4" s="1"/>
  <c r="AO175" i="4"/>
  <c r="BR175" i="4" s="1"/>
  <c r="AP175" i="4"/>
  <c r="CB175" i="4" s="1"/>
  <c r="AQ175" i="4"/>
  <c r="AR175" i="4"/>
  <c r="BB175" i="4" s="1"/>
  <c r="AS175" i="4"/>
  <c r="BJ175" i="4" s="1"/>
  <c r="AT175" i="4"/>
  <c r="BS175" i="4" s="1"/>
  <c r="AU175" i="4"/>
  <c r="CC175" i="4" s="1"/>
  <c r="E176" i="4"/>
  <c r="F176" i="4"/>
  <c r="AV176" i="4" s="1"/>
  <c r="G176" i="4"/>
  <c r="BC176" i="4" s="1"/>
  <c r="H176" i="4"/>
  <c r="BK176" i="4" s="1"/>
  <c r="I176" i="4"/>
  <c r="BT176" i="4" s="1"/>
  <c r="J176" i="4"/>
  <c r="K176" i="4"/>
  <c r="BL176" i="4" s="1"/>
  <c r="L176" i="4"/>
  <c r="BU176" i="4" s="1"/>
  <c r="M176" i="4"/>
  <c r="N176" i="4"/>
  <c r="AW176" i="4" s="1"/>
  <c r="O176" i="4"/>
  <c r="BD176" i="4" s="1"/>
  <c r="P176" i="4"/>
  <c r="BV176" i="4" s="1"/>
  <c r="Q176" i="4"/>
  <c r="R176" i="4"/>
  <c r="AX176" i="4" s="1"/>
  <c r="S176" i="4"/>
  <c r="BE176" i="4" s="1"/>
  <c r="T176" i="4"/>
  <c r="BN176" i="4" s="1"/>
  <c r="U176" i="4"/>
  <c r="BW176" i="4" s="1"/>
  <c r="V176" i="4"/>
  <c r="W176" i="4"/>
  <c r="BF176" i="4" s="1"/>
  <c r="X176" i="4"/>
  <c r="BX176" i="4" s="1"/>
  <c r="Y176" i="4"/>
  <c r="Z176" i="4"/>
  <c r="AY176" i="4" s="1"/>
  <c r="AA176" i="4"/>
  <c r="BG176" i="4" s="1"/>
  <c r="AB176" i="4"/>
  <c r="BO176" i="4" s="1"/>
  <c r="AC176" i="4"/>
  <c r="BY176" i="4" s="1"/>
  <c r="AD176" i="4"/>
  <c r="AE176" i="4"/>
  <c r="AZ176" i="4" s="1"/>
  <c r="AF176" i="4"/>
  <c r="BH176" i="4" s="1"/>
  <c r="AG176" i="4"/>
  <c r="BP176" i="4" s="1"/>
  <c r="AH176" i="4"/>
  <c r="BZ176" i="4" s="1"/>
  <c r="AI176" i="4"/>
  <c r="AJ176" i="4"/>
  <c r="BQ176" i="4" s="1"/>
  <c r="AK176" i="4"/>
  <c r="CA176" i="4" s="1"/>
  <c r="AL176" i="4"/>
  <c r="AM176" i="4"/>
  <c r="BA176" i="4" s="1"/>
  <c r="AN176" i="4"/>
  <c r="BI176" i="4" s="1"/>
  <c r="AO176" i="4"/>
  <c r="BR176" i="4" s="1"/>
  <c r="AP176" i="4"/>
  <c r="CB176" i="4" s="1"/>
  <c r="AQ176" i="4"/>
  <c r="AR176" i="4"/>
  <c r="BB176" i="4" s="1"/>
  <c r="AS176" i="4"/>
  <c r="BJ176" i="4" s="1"/>
  <c r="AT176" i="4"/>
  <c r="BS176" i="4" s="1"/>
  <c r="AU176" i="4"/>
  <c r="CC176" i="4" s="1"/>
  <c r="E177" i="4"/>
  <c r="F177" i="4"/>
  <c r="AV177" i="4" s="1"/>
  <c r="G177" i="4"/>
  <c r="BC177" i="4" s="1"/>
  <c r="H177" i="4"/>
  <c r="BK177" i="4" s="1"/>
  <c r="I177" i="4"/>
  <c r="BT177" i="4" s="1"/>
  <c r="J177" i="4"/>
  <c r="K177" i="4"/>
  <c r="BL177" i="4" s="1"/>
  <c r="L177" i="4"/>
  <c r="BU177" i="4" s="1"/>
  <c r="M177" i="4"/>
  <c r="N177" i="4"/>
  <c r="AW177" i="4" s="1"/>
  <c r="O177" i="4"/>
  <c r="BD177" i="4" s="1"/>
  <c r="P177" i="4"/>
  <c r="BV177" i="4" s="1"/>
  <c r="Q177" i="4"/>
  <c r="R177" i="4"/>
  <c r="AX177" i="4" s="1"/>
  <c r="S177" i="4"/>
  <c r="BE177" i="4" s="1"/>
  <c r="T177" i="4"/>
  <c r="BN177" i="4" s="1"/>
  <c r="U177" i="4"/>
  <c r="BW177" i="4" s="1"/>
  <c r="V177" i="4"/>
  <c r="W177" i="4"/>
  <c r="BF177" i="4" s="1"/>
  <c r="X177" i="4"/>
  <c r="BX177" i="4" s="1"/>
  <c r="Y177" i="4"/>
  <c r="Z177" i="4"/>
  <c r="AY177" i="4" s="1"/>
  <c r="AA177" i="4"/>
  <c r="BG177" i="4" s="1"/>
  <c r="AB177" i="4"/>
  <c r="BO177" i="4" s="1"/>
  <c r="AC177" i="4"/>
  <c r="BY177" i="4" s="1"/>
  <c r="AD177" i="4"/>
  <c r="AE177" i="4"/>
  <c r="AZ177" i="4" s="1"/>
  <c r="AF177" i="4"/>
  <c r="BH177" i="4" s="1"/>
  <c r="AG177" i="4"/>
  <c r="BP177" i="4" s="1"/>
  <c r="AH177" i="4"/>
  <c r="BZ177" i="4" s="1"/>
  <c r="AI177" i="4"/>
  <c r="AJ177" i="4"/>
  <c r="BQ177" i="4" s="1"/>
  <c r="AK177" i="4"/>
  <c r="CA177" i="4" s="1"/>
  <c r="AL177" i="4"/>
  <c r="AM177" i="4"/>
  <c r="BA177" i="4" s="1"/>
  <c r="AN177" i="4"/>
  <c r="BI177" i="4" s="1"/>
  <c r="AO177" i="4"/>
  <c r="BR177" i="4" s="1"/>
  <c r="AP177" i="4"/>
  <c r="CB177" i="4" s="1"/>
  <c r="AQ177" i="4"/>
  <c r="AR177" i="4"/>
  <c r="BB177" i="4" s="1"/>
  <c r="AS177" i="4"/>
  <c r="BJ177" i="4" s="1"/>
  <c r="AT177" i="4"/>
  <c r="BS177" i="4" s="1"/>
  <c r="AU177" i="4"/>
  <c r="CC177" i="4" s="1"/>
  <c r="E178" i="4"/>
  <c r="F178" i="4"/>
  <c r="AV178" i="4" s="1"/>
  <c r="G178" i="4"/>
  <c r="BC178" i="4" s="1"/>
  <c r="H178" i="4"/>
  <c r="BK178" i="4" s="1"/>
  <c r="I178" i="4"/>
  <c r="BT178" i="4" s="1"/>
  <c r="J178" i="4"/>
  <c r="K178" i="4"/>
  <c r="BL178" i="4" s="1"/>
  <c r="L178" i="4"/>
  <c r="BU178" i="4" s="1"/>
  <c r="M178" i="4"/>
  <c r="N178" i="4"/>
  <c r="AW178" i="4" s="1"/>
  <c r="O178" i="4"/>
  <c r="BD178" i="4" s="1"/>
  <c r="P178" i="4"/>
  <c r="BV178" i="4" s="1"/>
  <c r="Q178" i="4"/>
  <c r="R178" i="4"/>
  <c r="AX178" i="4" s="1"/>
  <c r="S178" i="4"/>
  <c r="BE178" i="4" s="1"/>
  <c r="T178" i="4"/>
  <c r="BN178" i="4" s="1"/>
  <c r="U178" i="4"/>
  <c r="BW178" i="4" s="1"/>
  <c r="V178" i="4"/>
  <c r="W178" i="4"/>
  <c r="BF178" i="4" s="1"/>
  <c r="X178" i="4"/>
  <c r="BX178" i="4" s="1"/>
  <c r="Y178" i="4"/>
  <c r="Z178" i="4"/>
  <c r="AY178" i="4" s="1"/>
  <c r="AA178" i="4"/>
  <c r="BG178" i="4" s="1"/>
  <c r="AB178" i="4"/>
  <c r="BO178" i="4" s="1"/>
  <c r="AC178" i="4"/>
  <c r="BY178" i="4" s="1"/>
  <c r="AD178" i="4"/>
  <c r="AE178" i="4"/>
  <c r="AZ178" i="4" s="1"/>
  <c r="AF178" i="4"/>
  <c r="BH178" i="4" s="1"/>
  <c r="AG178" i="4"/>
  <c r="BP178" i="4" s="1"/>
  <c r="AH178" i="4"/>
  <c r="BZ178" i="4" s="1"/>
  <c r="AI178" i="4"/>
  <c r="AJ178" i="4"/>
  <c r="BQ178" i="4" s="1"/>
  <c r="AK178" i="4"/>
  <c r="CA178" i="4" s="1"/>
  <c r="AL178" i="4"/>
  <c r="AM178" i="4"/>
  <c r="BA178" i="4" s="1"/>
  <c r="AN178" i="4"/>
  <c r="BI178" i="4" s="1"/>
  <c r="AO178" i="4"/>
  <c r="BR178" i="4" s="1"/>
  <c r="AP178" i="4"/>
  <c r="CB178" i="4" s="1"/>
  <c r="AQ178" i="4"/>
  <c r="AR178" i="4"/>
  <c r="BB178" i="4" s="1"/>
  <c r="AS178" i="4"/>
  <c r="BJ178" i="4" s="1"/>
  <c r="AT178" i="4"/>
  <c r="BS178" i="4" s="1"/>
  <c r="AU178" i="4"/>
  <c r="CC178" i="4" s="1"/>
  <c r="E179" i="4"/>
  <c r="F179" i="4"/>
  <c r="AV179" i="4" s="1"/>
  <c r="G179" i="4"/>
  <c r="BC179" i="4" s="1"/>
  <c r="H179" i="4"/>
  <c r="BK179" i="4" s="1"/>
  <c r="I179" i="4"/>
  <c r="BT179" i="4" s="1"/>
  <c r="J179" i="4"/>
  <c r="K179" i="4"/>
  <c r="BL179" i="4" s="1"/>
  <c r="L179" i="4"/>
  <c r="BU179" i="4" s="1"/>
  <c r="M179" i="4"/>
  <c r="N179" i="4"/>
  <c r="AW179" i="4" s="1"/>
  <c r="O179" i="4"/>
  <c r="BD179" i="4" s="1"/>
  <c r="P179" i="4"/>
  <c r="BV179" i="4" s="1"/>
  <c r="Q179" i="4"/>
  <c r="R179" i="4"/>
  <c r="AX179" i="4" s="1"/>
  <c r="S179" i="4"/>
  <c r="BE179" i="4" s="1"/>
  <c r="T179" i="4"/>
  <c r="BN179" i="4" s="1"/>
  <c r="U179" i="4"/>
  <c r="BW179" i="4" s="1"/>
  <c r="V179" i="4"/>
  <c r="W179" i="4"/>
  <c r="BF179" i="4" s="1"/>
  <c r="X179" i="4"/>
  <c r="BX179" i="4" s="1"/>
  <c r="Y179" i="4"/>
  <c r="Z179" i="4"/>
  <c r="AY179" i="4" s="1"/>
  <c r="AA179" i="4"/>
  <c r="BG179" i="4" s="1"/>
  <c r="AB179" i="4"/>
  <c r="BO179" i="4" s="1"/>
  <c r="AC179" i="4"/>
  <c r="BY179" i="4" s="1"/>
  <c r="AD179" i="4"/>
  <c r="AE179" i="4"/>
  <c r="AZ179" i="4" s="1"/>
  <c r="AF179" i="4"/>
  <c r="BH179" i="4" s="1"/>
  <c r="AG179" i="4"/>
  <c r="BP179" i="4" s="1"/>
  <c r="AH179" i="4"/>
  <c r="BZ179" i="4" s="1"/>
  <c r="AI179" i="4"/>
  <c r="AJ179" i="4"/>
  <c r="BQ179" i="4" s="1"/>
  <c r="AK179" i="4"/>
  <c r="CA179" i="4" s="1"/>
  <c r="AL179" i="4"/>
  <c r="AM179" i="4"/>
  <c r="BA179" i="4" s="1"/>
  <c r="AN179" i="4"/>
  <c r="BI179" i="4" s="1"/>
  <c r="AO179" i="4"/>
  <c r="BR179" i="4" s="1"/>
  <c r="AP179" i="4"/>
  <c r="CB179" i="4" s="1"/>
  <c r="AQ179" i="4"/>
  <c r="AR179" i="4"/>
  <c r="BB179" i="4" s="1"/>
  <c r="AS179" i="4"/>
  <c r="BJ179" i="4" s="1"/>
  <c r="AT179" i="4"/>
  <c r="BS179" i="4" s="1"/>
  <c r="AU179" i="4"/>
  <c r="CC179" i="4" s="1"/>
  <c r="E180" i="4"/>
  <c r="F180" i="4"/>
  <c r="AV180" i="4" s="1"/>
  <c r="G180" i="4"/>
  <c r="BC180" i="4" s="1"/>
  <c r="H180" i="4"/>
  <c r="BK180" i="4" s="1"/>
  <c r="I180" i="4"/>
  <c r="BT180" i="4" s="1"/>
  <c r="J180" i="4"/>
  <c r="K180" i="4"/>
  <c r="BL180" i="4" s="1"/>
  <c r="L180" i="4"/>
  <c r="BU180" i="4" s="1"/>
  <c r="M180" i="4"/>
  <c r="N180" i="4"/>
  <c r="AW180" i="4" s="1"/>
  <c r="O180" i="4"/>
  <c r="BD180" i="4" s="1"/>
  <c r="P180" i="4"/>
  <c r="BV180" i="4" s="1"/>
  <c r="Q180" i="4"/>
  <c r="R180" i="4"/>
  <c r="AX180" i="4" s="1"/>
  <c r="S180" i="4"/>
  <c r="BE180" i="4" s="1"/>
  <c r="T180" i="4"/>
  <c r="BN180" i="4" s="1"/>
  <c r="U180" i="4"/>
  <c r="BW180" i="4" s="1"/>
  <c r="V180" i="4"/>
  <c r="W180" i="4"/>
  <c r="BF180" i="4" s="1"/>
  <c r="X180" i="4"/>
  <c r="BX180" i="4" s="1"/>
  <c r="Y180" i="4"/>
  <c r="Z180" i="4"/>
  <c r="AY180" i="4" s="1"/>
  <c r="AA180" i="4"/>
  <c r="BG180" i="4" s="1"/>
  <c r="AB180" i="4"/>
  <c r="BO180" i="4" s="1"/>
  <c r="AC180" i="4"/>
  <c r="BY180" i="4" s="1"/>
  <c r="AD180" i="4"/>
  <c r="AE180" i="4"/>
  <c r="AZ180" i="4" s="1"/>
  <c r="AF180" i="4"/>
  <c r="BH180" i="4" s="1"/>
  <c r="AG180" i="4"/>
  <c r="BP180" i="4" s="1"/>
  <c r="AH180" i="4"/>
  <c r="BZ180" i="4" s="1"/>
  <c r="AI180" i="4"/>
  <c r="AJ180" i="4"/>
  <c r="BQ180" i="4" s="1"/>
  <c r="AK180" i="4"/>
  <c r="CA180" i="4" s="1"/>
  <c r="AL180" i="4"/>
  <c r="AM180" i="4"/>
  <c r="BA180" i="4" s="1"/>
  <c r="AN180" i="4"/>
  <c r="BI180" i="4" s="1"/>
  <c r="AO180" i="4"/>
  <c r="BR180" i="4" s="1"/>
  <c r="AP180" i="4"/>
  <c r="CB180" i="4" s="1"/>
  <c r="AQ180" i="4"/>
  <c r="AR180" i="4"/>
  <c r="BB180" i="4" s="1"/>
  <c r="AS180" i="4"/>
  <c r="BJ180" i="4" s="1"/>
  <c r="AT180" i="4"/>
  <c r="BS180" i="4" s="1"/>
  <c r="AU180" i="4"/>
  <c r="CC180" i="4" s="1"/>
  <c r="E181" i="4"/>
  <c r="F181" i="4"/>
  <c r="AV181" i="4" s="1"/>
  <c r="G181" i="4"/>
  <c r="BC181" i="4" s="1"/>
  <c r="H181" i="4"/>
  <c r="BK181" i="4" s="1"/>
  <c r="I181" i="4"/>
  <c r="BT181" i="4" s="1"/>
  <c r="J181" i="4"/>
  <c r="K181" i="4"/>
  <c r="BL181" i="4" s="1"/>
  <c r="L181" i="4"/>
  <c r="BU181" i="4" s="1"/>
  <c r="M181" i="4"/>
  <c r="N181" i="4"/>
  <c r="AW181" i="4" s="1"/>
  <c r="O181" i="4"/>
  <c r="BD181" i="4" s="1"/>
  <c r="P181" i="4"/>
  <c r="BV181" i="4" s="1"/>
  <c r="Q181" i="4"/>
  <c r="R181" i="4"/>
  <c r="AX181" i="4" s="1"/>
  <c r="S181" i="4"/>
  <c r="BE181" i="4" s="1"/>
  <c r="T181" i="4"/>
  <c r="BN181" i="4" s="1"/>
  <c r="U181" i="4"/>
  <c r="BW181" i="4" s="1"/>
  <c r="V181" i="4"/>
  <c r="W181" i="4"/>
  <c r="BF181" i="4" s="1"/>
  <c r="X181" i="4"/>
  <c r="BX181" i="4" s="1"/>
  <c r="Y181" i="4"/>
  <c r="Z181" i="4"/>
  <c r="AY181" i="4" s="1"/>
  <c r="AA181" i="4"/>
  <c r="BG181" i="4" s="1"/>
  <c r="AB181" i="4"/>
  <c r="BO181" i="4" s="1"/>
  <c r="AC181" i="4"/>
  <c r="BY181" i="4" s="1"/>
  <c r="AD181" i="4"/>
  <c r="AE181" i="4"/>
  <c r="AZ181" i="4" s="1"/>
  <c r="AF181" i="4"/>
  <c r="BH181" i="4" s="1"/>
  <c r="AG181" i="4"/>
  <c r="BP181" i="4" s="1"/>
  <c r="AH181" i="4"/>
  <c r="BZ181" i="4" s="1"/>
  <c r="AI181" i="4"/>
  <c r="AJ181" i="4"/>
  <c r="BQ181" i="4" s="1"/>
  <c r="AK181" i="4"/>
  <c r="CA181" i="4" s="1"/>
  <c r="AL181" i="4"/>
  <c r="AM181" i="4"/>
  <c r="BA181" i="4" s="1"/>
  <c r="AN181" i="4"/>
  <c r="BI181" i="4" s="1"/>
  <c r="AO181" i="4"/>
  <c r="BR181" i="4" s="1"/>
  <c r="AP181" i="4"/>
  <c r="CB181" i="4" s="1"/>
  <c r="AQ181" i="4"/>
  <c r="AR181" i="4"/>
  <c r="BB181" i="4" s="1"/>
  <c r="AS181" i="4"/>
  <c r="BJ181" i="4" s="1"/>
  <c r="AT181" i="4"/>
  <c r="BS181" i="4" s="1"/>
  <c r="AU181" i="4"/>
  <c r="CC181" i="4" s="1"/>
  <c r="E182" i="4"/>
  <c r="F182" i="4"/>
  <c r="AV182" i="4" s="1"/>
  <c r="G182" i="4"/>
  <c r="BC182" i="4" s="1"/>
  <c r="H182" i="4"/>
  <c r="BK182" i="4" s="1"/>
  <c r="I182" i="4"/>
  <c r="BT182" i="4" s="1"/>
  <c r="J182" i="4"/>
  <c r="K182" i="4"/>
  <c r="BL182" i="4" s="1"/>
  <c r="L182" i="4"/>
  <c r="BU182" i="4" s="1"/>
  <c r="M182" i="4"/>
  <c r="N182" i="4"/>
  <c r="AW182" i="4" s="1"/>
  <c r="O182" i="4"/>
  <c r="BD182" i="4" s="1"/>
  <c r="P182" i="4"/>
  <c r="BV182" i="4" s="1"/>
  <c r="Q182" i="4"/>
  <c r="R182" i="4"/>
  <c r="AX182" i="4" s="1"/>
  <c r="S182" i="4"/>
  <c r="BE182" i="4" s="1"/>
  <c r="T182" i="4"/>
  <c r="BN182" i="4" s="1"/>
  <c r="U182" i="4"/>
  <c r="BW182" i="4" s="1"/>
  <c r="V182" i="4"/>
  <c r="W182" i="4"/>
  <c r="BF182" i="4" s="1"/>
  <c r="X182" i="4"/>
  <c r="BX182" i="4" s="1"/>
  <c r="Y182" i="4"/>
  <c r="Z182" i="4"/>
  <c r="AY182" i="4" s="1"/>
  <c r="AA182" i="4"/>
  <c r="BG182" i="4" s="1"/>
  <c r="AB182" i="4"/>
  <c r="BO182" i="4" s="1"/>
  <c r="AC182" i="4"/>
  <c r="BY182" i="4" s="1"/>
  <c r="AD182" i="4"/>
  <c r="AE182" i="4"/>
  <c r="AZ182" i="4" s="1"/>
  <c r="AF182" i="4"/>
  <c r="BH182" i="4" s="1"/>
  <c r="AG182" i="4"/>
  <c r="BP182" i="4" s="1"/>
  <c r="AH182" i="4"/>
  <c r="BZ182" i="4" s="1"/>
  <c r="AI182" i="4"/>
  <c r="AJ182" i="4"/>
  <c r="BQ182" i="4" s="1"/>
  <c r="AK182" i="4"/>
  <c r="CA182" i="4" s="1"/>
  <c r="AL182" i="4"/>
  <c r="AM182" i="4"/>
  <c r="BA182" i="4" s="1"/>
  <c r="AN182" i="4"/>
  <c r="BI182" i="4" s="1"/>
  <c r="AO182" i="4"/>
  <c r="BR182" i="4" s="1"/>
  <c r="AP182" i="4"/>
  <c r="CB182" i="4" s="1"/>
  <c r="AQ182" i="4"/>
  <c r="AR182" i="4"/>
  <c r="BB182" i="4" s="1"/>
  <c r="AS182" i="4"/>
  <c r="BJ182" i="4" s="1"/>
  <c r="AT182" i="4"/>
  <c r="BS182" i="4" s="1"/>
  <c r="AU182" i="4"/>
  <c r="CC182" i="4" s="1"/>
  <c r="E183" i="4"/>
  <c r="F183" i="4"/>
  <c r="AV183" i="4" s="1"/>
  <c r="G183" i="4"/>
  <c r="BC183" i="4" s="1"/>
  <c r="H183" i="4"/>
  <c r="BK183" i="4" s="1"/>
  <c r="I183" i="4"/>
  <c r="BT183" i="4" s="1"/>
  <c r="J183" i="4"/>
  <c r="K183" i="4"/>
  <c r="BL183" i="4" s="1"/>
  <c r="L183" i="4"/>
  <c r="BU183" i="4" s="1"/>
  <c r="M183" i="4"/>
  <c r="N183" i="4"/>
  <c r="AW183" i="4" s="1"/>
  <c r="O183" i="4"/>
  <c r="BD183" i="4" s="1"/>
  <c r="P183" i="4"/>
  <c r="BV183" i="4" s="1"/>
  <c r="Q183" i="4"/>
  <c r="R183" i="4"/>
  <c r="AX183" i="4" s="1"/>
  <c r="S183" i="4"/>
  <c r="BE183" i="4" s="1"/>
  <c r="T183" i="4"/>
  <c r="BN183" i="4" s="1"/>
  <c r="U183" i="4"/>
  <c r="BW183" i="4" s="1"/>
  <c r="V183" i="4"/>
  <c r="W183" i="4"/>
  <c r="BF183" i="4" s="1"/>
  <c r="X183" i="4"/>
  <c r="BX183" i="4" s="1"/>
  <c r="Y183" i="4"/>
  <c r="Z183" i="4"/>
  <c r="AY183" i="4" s="1"/>
  <c r="AA183" i="4"/>
  <c r="BG183" i="4" s="1"/>
  <c r="AB183" i="4"/>
  <c r="BO183" i="4" s="1"/>
  <c r="AC183" i="4"/>
  <c r="BY183" i="4" s="1"/>
  <c r="AD183" i="4"/>
  <c r="AE183" i="4"/>
  <c r="AZ183" i="4" s="1"/>
  <c r="AF183" i="4"/>
  <c r="BH183" i="4" s="1"/>
  <c r="AG183" i="4"/>
  <c r="BP183" i="4" s="1"/>
  <c r="AH183" i="4"/>
  <c r="BZ183" i="4" s="1"/>
  <c r="AI183" i="4"/>
  <c r="AJ183" i="4"/>
  <c r="BQ183" i="4" s="1"/>
  <c r="AK183" i="4"/>
  <c r="CA183" i="4" s="1"/>
  <c r="AL183" i="4"/>
  <c r="AM183" i="4"/>
  <c r="BA183" i="4" s="1"/>
  <c r="AN183" i="4"/>
  <c r="BI183" i="4" s="1"/>
  <c r="AO183" i="4"/>
  <c r="BR183" i="4" s="1"/>
  <c r="AP183" i="4"/>
  <c r="CB183" i="4" s="1"/>
  <c r="AQ183" i="4"/>
  <c r="AR183" i="4"/>
  <c r="BB183" i="4" s="1"/>
  <c r="AS183" i="4"/>
  <c r="BJ183" i="4" s="1"/>
  <c r="AT183" i="4"/>
  <c r="BS183" i="4" s="1"/>
  <c r="AU183" i="4"/>
  <c r="CC183" i="4" s="1"/>
  <c r="E184" i="4"/>
  <c r="F184" i="4"/>
  <c r="AV184" i="4" s="1"/>
  <c r="G184" i="4"/>
  <c r="BC184" i="4" s="1"/>
  <c r="H184" i="4"/>
  <c r="BK184" i="4" s="1"/>
  <c r="I184" i="4"/>
  <c r="BT184" i="4" s="1"/>
  <c r="J184" i="4"/>
  <c r="K184" i="4"/>
  <c r="BL184" i="4" s="1"/>
  <c r="L184" i="4"/>
  <c r="BU184" i="4" s="1"/>
  <c r="M184" i="4"/>
  <c r="N184" i="4"/>
  <c r="AW184" i="4" s="1"/>
  <c r="O184" i="4"/>
  <c r="BD184" i="4" s="1"/>
  <c r="P184" i="4"/>
  <c r="BV184" i="4" s="1"/>
  <c r="Q184" i="4"/>
  <c r="R184" i="4"/>
  <c r="AX184" i="4" s="1"/>
  <c r="S184" i="4"/>
  <c r="BE184" i="4" s="1"/>
  <c r="T184" i="4"/>
  <c r="BN184" i="4" s="1"/>
  <c r="U184" i="4"/>
  <c r="BW184" i="4" s="1"/>
  <c r="V184" i="4"/>
  <c r="W184" i="4"/>
  <c r="BF184" i="4" s="1"/>
  <c r="X184" i="4"/>
  <c r="BX184" i="4" s="1"/>
  <c r="Y184" i="4"/>
  <c r="Z184" i="4"/>
  <c r="AY184" i="4" s="1"/>
  <c r="AA184" i="4"/>
  <c r="BG184" i="4" s="1"/>
  <c r="AB184" i="4"/>
  <c r="BO184" i="4" s="1"/>
  <c r="AC184" i="4"/>
  <c r="BY184" i="4" s="1"/>
  <c r="AD184" i="4"/>
  <c r="AE184" i="4"/>
  <c r="AZ184" i="4" s="1"/>
  <c r="AF184" i="4"/>
  <c r="BH184" i="4" s="1"/>
  <c r="AG184" i="4"/>
  <c r="BP184" i="4" s="1"/>
  <c r="AH184" i="4"/>
  <c r="BZ184" i="4" s="1"/>
  <c r="AI184" i="4"/>
  <c r="AJ184" i="4"/>
  <c r="BQ184" i="4" s="1"/>
  <c r="AK184" i="4"/>
  <c r="CA184" i="4" s="1"/>
  <c r="AL184" i="4"/>
  <c r="AM184" i="4"/>
  <c r="BA184" i="4" s="1"/>
  <c r="AN184" i="4"/>
  <c r="BI184" i="4" s="1"/>
  <c r="AO184" i="4"/>
  <c r="BR184" i="4" s="1"/>
  <c r="AP184" i="4"/>
  <c r="CB184" i="4" s="1"/>
  <c r="AQ184" i="4"/>
  <c r="AR184" i="4"/>
  <c r="BB184" i="4" s="1"/>
  <c r="AS184" i="4"/>
  <c r="BJ184" i="4" s="1"/>
  <c r="AT184" i="4"/>
  <c r="BS184" i="4" s="1"/>
  <c r="AU184" i="4"/>
  <c r="CC184" i="4" s="1"/>
  <c r="E185" i="4"/>
  <c r="F185" i="4"/>
  <c r="AV185" i="4" s="1"/>
  <c r="G185" i="4"/>
  <c r="BC185" i="4" s="1"/>
  <c r="H185" i="4"/>
  <c r="BK185" i="4" s="1"/>
  <c r="I185" i="4"/>
  <c r="BT185" i="4" s="1"/>
  <c r="J185" i="4"/>
  <c r="K185" i="4"/>
  <c r="BL185" i="4" s="1"/>
  <c r="L185" i="4"/>
  <c r="BU185" i="4" s="1"/>
  <c r="M185" i="4"/>
  <c r="N185" i="4"/>
  <c r="AW185" i="4" s="1"/>
  <c r="O185" i="4"/>
  <c r="BD185" i="4" s="1"/>
  <c r="P185" i="4"/>
  <c r="BV185" i="4" s="1"/>
  <c r="Q185" i="4"/>
  <c r="R185" i="4"/>
  <c r="AX185" i="4" s="1"/>
  <c r="S185" i="4"/>
  <c r="BE185" i="4" s="1"/>
  <c r="T185" i="4"/>
  <c r="BN185" i="4" s="1"/>
  <c r="U185" i="4"/>
  <c r="BW185" i="4" s="1"/>
  <c r="V185" i="4"/>
  <c r="W185" i="4"/>
  <c r="BF185" i="4" s="1"/>
  <c r="X185" i="4"/>
  <c r="BX185" i="4" s="1"/>
  <c r="Y185" i="4"/>
  <c r="Z185" i="4"/>
  <c r="AY185" i="4" s="1"/>
  <c r="AA185" i="4"/>
  <c r="BG185" i="4" s="1"/>
  <c r="AB185" i="4"/>
  <c r="BO185" i="4" s="1"/>
  <c r="AC185" i="4"/>
  <c r="BY185" i="4" s="1"/>
  <c r="AD185" i="4"/>
  <c r="AE185" i="4"/>
  <c r="AZ185" i="4" s="1"/>
  <c r="AF185" i="4"/>
  <c r="BH185" i="4" s="1"/>
  <c r="AG185" i="4"/>
  <c r="BP185" i="4" s="1"/>
  <c r="AH185" i="4"/>
  <c r="BZ185" i="4" s="1"/>
  <c r="AI185" i="4"/>
  <c r="AJ185" i="4"/>
  <c r="BQ185" i="4" s="1"/>
  <c r="AK185" i="4"/>
  <c r="CA185" i="4" s="1"/>
  <c r="AL185" i="4"/>
  <c r="AM185" i="4"/>
  <c r="BA185" i="4" s="1"/>
  <c r="AN185" i="4"/>
  <c r="BI185" i="4" s="1"/>
  <c r="AO185" i="4"/>
  <c r="BR185" i="4" s="1"/>
  <c r="AP185" i="4"/>
  <c r="CB185" i="4" s="1"/>
  <c r="AQ185" i="4"/>
  <c r="AR185" i="4"/>
  <c r="BB185" i="4" s="1"/>
  <c r="AS185" i="4"/>
  <c r="BJ185" i="4" s="1"/>
  <c r="AT185" i="4"/>
  <c r="BS185" i="4" s="1"/>
  <c r="AU185" i="4"/>
  <c r="CC185" i="4" s="1"/>
  <c r="E186" i="4"/>
  <c r="F186" i="4"/>
  <c r="AV186" i="4" s="1"/>
  <c r="G186" i="4"/>
  <c r="BC186" i="4" s="1"/>
  <c r="H186" i="4"/>
  <c r="BK186" i="4" s="1"/>
  <c r="I186" i="4"/>
  <c r="BT186" i="4" s="1"/>
  <c r="J186" i="4"/>
  <c r="K186" i="4"/>
  <c r="BL186" i="4" s="1"/>
  <c r="L186" i="4"/>
  <c r="BU186" i="4" s="1"/>
  <c r="M186" i="4"/>
  <c r="N186" i="4"/>
  <c r="AW186" i="4" s="1"/>
  <c r="O186" i="4"/>
  <c r="BD186" i="4" s="1"/>
  <c r="P186" i="4"/>
  <c r="BV186" i="4" s="1"/>
  <c r="Q186" i="4"/>
  <c r="R186" i="4"/>
  <c r="AX186" i="4" s="1"/>
  <c r="S186" i="4"/>
  <c r="BE186" i="4" s="1"/>
  <c r="T186" i="4"/>
  <c r="BN186" i="4" s="1"/>
  <c r="U186" i="4"/>
  <c r="BW186" i="4" s="1"/>
  <c r="V186" i="4"/>
  <c r="W186" i="4"/>
  <c r="BF186" i="4" s="1"/>
  <c r="X186" i="4"/>
  <c r="BX186" i="4" s="1"/>
  <c r="Y186" i="4"/>
  <c r="Z186" i="4"/>
  <c r="AY186" i="4" s="1"/>
  <c r="AA186" i="4"/>
  <c r="BG186" i="4" s="1"/>
  <c r="AB186" i="4"/>
  <c r="BO186" i="4" s="1"/>
  <c r="AC186" i="4"/>
  <c r="BY186" i="4" s="1"/>
  <c r="AD186" i="4"/>
  <c r="AE186" i="4"/>
  <c r="AZ186" i="4" s="1"/>
  <c r="AF186" i="4"/>
  <c r="BH186" i="4" s="1"/>
  <c r="AG186" i="4"/>
  <c r="BP186" i="4" s="1"/>
  <c r="AH186" i="4"/>
  <c r="BZ186" i="4" s="1"/>
  <c r="AI186" i="4"/>
  <c r="AJ186" i="4"/>
  <c r="BQ186" i="4" s="1"/>
  <c r="AK186" i="4"/>
  <c r="CA186" i="4" s="1"/>
  <c r="AL186" i="4"/>
  <c r="AM186" i="4"/>
  <c r="BA186" i="4" s="1"/>
  <c r="AN186" i="4"/>
  <c r="BI186" i="4" s="1"/>
  <c r="AO186" i="4"/>
  <c r="BR186" i="4" s="1"/>
  <c r="AP186" i="4"/>
  <c r="CB186" i="4" s="1"/>
  <c r="AQ186" i="4"/>
  <c r="AR186" i="4"/>
  <c r="BB186" i="4" s="1"/>
  <c r="AS186" i="4"/>
  <c r="BJ186" i="4" s="1"/>
  <c r="AT186" i="4"/>
  <c r="BS186" i="4" s="1"/>
  <c r="AU186" i="4"/>
  <c r="CC186" i="4" s="1"/>
  <c r="E187" i="4"/>
  <c r="F187" i="4"/>
  <c r="AV187" i="4" s="1"/>
  <c r="G187" i="4"/>
  <c r="BC187" i="4" s="1"/>
  <c r="H187" i="4"/>
  <c r="BK187" i="4" s="1"/>
  <c r="I187" i="4"/>
  <c r="BT187" i="4" s="1"/>
  <c r="J187" i="4"/>
  <c r="K187" i="4"/>
  <c r="BL187" i="4" s="1"/>
  <c r="L187" i="4"/>
  <c r="BU187" i="4" s="1"/>
  <c r="M187" i="4"/>
  <c r="N187" i="4"/>
  <c r="AW187" i="4" s="1"/>
  <c r="O187" i="4"/>
  <c r="BD187" i="4" s="1"/>
  <c r="P187" i="4"/>
  <c r="BV187" i="4" s="1"/>
  <c r="Q187" i="4"/>
  <c r="R187" i="4"/>
  <c r="AX187" i="4" s="1"/>
  <c r="S187" i="4"/>
  <c r="BE187" i="4" s="1"/>
  <c r="T187" i="4"/>
  <c r="BN187" i="4" s="1"/>
  <c r="U187" i="4"/>
  <c r="BW187" i="4" s="1"/>
  <c r="V187" i="4"/>
  <c r="W187" i="4"/>
  <c r="BF187" i="4" s="1"/>
  <c r="X187" i="4"/>
  <c r="BX187" i="4" s="1"/>
  <c r="Y187" i="4"/>
  <c r="Z187" i="4"/>
  <c r="AY187" i="4" s="1"/>
  <c r="AA187" i="4"/>
  <c r="BG187" i="4" s="1"/>
  <c r="AB187" i="4"/>
  <c r="BO187" i="4" s="1"/>
  <c r="AC187" i="4"/>
  <c r="BY187" i="4" s="1"/>
  <c r="AD187" i="4"/>
  <c r="AE187" i="4"/>
  <c r="AZ187" i="4" s="1"/>
  <c r="AF187" i="4"/>
  <c r="BH187" i="4" s="1"/>
  <c r="AG187" i="4"/>
  <c r="BP187" i="4" s="1"/>
  <c r="AH187" i="4"/>
  <c r="BZ187" i="4" s="1"/>
  <c r="AI187" i="4"/>
  <c r="AJ187" i="4"/>
  <c r="BQ187" i="4" s="1"/>
  <c r="AK187" i="4"/>
  <c r="CA187" i="4" s="1"/>
  <c r="AL187" i="4"/>
  <c r="AM187" i="4"/>
  <c r="BA187" i="4" s="1"/>
  <c r="AN187" i="4"/>
  <c r="BI187" i="4" s="1"/>
  <c r="AO187" i="4"/>
  <c r="BR187" i="4" s="1"/>
  <c r="AP187" i="4"/>
  <c r="CB187" i="4" s="1"/>
  <c r="AQ187" i="4"/>
  <c r="AR187" i="4"/>
  <c r="BB187" i="4" s="1"/>
  <c r="AS187" i="4"/>
  <c r="BJ187" i="4" s="1"/>
  <c r="AT187" i="4"/>
  <c r="BS187" i="4" s="1"/>
  <c r="AU187" i="4"/>
  <c r="CC187" i="4" s="1"/>
  <c r="E188" i="4"/>
  <c r="F188" i="4"/>
  <c r="AV188" i="4" s="1"/>
  <c r="G188" i="4"/>
  <c r="BC188" i="4" s="1"/>
  <c r="H188" i="4"/>
  <c r="BK188" i="4" s="1"/>
  <c r="I188" i="4"/>
  <c r="BT188" i="4" s="1"/>
  <c r="J188" i="4"/>
  <c r="K188" i="4"/>
  <c r="BL188" i="4" s="1"/>
  <c r="L188" i="4"/>
  <c r="BU188" i="4" s="1"/>
  <c r="M188" i="4"/>
  <c r="N188" i="4"/>
  <c r="AW188" i="4" s="1"/>
  <c r="O188" i="4"/>
  <c r="BD188" i="4" s="1"/>
  <c r="P188" i="4"/>
  <c r="BV188" i="4" s="1"/>
  <c r="Q188" i="4"/>
  <c r="R188" i="4"/>
  <c r="AX188" i="4" s="1"/>
  <c r="S188" i="4"/>
  <c r="BE188" i="4" s="1"/>
  <c r="T188" i="4"/>
  <c r="BN188" i="4" s="1"/>
  <c r="U188" i="4"/>
  <c r="BW188" i="4" s="1"/>
  <c r="V188" i="4"/>
  <c r="W188" i="4"/>
  <c r="BF188" i="4" s="1"/>
  <c r="X188" i="4"/>
  <c r="BX188" i="4" s="1"/>
  <c r="Y188" i="4"/>
  <c r="Z188" i="4"/>
  <c r="AY188" i="4" s="1"/>
  <c r="AA188" i="4"/>
  <c r="BG188" i="4" s="1"/>
  <c r="AB188" i="4"/>
  <c r="BO188" i="4" s="1"/>
  <c r="AC188" i="4"/>
  <c r="BY188" i="4" s="1"/>
  <c r="AD188" i="4"/>
  <c r="AE188" i="4"/>
  <c r="AZ188" i="4" s="1"/>
  <c r="AF188" i="4"/>
  <c r="BH188" i="4" s="1"/>
  <c r="AG188" i="4"/>
  <c r="BP188" i="4" s="1"/>
  <c r="AH188" i="4"/>
  <c r="BZ188" i="4" s="1"/>
  <c r="AI188" i="4"/>
  <c r="AJ188" i="4"/>
  <c r="BQ188" i="4" s="1"/>
  <c r="AK188" i="4"/>
  <c r="CA188" i="4" s="1"/>
  <c r="AL188" i="4"/>
  <c r="AM188" i="4"/>
  <c r="BA188" i="4" s="1"/>
  <c r="AN188" i="4"/>
  <c r="BI188" i="4" s="1"/>
  <c r="AO188" i="4"/>
  <c r="BR188" i="4" s="1"/>
  <c r="AP188" i="4"/>
  <c r="CB188" i="4" s="1"/>
  <c r="AQ188" i="4"/>
  <c r="AR188" i="4"/>
  <c r="BB188" i="4" s="1"/>
  <c r="AS188" i="4"/>
  <c r="BJ188" i="4" s="1"/>
  <c r="AT188" i="4"/>
  <c r="BS188" i="4" s="1"/>
  <c r="AU188" i="4"/>
  <c r="CC188" i="4" s="1"/>
  <c r="E189" i="4"/>
  <c r="F189" i="4"/>
  <c r="AV189" i="4" s="1"/>
  <c r="G189" i="4"/>
  <c r="BC189" i="4" s="1"/>
  <c r="H189" i="4"/>
  <c r="BK189" i="4" s="1"/>
  <c r="I189" i="4"/>
  <c r="BT189" i="4" s="1"/>
  <c r="J189" i="4"/>
  <c r="K189" i="4"/>
  <c r="BL189" i="4" s="1"/>
  <c r="L189" i="4"/>
  <c r="BU189" i="4" s="1"/>
  <c r="M189" i="4"/>
  <c r="N189" i="4"/>
  <c r="AW189" i="4" s="1"/>
  <c r="O189" i="4"/>
  <c r="BD189" i="4" s="1"/>
  <c r="P189" i="4"/>
  <c r="BV189" i="4" s="1"/>
  <c r="Q189" i="4"/>
  <c r="R189" i="4"/>
  <c r="AX189" i="4" s="1"/>
  <c r="S189" i="4"/>
  <c r="BE189" i="4" s="1"/>
  <c r="T189" i="4"/>
  <c r="BN189" i="4" s="1"/>
  <c r="U189" i="4"/>
  <c r="BW189" i="4" s="1"/>
  <c r="V189" i="4"/>
  <c r="W189" i="4"/>
  <c r="BF189" i="4" s="1"/>
  <c r="X189" i="4"/>
  <c r="BX189" i="4" s="1"/>
  <c r="Y189" i="4"/>
  <c r="Z189" i="4"/>
  <c r="AY189" i="4" s="1"/>
  <c r="AA189" i="4"/>
  <c r="BG189" i="4" s="1"/>
  <c r="AB189" i="4"/>
  <c r="BO189" i="4" s="1"/>
  <c r="AC189" i="4"/>
  <c r="BY189" i="4" s="1"/>
  <c r="AD189" i="4"/>
  <c r="AE189" i="4"/>
  <c r="AZ189" i="4" s="1"/>
  <c r="AF189" i="4"/>
  <c r="BH189" i="4" s="1"/>
  <c r="AG189" i="4"/>
  <c r="BP189" i="4" s="1"/>
  <c r="AH189" i="4"/>
  <c r="BZ189" i="4" s="1"/>
  <c r="AI189" i="4"/>
  <c r="AJ189" i="4"/>
  <c r="BQ189" i="4" s="1"/>
  <c r="AK189" i="4"/>
  <c r="CA189" i="4" s="1"/>
  <c r="AL189" i="4"/>
  <c r="AM189" i="4"/>
  <c r="BA189" i="4" s="1"/>
  <c r="AN189" i="4"/>
  <c r="BI189" i="4" s="1"/>
  <c r="AO189" i="4"/>
  <c r="BR189" i="4" s="1"/>
  <c r="AP189" i="4"/>
  <c r="CB189" i="4" s="1"/>
  <c r="AQ189" i="4"/>
  <c r="AR189" i="4"/>
  <c r="BB189" i="4" s="1"/>
  <c r="AS189" i="4"/>
  <c r="BJ189" i="4" s="1"/>
  <c r="AT189" i="4"/>
  <c r="BS189" i="4" s="1"/>
  <c r="AU189" i="4"/>
  <c r="CC189" i="4" s="1"/>
  <c r="E190" i="4"/>
  <c r="F190" i="4"/>
  <c r="AV190" i="4" s="1"/>
  <c r="G190" i="4"/>
  <c r="BC190" i="4" s="1"/>
  <c r="H190" i="4"/>
  <c r="BK190" i="4" s="1"/>
  <c r="I190" i="4"/>
  <c r="BT190" i="4" s="1"/>
  <c r="J190" i="4"/>
  <c r="K190" i="4"/>
  <c r="BL190" i="4" s="1"/>
  <c r="L190" i="4"/>
  <c r="BU190" i="4" s="1"/>
  <c r="M190" i="4"/>
  <c r="N190" i="4"/>
  <c r="AW190" i="4" s="1"/>
  <c r="O190" i="4"/>
  <c r="BD190" i="4" s="1"/>
  <c r="P190" i="4"/>
  <c r="BV190" i="4" s="1"/>
  <c r="Q190" i="4"/>
  <c r="R190" i="4"/>
  <c r="AX190" i="4" s="1"/>
  <c r="S190" i="4"/>
  <c r="BE190" i="4" s="1"/>
  <c r="T190" i="4"/>
  <c r="BN190" i="4" s="1"/>
  <c r="U190" i="4"/>
  <c r="BW190" i="4" s="1"/>
  <c r="V190" i="4"/>
  <c r="W190" i="4"/>
  <c r="BF190" i="4" s="1"/>
  <c r="X190" i="4"/>
  <c r="BX190" i="4" s="1"/>
  <c r="Y190" i="4"/>
  <c r="Z190" i="4"/>
  <c r="AY190" i="4" s="1"/>
  <c r="AA190" i="4"/>
  <c r="BG190" i="4" s="1"/>
  <c r="AB190" i="4"/>
  <c r="BO190" i="4" s="1"/>
  <c r="AC190" i="4"/>
  <c r="BY190" i="4" s="1"/>
  <c r="AD190" i="4"/>
  <c r="AE190" i="4"/>
  <c r="AZ190" i="4" s="1"/>
  <c r="AF190" i="4"/>
  <c r="BH190" i="4" s="1"/>
  <c r="AG190" i="4"/>
  <c r="BP190" i="4" s="1"/>
  <c r="AH190" i="4"/>
  <c r="BZ190" i="4" s="1"/>
  <c r="AI190" i="4"/>
  <c r="AJ190" i="4"/>
  <c r="BQ190" i="4" s="1"/>
  <c r="AK190" i="4"/>
  <c r="CA190" i="4" s="1"/>
  <c r="AL190" i="4"/>
  <c r="AM190" i="4"/>
  <c r="BA190" i="4" s="1"/>
  <c r="AN190" i="4"/>
  <c r="BI190" i="4" s="1"/>
  <c r="AO190" i="4"/>
  <c r="BR190" i="4" s="1"/>
  <c r="AP190" i="4"/>
  <c r="CB190" i="4" s="1"/>
  <c r="AQ190" i="4"/>
  <c r="AR190" i="4"/>
  <c r="BB190" i="4" s="1"/>
  <c r="AS190" i="4"/>
  <c r="BJ190" i="4" s="1"/>
  <c r="AT190" i="4"/>
  <c r="BS190" i="4" s="1"/>
  <c r="AU190" i="4"/>
  <c r="CC190" i="4" s="1"/>
  <c r="E191" i="4"/>
  <c r="F191" i="4"/>
  <c r="AV191" i="4" s="1"/>
  <c r="G191" i="4"/>
  <c r="BC191" i="4" s="1"/>
  <c r="H191" i="4"/>
  <c r="BK191" i="4" s="1"/>
  <c r="I191" i="4"/>
  <c r="BT191" i="4" s="1"/>
  <c r="J191" i="4"/>
  <c r="K191" i="4"/>
  <c r="BL191" i="4" s="1"/>
  <c r="L191" i="4"/>
  <c r="BU191" i="4" s="1"/>
  <c r="M191" i="4"/>
  <c r="N191" i="4"/>
  <c r="AW191" i="4" s="1"/>
  <c r="O191" i="4"/>
  <c r="BD191" i="4" s="1"/>
  <c r="P191" i="4"/>
  <c r="BV191" i="4" s="1"/>
  <c r="Q191" i="4"/>
  <c r="R191" i="4"/>
  <c r="AX191" i="4" s="1"/>
  <c r="S191" i="4"/>
  <c r="BE191" i="4" s="1"/>
  <c r="T191" i="4"/>
  <c r="BN191" i="4" s="1"/>
  <c r="U191" i="4"/>
  <c r="BW191" i="4" s="1"/>
  <c r="V191" i="4"/>
  <c r="W191" i="4"/>
  <c r="BF191" i="4" s="1"/>
  <c r="X191" i="4"/>
  <c r="BX191" i="4" s="1"/>
  <c r="Y191" i="4"/>
  <c r="Z191" i="4"/>
  <c r="AY191" i="4" s="1"/>
  <c r="AA191" i="4"/>
  <c r="BG191" i="4" s="1"/>
  <c r="AB191" i="4"/>
  <c r="BO191" i="4" s="1"/>
  <c r="AC191" i="4"/>
  <c r="BY191" i="4" s="1"/>
  <c r="AD191" i="4"/>
  <c r="AE191" i="4"/>
  <c r="AZ191" i="4" s="1"/>
  <c r="AF191" i="4"/>
  <c r="BH191" i="4" s="1"/>
  <c r="AG191" i="4"/>
  <c r="BP191" i="4" s="1"/>
  <c r="AH191" i="4"/>
  <c r="BZ191" i="4" s="1"/>
  <c r="AI191" i="4"/>
  <c r="AJ191" i="4"/>
  <c r="BQ191" i="4" s="1"/>
  <c r="AK191" i="4"/>
  <c r="CA191" i="4" s="1"/>
  <c r="AL191" i="4"/>
  <c r="AM191" i="4"/>
  <c r="BA191" i="4" s="1"/>
  <c r="AN191" i="4"/>
  <c r="BI191" i="4" s="1"/>
  <c r="AO191" i="4"/>
  <c r="BR191" i="4" s="1"/>
  <c r="AP191" i="4"/>
  <c r="CB191" i="4" s="1"/>
  <c r="AQ191" i="4"/>
  <c r="AR191" i="4"/>
  <c r="BB191" i="4" s="1"/>
  <c r="AS191" i="4"/>
  <c r="BJ191" i="4" s="1"/>
  <c r="AT191" i="4"/>
  <c r="BS191" i="4" s="1"/>
  <c r="AU191" i="4"/>
  <c r="CC191" i="4" s="1"/>
  <c r="E192" i="4"/>
  <c r="F192" i="4"/>
  <c r="AV192" i="4" s="1"/>
  <c r="G192" i="4"/>
  <c r="BC192" i="4" s="1"/>
  <c r="H192" i="4"/>
  <c r="BK192" i="4" s="1"/>
  <c r="I192" i="4"/>
  <c r="BT192" i="4" s="1"/>
  <c r="J192" i="4"/>
  <c r="K192" i="4"/>
  <c r="BL192" i="4" s="1"/>
  <c r="L192" i="4"/>
  <c r="BU192" i="4" s="1"/>
  <c r="M192" i="4"/>
  <c r="N192" i="4"/>
  <c r="AW192" i="4" s="1"/>
  <c r="O192" i="4"/>
  <c r="BD192" i="4" s="1"/>
  <c r="P192" i="4"/>
  <c r="BV192" i="4" s="1"/>
  <c r="Q192" i="4"/>
  <c r="R192" i="4"/>
  <c r="AX192" i="4" s="1"/>
  <c r="S192" i="4"/>
  <c r="BE192" i="4" s="1"/>
  <c r="T192" i="4"/>
  <c r="BN192" i="4" s="1"/>
  <c r="U192" i="4"/>
  <c r="BW192" i="4" s="1"/>
  <c r="V192" i="4"/>
  <c r="W192" i="4"/>
  <c r="BF192" i="4" s="1"/>
  <c r="X192" i="4"/>
  <c r="BX192" i="4" s="1"/>
  <c r="Y192" i="4"/>
  <c r="Z192" i="4"/>
  <c r="AY192" i="4" s="1"/>
  <c r="AA192" i="4"/>
  <c r="BG192" i="4" s="1"/>
  <c r="AB192" i="4"/>
  <c r="BO192" i="4" s="1"/>
  <c r="AC192" i="4"/>
  <c r="BY192" i="4" s="1"/>
  <c r="AD192" i="4"/>
  <c r="AE192" i="4"/>
  <c r="AZ192" i="4" s="1"/>
  <c r="AF192" i="4"/>
  <c r="BH192" i="4" s="1"/>
  <c r="AG192" i="4"/>
  <c r="BP192" i="4" s="1"/>
  <c r="AH192" i="4"/>
  <c r="BZ192" i="4" s="1"/>
  <c r="AI192" i="4"/>
  <c r="AJ192" i="4"/>
  <c r="BQ192" i="4" s="1"/>
  <c r="AK192" i="4"/>
  <c r="CA192" i="4" s="1"/>
  <c r="AL192" i="4"/>
  <c r="AM192" i="4"/>
  <c r="BA192" i="4" s="1"/>
  <c r="AN192" i="4"/>
  <c r="BI192" i="4" s="1"/>
  <c r="AO192" i="4"/>
  <c r="BR192" i="4" s="1"/>
  <c r="AP192" i="4"/>
  <c r="CB192" i="4" s="1"/>
  <c r="AQ192" i="4"/>
  <c r="AR192" i="4"/>
  <c r="BB192" i="4" s="1"/>
  <c r="AS192" i="4"/>
  <c r="BJ192" i="4" s="1"/>
  <c r="AT192" i="4"/>
  <c r="BS192" i="4" s="1"/>
  <c r="AU192" i="4"/>
  <c r="CC192" i="4" s="1"/>
  <c r="E193" i="4"/>
  <c r="F193" i="4"/>
  <c r="AV193" i="4" s="1"/>
  <c r="G193" i="4"/>
  <c r="BC193" i="4" s="1"/>
  <c r="H193" i="4"/>
  <c r="BK193" i="4" s="1"/>
  <c r="I193" i="4"/>
  <c r="BT193" i="4" s="1"/>
  <c r="J193" i="4"/>
  <c r="K193" i="4"/>
  <c r="BL193" i="4" s="1"/>
  <c r="L193" i="4"/>
  <c r="BU193" i="4" s="1"/>
  <c r="M193" i="4"/>
  <c r="N193" i="4"/>
  <c r="AW193" i="4" s="1"/>
  <c r="O193" i="4"/>
  <c r="BD193" i="4" s="1"/>
  <c r="P193" i="4"/>
  <c r="BV193" i="4" s="1"/>
  <c r="Q193" i="4"/>
  <c r="R193" i="4"/>
  <c r="AX193" i="4" s="1"/>
  <c r="S193" i="4"/>
  <c r="BE193" i="4" s="1"/>
  <c r="T193" i="4"/>
  <c r="BN193" i="4" s="1"/>
  <c r="U193" i="4"/>
  <c r="BW193" i="4" s="1"/>
  <c r="V193" i="4"/>
  <c r="W193" i="4"/>
  <c r="BF193" i="4" s="1"/>
  <c r="X193" i="4"/>
  <c r="BX193" i="4" s="1"/>
  <c r="Y193" i="4"/>
  <c r="Z193" i="4"/>
  <c r="AY193" i="4" s="1"/>
  <c r="AA193" i="4"/>
  <c r="BG193" i="4" s="1"/>
  <c r="AB193" i="4"/>
  <c r="BO193" i="4" s="1"/>
  <c r="AC193" i="4"/>
  <c r="BY193" i="4" s="1"/>
  <c r="AD193" i="4"/>
  <c r="AE193" i="4"/>
  <c r="AZ193" i="4" s="1"/>
  <c r="AF193" i="4"/>
  <c r="BH193" i="4" s="1"/>
  <c r="AG193" i="4"/>
  <c r="BP193" i="4" s="1"/>
  <c r="AH193" i="4"/>
  <c r="BZ193" i="4" s="1"/>
  <c r="AI193" i="4"/>
  <c r="AJ193" i="4"/>
  <c r="BQ193" i="4" s="1"/>
  <c r="AK193" i="4"/>
  <c r="CA193" i="4" s="1"/>
  <c r="AL193" i="4"/>
  <c r="AM193" i="4"/>
  <c r="BA193" i="4" s="1"/>
  <c r="AN193" i="4"/>
  <c r="BI193" i="4" s="1"/>
  <c r="AO193" i="4"/>
  <c r="BR193" i="4" s="1"/>
  <c r="AP193" i="4"/>
  <c r="CB193" i="4" s="1"/>
  <c r="AQ193" i="4"/>
  <c r="AR193" i="4"/>
  <c r="BB193" i="4" s="1"/>
  <c r="AS193" i="4"/>
  <c r="BJ193" i="4" s="1"/>
  <c r="AT193" i="4"/>
  <c r="BS193" i="4" s="1"/>
  <c r="AU193" i="4"/>
  <c r="CC193" i="4" s="1"/>
  <c r="E194" i="4"/>
  <c r="F194" i="4"/>
  <c r="AV194" i="4" s="1"/>
  <c r="G194" i="4"/>
  <c r="BC194" i="4" s="1"/>
  <c r="H194" i="4"/>
  <c r="BK194" i="4" s="1"/>
  <c r="I194" i="4"/>
  <c r="BT194" i="4" s="1"/>
  <c r="J194" i="4"/>
  <c r="K194" i="4"/>
  <c r="BL194" i="4" s="1"/>
  <c r="L194" i="4"/>
  <c r="BU194" i="4" s="1"/>
  <c r="M194" i="4"/>
  <c r="N194" i="4"/>
  <c r="AW194" i="4" s="1"/>
  <c r="O194" i="4"/>
  <c r="BD194" i="4" s="1"/>
  <c r="P194" i="4"/>
  <c r="BV194" i="4" s="1"/>
  <c r="Q194" i="4"/>
  <c r="R194" i="4"/>
  <c r="AX194" i="4" s="1"/>
  <c r="S194" i="4"/>
  <c r="BE194" i="4" s="1"/>
  <c r="T194" i="4"/>
  <c r="BN194" i="4" s="1"/>
  <c r="U194" i="4"/>
  <c r="BW194" i="4" s="1"/>
  <c r="V194" i="4"/>
  <c r="W194" i="4"/>
  <c r="BF194" i="4" s="1"/>
  <c r="X194" i="4"/>
  <c r="BX194" i="4" s="1"/>
  <c r="Y194" i="4"/>
  <c r="Z194" i="4"/>
  <c r="AY194" i="4" s="1"/>
  <c r="AA194" i="4"/>
  <c r="BG194" i="4" s="1"/>
  <c r="AB194" i="4"/>
  <c r="BO194" i="4" s="1"/>
  <c r="AC194" i="4"/>
  <c r="BY194" i="4" s="1"/>
  <c r="AD194" i="4"/>
  <c r="AE194" i="4"/>
  <c r="AZ194" i="4" s="1"/>
  <c r="AF194" i="4"/>
  <c r="BH194" i="4" s="1"/>
  <c r="AG194" i="4"/>
  <c r="BP194" i="4" s="1"/>
  <c r="AH194" i="4"/>
  <c r="BZ194" i="4" s="1"/>
  <c r="AI194" i="4"/>
  <c r="AJ194" i="4"/>
  <c r="BQ194" i="4" s="1"/>
  <c r="AK194" i="4"/>
  <c r="CA194" i="4" s="1"/>
  <c r="AL194" i="4"/>
  <c r="AM194" i="4"/>
  <c r="BA194" i="4" s="1"/>
  <c r="AN194" i="4"/>
  <c r="BI194" i="4" s="1"/>
  <c r="AO194" i="4"/>
  <c r="BR194" i="4" s="1"/>
  <c r="AP194" i="4"/>
  <c r="CB194" i="4" s="1"/>
  <c r="AQ194" i="4"/>
  <c r="AR194" i="4"/>
  <c r="BB194" i="4" s="1"/>
  <c r="AS194" i="4"/>
  <c r="BJ194" i="4" s="1"/>
  <c r="AT194" i="4"/>
  <c r="BS194" i="4" s="1"/>
  <c r="AU194" i="4"/>
  <c r="CC194" i="4" s="1"/>
  <c r="E195" i="4"/>
  <c r="F195" i="4"/>
  <c r="AV195" i="4" s="1"/>
  <c r="G195" i="4"/>
  <c r="BC195" i="4" s="1"/>
  <c r="H195" i="4"/>
  <c r="BK195" i="4" s="1"/>
  <c r="I195" i="4"/>
  <c r="BT195" i="4" s="1"/>
  <c r="J195" i="4"/>
  <c r="K195" i="4"/>
  <c r="BL195" i="4" s="1"/>
  <c r="L195" i="4"/>
  <c r="BU195" i="4" s="1"/>
  <c r="M195" i="4"/>
  <c r="N195" i="4"/>
  <c r="AW195" i="4" s="1"/>
  <c r="O195" i="4"/>
  <c r="BD195" i="4" s="1"/>
  <c r="P195" i="4"/>
  <c r="BV195" i="4" s="1"/>
  <c r="Q195" i="4"/>
  <c r="R195" i="4"/>
  <c r="AX195" i="4" s="1"/>
  <c r="S195" i="4"/>
  <c r="BE195" i="4" s="1"/>
  <c r="T195" i="4"/>
  <c r="BN195" i="4" s="1"/>
  <c r="U195" i="4"/>
  <c r="BW195" i="4" s="1"/>
  <c r="V195" i="4"/>
  <c r="W195" i="4"/>
  <c r="BF195" i="4" s="1"/>
  <c r="X195" i="4"/>
  <c r="BX195" i="4" s="1"/>
  <c r="Y195" i="4"/>
  <c r="Z195" i="4"/>
  <c r="AY195" i="4" s="1"/>
  <c r="AA195" i="4"/>
  <c r="BG195" i="4" s="1"/>
  <c r="AB195" i="4"/>
  <c r="BO195" i="4" s="1"/>
  <c r="AC195" i="4"/>
  <c r="BY195" i="4" s="1"/>
  <c r="AD195" i="4"/>
  <c r="AE195" i="4"/>
  <c r="AZ195" i="4" s="1"/>
  <c r="AF195" i="4"/>
  <c r="BH195" i="4" s="1"/>
  <c r="AG195" i="4"/>
  <c r="BP195" i="4" s="1"/>
  <c r="AH195" i="4"/>
  <c r="BZ195" i="4" s="1"/>
  <c r="AI195" i="4"/>
  <c r="AJ195" i="4"/>
  <c r="BQ195" i="4" s="1"/>
  <c r="AK195" i="4"/>
  <c r="CA195" i="4" s="1"/>
  <c r="AL195" i="4"/>
  <c r="AM195" i="4"/>
  <c r="BA195" i="4" s="1"/>
  <c r="AN195" i="4"/>
  <c r="BI195" i="4" s="1"/>
  <c r="AO195" i="4"/>
  <c r="BR195" i="4" s="1"/>
  <c r="AP195" i="4"/>
  <c r="CB195" i="4" s="1"/>
  <c r="AQ195" i="4"/>
  <c r="AR195" i="4"/>
  <c r="BB195" i="4" s="1"/>
  <c r="AS195" i="4"/>
  <c r="BJ195" i="4" s="1"/>
  <c r="AT195" i="4"/>
  <c r="BS195" i="4" s="1"/>
  <c r="AU195" i="4"/>
  <c r="CC195" i="4" s="1"/>
  <c r="E196" i="4"/>
  <c r="F196" i="4"/>
  <c r="AV196" i="4" s="1"/>
  <c r="G196" i="4"/>
  <c r="BC196" i="4" s="1"/>
  <c r="H196" i="4"/>
  <c r="BK196" i="4" s="1"/>
  <c r="I196" i="4"/>
  <c r="BT196" i="4" s="1"/>
  <c r="J196" i="4"/>
  <c r="K196" i="4"/>
  <c r="BL196" i="4" s="1"/>
  <c r="L196" i="4"/>
  <c r="BU196" i="4" s="1"/>
  <c r="M196" i="4"/>
  <c r="N196" i="4"/>
  <c r="AW196" i="4" s="1"/>
  <c r="O196" i="4"/>
  <c r="BD196" i="4" s="1"/>
  <c r="P196" i="4"/>
  <c r="BV196" i="4" s="1"/>
  <c r="Q196" i="4"/>
  <c r="R196" i="4"/>
  <c r="AX196" i="4" s="1"/>
  <c r="S196" i="4"/>
  <c r="BE196" i="4" s="1"/>
  <c r="T196" i="4"/>
  <c r="BN196" i="4" s="1"/>
  <c r="U196" i="4"/>
  <c r="BW196" i="4" s="1"/>
  <c r="V196" i="4"/>
  <c r="W196" i="4"/>
  <c r="BF196" i="4" s="1"/>
  <c r="X196" i="4"/>
  <c r="BX196" i="4" s="1"/>
  <c r="Y196" i="4"/>
  <c r="Z196" i="4"/>
  <c r="AY196" i="4" s="1"/>
  <c r="AA196" i="4"/>
  <c r="BG196" i="4" s="1"/>
  <c r="AB196" i="4"/>
  <c r="BO196" i="4" s="1"/>
  <c r="AC196" i="4"/>
  <c r="BY196" i="4" s="1"/>
  <c r="AD196" i="4"/>
  <c r="AE196" i="4"/>
  <c r="AZ196" i="4" s="1"/>
  <c r="AF196" i="4"/>
  <c r="BH196" i="4" s="1"/>
  <c r="AG196" i="4"/>
  <c r="BP196" i="4" s="1"/>
  <c r="AH196" i="4"/>
  <c r="BZ196" i="4" s="1"/>
  <c r="AI196" i="4"/>
  <c r="AJ196" i="4"/>
  <c r="BQ196" i="4" s="1"/>
  <c r="AK196" i="4"/>
  <c r="CA196" i="4" s="1"/>
  <c r="AL196" i="4"/>
  <c r="AM196" i="4"/>
  <c r="BA196" i="4" s="1"/>
  <c r="AN196" i="4"/>
  <c r="BI196" i="4" s="1"/>
  <c r="AO196" i="4"/>
  <c r="BR196" i="4" s="1"/>
  <c r="AP196" i="4"/>
  <c r="CB196" i="4" s="1"/>
  <c r="AQ196" i="4"/>
  <c r="AR196" i="4"/>
  <c r="BB196" i="4" s="1"/>
  <c r="AS196" i="4"/>
  <c r="BJ196" i="4" s="1"/>
  <c r="AT196" i="4"/>
  <c r="BS196" i="4" s="1"/>
  <c r="AU196" i="4"/>
  <c r="CC196" i="4" s="1"/>
  <c r="E197" i="4"/>
  <c r="F197" i="4"/>
  <c r="AV197" i="4" s="1"/>
  <c r="G197" i="4"/>
  <c r="BC197" i="4" s="1"/>
  <c r="H197" i="4"/>
  <c r="BK197" i="4" s="1"/>
  <c r="I197" i="4"/>
  <c r="BT197" i="4" s="1"/>
  <c r="J197" i="4"/>
  <c r="K197" i="4"/>
  <c r="BL197" i="4" s="1"/>
  <c r="L197" i="4"/>
  <c r="BU197" i="4" s="1"/>
  <c r="M197" i="4"/>
  <c r="N197" i="4"/>
  <c r="AW197" i="4" s="1"/>
  <c r="O197" i="4"/>
  <c r="BD197" i="4" s="1"/>
  <c r="P197" i="4"/>
  <c r="BV197" i="4" s="1"/>
  <c r="Q197" i="4"/>
  <c r="R197" i="4"/>
  <c r="AX197" i="4" s="1"/>
  <c r="S197" i="4"/>
  <c r="BE197" i="4" s="1"/>
  <c r="T197" i="4"/>
  <c r="BN197" i="4" s="1"/>
  <c r="U197" i="4"/>
  <c r="BW197" i="4" s="1"/>
  <c r="V197" i="4"/>
  <c r="W197" i="4"/>
  <c r="BF197" i="4" s="1"/>
  <c r="X197" i="4"/>
  <c r="BX197" i="4" s="1"/>
  <c r="Y197" i="4"/>
  <c r="Z197" i="4"/>
  <c r="AY197" i="4" s="1"/>
  <c r="AA197" i="4"/>
  <c r="BG197" i="4" s="1"/>
  <c r="AB197" i="4"/>
  <c r="BO197" i="4" s="1"/>
  <c r="AC197" i="4"/>
  <c r="BY197" i="4" s="1"/>
  <c r="AD197" i="4"/>
  <c r="AE197" i="4"/>
  <c r="AZ197" i="4" s="1"/>
  <c r="AF197" i="4"/>
  <c r="BH197" i="4" s="1"/>
  <c r="AG197" i="4"/>
  <c r="BP197" i="4" s="1"/>
  <c r="AH197" i="4"/>
  <c r="BZ197" i="4" s="1"/>
  <c r="AI197" i="4"/>
  <c r="AJ197" i="4"/>
  <c r="BQ197" i="4" s="1"/>
  <c r="AK197" i="4"/>
  <c r="CA197" i="4" s="1"/>
  <c r="AL197" i="4"/>
  <c r="AM197" i="4"/>
  <c r="BA197" i="4" s="1"/>
  <c r="AN197" i="4"/>
  <c r="BI197" i="4" s="1"/>
  <c r="AO197" i="4"/>
  <c r="BR197" i="4" s="1"/>
  <c r="AP197" i="4"/>
  <c r="CB197" i="4" s="1"/>
  <c r="AQ197" i="4"/>
  <c r="AR197" i="4"/>
  <c r="BB197" i="4" s="1"/>
  <c r="AS197" i="4"/>
  <c r="BJ197" i="4" s="1"/>
  <c r="AT197" i="4"/>
  <c r="BS197" i="4" s="1"/>
  <c r="AU197" i="4"/>
  <c r="CC197" i="4" s="1"/>
  <c r="E198" i="4"/>
  <c r="F198" i="4"/>
  <c r="AV198" i="4" s="1"/>
  <c r="G198" i="4"/>
  <c r="BC198" i="4" s="1"/>
  <c r="H198" i="4"/>
  <c r="BK198" i="4" s="1"/>
  <c r="I198" i="4"/>
  <c r="BT198" i="4" s="1"/>
  <c r="J198" i="4"/>
  <c r="K198" i="4"/>
  <c r="BL198" i="4" s="1"/>
  <c r="L198" i="4"/>
  <c r="BU198" i="4" s="1"/>
  <c r="M198" i="4"/>
  <c r="N198" i="4"/>
  <c r="AW198" i="4" s="1"/>
  <c r="O198" i="4"/>
  <c r="BD198" i="4" s="1"/>
  <c r="P198" i="4"/>
  <c r="BV198" i="4" s="1"/>
  <c r="Q198" i="4"/>
  <c r="R198" i="4"/>
  <c r="AX198" i="4" s="1"/>
  <c r="S198" i="4"/>
  <c r="BE198" i="4" s="1"/>
  <c r="T198" i="4"/>
  <c r="BN198" i="4" s="1"/>
  <c r="U198" i="4"/>
  <c r="BW198" i="4" s="1"/>
  <c r="V198" i="4"/>
  <c r="W198" i="4"/>
  <c r="BF198" i="4" s="1"/>
  <c r="X198" i="4"/>
  <c r="BX198" i="4" s="1"/>
  <c r="Y198" i="4"/>
  <c r="Z198" i="4"/>
  <c r="AY198" i="4" s="1"/>
  <c r="AA198" i="4"/>
  <c r="BG198" i="4" s="1"/>
  <c r="AB198" i="4"/>
  <c r="BO198" i="4" s="1"/>
  <c r="AC198" i="4"/>
  <c r="BY198" i="4" s="1"/>
  <c r="AD198" i="4"/>
  <c r="AE198" i="4"/>
  <c r="AZ198" i="4" s="1"/>
  <c r="AF198" i="4"/>
  <c r="BH198" i="4" s="1"/>
  <c r="AG198" i="4"/>
  <c r="BP198" i="4" s="1"/>
  <c r="AH198" i="4"/>
  <c r="BZ198" i="4" s="1"/>
  <c r="AI198" i="4"/>
  <c r="AJ198" i="4"/>
  <c r="BQ198" i="4" s="1"/>
  <c r="AK198" i="4"/>
  <c r="CA198" i="4" s="1"/>
  <c r="AL198" i="4"/>
  <c r="AM198" i="4"/>
  <c r="BA198" i="4" s="1"/>
  <c r="AN198" i="4"/>
  <c r="BI198" i="4" s="1"/>
  <c r="AO198" i="4"/>
  <c r="BR198" i="4" s="1"/>
  <c r="AP198" i="4"/>
  <c r="CB198" i="4" s="1"/>
  <c r="AQ198" i="4"/>
  <c r="AR198" i="4"/>
  <c r="BB198" i="4" s="1"/>
  <c r="AS198" i="4"/>
  <c r="BJ198" i="4" s="1"/>
  <c r="AT198" i="4"/>
  <c r="BS198" i="4" s="1"/>
  <c r="AU198" i="4"/>
  <c r="CC198" i="4" s="1"/>
  <c r="E199" i="4"/>
  <c r="F199" i="4"/>
  <c r="AV199" i="4" s="1"/>
  <c r="G199" i="4"/>
  <c r="BC199" i="4" s="1"/>
  <c r="H199" i="4"/>
  <c r="BK199" i="4" s="1"/>
  <c r="I199" i="4"/>
  <c r="BT199" i="4" s="1"/>
  <c r="J199" i="4"/>
  <c r="K199" i="4"/>
  <c r="BL199" i="4" s="1"/>
  <c r="L199" i="4"/>
  <c r="BU199" i="4" s="1"/>
  <c r="M199" i="4"/>
  <c r="N199" i="4"/>
  <c r="AW199" i="4" s="1"/>
  <c r="O199" i="4"/>
  <c r="BD199" i="4" s="1"/>
  <c r="P199" i="4"/>
  <c r="BV199" i="4" s="1"/>
  <c r="Q199" i="4"/>
  <c r="R199" i="4"/>
  <c r="AX199" i="4" s="1"/>
  <c r="S199" i="4"/>
  <c r="BE199" i="4" s="1"/>
  <c r="T199" i="4"/>
  <c r="BN199" i="4" s="1"/>
  <c r="U199" i="4"/>
  <c r="BW199" i="4" s="1"/>
  <c r="V199" i="4"/>
  <c r="W199" i="4"/>
  <c r="BF199" i="4" s="1"/>
  <c r="X199" i="4"/>
  <c r="BX199" i="4" s="1"/>
  <c r="Y199" i="4"/>
  <c r="Z199" i="4"/>
  <c r="AY199" i="4" s="1"/>
  <c r="AA199" i="4"/>
  <c r="BG199" i="4" s="1"/>
  <c r="AB199" i="4"/>
  <c r="BO199" i="4" s="1"/>
  <c r="AC199" i="4"/>
  <c r="BY199" i="4" s="1"/>
  <c r="AD199" i="4"/>
  <c r="AE199" i="4"/>
  <c r="AZ199" i="4" s="1"/>
  <c r="AF199" i="4"/>
  <c r="BH199" i="4" s="1"/>
  <c r="AG199" i="4"/>
  <c r="BP199" i="4" s="1"/>
  <c r="AH199" i="4"/>
  <c r="BZ199" i="4" s="1"/>
  <c r="AI199" i="4"/>
  <c r="AJ199" i="4"/>
  <c r="BQ199" i="4" s="1"/>
  <c r="AK199" i="4"/>
  <c r="CA199" i="4" s="1"/>
  <c r="AL199" i="4"/>
  <c r="AM199" i="4"/>
  <c r="BA199" i="4" s="1"/>
  <c r="AN199" i="4"/>
  <c r="BI199" i="4" s="1"/>
  <c r="AO199" i="4"/>
  <c r="BR199" i="4" s="1"/>
  <c r="AP199" i="4"/>
  <c r="CB199" i="4" s="1"/>
  <c r="AQ199" i="4"/>
  <c r="AR199" i="4"/>
  <c r="BB199" i="4" s="1"/>
  <c r="AS199" i="4"/>
  <c r="BJ199" i="4" s="1"/>
  <c r="AT199" i="4"/>
  <c r="BS199" i="4" s="1"/>
  <c r="AU199" i="4"/>
  <c r="CC199" i="4" s="1"/>
  <c r="E200" i="4"/>
  <c r="F200" i="4"/>
  <c r="AV200" i="4" s="1"/>
  <c r="G200" i="4"/>
  <c r="BC200" i="4" s="1"/>
  <c r="H200" i="4"/>
  <c r="BK200" i="4" s="1"/>
  <c r="I200" i="4"/>
  <c r="BT200" i="4" s="1"/>
  <c r="J200" i="4"/>
  <c r="K200" i="4"/>
  <c r="BL200" i="4" s="1"/>
  <c r="L200" i="4"/>
  <c r="BU200" i="4" s="1"/>
  <c r="M200" i="4"/>
  <c r="N200" i="4"/>
  <c r="AW200" i="4" s="1"/>
  <c r="O200" i="4"/>
  <c r="BD200" i="4" s="1"/>
  <c r="P200" i="4"/>
  <c r="BV200" i="4" s="1"/>
  <c r="Q200" i="4"/>
  <c r="R200" i="4"/>
  <c r="AX200" i="4" s="1"/>
  <c r="S200" i="4"/>
  <c r="BE200" i="4" s="1"/>
  <c r="T200" i="4"/>
  <c r="BN200" i="4" s="1"/>
  <c r="U200" i="4"/>
  <c r="BW200" i="4" s="1"/>
  <c r="V200" i="4"/>
  <c r="W200" i="4"/>
  <c r="BF200" i="4" s="1"/>
  <c r="X200" i="4"/>
  <c r="BX200" i="4" s="1"/>
  <c r="Y200" i="4"/>
  <c r="Z200" i="4"/>
  <c r="AY200" i="4" s="1"/>
  <c r="AA200" i="4"/>
  <c r="BG200" i="4" s="1"/>
  <c r="AB200" i="4"/>
  <c r="BO200" i="4" s="1"/>
  <c r="AC200" i="4"/>
  <c r="BY200" i="4" s="1"/>
  <c r="AD200" i="4"/>
  <c r="AE200" i="4"/>
  <c r="AZ200" i="4" s="1"/>
  <c r="AF200" i="4"/>
  <c r="BH200" i="4" s="1"/>
  <c r="AG200" i="4"/>
  <c r="BP200" i="4" s="1"/>
  <c r="AH200" i="4"/>
  <c r="BZ200" i="4" s="1"/>
  <c r="AI200" i="4"/>
  <c r="AJ200" i="4"/>
  <c r="BQ200" i="4" s="1"/>
  <c r="AK200" i="4"/>
  <c r="CA200" i="4" s="1"/>
  <c r="AL200" i="4"/>
  <c r="AM200" i="4"/>
  <c r="BA200" i="4" s="1"/>
  <c r="AN200" i="4"/>
  <c r="BI200" i="4" s="1"/>
  <c r="AO200" i="4"/>
  <c r="BR200" i="4" s="1"/>
  <c r="AP200" i="4"/>
  <c r="CB200" i="4" s="1"/>
  <c r="AQ200" i="4"/>
  <c r="AR200" i="4"/>
  <c r="BB200" i="4" s="1"/>
  <c r="AS200" i="4"/>
  <c r="BJ200" i="4" s="1"/>
  <c r="AT200" i="4"/>
  <c r="BS200" i="4" s="1"/>
  <c r="AU200" i="4"/>
  <c r="CC200" i="4" s="1"/>
  <c r="E201" i="4"/>
  <c r="F201" i="4"/>
  <c r="AV201" i="4" s="1"/>
  <c r="G201" i="4"/>
  <c r="BC201" i="4" s="1"/>
  <c r="H201" i="4"/>
  <c r="BK201" i="4" s="1"/>
  <c r="I201" i="4"/>
  <c r="BT201" i="4" s="1"/>
  <c r="J201" i="4"/>
  <c r="K201" i="4"/>
  <c r="BL201" i="4" s="1"/>
  <c r="L201" i="4"/>
  <c r="BU201" i="4" s="1"/>
  <c r="M201" i="4"/>
  <c r="N201" i="4"/>
  <c r="AW201" i="4" s="1"/>
  <c r="O201" i="4"/>
  <c r="BD201" i="4" s="1"/>
  <c r="P201" i="4"/>
  <c r="BV201" i="4" s="1"/>
  <c r="Q201" i="4"/>
  <c r="R201" i="4"/>
  <c r="AX201" i="4" s="1"/>
  <c r="S201" i="4"/>
  <c r="BE201" i="4" s="1"/>
  <c r="T201" i="4"/>
  <c r="BN201" i="4" s="1"/>
  <c r="U201" i="4"/>
  <c r="BW201" i="4" s="1"/>
  <c r="V201" i="4"/>
  <c r="W201" i="4"/>
  <c r="BF201" i="4" s="1"/>
  <c r="X201" i="4"/>
  <c r="BX201" i="4" s="1"/>
  <c r="Y201" i="4"/>
  <c r="Z201" i="4"/>
  <c r="AY201" i="4" s="1"/>
  <c r="AA201" i="4"/>
  <c r="BG201" i="4" s="1"/>
  <c r="AB201" i="4"/>
  <c r="BO201" i="4" s="1"/>
  <c r="AC201" i="4"/>
  <c r="BY201" i="4" s="1"/>
  <c r="AD201" i="4"/>
  <c r="AE201" i="4"/>
  <c r="AZ201" i="4" s="1"/>
  <c r="AF201" i="4"/>
  <c r="BH201" i="4" s="1"/>
  <c r="AG201" i="4"/>
  <c r="BP201" i="4" s="1"/>
  <c r="AH201" i="4"/>
  <c r="BZ201" i="4" s="1"/>
  <c r="AI201" i="4"/>
  <c r="AJ201" i="4"/>
  <c r="BQ201" i="4" s="1"/>
  <c r="AK201" i="4"/>
  <c r="CA201" i="4" s="1"/>
  <c r="AL201" i="4"/>
  <c r="AM201" i="4"/>
  <c r="BA201" i="4" s="1"/>
  <c r="AN201" i="4"/>
  <c r="BI201" i="4" s="1"/>
  <c r="AO201" i="4"/>
  <c r="BR201" i="4" s="1"/>
  <c r="AP201" i="4"/>
  <c r="CB201" i="4" s="1"/>
  <c r="AQ201" i="4"/>
  <c r="AR201" i="4"/>
  <c r="BB201" i="4" s="1"/>
  <c r="AS201" i="4"/>
  <c r="BJ201" i="4" s="1"/>
  <c r="AT201" i="4"/>
  <c r="BS201" i="4" s="1"/>
  <c r="AU201" i="4"/>
  <c r="CC201" i="4" s="1"/>
  <c r="E202" i="4"/>
  <c r="F202" i="4"/>
  <c r="AV202" i="4" s="1"/>
  <c r="G202" i="4"/>
  <c r="BC202" i="4" s="1"/>
  <c r="H202" i="4"/>
  <c r="BK202" i="4" s="1"/>
  <c r="I202" i="4"/>
  <c r="BT202" i="4" s="1"/>
  <c r="J202" i="4"/>
  <c r="K202" i="4"/>
  <c r="BL202" i="4" s="1"/>
  <c r="L202" i="4"/>
  <c r="BU202" i="4" s="1"/>
  <c r="M202" i="4"/>
  <c r="N202" i="4"/>
  <c r="AW202" i="4" s="1"/>
  <c r="O202" i="4"/>
  <c r="BD202" i="4" s="1"/>
  <c r="P202" i="4"/>
  <c r="BV202" i="4" s="1"/>
  <c r="Q202" i="4"/>
  <c r="R202" i="4"/>
  <c r="AX202" i="4" s="1"/>
  <c r="S202" i="4"/>
  <c r="BE202" i="4" s="1"/>
  <c r="T202" i="4"/>
  <c r="BN202" i="4" s="1"/>
  <c r="U202" i="4"/>
  <c r="BW202" i="4" s="1"/>
  <c r="V202" i="4"/>
  <c r="W202" i="4"/>
  <c r="BF202" i="4" s="1"/>
  <c r="X202" i="4"/>
  <c r="BX202" i="4" s="1"/>
  <c r="Y202" i="4"/>
  <c r="Z202" i="4"/>
  <c r="AY202" i="4" s="1"/>
  <c r="AA202" i="4"/>
  <c r="BG202" i="4" s="1"/>
  <c r="AB202" i="4"/>
  <c r="BO202" i="4" s="1"/>
  <c r="AC202" i="4"/>
  <c r="BY202" i="4" s="1"/>
  <c r="AD202" i="4"/>
  <c r="AE202" i="4"/>
  <c r="AZ202" i="4" s="1"/>
  <c r="AF202" i="4"/>
  <c r="BH202" i="4" s="1"/>
  <c r="AG202" i="4"/>
  <c r="BP202" i="4" s="1"/>
  <c r="AH202" i="4"/>
  <c r="BZ202" i="4" s="1"/>
  <c r="AI202" i="4"/>
  <c r="AJ202" i="4"/>
  <c r="BQ202" i="4" s="1"/>
  <c r="AK202" i="4"/>
  <c r="CA202" i="4" s="1"/>
  <c r="AL202" i="4"/>
  <c r="AM202" i="4"/>
  <c r="BA202" i="4" s="1"/>
  <c r="AN202" i="4"/>
  <c r="BI202" i="4" s="1"/>
  <c r="AO202" i="4"/>
  <c r="BR202" i="4" s="1"/>
  <c r="AP202" i="4"/>
  <c r="CB202" i="4" s="1"/>
  <c r="AQ202" i="4"/>
  <c r="AR202" i="4"/>
  <c r="BB202" i="4" s="1"/>
  <c r="AS202" i="4"/>
  <c r="BJ202" i="4" s="1"/>
  <c r="AT202" i="4"/>
  <c r="BS202" i="4" s="1"/>
  <c r="AU202" i="4"/>
  <c r="CC202" i="4" s="1"/>
  <c r="E203" i="4"/>
  <c r="F203" i="4"/>
  <c r="AV203" i="4" s="1"/>
  <c r="G203" i="4"/>
  <c r="BC203" i="4" s="1"/>
  <c r="H203" i="4"/>
  <c r="BK203" i="4" s="1"/>
  <c r="I203" i="4"/>
  <c r="BT203" i="4" s="1"/>
  <c r="J203" i="4"/>
  <c r="K203" i="4"/>
  <c r="BL203" i="4" s="1"/>
  <c r="L203" i="4"/>
  <c r="BU203" i="4" s="1"/>
  <c r="M203" i="4"/>
  <c r="N203" i="4"/>
  <c r="AW203" i="4" s="1"/>
  <c r="O203" i="4"/>
  <c r="BD203" i="4" s="1"/>
  <c r="P203" i="4"/>
  <c r="BV203" i="4" s="1"/>
  <c r="Q203" i="4"/>
  <c r="R203" i="4"/>
  <c r="AX203" i="4" s="1"/>
  <c r="S203" i="4"/>
  <c r="BE203" i="4" s="1"/>
  <c r="T203" i="4"/>
  <c r="BN203" i="4" s="1"/>
  <c r="U203" i="4"/>
  <c r="BW203" i="4" s="1"/>
  <c r="V203" i="4"/>
  <c r="W203" i="4"/>
  <c r="BF203" i="4" s="1"/>
  <c r="X203" i="4"/>
  <c r="BX203" i="4" s="1"/>
  <c r="Y203" i="4"/>
  <c r="Z203" i="4"/>
  <c r="AY203" i="4" s="1"/>
  <c r="AA203" i="4"/>
  <c r="BG203" i="4" s="1"/>
  <c r="AB203" i="4"/>
  <c r="BO203" i="4" s="1"/>
  <c r="AC203" i="4"/>
  <c r="BY203" i="4" s="1"/>
  <c r="AD203" i="4"/>
  <c r="AE203" i="4"/>
  <c r="AZ203" i="4" s="1"/>
  <c r="AF203" i="4"/>
  <c r="BH203" i="4" s="1"/>
  <c r="AG203" i="4"/>
  <c r="BP203" i="4" s="1"/>
  <c r="AH203" i="4"/>
  <c r="BZ203" i="4" s="1"/>
  <c r="AI203" i="4"/>
  <c r="AJ203" i="4"/>
  <c r="BQ203" i="4" s="1"/>
  <c r="AK203" i="4"/>
  <c r="CA203" i="4" s="1"/>
  <c r="AL203" i="4"/>
  <c r="AM203" i="4"/>
  <c r="BA203" i="4" s="1"/>
  <c r="AN203" i="4"/>
  <c r="BI203" i="4" s="1"/>
  <c r="AO203" i="4"/>
  <c r="BR203" i="4" s="1"/>
  <c r="AP203" i="4"/>
  <c r="CB203" i="4" s="1"/>
  <c r="AQ203" i="4"/>
  <c r="AR203" i="4"/>
  <c r="BB203" i="4" s="1"/>
  <c r="AS203" i="4"/>
  <c r="BJ203" i="4" s="1"/>
  <c r="AT203" i="4"/>
  <c r="BS203" i="4" s="1"/>
  <c r="AU203" i="4"/>
  <c r="CC203" i="4" s="1"/>
  <c r="E204" i="4"/>
  <c r="F204" i="4"/>
  <c r="AV204" i="4" s="1"/>
  <c r="G204" i="4"/>
  <c r="BC204" i="4" s="1"/>
  <c r="H204" i="4"/>
  <c r="BK204" i="4" s="1"/>
  <c r="I204" i="4"/>
  <c r="BT204" i="4" s="1"/>
  <c r="J204" i="4"/>
  <c r="K204" i="4"/>
  <c r="BL204" i="4" s="1"/>
  <c r="L204" i="4"/>
  <c r="BU204" i="4" s="1"/>
  <c r="M204" i="4"/>
  <c r="N204" i="4"/>
  <c r="AW204" i="4" s="1"/>
  <c r="O204" i="4"/>
  <c r="BD204" i="4" s="1"/>
  <c r="P204" i="4"/>
  <c r="BV204" i="4" s="1"/>
  <c r="Q204" i="4"/>
  <c r="R204" i="4"/>
  <c r="AX204" i="4" s="1"/>
  <c r="S204" i="4"/>
  <c r="BE204" i="4" s="1"/>
  <c r="T204" i="4"/>
  <c r="BN204" i="4" s="1"/>
  <c r="U204" i="4"/>
  <c r="BW204" i="4" s="1"/>
  <c r="V204" i="4"/>
  <c r="W204" i="4"/>
  <c r="BF204" i="4" s="1"/>
  <c r="X204" i="4"/>
  <c r="BX204" i="4" s="1"/>
  <c r="Y204" i="4"/>
  <c r="Z204" i="4"/>
  <c r="AY204" i="4" s="1"/>
  <c r="AA204" i="4"/>
  <c r="BG204" i="4" s="1"/>
  <c r="AB204" i="4"/>
  <c r="BO204" i="4" s="1"/>
  <c r="AC204" i="4"/>
  <c r="BY204" i="4" s="1"/>
  <c r="AD204" i="4"/>
  <c r="AE204" i="4"/>
  <c r="AZ204" i="4" s="1"/>
  <c r="AF204" i="4"/>
  <c r="BH204" i="4" s="1"/>
  <c r="AG204" i="4"/>
  <c r="BP204" i="4" s="1"/>
  <c r="AH204" i="4"/>
  <c r="BZ204" i="4" s="1"/>
  <c r="AI204" i="4"/>
  <c r="AJ204" i="4"/>
  <c r="BQ204" i="4" s="1"/>
  <c r="AK204" i="4"/>
  <c r="CA204" i="4" s="1"/>
  <c r="AL204" i="4"/>
  <c r="AM204" i="4"/>
  <c r="BA204" i="4" s="1"/>
  <c r="AN204" i="4"/>
  <c r="BI204" i="4" s="1"/>
  <c r="AO204" i="4"/>
  <c r="BR204" i="4" s="1"/>
  <c r="AP204" i="4"/>
  <c r="CB204" i="4" s="1"/>
  <c r="AQ204" i="4"/>
  <c r="AR204" i="4"/>
  <c r="BB204" i="4" s="1"/>
  <c r="AS204" i="4"/>
  <c r="BJ204" i="4" s="1"/>
  <c r="AT204" i="4"/>
  <c r="BS204" i="4" s="1"/>
  <c r="AU204" i="4"/>
  <c r="CC204" i="4" s="1"/>
  <c r="E205" i="4"/>
  <c r="F205" i="4"/>
  <c r="AV205" i="4" s="1"/>
  <c r="G205" i="4"/>
  <c r="BC205" i="4" s="1"/>
  <c r="H205" i="4"/>
  <c r="BK205" i="4" s="1"/>
  <c r="I205" i="4"/>
  <c r="BT205" i="4" s="1"/>
  <c r="J205" i="4"/>
  <c r="K205" i="4"/>
  <c r="BL205" i="4" s="1"/>
  <c r="L205" i="4"/>
  <c r="BU205" i="4" s="1"/>
  <c r="M205" i="4"/>
  <c r="N205" i="4"/>
  <c r="AW205" i="4" s="1"/>
  <c r="O205" i="4"/>
  <c r="BD205" i="4" s="1"/>
  <c r="P205" i="4"/>
  <c r="BV205" i="4" s="1"/>
  <c r="Q205" i="4"/>
  <c r="R205" i="4"/>
  <c r="AX205" i="4" s="1"/>
  <c r="S205" i="4"/>
  <c r="BE205" i="4" s="1"/>
  <c r="T205" i="4"/>
  <c r="BN205" i="4" s="1"/>
  <c r="U205" i="4"/>
  <c r="BW205" i="4" s="1"/>
  <c r="V205" i="4"/>
  <c r="W205" i="4"/>
  <c r="BF205" i="4" s="1"/>
  <c r="X205" i="4"/>
  <c r="BX205" i="4" s="1"/>
  <c r="Y205" i="4"/>
  <c r="Z205" i="4"/>
  <c r="AY205" i="4" s="1"/>
  <c r="AA205" i="4"/>
  <c r="BG205" i="4" s="1"/>
  <c r="AB205" i="4"/>
  <c r="BO205" i="4" s="1"/>
  <c r="AC205" i="4"/>
  <c r="BY205" i="4" s="1"/>
  <c r="AD205" i="4"/>
  <c r="AE205" i="4"/>
  <c r="AZ205" i="4" s="1"/>
  <c r="AF205" i="4"/>
  <c r="BH205" i="4" s="1"/>
  <c r="AG205" i="4"/>
  <c r="BP205" i="4" s="1"/>
  <c r="AH205" i="4"/>
  <c r="BZ205" i="4" s="1"/>
  <c r="AI205" i="4"/>
  <c r="AJ205" i="4"/>
  <c r="BQ205" i="4" s="1"/>
  <c r="AK205" i="4"/>
  <c r="CA205" i="4" s="1"/>
  <c r="AL205" i="4"/>
  <c r="AM205" i="4"/>
  <c r="BA205" i="4" s="1"/>
  <c r="AN205" i="4"/>
  <c r="BI205" i="4" s="1"/>
  <c r="AO205" i="4"/>
  <c r="BR205" i="4" s="1"/>
  <c r="AP205" i="4"/>
  <c r="CB205" i="4" s="1"/>
  <c r="AQ205" i="4"/>
  <c r="AR205" i="4"/>
  <c r="BB205" i="4" s="1"/>
  <c r="AS205" i="4"/>
  <c r="BJ205" i="4" s="1"/>
  <c r="AT205" i="4"/>
  <c r="BS205" i="4" s="1"/>
  <c r="AU205" i="4"/>
  <c r="CC205" i="4" s="1"/>
  <c r="E206" i="4"/>
  <c r="F206" i="4"/>
  <c r="AV206" i="4" s="1"/>
  <c r="G206" i="4"/>
  <c r="BC206" i="4" s="1"/>
  <c r="H206" i="4"/>
  <c r="BK206" i="4" s="1"/>
  <c r="I206" i="4"/>
  <c r="BT206" i="4" s="1"/>
  <c r="J206" i="4"/>
  <c r="K206" i="4"/>
  <c r="BL206" i="4" s="1"/>
  <c r="L206" i="4"/>
  <c r="BU206" i="4" s="1"/>
  <c r="M206" i="4"/>
  <c r="N206" i="4"/>
  <c r="AW206" i="4" s="1"/>
  <c r="O206" i="4"/>
  <c r="BD206" i="4" s="1"/>
  <c r="P206" i="4"/>
  <c r="BV206" i="4" s="1"/>
  <c r="Q206" i="4"/>
  <c r="R206" i="4"/>
  <c r="AX206" i="4" s="1"/>
  <c r="S206" i="4"/>
  <c r="BE206" i="4" s="1"/>
  <c r="T206" i="4"/>
  <c r="BN206" i="4" s="1"/>
  <c r="U206" i="4"/>
  <c r="BW206" i="4" s="1"/>
  <c r="V206" i="4"/>
  <c r="W206" i="4"/>
  <c r="BF206" i="4" s="1"/>
  <c r="X206" i="4"/>
  <c r="BX206" i="4" s="1"/>
  <c r="Y206" i="4"/>
  <c r="Z206" i="4"/>
  <c r="AY206" i="4" s="1"/>
  <c r="AA206" i="4"/>
  <c r="BG206" i="4" s="1"/>
  <c r="AB206" i="4"/>
  <c r="BO206" i="4" s="1"/>
  <c r="AC206" i="4"/>
  <c r="BY206" i="4" s="1"/>
  <c r="AD206" i="4"/>
  <c r="AE206" i="4"/>
  <c r="AZ206" i="4" s="1"/>
  <c r="AF206" i="4"/>
  <c r="BH206" i="4" s="1"/>
  <c r="AG206" i="4"/>
  <c r="BP206" i="4" s="1"/>
  <c r="AH206" i="4"/>
  <c r="BZ206" i="4" s="1"/>
  <c r="AI206" i="4"/>
  <c r="AJ206" i="4"/>
  <c r="BQ206" i="4" s="1"/>
  <c r="AK206" i="4"/>
  <c r="CA206" i="4" s="1"/>
  <c r="AL206" i="4"/>
  <c r="AM206" i="4"/>
  <c r="BA206" i="4" s="1"/>
  <c r="AN206" i="4"/>
  <c r="BI206" i="4" s="1"/>
  <c r="AO206" i="4"/>
  <c r="BR206" i="4" s="1"/>
  <c r="AP206" i="4"/>
  <c r="CB206" i="4" s="1"/>
  <c r="AQ206" i="4"/>
  <c r="AR206" i="4"/>
  <c r="BB206" i="4" s="1"/>
  <c r="AS206" i="4"/>
  <c r="BJ206" i="4" s="1"/>
  <c r="AT206" i="4"/>
  <c r="BS206" i="4" s="1"/>
  <c r="AU206" i="4"/>
  <c r="CC206" i="4" s="1"/>
  <c r="E207" i="4"/>
  <c r="F207" i="4"/>
  <c r="AV207" i="4" s="1"/>
  <c r="G207" i="4"/>
  <c r="BC207" i="4" s="1"/>
  <c r="H207" i="4"/>
  <c r="BK207" i="4" s="1"/>
  <c r="I207" i="4"/>
  <c r="BT207" i="4" s="1"/>
  <c r="J207" i="4"/>
  <c r="K207" i="4"/>
  <c r="BL207" i="4" s="1"/>
  <c r="L207" i="4"/>
  <c r="BU207" i="4" s="1"/>
  <c r="M207" i="4"/>
  <c r="N207" i="4"/>
  <c r="AW207" i="4" s="1"/>
  <c r="O207" i="4"/>
  <c r="BD207" i="4" s="1"/>
  <c r="P207" i="4"/>
  <c r="BV207" i="4" s="1"/>
  <c r="Q207" i="4"/>
  <c r="R207" i="4"/>
  <c r="AX207" i="4" s="1"/>
  <c r="S207" i="4"/>
  <c r="BE207" i="4" s="1"/>
  <c r="T207" i="4"/>
  <c r="BN207" i="4" s="1"/>
  <c r="U207" i="4"/>
  <c r="BW207" i="4" s="1"/>
  <c r="V207" i="4"/>
  <c r="W207" i="4"/>
  <c r="BF207" i="4" s="1"/>
  <c r="X207" i="4"/>
  <c r="BX207" i="4" s="1"/>
  <c r="Y207" i="4"/>
  <c r="Z207" i="4"/>
  <c r="AY207" i="4" s="1"/>
  <c r="AA207" i="4"/>
  <c r="BG207" i="4" s="1"/>
  <c r="AB207" i="4"/>
  <c r="BO207" i="4" s="1"/>
  <c r="AC207" i="4"/>
  <c r="BY207" i="4" s="1"/>
  <c r="AD207" i="4"/>
  <c r="AE207" i="4"/>
  <c r="AZ207" i="4" s="1"/>
  <c r="AF207" i="4"/>
  <c r="BH207" i="4" s="1"/>
  <c r="AG207" i="4"/>
  <c r="BP207" i="4" s="1"/>
  <c r="AH207" i="4"/>
  <c r="BZ207" i="4" s="1"/>
  <c r="AI207" i="4"/>
  <c r="AJ207" i="4"/>
  <c r="BQ207" i="4" s="1"/>
  <c r="AK207" i="4"/>
  <c r="CA207" i="4" s="1"/>
  <c r="AL207" i="4"/>
  <c r="AM207" i="4"/>
  <c r="BA207" i="4" s="1"/>
  <c r="AN207" i="4"/>
  <c r="BI207" i="4" s="1"/>
  <c r="AO207" i="4"/>
  <c r="BR207" i="4" s="1"/>
  <c r="AP207" i="4"/>
  <c r="CB207" i="4" s="1"/>
  <c r="AQ207" i="4"/>
  <c r="AR207" i="4"/>
  <c r="BB207" i="4" s="1"/>
  <c r="AS207" i="4"/>
  <c r="BJ207" i="4" s="1"/>
  <c r="AT207" i="4"/>
  <c r="BS207" i="4" s="1"/>
  <c r="AU207" i="4"/>
  <c r="CC207" i="4" s="1"/>
  <c r="E208" i="4"/>
  <c r="F208" i="4"/>
  <c r="AV208" i="4" s="1"/>
  <c r="G208" i="4"/>
  <c r="BC208" i="4" s="1"/>
  <c r="H208" i="4"/>
  <c r="BK208" i="4" s="1"/>
  <c r="I208" i="4"/>
  <c r="BT208" i="4" s="1"/>
  <c r="J208" i="4"/>
  <c r="K208" i="4"/>
  <c r="BL208" i="4" s="1"/>
  <c r="L208" i="4"/>
  <c r="BU208" i="4" s="1"/>
  <c r="M208" i="4"/>
  <c r="N208" i="4"/>
  <c r="AW208" i="4" s="1"/>
  <c r="O208" i="4"/>
  <c r="BD208" i="4" s="1"/>
  <c r="P208" i="4"/>
  <c r="BV208" i="4" s="1"/>
  <c r="Q208" i="4"/>
  <c r="R208" i="4"/>
  <c r="AX208" i="4" s="1"/>
  <c r="S208" i="4"/>
  <c r="BE208" i="4" s="1"/>
  <c r="T208" i="4"/>
  <c r="BN208" i="4" s="1"/>
  <c r="U208" i="4"/>
  <c r="BW208" i="4" s="1"/>
  <c r="V208" i="4"/>
  <c r="W208" i="4"/>
  <c r="BF208" i="4" s="1"/>
  <c r="X208" i="4"/>
  <c r="BX208" i="4" s="1"/>
  <c r="Y208" i="4"/>
  <c r="Z208" i="4"/>
  <c r="AY208" i="4" s="1"/>
  <c r="AA208" i="4"/>
  <c r="BG208" i="4" s="1"/>
  <c r="AB208" i="4"/>
  <c r="BO208" i="4" s="1"/>
  <c r="AC208" i="4"/>
  <c r="BY208" i="4" s="1"/>
  <c r="AD208" i="4"/>
  <c r="AE208" i="4"/>
  <c r="AZ208" i="4" s="1"/>
  <c r="AF208" i="4"/>
  <c r="BH208" i="4" s="1"/>
  <c r="AG208" i="4"/>
  <c r="BP208" i="4" s="1"/>
  <c r="AH208" i="4"/>
  <c r="BZ208" i="4" s="1"/>
  <c r="AI208" i="4"/>
  <c r="AJ208" i="4"/>
  <c r="BQ208" i="4" s="1"/>
  <c r="AK208" i="4"/>
  <c r="CA208" i="4" s="1"/>
  <c r="AL208" i="4"/>
  <c r="AM208" i="4"/>
  <c r="BA208" i="4" s="1"/>
  <c r="AN208" i="4"/>
  <c r="BI208" i="4" s="1"/>
  <c r="AO208" i="4"/>
  <c r="BR208" i="4" s="1"/>
  <c r="AP208" i="4"/>
  <c r="CB208" i="4" s="1"/>
  <c r="AQ208" i="4"/>
  <c r="AR208" i="4"/>
  <c r="BB208" i="4" s="1"/>
  <c r="AS208" i="4"/>
  <c r="BJ208" i="4" s="1"/>
  <c r="AT208" i="4"/>
  <c r="BS208" i="4" s="1"/>
  <c r="AU208" i="4"/>
  <c r="CC208" i="4" s="1"/>
  <c r="E209" i="4"/>
  <c r="F209" i="4"/>
  <c r="AV209" i="4" s="1"/>
  <c r="G209" i="4"/>
  <c r="BC209" i="4" s="1"/>
  <c r="H209" i="4"/>
  <c r="BK209" i="4" s="1"/>
  <c r="I209" i="4"/>
  <c r="BT209" i="4" s="1"/>
  <c r="J209" i="4"/>
  <c r="K209" i="4"/>
  <c r="BL209" i="4" s="1"/>
  <c r="L209" i="4"/>
  <c r="BU209" i="4" s="1"/>
  <c r="M209" i="4"/>
  <c r="N209" i="4"/>
  <c r="AW209" i="4" s="1"/>
  <c r="O209" i="4"/>
  <c r="BD209" i="4" s="1"/>
  <c r="P209" i="4"/>
  <c r="BV209" i="4" s="1"/>
  <c r="Q209" i="4"/>
  <c r="R209" i="4"/>
  <c r="AX209" i="4" s="1"/>
  <c r="S209" i="4"/>
  <c r="BE209" i="4" s="1"/>
  <c r="T209" i="4"/>
  <c r="BN209" i="4" s="1"/>
  <c r="U209" i="4"/>
  <c r="BW209" i="4" s="1"/>
  <c r="V209" i="4"/>
  <c r="W209" i="4"/>
  <c r="BF209" i="4" s="1"/>
  <c r="X209" i="4"/>
  <c r="BX209" i="4" s="1"/>
  <c r="Y209" i="4"/>
  <c r="Z209" i="4"/>
  <c r="AY209" i="4" s="1"/>
  <c r="AA209" i="4"/>
  <c r="BG209" i="4" s="1"/>
  <c r="AB209" i="4"/>
  <c r="BO209" i="4" s="1"/>
  <c r="AC209" i="4"/>
  <c r="BY209" i="4" s="1"/>
  <c r="AD209" i="4"/>
  <c r="AE209" i="4"/>
  <c r="AZ209" i="4" s="1"/>
  <c r="AF209" i="4"/>
  <c r="BH209" i="4" s="1"/>
  <c r="AG209" i="4"/>
  <c r="BP209" i="4" s="1"/>
  <c r="AH209" i="4"/>
  <c r="BZ209" i="4" s="1"/>
  <c r="AI209" i="4"/>
  <c r="AJ209" i="4"/>
  <c r="BQ209" i="4" s="1"/>
  <c r="AK209" i="4"/>
  <c r="CA209" i="4" s="1"/>
  <c r="AL209" i="4"/>
  <c r="AM209" i="4"/>
  <c r="BA209" i="4" s="1"/>
  <c r="AN209" i="4"/>
  <c r="BI209" i="4" s="1"/>
  <c r="AO209" i="4"/>
  <c r="BR209" i="4" s="1"/>
  <c r="AP209" i="4"/>
  <c r="CB209" i="4" s="1"/>
  <c r="AQ209" i="4"/>
  <c r="AR209" i="4"/>
  <c r="BB209" i="4" s="1"/>
  <c r="AS209" i="4"/>
  <c r="BJ209" i="4" s="1"/>
  <c r="AT209" i="4"/>
  <c r="BS209" i="4" s="1"/>
  <c r="AU209" i="4"/>
  <c r="CC209" i="4" s="1"/>
  <c r="E210" i="4"/>
  <c r="F210" i="4"/>
  <c r="AV210" i="4" s="1"/>
  <c r="G210" i="4"/>
  <c r="BC210" i="4" s="1"/>
  <c r="H210" i="4"/>
  <c r="BK210" i="4" s="1"/>
  <c r="I210" i="4"/>
  <c r="BT210" i="4" s="1"/>
  <c r="J210" i="4"/>
  <c r="K210" i="4"/>
  <c r="BL210" i="4" s="1"/>
  <c r="L210" i="4"/>
  <c r="BU210" i="4" s="1"/>
  <c r="M210" i="4"/>
  <c r="N210" i="4"/>
  <c r="AW210" i="4" s="1"/>
  <c r="O210" i="4"/>
  <c r="BD210" i="4" s="1"/>
  <c r="P210" i="4"/>
  <c r="BV210" i="4" s="1"/>
  <c r="Q210" i="4"/>
  <c r="R210" i="4"/>
  <c r="AX210" i="4" s="1"/>
  <c r="S210" i="4"/>
  <c r="BE210" i="4" s="1"/>
  <c r="T210" i="4"/>
  <c r="BN210" i="4" s="1"/>
  <c r="U210" i="4"/>
  <c r="BW210" i="4" s="1"/>
  <c r="V210" i="4"/>
  <c r="W210" i="4"/>
  <c r="BF210" i="4" s="1"/>
  <c r="X210" i="4"/>
  <c r="BX210" i="4" s="1"/>
  <c r="Y210" i="4"/>
  <c r="Z210" i="4"/>
  <c r="AY210" i="4" s="1"/>
  <c r="AA210" i="4"/>
  <c r="BG210" i="4" s="1"/>
  <c r="AB210" i="4"/>
  <c r="BO210" i="4" s="1"/>
  <c r="AC210" i="4"/>
  <c r="BY210" i="4" s="1"/>
  <c r="AD210" i="4"/>
  <c r="AE210" i="4"/>
  <c r="AZ210" i="4" s="1"/>
  <c r="AF210" i="4"/>
  <c r="BH210" i="4" s="1"/>
  <c r="AG210" i="4"/>
  <c r="BP210" i="4" s="1"/>
  <c r="AH210" i="4"/>
  <c r="BZ210" i="4" s="1"/>
  <c r="AI210" i="4"/>
  <c r="AJ210" i="4"/>
  <c r="BQ210" i="4" s="1"/>
  <c r="AK210" i="4"/>
  <c r="CA210" i="4" s="1"/>
  <c r="AL210" i="4"/>
  <c r="AM210" i="4"/>
  <c r="BA210" i="4" s="1"/>
  <c r="AN210" i="4"/>
  <c r="BI210" i="4" s="1"/>
  <c r="AO210" i="4"/>
  <c r="BR210" i="4" s="1"/>
  <c r="AP210" i="4"/>
  <c r="CB210" i="4" s="1"/>
  <c r="AQ210" i="4"/>
  <c r="AR210" i="4"/>
  <c r="BB210" i="4" s="1"/>
  <c r="AS210" i="4"/>
  <c r="BJ210" i="4" s="1"/>
  <c r="AT210" i="4"/>
  <c r="BS210" i="4" s="1"/>
  <c r="AU210" i="4"/>
  <c r="CC210" i="4" s="1"/>
  <c r="E211" i="4"/>
  <c r="F211" i="4"/>
  <c r="AV211" i="4" s="1"/>
  <c r="G211" i="4"/>
  <c r="BC211" i="4" s="1"/>
  <c r="H211" i="4"/>
  <c r="BK211" i="4" s="1"/>
  <c r="I211" i="4"/>
  <c r="BT211" i="4" s="1"/>
  <c r="J211" i="4"/>
  <c r="K211" i="4"/>
  <c r="BL211" i="4" s="1"/>
  <c r="L211" i="4"/>
  <c r="BU211" i="4" s="1"/>
  <c r="M211" i="4"/>
  <c r="N211" i="4"/>
  <c r="AW211" i="4" s="1"/>
  <c r="O211" i="4"/>
  <c r="BD211" i="4" s="1"/>
  <c r="P211" i="4"/>
  <c r="BV211" i="4" s="1"/>
  <c r="Q211" i="4"/>
  <c r="R211" i="4"/>
  <c r="AX211" i="4" s="1"/>
  <c r="S211" i="4"/>
  <c r="BE211" i="4" s="1"/>
  <c r="T211" i="4"/>
  <c r="BN211" i="4" s="1"/>
  <c r="U211" i="4"/>
  <c r="BW211" i="4" s="1"/>
  <c r="V211" i="4"/>
  <c r="W211" i="4"/>
  <c r="BF211" i="4" s="1"/>
  <c r="X211" i="4"/>
  <c r="BX211" i="4" s="1"/>
  <c r="Y211" i="4"/>
  <c r="Z211" i="4"/>
  <c r="AY211" i="4" s="1"/>
  <c r="AA211" i="4"/>
  <c r="BG211" i="4" s="1"/>
  <c r="AB211" i="4"/>
  <c r="BO211" i="4" s="1"/>
  <c r="AC211" i="4"/>
  <c r="BY211" i="4" s="1"/>
  <c r="AD211" i="4"/>
  <c r="AE211" i="4"/>
  <c r="AZ211" i="4" s="1"/>
  <c r="AF211" i="4"/>
  <c r="BH211" i="4" s="1"/>
  <c r="AG211" i="4"/>
  <c r="BP211" i="4" s="1"/>
  <c r="AH211" i="4"/>
  <c r="BZ211" i="4" s="1"/>
  <c r="AI211" i="4"/>
  <c r="AJ211" i="4"/>
  <c r="BQ211" i="4" s="1"/>
  <c r="AK211" i="4"/>
  <c r="CA211" i="4" s="1"/>
  <c r="AL211" i="4"/>
  <c r="AM211" i="4"/>
  <c r="BA211" i="4" s="1"/>
  <c r="AN211" i="4"/>
  <c r="BI211" i="4" s="1"/>
  <c r="AO211" i="4"/>
  <c r="BR211" i="4" s="1"/>
  <c r="AP211" i="4"/>
  <c r="CB211" i="4" s="1"/>
  <c r="AQ211" i="4"/>
  <c r="AR211" i="4"/>
  <c r="BB211" i="4" s="1"/>
  <c r="AS211" i="4"/>
  <c r="BJ211" i="4" s="1"/>
  <c r="AT211" i="4"/>
  <c r="BS211" i="4" s="1"/>
  <c r="AU211" i="4"/>
  <c r="CC211" i="4" s="1"/>
  <c r="E212" i="4"/>
  <c r="F212" i="4"/>
  <c r="AV212" i="4" s="1"/>
  <c r="G212" i="4"/>
  <c r="BC212" i="4" s="1"/>
  <c r="H212" i="4"/>
  <c r="BK212" i="4" s="1"/>
  <c r="I212" i="4"/>
  <c r="BT212" i="4" s="1"/>
  <c r="J212" i="4"/>
  <c r="K212" i="4"/>
  <c r="BL212" i="4" s="1"/>
  <c r="L212" i="4"/>
  <c r="BU212" i="4" s="1"/>
  <c r="M212" i="4"/>
  <c r="N212" i="4"/>
  <c r="AW212" i="4" s="1"/>
  <c r="O212" i="4"/>
  <c r="BD212" i="4" s="1"/>
  <c r="P212" i="4"/>
  <c r="BV212" i="4" s="1"/>
  <c r="Q212" i="4"/>
  <c r="R212" i="4"/>
  <c r="AX212" i="4" s="1"/>
  <c r="S212" i="4"/>
  <c r="BE212" i="4" s="1"/>
  <c r="T212" i="4"/>
  <c r="BN212" i="4" s="1"/>
  <c r="U212" i="4"/>
  <c r="BW212" i="4" s="1"/>
  <c r="V212" i="4"/>
  <c r="W212" i="4"/>
  <c r="BF212" i="4" s="1"/>
  <c r="X212" i="4"/>
  <c r="BX212" i="4" s="1"/>
  <c r="Y212" i="4"/>
  <c r="Z212" i="4"/>
  <c r="AY212" i="4" s="1"/>
  <c r="AA212" i="4"/>
  <c r="BG212" i="4" s="1"/>
  <c r="AB212" i="4"/>
  <c r="BO212" i="4" s="1"/>
  <c r="AC212" i="4"/>
  <c r="BY212" i="4" s="1"/>
  <c r="AD212" i="4"/>
  <c r="AE212" i="4"/>
  <c r="AZ212" i="4" s="1"/>
  <c r="AF212" i="4"/>
  <c r="BH212" i="4" s="1"/>
  <c r="AG212" i="4"/>
  <c r="BP212" i="4" s="1"/>
  <c r="AH212" i="4"/>
  <c r="BZ212" i="4" s="1"/>
  <c r="AI212" i="4"/>
  <c r="AJ212" i="4"/>
  <c r="BQ212" i="4" s="1"/>
  <c r="AK212" i="4"/>
  <c r="CA212" i="4" s="1"/>
  <c r="AL212" i="4"/>
  <c r="AM212" i="4"/>
  <c r="BA212" i="4" s="1"/>
  <c r="AN212" i="4"/>
  <c r="BI212" i="4" s="1"/>
  <c r="AO212" i="4"/>
  <c r="BR212" i="4" s="1"/>
  <c r="AP212" i="4"/>
  <c r="CB212" i="4" s="1"/>
  <c r="AQ212" i="4"/>
  <c r="AR212" i="4"/>
  <c r="BB212" i="4" s="1"/>
  <c r="AS212" i="4"/>
  <c r="BJ212" i="4" s="1"/>
  <c r="AT212" i="4"/>
  <c r="BS212" i="4" s="1"/>
  <c r="AU212" i="4"/>
  <c r="CC212" i="4" s="1"/>
  <c r="E213" i="4"/>
  <c r="F213" i="4"/>
  <c r="AV213" i="4" s="1"/>
  <c r="G213" i="4"/>
  <c r="BC213" i="4" s="1"/>
  <c r="H213" i="4"/>
  <c r="BK213" i="4" s="1"/>
  <c r="I213" i="4"/>
  <c r="BT213" i="4" s="1"/>
  <c r="J213" i="4"/>
  <c r="K213" i="4"/>
  <c r="BL213" i="4" s="1"/>
  <c r="L213" i="4"/>
  <c r="BU213" i="4" s="1"/>
  <c r="M213" i="4"/>
  <c r="N213" i="4"/>
  <c r="AW213" i="4" s="1"/>
  <c r="O213" i="4"/>
  <c r="BD213" i="4" s="1"/>
  <c r="P213" i="4"/>
  <c r="BV213" i="4" s="1"/>
  <c r="Q213" i="4"/>
  <c r="R213" i="4"/>
  <c r="AX213" i="4" s="1"/>
  <c r="S213" i="4"/>
  <c r="BE213" i="4" s="1"/>
  <c r="T213" i="4"/>
  <c r="BN213" i="4" s="1"/>
  <c r="U213" i="4"/>
  <c r="BW213" i="4" s="1"/>
  <c r="V213" i="4"/>
  <c r="W213" i="4"/>
  <c r="BF213" i="4" s="1"/>
  <c r="X213" i="4"/>
  <c r="BX213" i="4" s="1"/>
  <c r="Y213" i="4"/>
  <c r="Z213" i="4"/>
  <c r="AY213" i="4" s="1"/>
  <c r="AA213" i="4"/>
  <c r="BG213" i="4" s="1"/>
  <c r="AB213" i="4"/>
  <c r="BO213" i="4" s="1"/>
  <c r="AC213" i="4"/>
  <c r="BY213" i="4" s="1"/>
  <c r="AD213" i="4"/>
  <c r="AE213" i="4"/>
  <c r="AZ213" i="4" s="1"/>
  <c r="AF213" i="4"/>
  <c r="BH213" i="4" s="1"/>
  <c r="AG213" i="4"/>
  <c r="BP213" i="4" s="1"/>
  <c r="AH213" i="4"/>
  <c r="BZ213" i="4" s="1"/>
  <c r="AI213" i="4"/>
  <c r="AJ213" i="4"/>
  <c r="BQ213" i="4" s="1"/>
  <c r="AK213" i="4"/>
  <c r="CA213" i="4" s="1"/>
  <c r="AL213" i="4"/>
  <c r="AM213" i="4"/>
  <c r="BA213" i="4" s="1"/>
  <c r="AN213" i="4"/>
  <c r="BI213" i="4" s="1"/>
  <c r="AO213" i="4"/>
  <c r="BR213" i="4" s="1"/>
  <c r="AP213" i="4"/>
  <c r="CB213" i="4" s="1"/>
  <c r="AQ213" i="4"/>
  <c r="AR213" i="4"/>
  <c r="BB213" i="4" s="1"/>
  <c r="AS213" i="4"/>
  <c r="BJ213" i="4" s="1"/>
  <c r="AT213" i="4"/>
  <c r="BS213" i="4" s="1"/>
  <c r="AU213" i="4"/>
  <c r="CC213" i="4" s="1"/>
  <c r="E214" i="4"/>
  <c r="F214" i="4"/>
  <c r="AV214" i="4" s="1"/>
  <c r="G214" i="4"/>
  <c r="BC214" i="4" s="1"/>
  <c r="H214" i="4"/>
  <c r="BK214" i="4" s="1"/>
  <c r="I214" i="4"/>
  <c r="BT214" i="4" s="1"/>
  <c r="J214" i="4"/>
  <c r="K214" i="4"/>
  <c r="BL214" i="4" s="1"/>
  <c r="L214" i="4"/>
  <c r="BU214" i="4" s="1"/>
  <c r="M214" i="4"/>
  <c r="N214" i="4"/>
  <c r="AW214" i="4" s="1"/>
  <c r="O214" i="4"/>
  <c r="BD214" i="4" s="1"/>
  <c r="P214" i="4"/>
  <c r="BV214" i="4" s="1"/>
  <c r="Q214" i="4"/>
  <c r="R214" i="4"/>
  <c r="AX214" i="4" s="1"/>
  <c r="S214" i="4"/>
  <c r="BE214" i="4" s="1"/>
  <c r="T214" i="4"/>
  <c r="BN214" i="4" s="1"/>
  <c r="U214" i="4"/>
  <c r="BW214" i="4" s="1"/>
  <c r="V214" i="4"/>
  <c r="W214" i="4"/>
  <c r="BF214" i="4" s="1"/>
  <c r="X214" i="4"/>
  <c r="BX214" i="4" s="1"/>
  <c r="Y214" i="4"/>
  <c r="Z214" i="4"/>
  <c r="AY214" i="4" s="1"/>
  <c r="AA214" i="4"/>
  <c r="BG214" i="4" s="1"/>
  <c r="AB214" i="4"/>
  <c r="BO214" i="4" s="1"/>
  <c r="AC214" i="4"/>
  <c r="BY214" i="4" s="1"/>
  <c r="AD214" i="4"/>
  <c r="AE214" i="4"/>
  <c r="AZ214" i="4" s="1"/>
  <c r="AF214" i="4"/>
  <c r="BH214" i="4" s="1"/>
  <c r="AG214" i="4"/>
  <c r="BP214" i="4" s="1"/>
  <c r="AH214" i="4"/>
  <c r="BZ214" i="4" s="1"/>
  <c r="AI214" i="4"/>
  <c r="AJ214" i="4"/>
  <c r="BQ214" i="4" s="1"/>
  <c r="AK214" i="4"/>
  <c r="CA214" i="4" s="1"/>
  <c r="AL214" i="4"/>
  <c r="AM214" i="4"/>
  <c r="BA214" i="4" s="1"/>
  <c r="AN214" i="4"/>
  <c r="BI214" i="4" s="1"/>
  <c r="AO214" i="4"/>
  <c r="BR214" i="4" s="1"/>
  <c r="AP214" i="4"/>
  <c r="CB214" i="4" s="1"/>
  <c r="AQ214" i="4"/>
  <c r="AR214" i="4"/>
  <c r="BB214" i="4" s="1"/>
  <c r="AS214" i="4"/>
  <c r="BJ214" i="4" s="1"/>
  <c r="AT214" i="4"/>
  <c r="BS214" i="4" s="1"/>
  <c r="AU214" i="4"/>
  <c r="CC214" i="4" s="1"/>
  <c r="E215" i="4"/>
  <c r="F215" i="4"/>
  <c r="AV215" i="4" s="1"/>
  <c r="G215" i="4"/>
  <c r="BC215" i="4" s="1"/>
  <c r="H215" i="4"/>
  <c r="BK215" i="4" s="1"/>
  <c r="I215" i="4"/>
  <c r="BT215" i="4" s="1"/>
  <c r="J215" i="4"/>
  <c r="K215" i="4"/>
  <c r="BL215" i="4" s="1"/>
  <c r="L215" i="4"/>
  <c r="BU215" i="4" s="1"/>
  <c r="M215" i="4"/>
  <c r="N215" i="4"/>
  <c r="AW215" i="4" s="1"/>
  <c r="O215" i="4"/>
  <c r="BD215" i="4" s="1"/>
  <c r="P215" i="4"/>
  <c r="BV215" i="4" s="1"/>
  <c r="Q215" i="4"/>
  <c r="R215" i="4"/>
  <c r="AX215" i="4" s="1"/>
  <c r="S215" i="4"/>
  <c r="BE215" i="4" s="1"/>
  <c r="T215" i="4"/>
  <c r="BN215" i="4" s="1"/>
  <c r="U215" i="4"/>
  <c r="BW215" i="4" s="1"/>
  <c r="V215" i="4"/>
  <c r="W215" i="4"/>
  <c r="BF215" i="4" s="1"/>
  <c r="X215" i="4"/>
  <c r="BX215" i="4" s="1"/>
  <c r="Y215" i="4"/>
  <c r="Z215" i="4"/>
  <c r="AY215" i="4" s="1"/>
  <c r="AA215" i="4"/>
  <c r="BG215" i="4" s="1"/>
  <c r="AB215" i="4"/>
  <c r="BO215" i="4" s="1"/>
  <c r="AC215" i="4"/>
  <c r="BY215" i="4" s="1"/>
  <c r="AD215" i="4"/>
  <c r="AE215" i="4"/>
  <c r="AZ215" i="4" s="1"/>
  <c r="AF215" i="4"/>
  <c r="BH215" i="4" s="1"/>
  <c r="AG215" i="4"/>
  <c r="BP215" i="4" s="1"/>
  <c r="AH215" i="4"/>
  <c r="BZ215" i="4" s="1"/>
  <c r="AI215" i="4"/>
  <c r="AJ215" i="4"/>
  <c r="BQ215" i="4" s="1"/>
  <c r="AK215" i="4"/>
  <c r="CA215" i="4" s="1"/>
  <c r="AL215" i="4"/>
  <c r="AM215" i="4"/>
  <c r="BA215" i="4" s="1"/>
  <c r="AN215" i="4"/>
  <c r="BI215" i="4" s="1"/>
  <c r="AO215" i="4"/>
  <c r="BR215" i="4" s="1"/>
  <c r="AP215" i="4"/>
  <c r="CB215" i="4" s="1"/>
  <c r="AQ215" i="4"/>
  <c r="AR215" i="4"/>
  <c r="BB215" i="4" s="1"/>
  <c r="AS215" i="4"/>
  <c r="BJ215" i="4" s="1"/>
  <c r="AT215" i="4"/>
  <c r="BS215" i="4" s="1"/>
  <c r="AU215" i="4"/>
  <c r="CC215" i="4" s="1"/>
  <c r="E216" i="4"/>
  <c r="F216" i="4"/>
  <c r="AV216" i="4" s="1"/>
  <c r="G216" i="4"/>
  <c r="BC216" i="4" s="1"/>
  <c r="H216" i="4"/>
  <c r="BK216" i="4" s="1"/>
  <c r="I216" i="4"/>
  <c r="BT216" i="4" s="1"/>
  <c r="J216" i="4"/>
  <c r="K216" i="4"/>
  <c r="BL216" i="4" s="1"/>
  <c r="L216" i="4"/>
  <c r="BU216" i="4" s="1"/>
  <c r="M216" i="4"/>
  <c r="N216" i="4"/>
  <c r="AW216" i="4" s="1"/>
  <c r="O216" i="4"/>
  <c r="BD216" i="4" s="1"/>
  <c r="P216" i="4"/>
  <c r="BV216" i="4" s="1"/>
  <c r="Q216" i="4"/>
  <c r="R216" i="4"/>
  <c r="AX216" i="4" s="1"/>
  <c r="S216" i="4"/>
  <c r="BE216" i="4" s="1"/>
  <c r="T216" i="4"/>
  <c r="BN216" i="4" s="1"/>
  <c r="U216" i="4"/>
  <c r="BW216" i="4" s="1"/>
  <c r="V216" i="4"/>
  <c r="W216" i="4"/>
  <c r="BF216" i="4" s="1"/>
  <c r="X216" i="4"/>
  <c r="BX216" i="4" s="1"/>
  <c r="Y216" i="4"/>
  <c r="Z216" i="4"/>
  <c r="AY216" i="4" s="1"/>
  <c r="AA216" i="4"/>
  <c r="BG216" i="4" s="1"/>
  <c r="AB216" i="4"/>
  <c r="BO216" i="4" s="1"/>
  <c r="AC216" i="4"/>
  <c r="BY216" i="4" s="1"/>
  <c r="AD216" i="4"/>
  <c r="AE216" i="4"/>
  <c r="AZ216" i="4" s="1"/>
  <c r="AF216" i="4"/>
  <c r="BH216" i="4" s="1"/>
  <c r="AG216" i="4"/>
  <c r="BP216" i="4" s="1"/>
  <c r="AH216" i="4"/>
  <c r="BZ216" i="4" s="1"/>
  <c r="AI216" i="4"/>
  <c r="AJ216" i="4"/>
  <c r="BQ216" i="4" s="1"/>
  <c r="AK216" i="4"/>
  <c r="CA216" i="4" s="1"/>
  <c r="AL216" i="4"/>
  <c r="AM216" i="4"/>
  <c r="BA216" i="4" s="1"/>
  <c r="AN216" i="4"/>
  <c r="BI216" i="4" s="1"/>
  <c r="AO216" i="4"/>
  <c r="BR216" i="4" s="1"/>
  <c r="AP216" i="4"/>
  <c r="CB216" i="4" s="1"/>
  <c r="AQ216" i="4"/>
  <c r="AR216" i="4"/>
  <c r="BB216" i="4" s="1"/>
  <c r="AS216" i="4"/>
  <c r="BJ216" i="4" s="1"/>
  <c r="AT216" i="4"/>
  <c r="BS216" i="4" s="1"/>
  <c r="AU216" i="4"/>
  <c r="CC216" i="4" s="1"/>
  <c r="E217" i="4"/>
  <c r="F217" i="4"/>
  <c r="AV217" i="4" s="1"/>
  <c r="G217" i="4"/>
  <c r="BC217" i="4" s="1"/>
  <c r="H217" i="4"/>
  <c r="BK217" i="4" s="1"/>
  <c r="I217" i="4"/>
  <c r="BT217" i="4" s="1"/>
  <c r="J217" i="4"/>
  <c r="K217" i="4"/>
  <c r="BL217" i="4" s="1"/>
  <c r="L217" i="4"/>
  <c r="BU217" i="4" s="1"/>
  <c r="M217" i="4"/>
  <c r="N217" i="4"/>
  <c r="AW217" i="4" s="1"/>
  <c r="O217" i="4"/>
  <c r="BD217" i="4" s="1"/>
  <c r="P217" i="4"/>
  <c r="BV217" i="4" s="1"/>
  <c r="Q217" i="4"/>
  <c r="R217" i="4"/>
  <c r="AX217" i="4" s="1"/>
  <c r="S217" i="4"/>
  <c r="BE217" i="4" s="1"/>
  <c r="T217" i="4"/>
  <c r="BN217" i="4" s="1"/>
  <c r="U217" i="4"/>
  <c r="BW217" i="4" s="1"/>
  <c r="V217" i="4"/>
  <c r="W217" i="4"/>
  <c r="BF217" i="4" s="1"/>
  <c r="X217" i="4"/>
  <c r="BX217" i="4" s="1"/>
  <c r="Y217" i="4"/>
  <c r="Z217" i="4"/>
  <c r="AY217" i="4" s="1"/>
  <c r="AA217" i="4"/>
  <c r="BG217" i="4" s="1"/>
  <c r="AB217" i="4"/>
  <c r="BO217" i="4" s="1"/>
  <c r="AC217" i="4"/>
  <c r="BY217" i="4" s="1"/>
  <c r="AD217" i="4"/>
  <c r="AE217" i="4"/>
  <c r="AZ217" i="4" s="1"/>
  <c r="AF217" i="4"/>
  <c r="BH217" i="4" s="1"/>
  <c r="AG217" i="4"/>
  <c r="BP217" i="4" s="1"/>
  <c r="AH217" i="4"/>
  <c r="BZ217" i="4" s="1"/>
  <c r="AI217" i="4"/>
  <c r="AJ217" i="4"/>
  <c r="BQ217" i="4" s="1"/>
  <c r="AK217" i="4"/>
  <c r="CA217" i="4" s="1"/>
  <c r="AL217" i="4"/>
  <c r="AM217" i="4"/>
  <c r="BA217" i="4" s="1"/>
  <c r="AN217" i="4"/>
  <c r="BI217" i="4" s="1"/>
  <c r="AO217" i="4"/>
  <c r="BR217" i="4" s="1"/>
  <c r="AP217" i="4"/>
  <c r="CB217" i="4" s="1"/>
  <c r="AQ217" i="4"/>
  <c r="AR217" i="4"/>
  <c r="BB217" i="4" s="1"/>
  <c r="AS217" i="4"/>
  <c r="BJ217" i="4" s="1"/>
  <c r="AT217" i="4"/>
  <c r="BS217" i="4" s="1"/>
  <c r="AU217" i="4"/>
  <c r="CC217" i="4" s="1"/>
  <c r="E218" i="4"/>
  <c r="F218" i="4"/>
  <c r="AV218" i="4" s="1"/>
  <c r="G218" i="4"/>
  <c r="BC218" i="4" s="1"/>
  <c r="H218" i="4"/>
  <c r="BK218" i="4" s="1"/>
  <c r="I218" i="4"/>
  <c r="BT218" i="4" s="1"/>
  <c r="J218" i="4"/>
  <c r="K218" i="4"/>
  <c r="BL218" i="4" s="1"/>
  <c r="L218" i="4"/>
  <c r="BU218" i="4" s="1"/>
  <c r="M218" i="4"/>
  <c r="N218" i="4"/>
  <c r="AW218" i="4" s="1"/>
  <c r="O218" i="4"/>
  <c r="BD218" i="4" s="1"/>
  <c r="P218" i="4"/>
  <c r="BV218" i="4" s="1"/>
  <c r="Q218" i="4"/>
  <c r="R218" i="4"/>
  <c r="AX218" i="4" s="1"/>
  <c r="S218" i="4"/>
  <c r="BE218" i="4" s="1"/>
  <c r="T218" i="4"/>
  <c r="BN218" i="4" s="1"/>
  <c r="U218" i="4"/>
  <c r="BW218" i="4" s="1"/>
  <c r="V218" i="4"/>
  <c r="W218" i="4"/>
  <c r="BF218" i="4" s="1"/>
  <c r="X218" i="4"/>
  <c r="BX218" i="4" s="1"/>
  <c r="Y218" i="4"/>
  <c r="Z218" i="4"/>
  <c r="AY218" i="4" s="1"/>
  <c r="AA218" i="4"/>
  <c r="BG218" i="4" s="1"/>
  <c r="AB218" i="4"/>
  <c r="BO218" i="4" s="1"/>
  <c r="AC218" i="4"/>
  <c r="BY218" i="4" s="1"/>
  <c r="AD218" i="4"/>
  <c r="AE218" i="4"/>
  <c r="AZ218" i="4" s="1"/>
  <c r="AF218" i="4"/>
  <c r="BH218" i="4" s="1"/>
  <c r="AG218" i="4"/>
  <c r="BP218" i="4" s="1"/>
  <c r="AH218" i="4"/>
  <c r="BZ218" i="4" s="1"/>
  <c r="AI218" i="4"/>
  <c r="AJ218" i="4"/>
  <c r="BQ218" i="4" s="1"/>
  <c r="AK218" i="4"/>
  <c r="CA218" i="4" s="1"/>
  <c r="AL218" i="4"/>
  <c r="AM218" i="4"/>
  <c r="BA218" i="4" s="1"/>
  <c r="AN218" i="4"/>
  <c r="BI218" i="4" s="1"/>
  <c r="AO218" i="4"/>
  <c r="BR218" i="4" s="1"/>
  <c r="AP218" i="4"/>
  <c r="CB218" i="4" s="1"/>
  <c r="AQ218" i="4"/>
  <c r="AR218" i="4"/>
  <c r="BB218" i="4" s="1"/>
  <c r="AS218" i="4"/>
  <c r="BJ218" i="4" s="1"/>
  <c r="AT218" i="4"/>
  <c r="BS218" i="4" s="1"/>
  <c r="AU218" i="4"/>
  <c r="CC218" i="4" s="1"/>
  <c r="E219" i="4"/>
  <c r="F219" i="4"/>
  <c r="AV219" i="4" s="1"/>
  <c r="G219" i="4"/>
  <c r="BC219" i="4" s="1"/>
  <c r="H219" i="4"/>
  <c r="BK219" i="4" s="1"/>
  <c r="I219" i="4"/>
  <c r="BT219" i="4" s="1"/>
  <c r="J219" i="4"/>
  <c r="K219" i="4"/>
  <c r="BL219" i="4" s="1"/>
  <c r="L219" i="4"/>
  <c r="BU219" i="4" s="1"/>
  <c r="M219" i="4"/>
  <c r="N219" i="4"/>
  <c r="AW219" i="4" s="1"/>
  <c r="O219" i="4"/>
  <c r="BD219" i="4" s="1"/>
  <c r="P219" i="4"/>
  <c r="BV219" i="4" s="1"/>
  <c r="Q219" i="4"/>
  <c r="R219" i="4"/>
  <c r="AX219" i="4" s="1"/>
  <c r="S219" i="4"/>
  <c r="BE219" i="4" s="1"/>
  <c r="T219" i="4"/>
  <c r="BN219" i="4" s="1"/>
  <c r="U219" i="4"/>
  <c r="BW219" i="4" s="1"/>
  <c r="V219" i="4"/>
  <c r="W219" i="4"/>
  <c r="BF219" i="4" s="1"/>
  <c r="X219" i="4"/>
  <c r="BX219" i="4" s="1"/>
  <c r="Y219" i="4"/>
  <c r="Z219" i="4"/>
  <c r="AY219" i="4" s="1"/>
  <c r="AA219" i="4"/>
  <c r="BG219" i="4" s="1"/>
  <c r="AB219" i="4"/>
  <c r="BO219" i="4" s="1"/>
  <c r="AC219" i="4"/>
  <c r="BY219" i="4" s="1"/>
  <c r="AD219" i="4"/>
  <c r="AE219" i="4"/>
  <c r="AZ219" i="4" s="1"/>
  <c r="AF219" i="4"/>
  <c r="BH219" i="4" s="1"/>
  <c r="AG219" i="4"/>
  <c r="BP219" i="4" s="1"/>
  <c r="AH219" i="4"/>
  <c r="BZ219" i="4" s="1"/>
  <c r="AI219" i="4"/>
  <c r="AJ219" i="4"/>
  <c r="BQ219" i="4" s="1"/>
  <c r="AK219" i="4"/>
  <c r="CA219" i="4" s="1"/>
  <c r="AL219" i="4"/>
  <c r="AM219" i="4"/>
  <c r="BA219" i="4" s="1"/>
  <c r="AN219" i="4"/>
  <c r="BI219" i="4" s="1"/>
  <c r="AO219" i="4"/>
  <c r="BR219" i="4" s="1"/>
  <c r="AP219" i="4"/>
  <c r="CB219" i="4" s="1"/>
  <c r="AQ219" i="4"/>
  <c r="AR219" i="4"/>
  <c r="BB219" i="4" s="1"/>
  <c r="AS219" i="4"/>
  <c r="BJ219" i="4" s="1"/>
  <c r="AT219" i="4"/>
  <c r="BS219" i="4" s="1"/>
  <c r="AU219" i="4"/>
  <c r="CC219" i="4" s="1"/>
  <c r="E220" i="4"/>
  <c r="F220" i="4"/>
  <c r="AV220" i="4" s="1"/>
  <c r="G220" i="4"/>
  <c r="BC220" i="4" s="1"/>
  <c r="H220" i="4"/>
  <c r="BK220" i="4" s="1"/>
  <c r="I220" i="4"/>
  <c r="BT220" i="4" s="1"/>
  <c r="J220" i="4"/>
  <c r="K220" i="4"/>
  <c r="BL220" i="4" s="1"/>
  <c r="L220" i="4"/>
  <c r="BU220" i="4" s="1"/>
  <c r="M220" i="4"/>
  <c r="N220" i="4"/>
  <c r="AW220" i="4" s="1"/>
  <c r="O220" i="4"/>
  <c r="BD220" i="4" s="1"/>
  <c r="P220" i="4"/>
  <c r="BV220" i="4" s="1"/>
  <c r="Q220" i="4"/>
  <c r="R220" i="4"/>
  <c r="AX220" i="4" s="1"/>
  <c r="S220" i="4"/>
  <c r="BE220" i="4" s="1"/>
  <c r="T220" i="4"/>
  <c r="BN220" i="4" s="1"/>
  <c r="U220" i="4"/>
  <c r="BW220" i="4" s="1"/>
  <c r="V220" i="4"/>
  <c r="W220" i="4"/>
  <c r="BF220" i="4" s="1"/>
  <c r="X220" i="4"/>
  <c r="BX220" i="4" s="1"/>
  <c r="Y220" i="4"/>
  <c r="Z220" i="4"/>
  <c r="AY220" i="4" s="1"/>
  <c r="AA220" i="4"/>
  <c r="BG220" i="4" s="1"/>
  <c r="AB220" i="4"/>
  <c r="BO220" i="4" s="1"/>
  <c r="AC220" i="4"/>
  <c r="BY220" i="4" s="1"/>
  <c r="AD220" i="4"/>
  <c r="AE220" i="4"/>
  <c r="AZ220" i="4" s="1"/>
  <c r="AF220" i="4"/>
  <c r="BH220" i="4" s="1"/>
  <c r="AG220" i="4"/>
  <c r="BP220" i="4" s="1"/>
  <c r="AH220" i="4"/>
  <c r="BZ220" i="4" s="1"/>
  <c r="AI220" i="4"/>
  <c r="AJ220" i="4"/>
  <c r="BQ220" i="4" s="1"/>
  <c r="AK220" i="4"/>
  <c r="CA220" i="4" s="1"/>
  <c r="AL220" i="4"/>
  <c r="AM220" i="4"/>
  <c r="BA220" i="4" s="1"/>
  <c r="AN220" i="4"/>
  <c r="BI220" i="4" s="1"/>
  <c r="AO220" i="4"/>
  <c r="BR220" i="4" s="1"/>
  <c r="AP220" i="4"/>
  <c r="CB220" i="4" s="1"/>
  <c r="AQ220" i="4"/>
  <c r="AR220" i="4"/>
  <c r="BB220" i="4" s="1"/>
  <c r="AS220" i="4"/>
  <c r="BJ220" i="4" s="1"/>
  <c r="AT220" i="4"/>
  <c r="BS220" i="4" s="1"/>
  <c r="AU220" i="4"/>
  <c r="CC220" i="4" s="1"/>
  <c r="E221" i="4"/>
  <c r="F221" i="4"/>
  <c r="AV221" i="4" s="1"/>
  <c r="G221" i="4"/>
  <c r="BC221" i="4" s="1"/>
  <c r="H221" i="4"/>
  <c r="BK221" i="4" s="1"/>
  <c r="I221" i="4"/>
  <c r="BT221" i="4" s="1"/>
  <c r="J221" i="4"/>
  <c r="K221" i="4"/>
  <c r="BL221" i="4" s="1"/>
  <c r="L221" i="4"/>
  <c r="BU221" i="4" s="1"/>
  <c r="M221" i="4"/>
  <c r="N221" i="4"/>
  <c r="AW221" i="4" s="1"/>
  <c r="O221" i="4"/>
  <c r="BD221" i="4" s="1"/>
  <c r="P221" i="4"/>
  <c r="BV221" i="4" s="1"/>
  <c r="Q221" i="4"/>
  <c r="R221" i="4"/>
  <c r="AX221" i="4" s="1"/>
  <c r="S221" i="4"/>
  <c r="BE221" i="4" s="1"/>
  <c r="T221" i="4"/>
  <c r="BN221" i="4" s="1"/>
  <c r="U221" i="4"/>
  <c r="BW221" i="4" s="1"/>
  <c r="V221" i="4"/>
  <c r="W221" i="4"/>
  <c r="BF221" i="4" s="1"/>
  <c r="X221" i="4"/>
  <c r="BX221" i="4" s="1"/>
  <c r="Y221" i="4"/>
  <c r="Z221" i="4"/>
  <c r="AY221" i="4" s="1"/>
  <c r="AA221" i="4"/>
  <c r="BG221" i="4" s="1"/>
  <c r="AB221" i="4"/>
  <c r="BO221" i="4" s="1"/>
  <c r="AC221" i="4"/>
  <c r="BY221" i="4" s="1"/>
  <c r="AD221" i="4"/>
  <c r="AE221" i="4"/>
  <c r="AZ221" i="4" s="1"/>
  <c r="AF221" i="4"/>
  <c r="BH221" i="4" s="1"/>
  <c r="AG221" i="4"/>
  <c r="BP221" i="4" s="1"/>
  <c r="AH221" i="4"/>
  <c r="BZ221" i="4" s="1"/>
  <c r="AI221" i="4"/>
  <c r="AJ221" i="4"/>
  <c r="BQ221" i="4" s="1"/>
  <c r="AK221" i="4"/>
  <c r="CA221" i="4" s="1"/>
  <c r="AL221" i="4"/>
  <c r="AM221" i="4"/>
  <c r="BA221" i="4" s="1"/>
  <c r="AN221" i="4"/>
  <c r="BI221" i="4" s="1"/>
  <c r="AO221" i="4"/>
  <c r="BR221" i="4" s="1"/>
  <c r="AP221" i="4"/>
  <c r="CB221" i="4" s="1"/>
  <c r="AQ221" i="4"/>
  <c r="AR221" i="4"/>
  <c r="BB221" i="4" s="1"/>
  <c r="AS221" i="4"/>
  <c r="BJ221" i="4" s="1"/>
  <c r="AT221" i="4"/>
  <c r="BS221" i="4" s="1"/>
  <c r="AU221" i="4"/>
  <c r="CC221" i="4" s="1"/>
  <c r="E222" i="4"/>
  <c r="F222" i="4"/>
  <c r="AV222" i="4" s="1"/>
  <c r="G222" i="4"/>
  <c r="BC222" i="4" s="1"/>
  <c r="H222" i="4"/>
  <c r="BK222" i="4" s="1"/>
  <c r="I222" i="4"/>
  <c r="BT222" i="4" s="1"/>
  <c r="J222" i="4"/>
  <c r="K222" i="4"/>
  <c r="BL222" i="4" s="1"/>
  <c r="L222" i="4"/>
  <c r="BU222" i="4" s="1"/>
  <c r="M222" i="4"/>
  <c r="N222" i="4"/>
  <c r="AW222" i="4" s="1"/>
  <c r="O222" i="4"/>
  <c r="BD222" i="4" s="1"/>
  <c r="P222" i="4"/>
  <c r="BV222" i="4" s="1"/>
  <c r="Q222" i="4"/>
  <c r="R222" i="4"/>
  <c r="AX222" i="4" s="1"/>
  <c r="S222" i="4"/>
  <c r="BE222" i="4" s="1"/>
  <c r="T222" i="4"/>
  <c r="BN222" i="4" s="1"/>
  <c r="U222" i="4"/>
  <c r="BW222" i="4" s="1"/>
  <c r="V222" i="4"/>
  <c r="W222" i="4"/>
  <c r="BF222" i="4" s="1"/>
  <c r="X222" i="4"/>
  <c r="BX222" i="4" s="1"/>
  <c r="Y222" i="4"/>
  <c r="Z222" i="4"/>
  <c r="AY222" i="4" s="1"/>
  <c r="AA222" i="4"/>
  <c r="BG222" i="4" s="1"/>
  <c r="AB222" i="4"/>
  <c r="BO222" i="4" s="1"/>
  <c r="AC222" i="4"/>
  <c r="BY222" i="4" s="1"/>
  <c r="AD222" i="4"/>
  <c r="AE222" i="4"/>
  <c r="AZ222" i="4" s="1"/>
  <c r="AF222" i="4"/>
  <c r="BH222" i="4" s="1"/>
  <c r="AG222" i="4"/>
  <c r="BP222" i="4" s="1"/>
  <c r="AH222" i="4"/>
  <c r="BZ222" i="4" s="1"/>
  <c r="AI222" i="4"/>
  <c r="AJ222" i="4"/>
  <c r="BQ222" i="4" s="1"/>
  <c r="AK222" i="4"/>
  <c r="CA222" i="4" s="1"/>
  <c r="AL222" i="4"/>
  <c r="AM222" i="4"/>
  <c r="BA222" i="4" s="1"/>
  <c r="AN222" i="4"/>
  <c r="BI222" i="4" s="1"/>
  <c r="AO222" i="4"/>
  <c r="BR222" i="4" s="1"/>
  <c r="AP222" i="4"/>
  <c r="CB222" i="4" s="1"/>
  <c r="AQ222" i="4"/>
  <c r="AR222" i="4"/>
  <c r="BB222" i="4" s="1"/>
  <c r="AS222" i="4"/>
  <c r="BJ222" i="4" s="1"/>
  <c r="AT222" i="4"/>
  <c r="BS222" i="4" s="1"/>
  <c r="AU222" i="4"/>
  <c r="CC222" i="4" s="1"/>
  <c r="E223" i="4"/>
  <c r="F223" i="4"/>
  <c r="AV223" i="4" s="1"/>
  <c r="G223" i="4"/>
  <c r="BC223" i="4" s="1"/>
  <c r="H223" i="4"/>
  <c r="BK223" i="4" s="1"/>
  <c r="I223" i="4"/>
  <c r="BT223" i="4" s="1"/>
  <c r="J223" i="4"/>
  <c r="K223" i="4"/>
  <c r="BL223" i="4" s="1"/>
  <c r="L223" i="4"/>
  <c r="BU223" i="4" s="1"/>
  <c r="M223" i="4"/>
  <c r="N223" i="4"/>
  <c r="AW223" i="4" s="1"/>
  <c r="O223" i="4"/>
  <c r="BD223" i="4" s="1"/>
  <c r="P223" i="4"/>
  <c r="BV223" i="4" s="1"/>
  <c r="Q223" i="4"/>
  <c r="R223" i="4"/>
  <c r="AX223" i="4" s="1"/>
  <c r="S223" i="4"/>
  <c r="BE223" i="4" s="1"/>
  <c r="T223" i="4"/>
  <c r="BN223" i="4" s="1"/>
  <c r="U223" i="4"/>
  <c r="BW223" i="4" s="1"/>
  <c r="V223" i="4"/>
  <c r="W223" i="4"/>
  <c r="BF223" i="4" s="1"/>
  <c r="X223" i="4"/>
  <c r="BX223" i="4" s="1"/>
  <c r="Y223" i="4"/>
  <c r="Z223" i="4"/>
  <c r="AY223" i="4" s="1"/>
  <c r="AA223" i="4"/>
  <c r="BG223" i="4" s="1"/>
  <c r="AB223" i="4"/>
  <c r="BO223" i="4" s="1"/>
  <c r="AC223" i="4"/>
  <c r="BY223" i="4" s="1"/>
  <c r="AD223" i="4"/>
  <c r="AE223" i="4"/>
  <c r="AZ223" i="4" s="1"/>
  <c r="AF223" i="4"/>
  <c r="BH223" i="4" s="1"/>
  <c r="AG223" i="4"/>
  <c r="BP223" i="4" s="1"/>
  <c r="AH223" i="4"/>
  <c r="BZ223" i="4" s="1"/>
  <c r="AI223" i="4"/>
  <c r="AJ223" i="4"/>
  <c r="BQ223" i="4" s="1"/>
  <c r="AK223" i="4"/>
  <c r="CA223" i="4" s="1"/>
  <c r="AL223" i="4"/>
  <c r="AM223" i="4"/>
  <c r="BA223" i="4" s="1"/>
  <c r="AN223" i="4"/>
  <c r="BI223" i="4" s="1"/>
  <c r="AO223" i="4"/>
  <c r="BR223" i="4" s="1"/>
  <c r="AP223" i="4"/>
  <c r="CB223" i="4" s="1"/>
  <c r="AQ223" i="4"/>
  <c r="AR223" i="4"/>
  <c r="BB223" i="4" s="1"/>
  <c r="AS223" i="4"/>
  <c r="BJ223" i="4" s="1"/>
  <c r="AT223" i="4"/>
  <c r="BS223" i="4" s="1"/>
  <c r="AU223" i="4"/>
  <c r="CC223" i="4" s="1"/>
  <c r="E224" i="4"/>
  <c r="F224" i="4"/>
  <c r="AV224" i="4" s="1"/>
  <c r="G224" i="4"/>
  <c r="BC224" i="4" s="1"/>
  <c r="H224" i="4"/>
  <c r="BK224" i="4" s="1"/>
  <c r="I224" i="4"/>
  <c r="BT224" i="4" s="1"/>
  <c r="J224" i="4"/>
  <c r="K224" i="4"/>
  <c r="BL224" i="4" s="1"/>
  <c r="L224" i="4"/>
  <c r="BU224" i="4" s="1"/>
  <c r="M224" i="4"/>
  <c r="N224" i="4"/>
  <c r="AW224" i="4" s="1"/>
  <c r="O224" i="4"/>
  <c r="BD224" i="4" s="1"/>
  <c r="P224" i="4"/>
  <c r="BV224" i="4" s="1"/>
  <c r="Q224" i="4"/>
  <c r="R224" i="4"/>
  <c r="AX224" i="4" s="1"/>
  <c r="S224" i="4"/>
  <c r="BE224" i="4" s="1"/>
  <c r="T224" i="4"/>
  <c r="BN224" i="4" s="1"/>
  <c r="U224" i="4"/>
  <c r="BW224" i="4" s="1"/>
  <c r="V224" i="4"/>
  <c r="W224" i="4"/>
  <c r="BF224" i="4" s="1"/>
  <c r="X224" i="4"/>
  <c r="BX224" i="4" s="1"/>
  <c r="Y224" i="4"/>
  <c r="Z224" i="4"/>
  <c r="AY224" i="4" s="1"/>
  <c r="AA224" i="4"/>
  <c r="BG224" i="4" s="1"/>
  <c r="AB224" i="4"/>
  <c r="BO224" i="4" s="1"/>
  <c r="AC224" i="4"/>
  <c r="BY224" i="4" s="1"/>
  <c r="AD224" i="4"/>
  <c r="AE224" i="4"/>
  <c r="AZ224" i="4" s="1"/>
  <c r="AF224" i="4"/>
  <c r="BH224" i="4" s="1"/>
  <c r="AG224" i="4"/>
  <c r="BP224" i="4" s="1"/>
  <c r="AH224" i="4"/>
  <c r="BZ224" i="4" s="1"/>
  <c r="AI224" i="4"/>
  <c r="AJ224" i="4"/>
  <c r="BQ224" i="4" s="1"/>
  <c r="AK224" i="4"/>
  <c r="CA224" i="4" s="1"/>
  <c r="AL224" i="4"/>
  <c r="AM224" i="4"/>
  <c r="BA224" i="4" s="1"/>
  <c r="AN224" i="4"/>
  <c r="BI224" i="4" s="1"/>
  <c r="AO224" i="4"/>
  <c r="BR224" i="4" s="1"/>
  <c r="AP224" i="4"/>
  <c r="CB224" i="4" s="1"/>
  <c r="AQ224" i="4"/>
  <c r="AR224" i="4"/>
  <c r="BB224" i="4" s="1"/>
  <c r="AS224" i="4"/>
  <c r="BJ224" i="4" s="1"/>
  <c r="AT224" i="4"/>
  <c r="BS224" i="4" s="1"/>
  <c r="AU224" i="4"/>
  <c r="CC224" i="4" s="1"/>
  <c r="E225" i="4"/>
  <c r="F225" i="4"/>
  <c r="AV225" i="4" s="1"/>
  <c r="G225" i="4"/>
  <c r="BC225" i="4" s="1"/>
  <c r="H225" i="4"/>
  <c r="BK225" i="4" s="1"/>
  <c r="I225" i="4"/>
  <c r="BT225" i="4" s="1"/>
  <c r="J225" i="4"/>
  <c r="K225" i="4"/>
  <c r="BL225" i="4" s="1"/>
  <c r="L225" i="4"/>
  <c r="BU225" i="4" s="1"/>
  <c r="M225" i="4"/>
  <c r="N225" i="4"/>
  <c r="AW225" i="4" s="1"/>
  <c r="O225" i="4"/>
  <c r="BD225" i="4" s="1"/>
  <c r="P225" i="4"/>
  <c r="BV225" i="4" s="1"/>
  <c r="Q225" i="4"/>
  <c r="R225" i="4"/>
  <c r="AX225" i="4" s="1"/>
  <c r="S225" i="4"/>
  <c r="BE225" i="4" s="1"/>
  <c r="T225" i="4"/>
  <c r="BN225" i="4" s="1"/>
  <c r="U225" i="4"/>
  <c r="BW225" i="4" s="1"/>
  <c r="V225" i="4"/>
  <c r="W225" i="4"/>
  <c r="BF225" i="4" s="1"/>
  <c r="X225" i="4"/>
  <c r="BX225" i="4" s="1"/>
  <c r="Y225" i="4"/>
  <c r="Z225" i="4"/>
  <c r="AY225" i="4" s="1"/>
  <c r="AA225" i="4"/>
  <c r="BG225" i="4" s="1"/>
  <c r="AB225" i="4"/>
  <c r="BO225" i="4" s="1"/>
  <c r="AC225" i="4"/>
  <c r="BY225" i="4" s="1"/>
  <c r="AD225" i="4"/>
  <c r="AE225" i="4"/>
  <c r="AZ225" i="4" s="1"/>
  <c r="AF225" i="4"/>
  <c r="BH225" i="4" s="1"/>
  <c r="AG225" i="4"/>
  <c r="BP225" i="4" s="1"/>
  <c r="AH225" i="4"/>
  <c r="BZ225" i="4" s="1"/>
  <c r="AI225" i="4"/>
  <c r="AJ225" i="4"/>
  <c r="BQ225" i="4" s="1"/>
  <c r="AK225" i="4"/>
  <c r="CA225" i="4" s="1"/>
  <c r="AL225" i="4"/>
  <c r="AM225" i="4"/>
  <c r="BA225" i="4" s="1"/>
  <c r="AN225" i="4"/>
  <c r="BI225" i="4" s="1"/>
  <c r="AO225" i="4"/>
  <c r="BR225" i="4" s="1"/>
  <c r="AP225" i="4"/>
  <c r="CB225" i="4" s="1"/>
  <c r="AQ225" i="4"/>
  <c r="AR225" i="4"/>
  <c r="BB225" i="4" s="1"/>
  <c r="AS225" i="4"/>
  <c r="BJ225" i="4" s="1"/>
  <c r="AT225" i="4"/>
  <c r="BS225" i="4" s="1"/>
  <c r="AU225" i="4"/>
  <c r="CC225" i="4" s="1"/>
  <c r="E226" i="4"/>
  <c r="F226" i="4"/>
  <c r="AV226" i="4" s="1"/>
  <c r="G226" i="4"/>
  <c r="BC226" i="4" s="1"/>
  <c r="H226" i="4"/>
  <c r="BK226" i="4" s="1"/>
  <c r="I226" i="4"/>
  <c r="BT226" i="4" s="1"/>
  <c r="J226" i="4"/>
  <c r="K226" i="4"/>
  <c r="BL226" i="4" s="1"/>
  <c r="L226" i="4"/>
  <c r="BU226" i="4" s="1"/>
  <c r="M226" i="4"/>
  <c r="N226" i="4"/>
  <c r="AW226" i="4" s="1"/>
  <c r="O226" i="4"/>
  <c r="BD226" i="4" s="1"/>
  <c r="P226" i="4"/>
  <c r="BV226" i="4" s="1"/>
  <c r="Q226" i="4"/>
  <c r="R226" i="4"/>
  <c r="AX226" i="4" s="1"/>
  <c r="S226" i="4"/>
  <c r="BE226" i="4" s="1"/>
  <c r="T226" i="4"/>
  <c r="BN226" i="4" s="1"/>
  <c r="U226" i="4"/>
  <c r="BW226" i="4" s="1"/>
  <c r="V226" i="4"/>
  <c r="W226" i="4"/>
  <c r="BF226" i="4" s="1"/>
  <c r="X226" i="4"/>
  <c r="BX226" i="4" s="1"/>
  <c r="Y226" i="4"/>
  <c r="Z226" i="4"/>
  <c r="AY226" i="4" s="1"/>
  <c r="AA226" i="4"/>
  <c r="BG226" i="4" s="1"/>
  <c r="AB226" i="4"/>
  <c r="BO226" i="4" s="1"/>
  <c r="AC226" i="4"/>
  <c r="BY226" i="4" s="1"/>
  <c r="AD226" i="4"/>
  <c r="AE226" i="4"/>
  <c r="AZ226" i="4" s="1"/>
  <c r="AF226" i="4"/>
  <c r="BH226" i="4" s="1"/>
  <c r="AG226" i="4"/>
  <c r="BP226" i="4" s="1"/>
  <c r="AH226" i="4"/>
  <c r="BZ226" i="4" s="1"/>
  <c r="AI226" i="4"/>
  <c r="AJ226" i="4"/>
  <c r="BQ226" i="4" s="1"/>
  <c r="AK226" i="4"/>
  <c r="CA226" i="4" s="1"/>
  <c r="AL226" i="4"/>
  <c r="AM226" i="4"/>
  <c r="BA226" i="4" s="1"/>
  <c r="AN226" i="4"/>
  <c r="BI226" i="4" s="1"/>
  <c r="AO226" i="4"/>
  <c r="BR226" i="4" s="1"/>
  <c r="AP226" i="4"/>
  <c r="CB226" i="4" s="1"/>
  <c r="AQ226" i="4"/>
  <c r="AR226" i="4"/>
  <c r="BB226" i="4" s="1"/>
  <c r="AS226" i="4"/>
  <c r="BJ226" i="4" s="1"/>
  <c r="AT226" i="4"/>
  <c r="BS226" i="4" s="1"/>
  <c r="AU226" i="4"/>
  <c r="CC226" i="4" s="1"/>
  <c r="E227" i="4"/>
  <c r="F227" i="4"/>
  <c r="AV227" i="4" s="1"/>
  <c r="G227" i="4"/>
  <c r="BC227" i="4" s="1"/>
  <c r="H227" i="4"/>
  <c r="BK227" i="4" s="1"/>
  <c r="I227" i="4"/>
  <c r="BT227" i="4" s="1"/>
  <c r="J227" i="4"/>
  <c r="K227" i="4"/>
  <c r="BL227" i="4" s="1"/>
  <c r="L227" i="4"/>
  <c r="BU227" i="4" s="1"/>
  <c r="M227" i="4"/>
  <c r="N227" i="4"/>
  <c r="AW227" i="4" s="1"/>
  <c r="O227" i="4"/>
  <c r="BD227" i="4" s="1"/>
  <c r="P227" i="4"/>
  <c r="BV227" i="4" s="1"/>
  <c r="Q227" i="4"/>
  <c r="R227" i="4"/>
  <c r="AX227" i="4" s="1"/>
  <c r="S227" i="4"/>
  <c r="BE227" i="4" s="1"/>
  <c r="T227" i="4"/>
  <c r="BN227" i="4" s="1"/>
  <c r="U227" i="4"/>
  <c r="BW227" i="4" s="1"/>
  <c r="V227" i="4"/>
  <c r="W227" i="4"/>
  <c r="BF227" i="4" s="1"/>
  <c r="X227" i="4"/>
  <c r="BX227" i="4" s="1"/>
  <c r="Y227" i="4"/>
  <c r="Z227" i="4"/>
  <c r="AY227" i="4" s="1"/>
  <c r="AA227" i="4"/>
  <c r="BG227" i="4" s="1"/>
  <c r="AB227" i="4"/>
  <c r="BO227" i="4" s="1"/>
  <c r="AC227" i="4"/>
  <c r="BY227" i="4" s="1"/>
  <c r="AD227" i="4"/>
  <c r="AE227" i="4"/>
  <c r="AZ227" i="4" s="1"/>
  <c r="AF227" i="4"/>
  <c r="BH227" i="4" s="1"/>
  <c r="AG227" i="4"/>
  <c r="BP227" i="4" s="1"/>
  <c r="AH227" i="4"/>
  <c r="BZ227" i="4" s="1"/>
  <c r="AI227" i="4"/>
  <c r="AJ227" i="4"/>
  <c r="BQ227" i="4" s="1"/>
  <c r="AK227" i="4"/>
  <c r="CA227" i="4" s="1"/>
  <c r="AL227" i="4"/>
  <c r="AM227" i="4"/>
  <c r="BA227" i="4" s="1"/>
  <c r="AN227" i="4"/>
  <c r="BI227" i="4" s="1"/>
  <c r="AO227" i="4"/>
  <c r="BR227" i="4" s="1"/>
  <c r="AP227" i="4"/>
  <c r="CB227" i="4" s="1"/>
  <c r="AQ227" i="4"/>
  <c r="AR227" i="4"/>
  <c r="BB227" i="4" s="1"/>
  <c r="AS227" i="4"/>
  <c r="BJ227" i="4" s="1"/>
  <c r="AT227" i="4"/>
  <c r="BS227" i="4" s="1"/>
  <c r="AU227" i="4"/>
  <c r="CC227" i="4" s="1"/>
  <c r="E228" i="4"/>
  <c r="F228" i="4"/>
  <c r="AV228" i="4" s="1"/>
  <c r="G228" i="4"/>
  <c r="BC228" i="4" s="1"/>
  <c r="H228" i="4"/>
  <c r="BK228" i="4" s="1"/>
  <c r="I228" i="4"/>
  <c r="BT228" i="4" s="1"/>
  <c r="J228" i="4"/>
  <c r="K228" i="4"/>
  <c r="BL228" i="4" s="1"/>
  <c r="L228" i="4"/>
  <c r="BU228" i="4" s="1"/>
  <c r="M228" i="4"/>
  <c r="N228" i="4"/>
  <c r="AW228" i="4" s="1"/>
  <c r="O228" i="4"/>
  <c r="BD228" i="4" s="1"/>
  <c r="P228" i="4"/>
  <c r="BV228" i="4" s="1"/>
  <c r="Q228" i="4"/>
  <c r="R228" i="4"/>
  <c r="AX228" i="4" s="1"/>
  <c r="S228" i="4"/>
  <c r="BE228" i="4" s="1"/>
  <c r="T228" i="4"/>
  <c r="BN228" i="4" s="1"/>
  <c r="U228" i="4"/>
  <c r="BW228" i="4" s="1"/>
  <c r="V228" i="4"/>
  <c r="W228" i="4"/>
  <c r="BF228" i="4" s="1"/>
  <c r="X228" i="4"/>
  <c r="BX228" i="4" s="1"/>
  <c r="Y228" i="4"/>
  <c r="Z228" i="4"/>
  <c r="AY228" i="4" s="1"/>
  <c r="AA228" i="4"/>
  <c r="BG228" i="4" s="1"/>
  <c r="AB228" i="4"/>
  <c r="BO228" i="4" s="1"/>
  <c r="AC228" i="4"/>
  <c r="BY228" i="4" s="1"/>
  <c r="AD228" i="4"/>
  <c r="AE228" i="4"/>
  <c r="AZ228" i="4" s="1"/>
  <c r="AF228" i="4"/>
  <c r="BH228" i="4" s="1"/>
  <c r="AG228" i="4"/>
  <c r="BP228" i="4" s="1"/>
  <c r="AH228" i="4"/>
  <c r="BZ228" i="4" s="1"/>
  <c r="AI228" i="4"/>
  <c r="AJ228" i="4"/>
  <c r="BQ228" i="4" s="1"/>
  <c r="AK228" i="4"/>
  <c r="CA228" i="4" s="1"/>
  <c r="AL228" i="4"/>
  <c r="AM228" i="4"/>
  <c r="BA228" i="4" s="1"/>
  <c r="AN228" i="4"/>
  <c r="BI228" i="4" s="1"/>
  <c r="AO228" i="4"/>
  <c r="BR228" i="4" s="1"/>
  <c r="AP228" i="4"/>
  <c r="CB228" i="4" s="1"/>
  <c r="AQ228" i="4"/>
  <c r="AR228" i="4"/>
  <c r="BB228" i="4" s="1"/>
  <c r="AS228" i="4"/>
  <c r="BJ228" i="4" s="1"/>
  <c r="AT228" i="4"/>
  <c r="BS228" i="4" s="1"/>
  <c r="AU228" i="4"/>
  <c r="CC228" i="4" s="1"/>
  <c r="E229" i="4"/>
  <c r="F229" i="4"/>
  <c r="AV229" i="4" s="1"/>
  <c r="G229" i="4"/>
  <c r="BC229" i="4" s="1"/>
  <c r="H229" i="4"/>
  <c r="BK229" i="4" s="1"/>
  <c r="I229" i="4"/>
  <c r="BT229" i="4" s="1"/>
  <c r="J229" i="4"/>
  <c r="K229" i="4"/>
  <c r="BL229" i="4" s="1"/>
  <c r="L229" i="4"/>
  <c r="BU229" i="4" s="1"/>
  <c r="M229" i="4"/>
  <c r="N229" i="4"/>
  <c r="AW229" i="4" s="1"/>
  <c r="O229" i="4"/>
  <c r="BD229" i="4" s="1"/>
  <c r="P229" i="4"/>
  <c r="BV229" i="4" s="1"/>
  <c r="Q229" i="4"/>
  <c r="R229" i="4"/>
  <c r="AX229" i="4" s="1"/>
  <c r="S229" i="4"/>
  <c r="BE229" i="4" s="1"/>
  <c r="T229" i="4"/>
  <c r="BN229" i="4" s="1"/>
  <c r="U229" i="4"/>
  <c r="BW229" i="4" s="1"/>
  <c r="V229" i="4"/>
  <c r="W229" i="4"/>
  <c r="BF229" i="4" s="1"/>
  <c r="X229" i="4"/>
  <c r="BX229" i="4" s="1"/>
  <c r="Y229" i="4"/>
  <c r="Z229" i="4"/>
  <c r="AY229" i="4" s="1"/>
  <c r="AA229" i="4"/>
  <c r="BG229" i="4" s="1"/>
  <c r="AB229" i="4"/>
  <c r="BO229" i="4" s="1"/>
  <c r="AC229" i="4"/>
  <c r="BY229" i="4" s="1"/>
  <c r="AD229" i="4"/>
  <c r="AE229" i="4"/>
  <c r="AZ229" i="4" s="1"/>
  <c r="AF229" i="4"/>
  <c r="BH229" i="4" s="1"/>
  <c r="AG229" i="4"/>
  <c r="BP229" i="4" s="1"/>
  <c r="AH229" i="4"/>
  <c r="BZ229" i="4" s="1"/>
  <c r="AI229" i="4"/>
  <c r="AJ229" i="4"/>
  <c r="BQ229" i="4" s="1"/>
  <c r="AK229" i="4"/>
  <c r="CA229" i="4" s="1"/>
  <c r="AL229" i="4"/>
  <c r="AM229" i="4"/>
  <c r="BA229" i="4" s="1"/>
  <c r="AN229" i="4"/>
  <c r="BI229" i="4" s="1"/>
  <c r="AO229" i="4"/>
  <c r="BR229" i="4" s="1"/>
  <c r="AP229" i="4"/>
  <c r="CB229" i="4" s="1"/>
  <c r="AQ229" i="4"/>
  <c r="AR229" i="4"/>
  <c r="BB229" i="4" s="1"/>
  <c r="AS229" i="4"/>
  <c r="BJ229" i="4" s="1"/>
  <c r="AT229" i="4"/>
  <c r="BS229" i="4" s="1"/>
  <c r="AU229" i="4"/>
  <c r="CC229" i="4" s="1"/>
  <c r="E230" i="4"/>
  <c r="F230" i="4"/>
  <c r="AV230" i="4" s="1"/>
  <c r="G230" i="4"/>
  <c r="BC230" i="4" s="1"/>
  <c r="H230" i="4"/>
  <c r="BK230" i="4" s="1"/>
  <c r="I230" i="4"/>
  <c r="BT230" i="4" s="1"/>
  <c r="J230" i="4"/>
  <c r="K230" i="4"/>
  <c r="BL230" i="4" s="1"/>
  <c r="L230" i="4"/>
  <c r="BU230" i="4" s="1"/>
  <c r="M230" i="4"/>
  <c r="N230" i="4"/>
  <c r="AW230" i="4" s="1"/>
  <c r="O230" i="4"/>
  <c r="BD230" i="4" s="1"/>
  <c r="P230" i="4"/>
  <c r="BV230" i="4" s="1"/>
  <c r="Q230" i="4"/>
  <c r="R230" i="4"/>
  <c r="AX230" i="4" s="1"/>
  <c r="S230" i="4"/>
  <c r="BE230" i="4" s="1"/>
  <c r="T230" i="4"/>
  <c r="BN230" i="4" s="1"/>
  <c r="U230" i="4"/>
  <c r="BW230" i="4" s="1"/>
  <c r="V230" i="4"/>
  <c r="W230" i="4"/>
  <c r="BF230" i="4" s="1"/>
  <c r="X230" i="4"/>
  <c r="BX230" i="4" s="1"/>
  <c r="Y230" i="4"/>
  <c r="Z230" i="4"/>
  <c r="AY230" i="4" s="1"/>
  <c r="AA230" i="4"/>
  <c r="BG230" i="4" s="1"/>
  <c r="AB230" i="4"/>
  <c r="BO230" i="4" s="1"/>
  <c r="AC230" i="4"/>
  <c r="BY230" i="4" s="1"/>
  <c r="AD230" i="4"/>
  <c r="AE230" i="4"/>
  <c r="AZ230" i="4" s="1"/>
  <c r="AF230" i="4"/>
  <c r="BH230" i="4" s="1"/>
  <c r="AG230" i="4"/>
  <c r="BP230" i="4" s="1"/>
  <c r="AH230" i="4"/>
  <c r="BZ230" i="4" s="1"/>
  <c r="AI230" i="4"/>
  <c r="AJ230" i="4"/>
  <c r="BQ230" i="4" s="1"/>
  <c r="AK230" i="4"/>
  <c r="CA230" i="4" s="1"/>
  <c r="AL230" i="4"/>
  <c r="AM230" i="4"/>
  <c r="BA230" i="4" s="1"/>
  <c r="AN230" i="4"/>
  <c r="BI230" i="4" s="1"/>
  <c r="AO230" i="4"/>
  <c r="BR230" i="4" s="1"/>
  <c r="AP230" i="4"/>
  <c r="CB230" i="4" s="1"/>
  <c r="AQ230" i="4"/>
  <c r="AR230" i="4"/>
  <c r="BB230" i="4" s="1"/>
  <c r="AS230" i="4"/>
  <c r="BJ230" i="4" s="1"/>
  <c r="AT230" i="4"/>
  <c r="BS230" i="4" s="1"/>
  <c r="AU230" i="4"/>
  <c r="CC230" i="4" s="1"/>
  <c r="E231" i="4"/>
  <c r="F231" i="4"/>
  <c r="AV231" i="4" s="1"/>
  <c r="G231" i="4"/>
  <c r="BC231" i="4" s="1"/>
  <c r="H231" i="4"/>
  <c r="BK231" i="4" s="1"/>
  <c r="I231" i="4"/>
  <c r="BT231" i="4" s="1"/>
  <c r="J231" i="4"/>
  <c r="K231" i="4"/>
  <c r="BL231" i="4" s="1"/>
  <c r="L231" i="4"/>
  <c r="BU231" i="4" s="1"/>
  <c r="M231" i="4"/>
  <c r="N231" i="4"/>
  <c r="AW231" i="4" s="1"/>
  <c r="O231" i="4"/>
  <c r="BD231" i="4" s="1"/>
  <c r="P231" i="4"/>
  <c r="BV231" i="4" s="1"/>
  <c r="Q231" i="4"/>
  <c r="R231" i="4"/>
  <c r="AX231" i="4" s="1"/>
  <c r="S231" i="4"/>
  <c r="BE231" i="4" s="1"/>
  <c r="T231" i="4"/>
  <c r="BN231" i="4" s="1"/>
  <c r="U231" i="4"/>
  <c r="BW231" i="4" s="1"/>
  <c r="V231" i="4"/>
  <c r="W231" i="4"/>
  <c r="BF231" i="4" s="1"/>
  <c r="X231" i="4"/>
  <c r="BX231" i="4" s="1"/>
  <c r="Y231" i="4"/>
  <c r="Z231" i="4"/>
  <c r="AY231" i="4" s="1"/>
  <c r="AA231" i="4"/>
  <c r="BG231" i="4" s="1"/>
  <c r="AB231" i="4"/>
  <c r="BO231" i="4" s="1"/>
  <c r="AC231" i="4"/>
  <c r="BY231" i="4" s="1"/>
  <c r="AD231" i="4"/>
  <c r="AE231" i="4"/>
  <c r="AZ231" i="4" s="1"/>
  <c r="AF231" i="4"/>
  <c r="BH231" i="4" s="1"/>
  <c r="AG231" i="4"/>
  <c r="BP231" i="4" s="1"/>
  <c r="AH231" i="4"/>
  <c r="BZ231" i="4" s="1"/>
  <c r="AI231" i="4"/>
  <c r="AJ231" i="4"/>
  <c r="BQ231" i="4" s="1"/>
  <c r="AK231" i="4"/>
  <c r="CA231" i="4" s="1"/>
  <c r="AL231" i="4"/>
  <c r="AM231" i="4"/>
  <c r="BA231" i="4" s="1"/>
  <c r="AN231" i="4"/>
  <c r="BI231" i="4" s="1"/>
  <c r="AO231" i="4"/>
  <c r="BR231" i="4" s="1"/>
  <c r="AP231" i="4"/>
  <c r="CB231" i="4" s="1"/>
  <c r="AQ231" i="4"/>
  <c r="AR231" i="4"/>
  <c r="BB231" i="4" s="1"/>
  <c r="AS231" i="4"/>
  <c r="BJ231" i="4" s="1"/>
  <c r="AT231" i="4"/>
  <c r="BS231" i="4" s="1"/>
  <c r="AU231" i="4"/>
  <c r="CC231" i="4" s="1"/>
  <c r="E232" i="4"/>
  <c r="F232" i="4"/>
  <c r="AV232" i="4" s="1"/>
  <c r="G232" i="4"/>
  <c r="BC232" i="4" s="1"/>
  <c r="H232" i="4"/>
  <c r="BK232" i="4" s="1"/>
  <c r="I232" i="4"/>
  <c r="BT232" i="4" s="1"/>
  <c r="J232" i="4"/>
  <c r="K232" i="4"/>
  <c r="BL232" i="4" s="1"/>
  <c r="L232" i="4"/>
  <c r="BU232" i="4" s="1"/>
  <c r="M232" i="4"/>
  <c r="N232" i="4"/>
  <c r="AW232" i="4" s="1"/>
  <c r="O232" i="4"/>
  <c r="BD232" i="4" s="1"/>
  <c r="P232" i="4"/>
  <c r="BV232" i="4" s="1"/>
  <c r="Q232" i="4"/>
  <c r="R232" i="4"/>
  <c r="AX232" i="4" s="1"/>
  <c r="S232" i="4"/>
  <c r="BE232" i="4" s="1"/>
  <c r="T232" i="4"/>
  <c r="BN232" i="4" s="1"/>
  <c r="U232" i="4"/>
  <c r="BW232" i="4" s="1"/>
  <c r="V232" i="4"/>
  <c r="W232" i="4"/>
  <c r="BF232" i="4" s="1"/>
  <c r="X232" i="4"/>
  <c r="BX232" i="4" s="1"/>
  <c r="Y232" i="4"/>
  <c r="Z232" i="4"/>
  <c r="AY232" i="4" s="1"/>
  <c r="AA232" i="4"/>
  <c r="BG232" i="4" s="1"/>
  <c r="AB232" i="4"/>
  <c r="BO232" i="4" s="1"/>
  <c r="AC232" i="4"/>
  <c r="BY232" i="4" s="1"/>
  <c r="AD232" i="4"/>
  <c r="AE232" i="4"/>
  <c r="AZ232" i="4" s="1"/>
  <c r="AF232" i="4"/>
  <c r="BH232" i="4" s="1"/>
  <c r="AG232" i="4"/>
  <c r="BP232" i="4" s="1"/>
  <c r="AH232" i="4"/>
  <c r="BZ232" i="4" s="1"/>
  <c r="AI232" i="4"/>
  <c r="AJ232" i="4"/>
  <c r="BQ232" i="4" s="1"/>
  <c r="AK232" i="4"/>
  <c r="CA232" i="4" s="1"/>
  <c r="AL232" i="4"/>
  <c r="AM232" i="4"/>
  <c r="BA232" i="4" s="1"/>
  <c r="AN232" i="4"/>
  <c r="BI232" i="4" s="1"/>
  <c r="AO232" i="4"/>
  <c r="BR232" i="4" s="1"/>
  <c r="AP232" i="4"/>
  <c r="CB232" i="4" s="1"/>
  <c r="AQ232" i="4"/>
  <c r="AR232" i="4"/>
  <c r="BB232" i="4" s="1"/>
  <c r="AS232" i="4"/>
  <c r="BJ232" i="4" s="1"/>
  <c r="AT232" i="4"/>
  <c r="BS232" i="4" s="1"/>
  <c r="AU232" i="4"/>
  <c r="CC232" i="4" s="1"/>
  <c r="E233" i="4"/>
  <c r="F233" i="4"/>
  <c r="AV233" i="4" s="1"/>
  <c r="G233" i="4"/>
  <c r="BC233" i="4" s="1"/>
  <c r="H233" i="4"/>
  <c r="BK233" i="4" s="1"/>
  <c r="I233" i="4"/>
  <c r="BT233" i="4" s="1"/>
  <c r="J233" i="4"/>
  <c r="K233" i="4"/>
  <c r="BL233" i="4" s="1"/>
  <c r="L233" i="4"/>
  <c r="BU233" i="4" s="1"/>
  <c r="M233" i="4"/>
  <c r="N233" i="4"/>
  <c r="AW233" i="4" s="1"/>
  <c r="O233" i="4"/>
  <c r="BD233" i="4" s="1"/>
  <c r="P233" i="4"/>
  <c r="BV233" i="4" s="1"/>
  <c r="Q233" i="4"/>
  <c r="R233" i="4"/>
  <c r="AX233" i="4" s="1"/>
  <c r="S233" i="4"/>
  <c r="BE233" i="4" s="1"/>
  <c r="T233" i="4"/>
  <c r="BN233" i="4" s="1"/>
  <c r="U233" i="4"/>
  <c r="BW233" i="4" s="1"/>
  <c r="V233" i="4"/>
  <c r="W233" i="4"/>
  <c r="BF233" i="4" s="1"/>
  <c r="X233" i="4"/>
  <c r="BX233" i="4" s="1"/>
  <c r="Y233" i="4"/>
  <c r="Z233" i="4"/>
  <c r="AY233" i="4" s="1"/>
  <c r="AA233" i="4"/>
  <c r="BG233" i="4" s="1"/>
  <c r="AB233" i="4"/>
  <c r="BO233" i="4" s="1"/>
  <c r="AC233" i="4"/>
  <c r="BY233" i="4" s="1"/>
  <c r="AD233" i="4"/>
  <c r="AE233" i="4"/>
  <c r="AZ233" i="4" s="1"/>
  <c r="AF233" i="4"/>
  <c r="BH233" i="4" s="1"/>
  <c r="AG233" i="4"/>
  <c r="BP233" i="4" s="1"/>
  <c r="AH233" i="4"/>
  <c r="BZ233" i="4" s="1"/>
  <c r="AI233" i="4"/>
  <c r="AJ233" i="4"/>
  <c r="BQ233" i="4" s="1"/>
  <c r="AK233" i="4"/>
  <c r="CA233" i="4" s="1"/>
  <c r="AL233" i="4"/>
  <c r="AM233" i="4"/>
  <c r="BA233" i="4" s="1"/>
  <c r="AN233" i="4"/>
  <c r="BI233" i="4" s="1"/>
  <c r="AO233" i="4"/>
  <c r="BR233" i="4" s="1"/>
  <c r="AP233" i="4"/>
  <c r="CB233" i="4" s="1"/>
  <c r="AQ233" i="4"/>
  <c r="AR233" i="4"/>
  <c r="BB233" i="4" s="1"/>
  <c r="AS233" i="4"/>
  <c r="BJ233" i="4" s="1"/>
  <c r="AT233" i="4"/>
  <c r="BS233" i="4" s="1"/>
  <c r="AU233" i="4"/>
  <c r="CC233" i="4" s="1"/>
  <c r="E234" i="4"/>
  <c r="F234" i="4"/>
  <c r="AV234" i="4" s="1"/>
  <c r="G234" i="4"/>
  <c r="BC234" i="4" s="1"/>
  <c r="H234" i="4"/>
  <c r="BK234" i="4" s="1"/>
  <c r="I234" i="4"/>
  <c r="BT234" i="4" s="1"/>
  <c r="J234" i="4"/>
  <c r="K234" i="4"/>
  <c r="BL234" i="4" s="1"/>
  <c r="L234" i="4"/>
  <c r="BU234" i="4" s="1"/>
  <c r="M234" i="4"/>
  <c r="N234" i="4"/>
  <c r="AW234" i="4" s="1"/>
  <c r="O234" i="4"/>
  <c r="BD234" i="4" s="1"/>
  <c r="P234" i="4"/>
  <c r="BV234" i="4" s="1"/>
  <c r="Q234" i="4"/>
  <c r="R234" i="4"/>
  <c r="AX234" i="4" s="1"/>
  <c r="S234" i="4"/>
  <c r="BE234" i="4" s="1"/>
  <c r="T234" i="4"/>
  <c r="BN234" i="4" s="1"/>
  <c r="U234" i="4"/>
  <c r="BW234" i="4" s="1"/>
  <c r="V234" i="4"/>
  <c r="W234" i="4"/>
  <c r="BF234" i="4" s="1"/>
  <c r="X234" i="4"/>
  <c r="BX234" i="4" s="1"/>
  <c r="Y234" i="4"/>
  <c r="Z234" i="4"/>
  <c r="AY234" i="4" s="1"/>
  <c r="AA234" i="4"/>
  <c r="BG234" i="4" s="1"/>
  <c r="AB234" i="4"/>
  <c r="BO234" i="4" s="1"/>
  <c r="AC234" i="4"/>
  <c r="BY234" i="4" s="1"/>
  <c r="AD234" i="4"/>
  <c r="AE234" i="4"/>
  <c r="AZ234" i="4" s="1"/>
  <c r="AF234" i="4"/>
  <c r="BH234" i="4" s="1"/>
  <c r="AG234" i="4"/>
  <c r="BP234" i="4" s="1"/>
  <c r="AH234" i="4"/>
  <c r="BZ234" i="4" s="1"/>
  <c r="AI234" i="4"/>
  <c r="AJ234" i="4"/>
  <c r="BQ234" i="4" s="1"/>
  <c r="AK234" i="4"/>
  <c r="CA234" i="4" s="1"/>
  <c r="AL234" i="4"/>
  <c r="AM234" i="4"/>
  <c r="BA234" i="4" s="1"/>
  <c r="AN234" i="4"/>
  <c r="BI234" i="4" s="1"/>
  <c r="AO234" i="4"/>
  <c r="BR234" i="4" s="1"/>
  <c r="AP234" i="4"/>
  <c r="CB234" i="4" s="1"/>
  <c r="AQ234" i="4"/>
  <c r="AR234" i="4"/>
  <c r="BB234" i="4" s="1"/>
  <c r="AS234" i="4"/>
  <c r="BJ234" i="4" s="1"/>
  <c r="AT234" i="4"/>
  <c r="BS234" i="4" s="1"/>
  <c r="AU234" i="4"/>
  <c r="CC234" i="4" s="1"/>
  <c r="E235" i="4"/>
  <c r="F235" i="4"/>
  <c r="AV235" i="4" s="1"/>
  <c r="G235" i="4"/>
  <c r="BC235" i="4" s="1"/>
  <c r="H235" i="4"/>
  <c r="BK235" i="4" s="1"/>
  <c r="I235" i="4"/>
  <c r="BT235" i="4" s="1"/>
  <c r="J235" i="4"/>
  <c r="K235" i="4"/>
  <c r="BL235" i="4" s="1"/>
  <c r="L235" i="4"/>
  <c r="BU235" i="4" s="1"/>
  <c r="M235" i="4"/>
  <c r="N235" i="4"/>
  <c r="AW235" i="4" s="1"/>
  <c r="O235" i="4"/>
  <c r="BD235" i="4" s="1"/>
  <c r="P235" i="4"/>
  <c r="BV235" i="4" s="1"/>
  <c r="Q235" i="4"/>
  <c r="R235" i="4"/>
  <c r="AX235" i="4" s="1"/>
  <c r="S235" i="4"/>
  <c r="BE235" i="4" s="1"/>
  <c r="T235" i="4"/>
  <c r="BN235" i="4" s="1"/>
  <c r="U235" i="4"/>
  <c r="BW235" i="4" s="1"/>
  <c r="V235" i="4"/>
  <c r="W235" i="4"/>
  <c r="BF235" i="4" s="1"/>
  <c r="X235" i="4"/>
  <c r="BX235" i="4" s="1"/>
  <c r="Y235" i="4"/>
  <c r="Z235" i="4"/>
  <c r="AY235" i="4" s="1"/>
  <c r="AA235" i="4"/>
  <c r="BG235" i="4" s="1"/>
  <c r="AB235" i="4"/>
  <c r="BO235" i="4" s="1"/>
  <c r="AC235" i="4"/>
  <c r="BY235" i="4" s="1"/>
  <c r="AD235" i="4"/>
  <c r="AE235" i="4"/>
  <c r="AZ235" i="4" s="1"/>
  <c r="AF235" i="4"/>
  <c r="BH235" i="4" s="1"/>
  <c r="AG235" i="4"/>
  <c r="BP235" i="4" s="1"/>
  <c r="AH235" i="4"/>
  <c r="BZ235" i="4" s="1"/>
  <c r="AI235" i="4"/>
  <c r="AJ235" i="4"/>
  <c r="BQ235" i="4" s="1"/>
  <c r="AK235" i="4"/>
  <c r="CA235" i="4" s="1"/>
  <c r="AL235" i="4"/>
  <c r="AM235" i="4"/>
  <c r="BA235" i="4" s="1"/>
  <c r="AN235" i="4"/>
  <c r="BI235" i="4" s="1"/>
  <c r="AO235" i="4"/>
  <c r="BR235" i="4" s="1"/>
  <c r="AP235" i="4"/>
  <c r="CB235" i="4" s="1"/>
  <c r="AQ235" i="4"/>
  <c r="AR235" i="4"/>
  <c r="BB235" i="4" s="1"/>
  <c r="AS235" i="4"/>
  <c r="BJ235" i="4" s="1"/>
  <c r="AT235" i="4"/>
  <c r="BS235" i="4" s="1"/>
  <c r="AU235" i="4"/>
  <c r="CC235" i="4" s="1"/>
  <c r="E236" i="4"/>
  <c r="F236" i="4"/>
  <c r="AV236" i="4" s="1"/>
  <c r="G236" i="4"/>
  <c r="BC236" i="4" s="1"/>
  <c r="H236" i="4"/>
  <c r="BK236" i="4" s="1"/>
  <c r="I236" i="4"/>
  <c r="BT236" i="4" s="1"/>
  <c r="J236" i="4"/>
  <c r="K236" i="4"/>
  <c r="BL236" i="4" s="1"/>
  <c r="L236" i="4"/>
  <c r="BU236" i="4" s="1"/>
  <c r="M236" i="4"/>
  <c r="N236" i="4"/>
  <c r="AW236" i="4" s="1"/>
  <c r="O236" i="4"/>
  <c r="BD236" i="4" s="1"/>
  <c r="P236" i="4"/>
  <c r="BV236" i="4" s="1"/>
  <c r="Q236" i="4"/>
  <c r="R236" i="4"/>
  <c r="AX236" i="4" s="1"/>
  <c r="S236" i="4"/>
  <c r="BE236" i="4" s="1"/>
  <c r="T236" i="4"/>
  <c r="BN236" i="4" s="1"/>
  <c r="U236" i="4"/>
  <c r="BW236" i="4" s="1"/>
  <c r="V236" i="4"/>
  <c r="W236" i="4"/>
  <c r="BF236" i="4" s="1"/>
  <c r="X236" i="4"/>
  <c r="BX236" i="4" s="1"/>
  <c r="Y236" i="4"/>
  <c r="Z236" i="4"/>
  <c r="AY236" i="4" s="1"/>
  <c r="AA236" i="4"/>
  <c r="BG236" i="4" s="1"/>
  <c r="AB236" i="4"/>
  <c r="BO236" i="4" s="1"/>
  <c r="AC236" i="4"/>
  <c r="BY236" i="4" s="1"/>
  <c r="AD236" i="4"/>
  <c r="AE236" i="4"/>
  <c r="AZ236" i="4" s="1"/>
  <c r="AF236" i="4"/>
  <c r="BH236" i="4" s="1"/>
  <c r="AG236" i="4"/>
  <c r="BP236" i="4" s="1"/>
  <c r="AH236" i="4"/>
  <c r="BZ236" i="4" s="1"/>
  <c r="AI236" i="4"/>
  <c r="AJ236" i="4"/>
  <c r="BQ236" i="4" s="1"/>
  <c r="AK236" i="4"/>
  <c r="CA236" i="4" s="1"/>
  <c r="AL236" i="4"/>
  <c r="AM236" i="4"/>
  <c r="BA236" i="4" s="1"/>
  <c r="AN236" i="4"/>
  <c r="BI236" i="4" s="1"/>
  <c r="AO236" i="4"/>
  <c r="BR236" i="4" s="1"/>
  <c r="AP236" i="4"/>
  <c r="CB236" i="4" s="1"/>
  <c r="AQ236" i="4"/>
  <c r="AR236" i="4"/>
  <c r="BB236" i="4" s="1"/>
  <c r="AS236" i="4"/>
  <c r="BJ236" i="4" s="1"/>
  <c r="AT236" i="4"/>
  <c r="BS236" i="4" s="1"/>
  <c r="AU236" i="4"/>
  <c r="CC236" i="4" s="1"/>
  <c r="E237" i="4"/>
  <c r="F237" i="4"/>
  <c r="AV237" i="4" s="1"/>
  <c r="G237" i="4"/>
  <c r="BC237" i="4" s="1"/>
  <c r="H237" i="4"/>
  <c r="BK237" i="4" s="1"/>
  <c r="I237" i="4"/>
  <c r="BT237" i="4" s="1"/>
  <c r="J237" i="4"/>
  <c r="K237" i="4"/>
  <c r="BL237" i="4" s="1"/>
  <c r="L237" i="4"/>
  <c r="BU237" i="4" s="1"/>
  <c r="M237" i="4"/>
  <c r="N237" i="4"/>
  <c r="AW237" i="4" s="1"/>
  <c r="O237" i="4"/>
  <c r="BD237" i="4" s="1"/>
  <c r="P237" i="4"/>
  <c r="BV237" i="4" s="1"/>
  <c r="Q237" i="4"/>
  <c r="R237" i="4"/>
  <c r="AX237" i="4" s="1"/>
  <c r="S237" i="4"/>
  <c r="BE237" i="4" s="1"/>
  <c r="T237" i="4"/>
  <c r="BN237" i="4" s="1"/>
  <c r="U237" i="4"/>
  <c r="BW237" i="4" s="1"/>
  <c r="V237" i="4"/>
  <c r="W237" i="4"/>
  <c r="BF237" i="4" s="1"/>
  <c r="X237" i="4"/>
  <c r="BX237" i="4" s="1"/>
  <c r="Y237" i="4"/>
  <c r="Z237" i="4"/>
  <c r="AY237" i="4" s="1"/>
  <c r="AA237" i="4"/>
  <c r="BG237" i="4" s="1"/>
  <c r="AB237" i="4"/>
  <c r="BO237" i="4" s="1"/>
  <c r="AC237" i="4"/>
  <c r="BY237" i="4" s="1"/>
  <c r="AD237" i="4"/>
  <c r="AE237" i="4"/>
  <c r="AZ237" i="4" s="1"/>
  <c r="AF237" i="4"/>
  <c r="BH237" i="4" s="1"/>
  <c r="AG237" i="4"/>
  <c r="BP237" i="4" s="1"/>
  <c r="AH237" i="4"/>
  <c r="BZ237" i="4" s="1"/>
  <c r="AI237" i="4"/>
  <c r="AJ237" i="4"/>
  <c r="BQ237" i="4" s="1"/>
  <c r="AK237" i="4"/>
  <c r="CA237" i="4" s="1"/>
  <c r="AL237" i="4"/>
  <c r="AM237" i="4"/>
  <c r="BA237" i="4" s="1"/>
  <c r="AN237" i="4"/>
  <c r="BI237" i="4" s="1"/>
  <c r="AO237" i="4"/>
  <c r="BR237" i="4" s="1"/>
  <c r="AP237" i="4"/>
  <c r="CB237" i="4" s="1"/>
  <c r="AQ237" i="4"/>
  <c r="AR237" i="4"/>
  <c r="BB237" i="4" s="1"/>
  <c r="AS237" i="4"/>
  <c r="BJ237" i="4" s="1"/>
  <c r="AT237" i="4"/>
  <c r="BS237" i="4" s="1"/>
  <c r="AU237" i="4"/>
  <c r="CC237" i="4" s="1"/>
  <c r="E238" i="4"/>
  <c r="F238" i="4"/>
  <c r="AV238" i="4" s="1"/>
  <c r="G238" i="4"/>
  <c r="BC238" i="4" s="1"/>
  <c r="H238" i="4"/>
  <c r="BK238" i="4" s="1"/>
  <c r="I238" i="4"/>
  <c r="BT238" i="4" s="1"/>
  <c r="J238" i="4"/>
  <c r="K238" i="4"/>
  <c r="BL238" i="4" s="1"/>
  <c r="L238" i="4"/>
  <c r="BU238" i="4" s="1"/>
  <c r="M238" i="4"/>
  <c r="N238" i="4"/>
  <c r="AW238" i="4" s="1"/>
  <c r="O238" i="4"/>
  <c r="BD238" i="4" s="1"/>
  <c r="P238" i="4"/>
  <c r="BV238" i="4" s="1"/>
  <c r="Q238" i="4"/>
  <c r="R238" i="4"/>
  <c r="AX238" i="4" s="1"/>
  <c r="S238" i="4"/>
  <c r="BE238" i="4" s="1"/>
  <c r="T238" i="4"/>
  <c r="BN238" i="4" s="1"/>
  <c r="U238" i="4"/>
  <c r="BW238" i="4" s="1"/>
  <c r="V238" i="4"/>
  <c r="W238" i="4"/>
  <c r="BF238" i="4" s="1"/>
  <c r="X238" i="4"/>
  <c r="BX238" i="4" s="1"/>
  <c r="Y238" i="4"/>
  <c r="Z238" i="4"/>
  <c r="AY238" i="4" s="1"/>
  <c r="AA238" i="4"/>
  <c r="BG238" i="4" s="1"/>
  <c r="AB238" i="4"/>
  <c r="BO238" i="4" s="1"/>
  <c r="AC238" i="4"/>
  <c r="BY238" i="4" s="1"/>
  <c r="AD238" i="4"/>
  <c r="AE238" i="4"/>
  <c r="AZ238" i="4" s="1"/>
  <c r="AF238" i="4"/>
  <c r="BH238" i="4" s="1"/>
  <c r="AG238" i="4"/>
  <c r="BP238" i="4" s="1"/>
  <c r="AH238" i="4"/>
  <c r="BZ238" i="4" s="1"/>
  <c r="AI238" i="4"/>
  <c r="AJ238" i="4"/>
  <c r="BQ238" i="4" s="1"/>
  <c r="AK238" i="4"/>
  <c r="CA238" i="4" s="1"/>
  <c r="AL238" i="4"/>
  <c r="AM238" i="4"/>
  <c r="BA238" i="4" s="1"/>
  <c r="AN238" i="4"/>
  <c r="BI238" i="4" s="1"/>
  <c r="AO238" i="4"/>
  <c r="BR238" i="4" s="1"/>
  <c r="AP238" i="4"/>
  <c r="CB238" i="4" s="1"/>
  <c r="AQ238" i="4"/>
  <c r="AR238" i="4"/>
  <c r="BB238" i="4" s="1"/>
  <c r="AS238" i="4"/>
  <c r="BJ238" i="4" s="1"/>
  <c r="AT238" i="4"/>
  <c r="BS238" i="4" s="1"/>
  <c r="AU238" i="4"/>
  <c r="CC238" i="4" s="1"/>
  <c r="E239" i="4"/>
  <c r="F239" i="4"/>
  <c r="AV239" i="4" s="1"/>
  <c r="G239" i="4"/>
  <c r="BC239" i="4" s="1"/>
  <c r="H239" i="4"/>
  <c r="BK239" i="4" s="1"/>
  <c r="I239" i="4"/>
  <c r="BT239" i="4" s="1"/>
  <c r="J239" i="4"/>
  <c r="K239" i="4"/>
  <c r="BL239" i="4" s="1"/>
  <c r="L239" i="4"/>
  <c r="BU239" i="4" s="1"/>
  <c r="M239" i="4"/>
  <c r="N239" i="4"/>
  <c r="AW239" i="4" s="1"/>
  <c r="O239" i="4"/>
  <c r="BD239" i="4" s="1"/>
  <c r="P239" i="4"/>
  <c r="BV239" i="4" s="1"/>
  <c r="Q239" i="4"/>
  <c r="R239" i="4"/>
  <c r="AX239" i="4" s="1"/>
  <c r="S239" i="4"/>
  <c r="BE239" i="4" s="1"/>
  <c r="T239" i="4"/>
  <c r="BN239" i="4" s="1"/>
  <c r="U239" i="4"/>
  <c r="BW239" i="4" s="1"/>
  <c r="V239" i="4"/>
  <c r="W239" i="4"/>
  <c r="BF239" i="4" s="1"/>
  <c r="X239" i="4"/>
  <c r="BX239" i="4" s="1"/>
  <c r="Y239" i="4"/>
  <c r="Z239" i="4"/>
  <c r="AY239" i="4" s="1"/>
  <c r="AA239" i="4"/>
  <c r="BG239" i="4" s="1"/>
  <c r="AB239" i="4"/>
  <c r="BO239" i="4" s="1"/>
  <c r="AC239" i="4"/>
  <c r="BY239" i="4" s="1"/>
  <c r="AD239" i="4"/>
  <c r="AE239" i="4"/>
  <c r="AZ239" i="4" s="1"/>
  <c r="AF239" i="4"/>
  <c r="BH239" i="4" s="1"/>
  <c r="AG239" i="4"/>
  <c r="BP239" i="4" s="1"/>
  <c r="AH239" i="4"/>
  <c r="BZ239" i="4" s="1"/>
  <c r="AI239" i="4"/>
  <c r="AJ239" i="4"/>
  <c r="BQ239" i="4" s="1"/>
  <c r="AK239" i="4"/>
  <c r="CA239" i="4" s="1"/>
  <c r="AL239" i="4"/>
  <c r="AM239" i="4"/>
  <c r="BA239" i="4" s="1"/>
  <c r="AN239" i="4"/>
  <c r="BI239" i="4" s="1"/>
  <c r="AO239" i="4"/>
  <c r="BR239" i="4" s="1"/>
  <c r="AP239" i="4"/>
  <c r="CB239" i="4" s="1"/>
  <c r="AQ239" i="4"/>
  <c r="AR239" i="4"/>
  <c r="BB239" i="4" s="1"/>
  <c r="AS239" i="4"/>
  <c r="BJ239" i="4" s="1"/>
  <c r="AT239" i="4"/>
  <c r="BS239" i="4" s="1"/>
  <c r="AU239" i="4"/>
  <c r="CC239" i="4" s="1"/>
  <c r="E240" i="4"/>
  <c r="F240" i="4"/>
  <c r="AV240" i="4" s="1"/>
  <c r="G240" i="4"/>
  <c r="BC240" i="4" s="1"/>
  <c r="H240" i="4"/>
  <c r="BK240" i="4" s="1"/>
  <c r="I240" i="4"/>
  <c r="BT240" i="4" s="1"/>
  <c r="J240" i="4"/>
  <c r="K240" i="4"/>
  <c r="BL240" i="4" s="1"/>
  <c r="L240" i="4"/>
  <c r="BU240" i="4" s="1"/>
  <c r="M240" i="4"/>
  <c r="N240" i="4"/>
  <c r="AW240" i="4" s="1"/>
  <c r="O240" i="4"/>
  <c r="BD240" i="4" s="1"/>
  <c r="P240" i="4"/>
  <c r="BV240" i="4" s="1"/>
  <c r="Q240" i="4"/>
  <c r="R240" i="4"/>
  <c r="AX240" i="4" s="1"/>
  <c r="S240" i="4"/>
  <c r="BE240" i="4" s="1"/>
  <c r="T240" i="4"/>
  <c r="BN240" i="4" s="1"/>
  <c r="U240" i="4"/>
  <c r="BW240" i="4" s="1"/>
  <c r="V240" i="4"/>
  <c r="W240" i="4"/>
  <c r="BF240" i="4" s="1"/>
  <c r="X240" i="4"/>
  <c r="BX240" i="4" s="1"/>
  <c r="Y240" i="4"/>
  <c r="Z240" i="4"/>
  <c r="AY240" i="4" s="1"/>
  <c r="AA240" i="4"/>
  <c r="BG240" i="4" s="1"/>
  <c r="AB240" i="4"/>
  <c r="BO240" i="4" s="1"/>
  <c r="AC240" i="4"/>
  <c r="BY240" i="4" s="1"/>
  <c r="AD240" i="4"/>
  <c r="AE240" i="4"/>
  <c r="AZ240" i="4" s="1"/>
  <c r="AF240" i="4"/>
  <c r="BH240" i="4" s="1"/>
  <c r="AG240" i="4"/>
  <c r="BP240" i="4" s="1"/>
  <c r="AH240" i="4"/>
  <c r="BZ240" i="4" s="1"/>
  <c r="AI240" i="4"/>
  <c r="AJ240" i="4"/>
  <c r="BQ240" i="4" s="1"/>
  <c r="AK240" i="4"/>
  <c r="CA240" i="4" s="1"/>
  <c r="AL240" i="4"/>
  <c r="AM240" i="4"/>
  <c r="BA240" i="4" s="1"/>
  <c r="AN240" i="4"/>
  <c r="BI240" i="4" s="1"/>
  <c r="AO240" i="4"/>
  <c r="BR240" i="4" s="1"/>
  <c r="AP240" i="4"/>
  <c r="CB240" i="4" s="1"/>
  <c r="AQ240" i="4"/>
  <c r="AR240" i="4"/>
  <c r="BB240" i="4" s="1"/>
  <c r="AS240" i="4"/>
  <c r="BJ240" i="4" s="1"/>
  <c r="AT240" i="4"/>
  <c r="BS240" i="4" s="1"/>
  <c r="AU240" i="4"/>
  <c r="CC240" i="4" s="1"/>
  <c r="E241" i="4"/>
  <c r="F241" i="4"/>
  <c r="AV241" i="4" s="1"/>
  <c r="G241" i="4"/>
  <c r="BC241" i="4" s="1"/>
  <c r="H241" i="4"/>
  <c r="BK241" i="4" s="1"/>
  <c r="I241" i="4"/>
  <c r="BT241" i="4" s="1"/>
  <c r="J241" i="4"/>
  <c r="K241" i="4"/>
  <c r="BL241" i="4" s="1"/>
  <c r="L241" i="4"/>
  <c r="BU241" i="4" s="1"/>
  <c r="M241" i="4"/>
  <c r="N241" i="4"/>
  <c r="AW241" i="4" s="1"/>
  <c r="O241" i="4"/>
  <c r="BD241" i="4" s="1"/>
  <c r="P241" i="4"/>
  <c r="BV241" i="4" s="1"/>
  <c r="Q241" i="4"/>
  <c r="R241" i="4"/>
  <c r="AX241" i="4" s="1"/>
  <c r="S241" i="4"/>
  <c r="BE241" i="4" s="1"/>
  <c r="T241" i="4"/>
  <c r="BN241" i="4" s="1"/>
  <c r="U241" i="4"/>
  <c r="BW241" i="4" s="1"/>
  <c r="V241" i="4"/>
  <c r="W241" i="4"/>
  <c r="BF241" i="4" s="1"/>
  <c r="X241" i="4"/>
  <c r="BX241" i="4" s="1"/>
  <c r="Y241" i="4"/>
  <c r="Z241" i="4"/>
  <c r="AY241" i="4" s="1"/>
  <c r="AA241" i="4"/>
  <c r="BG241" i="4" s="1"/>
  <c r="AB241" i="4"/>
  <c r="BO241" i="4" s="1"/>
  <c r="AC241" i="4"/>
  <c r="BY241" i="4" s="1"/>
  <c r="AD241" i="4"/>
  <c r="AE241" i="4"/>
  <c r="AZ241" i="4" s="1"/>
  <c r="AF241" i="4"/>
  <c r="BH241" i="4" s="1"/>
  <c r="AG241" i="4"/>
  <c r="BP241" i="4" s="1"/>
  <c r="AH241" i="4"/>
  <c r="BZ241" i="4" s="1"/>
  <c r="AI241" i="4"/>
  <c r="AJ241" i="4"/>
  <c r="BQ241" i="4" s="1"/>
  <c r="AK241" i="4"/>
  <c r="CA241" i="4" s="1"/>
  <c r="AL241" i="4"/>
  <c r="AM241" i="4"/>
  <c r="BA241" i="4" s="1"/>
  <c r="AN241" i="4"/>
  <c r="BI241" i="4" s="1"/>
  <c r="AO241" i="4"/>
  <c r="BR241" i="4" s="1"/>
  <c r="AP241" i="4"/>
  <c r="CB241" i="4" s="1"/>
  <c r="AQ241" i="4"/>
  <c r="AR241" i="4"/>
  <c r="BB241" i="4" s="1"/>
  <c r="AS241" i="4"/>
  <c r="BJ241" i="4" s="1"/>
  <c r="AT241" i="4"/>
  <c r="BS241" i="4" s="1"/>
  <c r="AU241" i="4"/>
  <c r="CC241" i="4" s="1"/>
  <c r="E242" i="4"/>
  <c r="F242" i="4"/>
  <c r="AV242" i="4" s="1"/>
  <c r="G242" i="4"/>
  <c r="BC242" i="4" s="1"/>
  <c r="H242" i="4"/>
  <c r="BK242" i="4" s="1"/>
  <c r="I242" i="4"/>
  <c r="BT242" i="4" s="1"/>
  <c r="J242" i="4"/>
  <c r="K242" i="4"/>
  <c r="BL242" i="4" s="1"/>
  <c r="L242" i="4"/>
  <c r="BU242" i="4" s="1"/>
  <c r="M242" i="4"/>
  <c r="N242" i="4"/>
  <c r="AW242" i="4" s="1"/>
  <c r="O242" i="4"/>
  <c r="BD242" i="4" s="1"/>
  <c r="P242" i="4"/>
  <c r="BV242" i="4" s="1"/>
  <c r="Q242" i="4"/>
  <c r="R242" i="4"/>
  <c r="AX242" i="4" s="1"/>
  <c r="S242" i="4"/>
  <c r="BE242" i="4" s="1"/>
  <c r="T242" i="4"/>
  <c r="BN242" i="4" s="1"/>
  <c r="U242" i="4"/>
  <c r="BW242" i="4" s="1"/>
  <c r="V242" i="4"/>
  <c r="W242" i="4"/>
  <c r="BF242" i="4" s="1"/>
  <c r="X242" i="4"/>
  <c r="BX242" i="4" s="1"/>
  <c r="Y242" i="4"/>
  <c r="Z242" i="4"/>
  <c r="AY242" i="4" s="1"/>
  <c r="AA242" i="4"/>
  <c r="BG242" i="4" s="1"/>
  <c r="AB242" i="4"/>
  <c r="BO242" i="4" s="1"/>
  <c r="AC242" i="4"/>
  <c r="BY242" i="4" s="1"/>
  <c r="AD242" i="4"/>
  <c r="AE242" i="4"/>
  <c r="AZ242" i="4" s="1"/>
  <c r="AF242" i="4"/>
  <c r="BH242" i="4" s="1"/>
  <c r="AG242" i="4"/>
  <c r="BP242" i="4" s="1"/>
  <c r="AH242" i="4"/>
  <c r="BZ242" i="4" s="1"/>
  <c r="AI242" i="4"/>
  <c r="AJ242" i="4"/>
  <c r="BQ242" i="4" s="1"/>
  <c r="AK242" i="4"/>
  <c r="CA242" i="4" s="1"/>
  <c r="AL242" i="4"/>
  <c r="AM242" i="4"/>
  <c r="BA242" i="4" s="1"/>
  <c r="AN242" i="4"/>
  <c r="BI242" i="4" s="1"/>
  <c r="AO242" i="4"/>
  <c r="BR242" i="4" s="1"/>
  <c r="AP242" i="4"/>
  <c r="CB242" i="4" s="1"/>
  <c r="AQ242" i="4"/>
  <c r="AR242" i="4"/>
  <c r="BB242" i="4" s="1"/>
  <c r="AS242" i="4"/>
  <c r="BJ242" i="4" s="1"/>
  <c r="AT242" i="4"/>
  <c r="BS242" i="4" s="1"/>
  <c r="AU242" i="4"/>
  <c r="CC242" i="4" s="1"/>
  <c r="E243" i="4"/>
  <c r="F243" i="4"/>
  <c r="AV243" i="4" s="1"/>
  <c r="G243" i="4"/>
  <c r="BC243" i="4" s="1"/>
  <c r="H243" i="4"/>
  <c r="BK243" i="4" s="1"/>
  <c r="I243" i="4"/>
  <c r="BT243" i="4" s="1"/>
  <c r="J243" i="4"/>
  <c r="K243" i="4"/>
  <c r="BL243" i="4" s="1"/>
  <c r="L243" i="4"/>
  <c r="BU243" i="4" s="1"/>
  <c r="M243" i="4"/>
  <c r="N243" i="4"/>
  <c r="AW243" i="4" s="1"/>
  <c r="O243" i="4"/>
  <c r="BD243" i="4" s="1"/>
  <c r="P243" i="4"/>
  <c r="BV243" i="4" s="1"/>
  <c r="Q243" i="4"/>
  <c r="R243" i="4"/>
  <c r="AX243" i="4" s="1"/>
  <c r="S243" i="4"/>
  <c r="BE243" i="4" s="1"/>
  <c r="T243" i="4"/>
  <c r="BN243" i="4" s="1"/>
  <c r="U243" i="4"/>
  <c r="BW243" i="4" s="1"/>
  <c r="V243" i="4"/>
  <c r="W243" i="4"/>
  <c r="BF243" i="4" s="1"/>
  <c r="X243" i="4"/>
  <c r="BX243" i="4" s="1"/>
  <c r="Y243" i="4"/>
  <c r="Z243" i="4"/>
  <c r="AY243" i="4" s="1"/>
  <c r="AA243" i="4"/>
  <c r="BG243" i="4" s="1"/>
  <c r="AB243" i="4"/>
  <c r="BO243" i="4" s="1"/>
  <c r="AC243" i="4"/>
  <c r="BY243" i="4" s="1"/>
  <c r="AD243" i="4"/>
  <c r="AE243" i="4"/>
  <c r="AZ243" i="4" s="1"/>
  <c r="AF243" i="4"/>
  <c r="BH243" i="4" s="1"/>
  <c r="AG243" i="4"/>
  <c r="BP243" i="4" s="1"/>
  <c r="AH243" i="4"/>
  <c r="BZ243" i="4" s="1"/>
  <c r="AI243" i="4"/>
  <c r="AJ243" i="4"/>
  <c r="BQ243" i="4" s="1"/>
  <c r="AK243" i="4"/>
  <c r="CA243" i="4" s="1"/>
  <c r="AL243" i="4"/>
  <c r="AM243" i="4"/>
  <c r="BA243" i="4" s="1"/>
  <c r="AN243" i="4"/>
  <c r="BI243" i="4" s="1"/>
  <c r="AO243" i="4"/>
  <c r="BR243" i="4" s="1"/>
  <c r="AP243" i="4"/>
  <c r="CB243" i="4" s="1"/>
  <c r="AQ243" i="4"/>
  <c r="AR243" i="4"/>
  <c r="BB243" i="4" s="1"/>
  <c r="AS243" i="4"/>
  <c r="BJ243" i="4" s="1"/>
  <c r="AT243" i="4"/>
  <c r="BS243" i="4" s="1"/>
  <c r="AU243" i="4"/>
  <c r="CC243" i="4" s="1"/>
  <c r="E244" i="4"/>
  <c r="F244" i="4"/>
  <c r="AV244" i="4" s="1"/>
  <c r="G244" i="4"/>
  <c r="BC244" i="4" s="1"/>
  <c r="H244" i="4"/>
  <c r="BK244" i="4" s="1"/>
  <c r="I244" i="4"/>
  <c r="BT244" i="4" s="1"/>
  <c r="J244" i="4"/>
  <c r="K244" i="4"/>
  <c r="BL244" i="4" s="1"/>
  <c r="L244" i="4"/>
  <c r="BU244" i="4" s="1"/>
  <c r="M244" i="4"/>
  <c r="N244" i="4"/>
  <c r="AW244" i="4" s="1"/>
  <c r="O244" i="4"/>
  <c r="BD244" i="4" s="1"/>
  <c r="P244" i="4"/>
  <c r="BV244" i="4" s="1"/>
  <c r="Q244" i="4"/>
  <c r="R244" i="4"/>
  <c r="AX244" i="4" s="1"/>
  <c r="S244" i="4"/>
  <c r="BE244" i="4" s="1"/>
  <c r="T244" i="4"/>
  <c r="BN244" i="4" s="1"/>
  <c r="U244" i="4"/>
  <c r="BW244" i="4" s="1"/>
  <c r="V244" i="4"/>
  <c r="W244" i="4"/>
  <c r="BF244" i="4" s="1"/>
  <c r="X244" i="4"/>
  <c r="BX244" i="4" s="1"/>
  <c r="Y244" i="4"/>
  <c r="Z244" i="4"/>
  <c r="AY244" i="4" s="1"/>
  <c r="AA244" i="4"/>
  <c r="BG244" i="4" s="1"/>
  <c r="AB244" i="4"/>
  <c r="BO244" i="4" s="1"/>
  <c r="AC244" i="4"/>
  <c r="BY244" i="4" s="1"/>
  <c r="AD244" i="4"/>
  <c r="AE244" i="4"/>
  <c r="AZ244" i="4" s="1"/>
  <c r="AF244" i="4"/>
  <c r="BH244" i="4" s="1"/>
  <c r="AG244" i="4"/>
  <c r="BP244" i="4" s="1"/>
  <c r="AH244" i="4"/>
  <c r="BZ244" i="4" s="1"/>
  <c r="AI244" i="4"/>
  <c r="AJ244" i="4"/>
  <c r="BQ244" i="4" s="1"/>
  <c r="AK244" i="4"/>
  <c r="CA244" i="4" s="1"/>
  <c r="AL244" i="4"/>
  <c r="AM244" i="4"/>
  <c r="BA244" i="4" s="1"/>
  <c r="AN244" i="4"/>
  <c r="BI244" i="4" s="1"/>
  <c r="AO244" i="4"/>
  <c r="BR244" i="4" s="1"/>
  <c r="AP244" i="4"/>
  <c r="CB244" i="4" s="1"/>
  <c r="AQ244" i="4"/>
  <c r="AR244" i="4"/>
  <c r="BB244" i="4" s="1"/>
  <c r="AS244" i="4"/>
  <c r="BJ244" i="4" s="1"/>
  <c r="AT244" i="4"/>
  <c r="BS244" i="4" s="1"/>
  <c r="AU244" i="4"/>
  <c r="CC244" i="4" s="1"/>
  <c r="E245" i="4"/>
  <c r="F245" i="4"/>
  <c r="AV245" i="4" s="1"/>
  <c r="G245" i="4"/>
  <c r="BC245" i="4" s="1"/>
  <c r="H245" i="4"/>
  <c r="BK245" i="4" s="1"/>
  <c r="I245" i="4"/>
  <c r="BT245" i="4" s="1"/>
  <c r="J245" i="4"/>
  <c r="K245" i="4"/>
  <c r="BL245" i="4" s="1"/>
  <c r="L245" i="4"/>
  <c r="BU245" i="4" s="1"/>
  <c r="M245" i="4"/>
  <c r="N245" i="4"/>
  <c r="AW245" i="4" s="1"/>
  <c r="O245" i="4"/>
  <c r="BD245" i="4" s="1"/>
  <c r="P245" i="4"/>
  <c r="BV245" i="4" s="1"/>
  <c r="Q245" i="4"/>
  <c r="R245" i="4"/>
  <c r="AX245" i="4" s="1"/>
  <c r="S245" i="4"/>
  <c r="BE245" i="4" s="1"/>
  <c r="T245" i="4"/>
  <c r="BN245" i="4" s="1"/>
  <c r="U245" i="4"/>
  <c r="BW245" i="4" s="1"/>
  <c r="V245" i="4"/>
  <c r="W245" i="4"/>
  <c r="BF245" i="4" s="1"/>
  <c r="X245" i="4"/>
  <c r="BX245" i="4" s="1"/>
  <c r="Y245" i="4"/>
  <c r="Z245" i="4"/>
  <c r="AY245" i="4" s="1"/>
  <c r="AA245" i="4"/>
  <c r="BG245" i="4" s="1"/>
  <c r="AB245" i="4"/>
  <c r="BO245" i="4" s="1"/>
  <c r="AC245" i="4"/>
  <c r="BY245" i="4" s="1"/>
  <c r="AD245" i="4"/>
  <c r="AE245" i="4"/>
  <c r="AZ245" i="4" s="1"/>
  <c r="AF245" i="4"/>
  <c r="BH245" i="4" s="1"/>
  <c r="AG245" i="4"/>
  <c r="BP245" i="4" s="1"/>
  <c r="AH245" i="4"/>
  <c r="BZ245" i="4" s="1"/>
  <c r="AI245" i="4"/>
  <c r="AJ245" i="4"/>
  <c r="BQ245" i="4" s="1"/>
  <c r="AK245" i="4"/>
  <c r="CA245" i="4" s="1"/>
  <c r="AL245" i="4"/>
  <c r="AM245" i="4"/>
  <c r="BA245" i="4" s="1"/>
  <c r="AN245" i="4"/>
  <c r="BI245" i="4" s="1"/>
  <c r="AO245" i="4"/>
  <c r="BR245" i="4" s="1"/>
  <c r="AP245" i="4"/>
  <c r="CB245" i="4" s="1"/>
  <c r="AQ245" i="4"/>
  <c r="AR245" i="4"/>
  <c r="BB245" i="4" s="1"/>
  <c r="AS245" i="4"/>
  <c r="BJ245" i="4" s="1"/>
  <c r="AT245" i="4"/>
  <c r="BS245" i="4" s="1"/>
  <c r="AU245" i="4"/>
  <c r="CC245" i="4" s="1"/>
  <c r="E246" i="4"/>
  <c r="F246" i="4"/>
  <c r="AV246" i="4" s="1"/>
  <c r="G246" i="4"/>
  <c r="BC246" i="4" s="1"/>
  <c r="H246" i="4"/>
  <c r="BK246" i="4" s="1"/>
  <c r="I246" i="4"/>
  <c r="BT246" i="4" s="1"/>
  <c r="J246" i="4"/>
  <c r="K246" i="4"/>
  <c r="BL246" i="4" s="1"/>
  <c r="L246" i="4"/>
  <c r="BU246" i="4" s="1"/>
  <c r="M246" i="4"/>
  <c r="N246" i="4"/>
  <c r="AW246" i="4" s="1"/>
  <c r="O246" i="4"/>
  <c r="BD246" i="4" s="1"/>
  <c r="P246" i="4"/>
  <c r="BV246" i="4" s="1"/>
  <c r="Q246" i="4"/>
  <c r="R246" i="4"/>
  <c r="AX246" i="4" s="1"/>
  <c r="S246" i="4"/>
  <c r="BE246" i="4" s="1"/>
  <c r="T246" i="4"/>
  <c r="BN246" i="4" s="1"/>
  <c r="U246" i="4"/>
  <c r="BW246" i="4" s="1"/>
  <c r="V246" i="4"/>
  <c r="W246" i="4"/>
  <c r="BF246" i="4" s="1"/>
  <c r="X246" i="4"/>
  <c r="BX246" i="4" s="1"/>
  <c r="Y246" i="4"/>
  <c r="Z246" i="4"/>
  <c r="AY246" i="4" s="1"/>
  <c r="AA246" i="4"/>
  <c r="BG246" i="4" s="1"/>
  <c r="AB246" i="4"/>
  <c r="BO246" i="4" s="1"/>
  <c r="AC246" i="4"/>
  <c r="BY246" i="4" s="1"/>
  <c r="AD246" i="4"/>
  <c r="AE246" i="4"/>
  <c r="AZ246" i="4" s="1"/>
  <c r="AF246" i="4"/>
  <c r="BH246" i="4" s="1"/>
  <c r="AG246" i="4"/>
  <c r="BP246" i="4" s="1"/>
  <c r="AH246" i="4"/>
  <c r="BZ246" i="4" s="1"/>
  <c r="AI246" i="4"/>
  <c r="AJ246" i="4"/>
  <c r="BQ246" i="4" s="1"/>
  <c r="AK246" i="4"/>
  <c r="CA246" i="4" s="1"/>
  <c r="AL246" i="4"/>
  <c r="AM246" i="4"/>
  <c r="BA246" i="4" s="1"/>
  <c r="AN246" i="4"/>
  <c r="BI246" i="4" s="1"/>
  <c r="AO246" i="4"/>
  <c r="BR246" i="4" s="1"/>
  <c r="AP246" i="4"/>
  <c r="CB246" i="4" s="1"/>
  <c r="AQ246" i="4"/>
  <c r="AR246" i="4"/>
  <c r="BB246" i="4" s="1"/>
  <c r="AS246" i="4"/>
  <c r="BJ246" i="4" s="1"/>
  <c r="AT246" i="4"/>
  <c r="BS246" i="4" s="1"/>
  <c r="AU246" i="4"/>
  <c r="CC246" i="4" s="1"/>
  <c r="E247" i="4"/>
  <c r="F247" i="4"/>
  <c r="AV247" i="4" s="1"/>
  <c r="G247" i="4"/>
  <c r="BC247" i="4" s="1"/>
  <c r="H247" i="4"/>
  <c r="BK247" i="4" s="1"/>
  <c r="I247" i="4"/>
  <c r="BT247" i="4" s="1"/>
  <c r="J247" i="4"/>
  <c r="K247" i="4"/>
  <c r="BL247" i="4" s="1"/>
  <c r="L247" i="4"/>
  <c r="BU247" i="4" s="1"/>
  <c r="M247" i="4"/>
  <c r="N247" i="4"/>
  <c r="AW247" i="4" s="1"/>
  <c r="O247" i="4"/>
  <c r="BD247" i="4" s="1"/>
  <c r="P247" i="4"/>
  <c r="BV247" i="4" s="1"/>
  <c r="Q247" i="4"/>
  <c r="R247" i="4"/>
  <c r="AX247" i="4" s="1"/>
  <c r="S247" i="4"/>
  <c r="BE247" i="4" s="1"/>
  <c r="T247" i="4"/>
  <c r="BN247" i="4" s="1"/>
  <c r="U247" i="4"/>
  <c r="BW247" i="4" s="1"/>
  <c r="V247" i="4"/>
  <c r="W247" i="4"/>
  <c r="BF247" i="4" s="1"/>
  <c r="X247" i="4"/>
  <c r="BX247" i="4" s="1"/>
  <c r="Y247" i="4"/>
  <c r="Z247" i="4"/>
  <c r="AY247" i="4" s="1"/>
  <c r="AA247" i="4"/>
  <c r="BG247" i="4" s="1"/>
  <c r="AB247" i="4"/>
  <c r="BO247" i="4" s="1"/>
  <c r="AC247" i="4"/>
  <c r="BY247" i="4" s="1"/>
  <c r="AD247" i="4"/>
  <c r="AE247" i="4"/>
  <c r="AZ247" i="4" s="1"/>
  <c r="AF247" i="4"/>
  <c r="BH247" i="4" s="1"/>
  <c r="AG247" i="4"/>
  <c r="BP247" i="4" s="1"/>
  <c r="AH247" i="4"/>
  <c r="BZ247" i="4" s="1"/>
  <c r="AI247" i="4"/>
  <c r="AJ247" i="4"/>
  <c r="BQ247" i="4" s="1"/>
  <c r="AK247" i="4"/>
  <c r="CA247" i="4" s="1"/>
  <c r="AL247" i="4"/>
  <c r="AM247" i="4"/>
  <c r="BA247" i="4" s="1"/>
  <c r="AN247" i="4"/>
  <c r="BI247" i="4" s="1"/>
  <c r="AO247" i="4"/>
  <c r="BR247" i="4" s="1"/>
  <c r="AP247" i="4"/>
  <c r="CB247" i="4" s="1"/>
  <c r="AQ247" i="4"/>
  <c r="AR247" i="4"/>
  <c r="BB247" i="4" s="1"/>
  <c r="AS247" i="4"/>
  <c r="BJ247" i="4" s="1"/>
  <c r="AT247" i="4"/>
  <c r="BS247" i="4" s="1"/>
  <c r="AU247" i="4"/>
  <c r="CC247" i="4" s="1"/>
  <c r="E248" i="4"/>
  <c r="F248" i="4"/>
  <c r="AV248" i="4" s="1"/>
  <c r="G248" i="4"/>
  <c r="BC248" i="4" s="1"/>
  <c r="H248" i="4"/>
  <c r="BK248" i="4" s="1"/>
  <c r="I248" i="4"/>
  <c r="BT248" i="4" s="1"/>
  <c r="J248" i="4"/>
  <c r="K248" i="4"/>
  <c r="BL248" i="4" s="1"/>
  <c r="L248" i="4"/>
  <c r="BU248" i="4" s="1"/>
  <c r="M248" i="4"/>
  <c r="N248" i="4"/>
  <c r="AW248" i="4" s="1"/>
  <c r="O248" i="4"/>
  <c r="BD248" i="4" s="1"/>
  <c r="P248" i="4"/>
  <c r="BV248" i="4" s="1"/>
  <c r="Q248" i="4"/>
  <c r="R248" i="4"/>
  <c r="AX248" i="4" s="1"/>
  <c r="S248" i="4"/>
  <c r="BE248" i="4" s="1"/>
  <c r="T248" i="4"/>
  <c r="BN248" i="4" s="1"/>
  <c r="U248" i="4"/>
  <c r="BW248" i="4" s="1"/>
  <c r="V248" i="4"/>
  <c r="W248" i="4"/>
  <c r="BF248" i="4" s="1"/>
  <c r="X248" i="4"/>
  <c r="BX248" i="4" s="1"/>
  <c r="Y248" i="4"/>
  <c r="Z248" i="4"/>
  <c r="AY248" i="4" s="1"/>
  <c r="AA248" i="4"/>
  <c r="BG248" i="4" s="1"/>
  <c r="AB248" i="4"/>
  <c r="BO248" i="4" s="1"/>
  <c r="AC248" i="4"/>
  <c r="BY248" i="4" s="1"/>
  <c r="AD248" i="4"/>
  <c r="AE248" i="4"/>
  <c r="AZ248" i="4" s="1"/>
  <c r="AF248" i="4"/>
  <c r="BH248" i="4" s="1"/>
  <c r="AG248" i="4"/>
  <c r="BP248" i="4" s="1"/>
  <c r="AH248" i="4"/>
  <c r="BZ248" i="4" s="1"/>
  <c r="AI248" i="4"/>
  <c r="AJ248" i="4"/>
  <c r="BQ248" i="4" s="1"/>
  <c r="AK248" i="4"/>
  <c r="CA248" i="4" s="1"/>
  <c r="AL248" i="4"/>
  <c r="AM248" i="4"/>
  <c r="BA248" i="4" s="1"/>
  <c r="AN248" i="4"/>
  <c r="BI248" i="4" s="1"/>
  <c r="AO248" i="4"/>
  <c r="BR248" i="4" s="1"/>
  <c r="AP248" i="4"/>
  <c r="CB248" i="4" s="1"/>
  <c r="AQ248" i="4"/>
  <c r="AR248" i="4"/>
  <c r="BB248" i="4" s="1"/>
  <c r="AS248" i="4"/>
  <c r="BJ248" i="4" s="1"/>
  <c r="AT248" i="4"/>
  <c r="BS248" i="4" s="1"/>
  <c r="AU248" i="4"/>
  <c r="CC248" i="4" s="1"/>
  <c r="E249" i="4"/>
  <c r="F249" i="4"/>
  <c r="AV249" i="4" s="1"/>
  <c r="G249" i="4"/>
  <c r="BC249" i="4" s="1"/>
  <c r="H249" i="4"/>
  <c r="BK249" i="4" s="1"/>
  <c r="I249" i="4"/>
  <c r="BT249" i="4" s="1"/>
  <c r="J249" i="4"/>
  <c r="K249" i="4"/>
  <c r="BL249" i="4" s="1"/>
  <c r="L249" i="4"/>
  <c r="BU249" i="4" s="1"/>
  <c r="M249" i="4"/>
  <c r="N249" i="4"/>
  <c r="AW249" i="4" s="1"/>
  <c r="O249" i="4"/>
  <c r="BD249" i="4" s="1"/>
  <c r="P249" i="4"/>
  <c r="BV249" i="4" s="1"/>
  <c r="Q249" i="4"/>
  <c r="R249" i="4"/>
  <c r="AX249" i="4" s="1"/>
  <c r="S249" i="4"/>
  <c r="BE249" i="4" s="1"/>
  <c r="T249" i="4"/>
  <c r="BN249" i="4" s="1"/>
  <c r="U249" i="4"/>
  <c r="BW249" i="4" s="1"/>
  <c r="V249" i="4"/>
  <c r="W249" i="4"/>
  <c r="BF249" i="4" s="1"/>
  <c r="X249" i="4"/>
  <c r="BX249" i="4" s="1"/>
  <c r="Y249" i="4"/>
  <c r="Z249" i="4"/>
  <c r="AY249" i="4" s="1"/>
  <c r="AA249" i="4"/>
  <c r="BG249" i="4" s="1"/>
  <c r="AB249" i="4"/>
  <c r="BO249" i="4" s="1"/>
  <c r="AC249" i="4"/>
  <c r="BY249" i="4" s="1"/>
  <c r="AD249" i="4"/>
  <c r="AE249" i="4"/>
  <c r="AZ249" i="4" s="1"/>
  <c r="AF249" i="4"/>
  <c r="BH249" i="4" s="1"/>
  <c r="AG249" i="4"/>
  <c r="BP249" i="4" s="1"/>
  <c r="AH249" i="4"/>
  <c r="BZ249" i="4" s="1"/>
  <c r="AI249" i="4"/>
  <c r="AJ249" i="4"/>
  <c r="BQ249" i="4" s="1"/>
  <c r="AK249" i="4"/>
  <c r="CA249" i="4" s="1"/>
  <c r="AL249" i="4"/>
  <c r="AM249" i="4"/>
  <c r="BA249" i="4" s="1"/>
  <c r="AN249" i="4"/>
  <c r="BI249" i="4" s="1"/>
  <c r="AO249" i="4"/>
  <c r="BR249" i="4" s="1"/>
  <c r="AP249" i="4"/>
  <c r="CB249" i="4" s="1"/>
  <c r="AQ249" i="4"/>
  <c r="AR249" i="4"/>
  <c r="BB249" i="4" s="1"/>
  <c r="AS249" i="4"/>
  <c r="BJ249" i="4" s="1"/>
  <c r="AT249" i="4"/>
  <c r="BS249" i="4" s="1"/>
  <c r="AU249" i="4"/>
  <c r="CC249" i="4" s="1"/>
  <c r="E250" i="4"/>
  <c r="F250" i="4"/>
  <c r="AV250" i="4" s="1"/>
  <c r="G250" i="4"/>
  <c r="BC250" i="4" s="1"/>
  <c r="H250" i="4"/>
  <c r="BK250" i="4" s="1"/>
  <c r="I250" i="4"/>
  <c r="BT250" i="4" s="1"/>
  <c r="J250" i="4"/>
  <c r="K250" i="4"/>
  <c r="BL250" i="4" s="1"/>
  <c r="L250" i="4"/>
  <c r="BU250" i="4" s="1"/>
  <c r="M250" i="4"/>
  <c r="N250" i="4"/>
  <c r="AW250" i="4" s="1"/>
  <c r="O250" i="4"/>
  <c r="BD250" i="4" s="1"/>
  <c r="P250" i="4"/>
  <c r="BV250" i="4" s="1"/>
  <c r="Q250" i="4"/>
  <c r="R250" i="4"/>
  <c r="AX250" i="4" s="1"/>
  <c r="S250" i="4"/>
  <c r="BE250" i="4" s="1"/>
  <c r="T250" i="4"/>
  <c r="BN250" i="4" s="1"/>
  <c r="U250" i="4"/>
  <c r="BW250" i="4" s="1"/>
  <c r="V250" i="4"/>
  <c r="W250" i="4"/>
  <c r="BF250" i="4" s="1"/>
  <c r="X250" i="4"/>
  <c r="BX250" i="4" s="1"/>
  <c r="Y250" i="4"/>
  <c r="Z250" i="4"/>
  <c r="AY250" i="4" s="1"/>
  <c r="AA250" i="4"/>
  <c r="BG250" i="4" s="1"/>
  <c r="AB250" i="4"/>
  <c r="BO250" i="4" s="1"/>
  <c r="AC250" i="4"/>
  <c r="BY250" i="4" s="1"/>
  <c r="AD250" i="4"/>
  <c r="AE250" i="4"/>
  <c r="AZ250" i="4" s="1"/>
  <c r="AF250" i="4"/>
  <c r="BH250" i="4" s="1"/>
  <c r="AG250" i="4"/>
  <c r="BP250" i="4" s="1"/>
  <c r="AH250" i="4"/>
  <c r="BZ250" i="4" s="1"/>
  <c r="AI250" i="4"/>
  <c r="AJ250" i="4"/>
  <c r="BQ250" i="4" s="1"/>
  <c r="AK250" i="4"/>
  <c r="CA250" i="4" s="1"/>
  <c r="AL250" i="4"/>
  <c r="AM250" i="4"/>
  <c r="BA250" i="4" s="1"/>
  <c r="AN250" i="4"/>
  <c r="BI250" i="4" s="1"/>
  <c r="AO250" i="4"/>
  <c r="BR250" i="4" s="1"/>
  <c r="AP250" i="4"/>
  <c r="CB250" i="4" s="1"/>
  <c r="AQ250" i="4"/>
  <c r="AR250" i="4"/>
  <c r="BB250" i="4" s="1"/>
  <c r="AS250" i="4"/>
  <c r="BJ250" i="4" s="1"/>
  <c r="AT250" i="4"/>
  <c r="BS250" i="4" s="1"/>
  <c r="AU250" i="4"/>
  <c r="CC250" i="4" s="1"/>
  <c r="E251" i="4"/>
  <c r="F251" i="4"/>
  <c r="AV251" i="4" s="1"/>
  <c r="DL251" i="4" s="1"/>
  <c r="GB251" i="4" s="1"/>
  <c r="G251" i="4"/>
  <c r="BC251" i="4" s="1"/>
  <c r="DS251" i="4" s="1"/>
  <c r="GI251" i="4" s="1"/>
  <c r="H251" i="4"/>
  <c r="BK251" i="4" s="1"/>
  <c r="EA251" i="4" s="1"/>
  <c r="GQ251" i="4" s="1"/>
  <c r="I251" i="4"/>
  <c r="BT251" i="4" s="1"/>
  <c r="EJ251" i="4" s="1"/>
  <c r="GZ251" i="4" s="1"/>
  <c r="J251" i="4"/>
  <c r="K251" i="4"/>
  <c r="BL251" i="4" s="1"/>
  <c r="EB251" i="4" s="1"/>
  <c r="GR251" i="4" s="1"/>
  <c r="L251" i="4"/>
  <c r="BU251" i="4" s="1"/>
  <c r="EK251" i="4" s="1"/>
  <c r="HA251" i="4" s="1"/>
  <c r="M251" i="4"/>
  <c r="N251" i="4"/>
  <c r="AW251" i="4" s="1"/>
  <c r="DM251" i="4" s="1"/>
  <c r="GC251" i="4" s="1"/>
  <c r="O251" i="4"/>
  <c r="BD251" i="4" s="1"/>
  <c r="DT251" i="4" s="1"/>
  <c r="GJ251" i="4" s="1"/>
  <c r="P251" i="4"/>
  <c r="BV251" i="4" s="1"/>
  <c r="EL251" i="4" s="1"/>
  <c r="HB251" i="4" s="1"/>
  <c r="Q251" i="4"/>
  <c r="R251" i="4"/>
  <c r="AX251" i="4" s="1"/>
  <c r="DN251" i="4" s="1"/>
  <c r="GD251" i="4" s="1"/>
  <c r="S251" i="4"/>
  <c r="BE251" i="4" s="1"/>
  <c r="DU251" i="4" s="1"/>
  <c r="GK251" i="4" s="1"/>
  <c r="T251" i="4"/>
  <c r="BN251" i="4" s="1"/>
  <c r="ED251" i="4" s="1"/>
  <c r="GT251" i="4" s="1"/>
  <c r="U251" i="4"/>
  <c r="BW251" i="4" s="1"/>
  <c r="EM251" i="4" s="1"/>
  <c r="HC251" i="4" s="1"/>
  <c r="V251" i="4"/>
  <c r="W251" i="4"/>
  <c r="BF251" i="4" s="1"/>
  <c r="DV251" i="4" s="1"/>
  <c r="GL251" i="4" s="1"/>
  <c r="X251" i="4"/>
  <c r="BX251" i="4" s="1"/>
  <c r="EN251" i="4" s="1"/>
  <c r="HD251" i="4" s="1"/>
  <c r="Y251" i="4"/>
  <c r="Z251" i="4"/>
  <c r="AY251" i="4" s="1"/>
  <c r="DO251" i="4" s="1"/>
  <c r="GE251" i="4" s="1"/>
  <c r="AA251" i="4"/>
  <c r="BG251" i="4" s="1"/>
  <c r="DW251" i="4" s="1"/>
  <c r="GM251" i="4" s="1"/>
  <c r="AB251" i="4"/>
  <c r="BO251" i="4" s="1"/>
  <c r="EE251" i="4" s="1"/>
  <c r="GU251" i="4" s="1"/>
  <c r="AC251" i="4"/>
  <c r="BY251" i="4" s="1"/>
  <c r="EO251" i="4" s="1"/>
  <c r="HE251" i="4" s="1"/>
  <c r="AD251" i="4"/>
  <c r="AE251" i="4"/>
  <c r="AZ251" i="4" s="1"/>
  <c r="DP251" i="4" s="1"/>
  <c r="GF251" i="4" s="1"/>
  <c r="AF251" i="4"/>
  <c r="BH251" i="4" s="1"/>
  <c r="DX251" i="4" s="1"/>
  <c r="GN251" i="4" s="1"/>
  <c r="AG251" i="4"/>
  <c r="BP251" i="4" s="1"/>
  <c r="EF251" i="4" s="1"/>
  <c r="GV251" i="4" s="1"/>
  <c r="AH251" i="4"/>
  <c r="BZ251" i="4" s="1"/>
  <c r="EP251" i="4" s="1"/>
  <c r="HF251" i="4" s="1"/>
  <c r="AI251" i="4"/>
  <c r="AJ251" i="4"/>
  <c r="BQ251" i="4" s="1"/>
  <c r="EG251" i="4" s="1"/>
  <c r="GW251" i="4" s="1"/>
  <c r="AK251" i="4"/>
  <c r="CA251" i="4" s="1"/>
  <c r="EQ251" i="4" s="1"/>
  <c r="HG251" i="4" s="1"/>
  <c r="AL251" i="4"/>
  <c r="AM251" i="4"/>
  <c r="BA251" i="4" s="1"/>
  <c r="DQ251" i="4" s="1"/>
  <c r="GG251" i="4" s="1"/>
  <c r="AN251" i="4"/>
  <c r="BI251" i="4" s="1"/>
  <c r="DY251" i="4" s="1"/>
  <c r="GO251" i="4" s="1"/>
  <c r="AO251" i="4"/>
  <c r="BR251" i="4" s="1"/>
  <c r="EH251" i="4" s="1"/>
  <c r="GX251" i="4" s="1"/>
  <c r="AP251" i="4"/>
  <c r="CB251" i="4" s="1"/>
  <c r="ER251" i="4" s="1"/>
  <c r="HH251" i="4" s="1"/>
  <c r="AQ251" i="4"/>
  <c r="AR251" i="4"/>
  <c r="BB251" i="4" s="1"/>
  <c r="DR251" i="4" s="1"/>
  <c r="GH251" i="4" s="1"/>
  <c r="AS251" i="4"/>
  <c r="BJ251" i="4" s="1"/>
  <c r="DZ251" i="4" s="1"/>
  <c r="GP251" i="4" s="1"/>
  <c r="AT251" i="4"/>
  <c r="BS251" i="4" s="1"/>
  <c r="EI251" i="4" s="1"/>
  <c r="GY251" i="4" s="1"/>
  <c r="AU251" i="4"/>
  <c r="CC251" i="4" s="1"/>
  <c r="ES251" i="4" s="1"/>
  <c r="HI251" i="4" s="1"/>
  <c r="E252" i="4"/>
  <c r="F252" i="4"/>
  <c r="AV252" i="4" s="1"/>
  <c r="DL252" i="4" s="1"/>
  <c r="GB252" i="4" s="1"/>
  <c r="G252" i="4"/>
  <c r="BC252" i="4" s="1"/>
  <c r="DS252" i="4" s="1"/>
  <c r="GI252" i="4" s="1"/>
  <c r="H252" i="4"/>
  <c r="BK252" i="4" s="1"/>
  <c r="EA252" i="4" s="1"/>
  <c r="GQ252" i="4" s="1"/>
  <c r="I252" i="4"/>
  <c r="BT252" i="4" s="1"/>
  <c r="EJ252" i="4" s="1"/>
  <c r="GZ252" i="4" s="1"/>
  <c r="J252" i="4"/>
  <c r="K252" i="4"/>
  <c r="BL252" i="4" s="1"/>
  <c r="EB252" i="4" s="1"/>
  <c r="GR252" i="4" s="1"/>
  <c r="L252" i="4"/>
  <c r="BU252" i="4" s="1"/>
  <c r="EK252" i="4" s="1"/>
  <c r="HA252" i="4" s="1"/>
  <c r="M252" i="4"/>
  <c r="N252" i="4"/>
  <c r="AW252" i="4" s="1"/>
  <c r="DM252" i="4" s="1"/>
  <c r="GC252" i="4" s="1"/>
  <c r="O252" i="4"/>
  <c r="BD252" i="4" s="1"/>
  <c r="DT252" i="4" s="1"/>
  <c r="GJ252" i="4" s="1"/>
  <c r="P252" i="4"/>
  <c r="BV252" i="4" s="1"/>
  <c r="EL252" i="4" s="1"/>
  <c r="HB252" i="4" s="1"/>
  <c r="Q252" i="4"/>
  <c r="R252" i="4"/>
  <c r="AX252" i="4" s="1"/>
  <c r="DN252" i="4" s="1"/>
  <c r="GD252" i="4" s="1"/>
  <c r="S252" i="4"/>
  <c r="BE252" i="4" s="1"/>
  <c r="DU252" i="4" s="1"/>
  <c r="GK252" i="4" s="1"/>
  <c r="T252" i="4"/>
  <c r="BN252" i="4" s="1"/>
  <c r="ED252" i="4" s="1"/>
  <c r="GT252" i="4" s="1"/>
  <c r="U252" i="4"/>
  <c r="BW252" i="4" s="1"/>
  <c r="EM252" i="4" s="1"/>
  <c r="HC252" i="4" s="1"/>
  <c r="V252" i="4"/>
  <c r="W252" i="4"/>
  <c r="BF252" i="4" s="1"/>
  <c r="DV252" i="4" s="1"/>
  <c r="GL252" i="4" s="1"/>
  <c r="X252" i="4"/>
  <c r="BX252" i="4" s="1"/>
  <c r="EN252" i="4" s="1"/>
  <c r="HD252" i="4" s="1"/>
  <c r="Y252" i="4"/>
  <c r="Z252" i="4"/>
  <c r="AY252" i="4" s="1"/>
  <c r="DO252" i="4" s="1"/>
  <c r="GE252" i="4" s="1"/>
  <c r="AA252" i="4"/>
  <c r="BG252" i="4" s="1"/>
  <c r="DW252" i="4" s="1"/>
  <c r="GM252" i="4" s="1"/>
  <c r="AB252" i="4"/>
  <c r="BO252" i="4" s="1"/>
  <c r="EE252" i="4" s="1"/>
  <c r="GU252" i="4" s="1"/>
  <c r="AC252" i="4"/>
  <c r="BY252" i="4" s="1"/>
  <c r="EO252" i="4" s="1"/>
  <c r="HE252" i="4" s="1"/>
  <c r="AD252" i="4"/>
  <c r="AE252" i="4"/>
  <c r="AZ252" i="4" s="1"/>
  <c r="DP252" i="4" s="1"/>
  <c r="GF252" i="4" s="1"/>
  <c r="AF252" i="4"/>
  <c r="BH252" i="4" s="1"/>
  <c r="DX252" i="4" s="1"/>
  <c r="GN252" i="4" s="1"/>
  <c r="AG252" i="4"/>
  <c r="BP252" i="4" s="1"/>
  <c r="EF252" i="4" s="1"/>
  <c r="GV252" i="4" s="1"/>
  <c r="AH252" i="4"/>
  <c r="BZ252" i="4" s="1"/>
  <c r="EP252" i="4" s="1"/>
  <c r="HF252" i="4" s="1"/>
  <c r="AI252" i="4"/>
  <c r="AJ252" i="4"/>
  <c r="BQ252" i="4" s="1"/>
  <c r="EG252" i="4" s="1"/>
  <c r="GW252" i="4" s="1"/>
  <c r="AK252" i="4"/>
  <c r="CA252" i="4" s="1"/>
  <c r="EQ252" i="4" s="1"/>
  <c r="HG252" i="4" s="1"/>
  <c r="AL252" i="4"/>
  <c r="AM252" i="4"/>
  <c r="BA252" i="4" s="1"/>
  <c r="DQ252" i="4" s="1"/>
  <c r="GG252" i="4" s="1"/>
  <c r="AN252" i="4"/>
  <c r="BI252" i="4" s="1"/>
  <c r="DY252" i="4" s="1"/>
  <c r="GO252" i="4" s="1"/>
  <c r="AO252" i="4"/>
  <c r="BR252" i="4" s="1"/>
  <c r="EH252" i="4" s="1"/>
  <c r="GX252" i="4" s="1"/>
  <c r="AP252" i="4"/>
  <c r="CB252" i="4" s="1"/>
  <c r="ER252" i="4" s="1"/>
  <c r="HH252" i="4" s="1"/>
  <c r="AQ252" i="4"/>
  <c r="AR252" i="4"/>
  <c r="BB252" i="4" s="1"/>
  <c r="DR252" i="4" s="1"/>
  <c r="GH252" i="4" s="1"/>
  <c r="AS252" i="4"/>
  <c r="BJ252" i="4" s="1"/>
  <c r="DZ252" i="4" s="1"/>
  <c r="GP252" i="4" s="1"/>
  <c r="AT252" i="4"/>
  <c r="BS252" i="4" s="1"/>
  <c r="EI252" i="4" s="1"/>
  <c r="GY252" i="4" s="1"/>
  <c r="AU252" i="4"/>
  <c r="CC252" i="4" s="1"/>
  <c r="ES252" i="4" s="1"/>
  <c r="HI252" i="4" s="1"/>
  <c r="E253" i="4"/>
  <c r="F253" i="4"/>
  <c r="AV253" i="4" s="1"/>
  <c r="DL253" i="4" s="1"/>
  <c r="GB253" i="4" s="1"/>
  <c r="G253" i="4"/>
  <c r="BC253" i="4" s="1"/>
  <c r="DS253" i="4" s="1"/>
  <c r="GI253" i="4" s="1"/>
  <c r="H253" i="4"/>
  <c r="BK253" i="4" s="1"/>
  <c r="EA253" i="4" s="1"/>
  <c r="GQ253" i="4" s="1"/>
  <c r="I253" i="4"/>
  <c r="BT253" i="4" s="1"/>
  <c r="EJ253" i="4" s="1"/>
  <c r="GZ253" i="4" s="1"/>
  <c r="J253" i="4"/>
  <c r="K253" i="4"/>
  <c r="BL253" i="4" s="1"/>
  <c r="EB253" i="4" s="1"/>
  <c r="GR253" i="4" s="1"/>
  <c r="L253" i="4"/>
  <c r="BU253" i="4" s="1"/>
  <c r="EK253" i="4" s="1"/>
  <c r="HA253" i="4" s="1"/>
  <c r="M253" i="4"/>
  <c r="N253" i="4"/>
  <c r="AW253" i="4" s="1"/>
  <c r="DM253" i="4" s="1"/>
  <c r="GC253" i="4" s="1"/>
  <c r="O253" i="4"/>
  <c r="BD253" i="4" s="1"/>
  <c r="DT253" i="4" s="1"/>
  <c r="GJ253" i="4" s="1"/>
  <c r="P253" i="4"/>
  <c r="BV253" i="4" s="1"/>
  <c r="EL253" i="4" s="1"/>
  <c r="HB253" i="4" s="1"/>
  <c r="Q253" i="4"/>
  <c r="R253" i="4"/>
  <c r="AX253" i="4" s="1"/>
  <c r="DN253" i="4" s="1"/>
  <c r="GD253" i="4" s="1"/>
  <c r="S253" i="4"/>
  <c r="BE253" i="4" s="1"/>
  <c r="DU253" i="4" s="1"/>
  <c r="GK253" i="4" s="1"/>
  <c r="T253" i="4"/>
  <c r="BN253" i="4" s="1"/>
  <c r="ED253" i="4" s="1"/>
  <c r="GT253" i="4" s="1"/>
  <c r="U253" i="4"/>
  <c r="BW253" i="4" s="1"/>
  <c r="EM253" i="4" s="1"/>
  <c r="HC253" i="4" s="1"/>
  <c r="V253" i="4"/>
  <c r="W253" i="4"/>
  <c r="BF253" i="4" s="1"/>
  <c r="DV253" i="4" s="1"/>
  <c r="GL253" i="4" s="1"/>
  <c r="X253" i="4"/>
  <c r="BX253" i="4" s="1"/>
  <c r="EN253" i="4" s="1"/>
  <c r="HD253" i="4" s="1"/>
  <c r="Y253" i="4"/>
  <c r="Z253" i="4"/>
  <c r="AY253" i="4" s="1"/>
  <c r="DO253" i="4" s="1"/>
  <c r="GE253" i="4" s="1"/>
  <c r="AA253" i="4"/>
  <c r="BG253" i="4" s="1"/>
  <c r="DW253" i="4" s="1"/>
  <c r="GM253" i="4" s="1"/>
  <c r="AB253" i="4"/>
  <c r="BO253" i="4" s="1"/>
  <c r="EE253" i="4" s="1"/>
  <c r="GU253" i="4" s="1"/>
  <c r="AC253" i="4"/>
  <c r="BY253" i="4" s="1"/>
  <c r="EO253" i="4" s="1"/>
  <c r="HE253" i="4" s="1"/>
  <c r="AD253" i="4"/>
  <c r="AE253" i="4"/>
  <c r="AZ253" i="4" s="1"/>
  <c r="DP253" i="4" s="1"/>
  <c r="GF253" i="4" s="1"/>
  <c r="AF253" i="4"/>
  <c r="BH253" i="4" s="1"/>
  <c r="DX253" i="4" s="1"/>
  <c r="GN253" i="4" s="1"/>
  <c r="AG253" i="4"/>
  <c r="BP253" i="4" s="1"/>
  <c r="EF253" i="4" s="1"/>
  <c r="GV253" i="4" s="1"/>
  <c r="AH253" i="4"/>
  <c r="BZ253" i="4" s="1"/>
  <c r="EP253" i="4" s="1"/>
  <c r="HF253" i="4" s="1"/>
  <c r="AI253" i="4"/>
  <c r="AJ253" i="4"/>
  <c r="BQ253" i="4" s="1"/>
  <c r="EG253" i="4" s="1"/>
  <c r="GW253" i="4" s="1"/>
  <c r="AK253" i="4"/>
  <c r="CA253" i="4" s="1"/>
  <c r="EQ253" i="4" s="1"/>
  <c r="HG253" i="4" s="1"/>
  <c r="AL253" i="4"/>
  <c r="AM253" i="4"/>
  <c r="BA253" i="4" s="1"/>
  <c r="DQ253" i="4" s="1"/>
  <c r="GG253" i="4" s="1"/>
  <c r="AN253" i="4"/>
  <c r="BI253" i="4" s="1"/>
  <c r="DY253" i="4" s="1"/>
  <c r="GO253" i="4" s="1"/>
  <c r="AO253" i="4"/>
  <c r="BR253" i="4" s="1"/>
  <c r="EH253" i="4" s="1"/>
  <c r="GX253" i="4" s="1"/>
  <c r="AP253" i="4"/>
  <c r="CB253" i="4" s="1"/>
  <c r="ER253" i="4" s="1"/>
  <c r="HH253" i="4" s="1"/>
  <c r="AQ253" i="4"/>
  <c r="AR253" i="4"/>
  <c r="BB253" i="4" s="1"/>
  <c r="DR253" i="4" s="1"/>
  <c r="GH253" i="4" s="1"/>
  <c r="AS253" i="4"/>
  <c r="BJ253" i="4" s="1"/>
  <c r="DZ253" i="4" s="1"/>
  <c r="GP253" i="4" s="1"/>
  <c r="AT253" i="4"/>
  <c r="BS253" i="4" s="1"/>
  <c r="EI253" i="4" s="1"/>
  <c r="GY253" i="4" s="1"/>
  <c r="AU253" i="4"/>
  <c r="CC253" i="4" s="1"/>
  <c r="ES253" i="4" s="1"/>
  <c r="HI253" i="4" s="1"/>
  <c r="E254" i="4"/>
  <c r="F254" i="4"/>
  <c r="AV254" i="4" s="1"/>
  <c r="DL254" i="4" s="1"/>
  <c r="GB254" i="4" s="1"/>
  <c r="G254" i="4"/>
  <c r="BC254" i="4" s="1"/>
  <c r="DS254" i="4" s="1"/>
  <c r="GI254" i="4" s="1"/>
  <c r="H254" i="4"/>
  <c r="BK254" i="4" s="1"/>
  <c r="EA254" i="4" s="1"/>
  <c r="GQ254" i="4" s="1"/>
  <c r="I254" i="4"/>
  <c r="BT254" i="4" s="1"/>
  <c r="EJ254" i="4" s="1"/>
  <c r="GZ254" i="4" s="1"/>
  <c r="J254" i="4"/>
  <c r="K254" i="4"/>
  <c r="BL254" i="4" s="1"/>
  <c r="EB254" i="4" s="1"/>
  <c r="GR254" i="4" s="1"/>
  <c r="L254" i="4"/>
  <c r="BU254" i="4" s="1"/>
  <c r="EK254" i="4" s="1"/>
  <c r="HA254" i="4" s="1"/>
  <c r="M254" i="4"/>
  <c r="N254" i="4"/>
  <c r="AW254" i="4" s="1"/>
  <c r="DM254" i="4" s="1"/>
  <c r="GC254" i="4" s="1"/>
  <c r="O254" i="4"/>
  <c r="BD254" i="4" s="1"/>
  <c r="DT254" i="4" s="1"/>
  <c r="GJ254" i="4" s="1"/>
  <c r="P254" i="4"/>
  <c r="BV254" i="4" s="1"/>
  <c r="EL254" i="4" s="1"/>
  <c r="HB254" i="4" s="1"/>
  <c r="Q254" i="4"/>
  <c r="R254" i="4"/>
  <c r="AX254" i="4" s="1"/>
  <c r="DN254" i="4" s="1"/>
  <c r="GD254" i="4" s="1"/>
  <c r="S254" i="4"/>
  <c r="BE254" i="4" s="1"/>
  <c r="DU254" i="4" s="1"/>
  <c r="GK254" i="4" s="1"/>
  <c r="T254" i="4"/>
  <c r="BN254" i="4" s="1"/>
  <c r="ED254" i="4" s="1"/>
  <c r="GT254" i="4" s="1"/>
  <c r="U254" i="4"/>
  <c r="BW254" i="4" s="1"/>
  <c r="EM254" i="4" s="1"/>
  <c r="HC254" i="4" s="1"/>
  <c r="V254" i="4"/>
  <c r="W254" i="4"/>
  <c r="BF254" i="4" s="1"/>
  <c r="DV254" i="4" s="1"/>
  <c r="GL254" i="4" s="1"/>
  <c r="X254" i="4"/>
  <c r="BX254" i="4" s="1"/>
  <c r="EN254" i="4" s="1"/>
  <c r="HD254" i="4" s="1"/>
  <c r="Y254" i="4"/>
  <c r="Z254" i="4"/>
  <c r="AY254" i="4" s="1"/>
  <c r="DO254" i="4" s="1"/>
  <c r="GE254" i="4" s="1"/>
  <c r="AA254" i="4"/>
  <c r="BG254" i="4" s="1"/>
  <c r="DW254" i="4" s="1"/>
  <c r="GM254" i="4" s="1"/>
  <c r="AB254" i="4"/>
  <c r="BO254" i="4" s="1"/>
  <c r="EE254" i="4" s="1"/>
  <c r="GU254" i="4" s="1"/>
  <c r="AC254" i="4"/>
  <c r="BY254" i="4" s="1"/>
  <c r="EO254" i="4" s="1"/>
  <c r="HE254" i="4" s="1"/>
  <c r="AD254" i="4"/>
  <c r="AE254" i="4"/>
  <c r="AZ254" i="4" s="1"/>
  <c r="DP254" i="4" s="1"/>
  <c r="GF254" i="4" s="1"/>
  <c r="AF254" i="4"/>
  <c r="BH254" i="4" s="1"/>
  <c r="DX254" i="4" s="1"/>
  <c r="GN254" i="4" s="1"/>
  <c r="AG254" i="4"/>
  <c r="BP254" i="4" s="1"/>
  <c r="EF254" i="4" s="1"/>
  <c r="GV254" i="4" s="1"/>
  <c r="AH254" i="4"/>
  <c r="BZ254" i="4" s="1"/>
  <c r="EP254" i="4" s="1"/>
  <c r="HF254" i="4" s="1"/>
  <c r="AI254" i="4"/>
  <c r="AJ254" i="4"/>
  <c r="BQ254" i="4" s="1"/>
  <c r="EG254" i="4" s="1"/>
  <c r="GW254" i="4" s="1"/>
  <c r="AK254" i="4"/>
  <c r="CA254" i="4" s="1"/>
  <c r="EQ254" i="4" s="1"/>
  <c r="HG254" i="4" s="1"/>
  <c r="AL254" i="4"/>
  <c r="AM254" i="4"/>
  <c r="BA254" i="4" s="1"/>
  <c r="DQ254" i="4" s="1"/>
  <c r="GG254" i="4" s="1"/>
  <c r="AN254" i="4"/>
  <c r="BI254" i="4" s="1"/>
  <c r="DY254" i="4" s="1"/>
  <c r="GO254" i="4" s="1"/>
  <c r="AO254" i="4"/>
  <c r="BR254" i="4" s="1"/>
  <c r="EH254" i="4" s="1"/>
  <c r="GX254" i="4" s="1"/>
  <c r="AP254" i="4"/>
  <c r="CB254" i="4" s="1"/>
  <c r="ER254" i="4" s="1"/>
  <c r="HH254" i="4" s="1"/>
  <c r="AQ254" i="4"/>
  <c r="AR254" i="4"/>
  <c r="BB254" i="4" s="1"/>
  <c r="DR254" i="4" s="1"/>
  <c r="GH254" i="4" s="1"/>
  <c r="AS254" i="4"/>
  <c r="BJ254" i="4" s="1"/>
  <c r="DZ254" i="4" s="1"/>
  <c r="GP254" i="4" s="1"/>
  <c r="AT254" i="4"/>
  <c r="BS254" i="4" s="1"/>
  <c r="EI254" i="4" s="1"/>
  <c r="GY254" i="4" s="1"/>
  <c r="AU254" i="4"/>
  <c r="CC254" i="4" s="1"/>
  <c r="ES254" i="4" s="1"/>
  <c r="HI254" i="4" s="1"/>
  <c r="E255" i="4"/>
  <c r="F255" i="4"/>
  <c r="AV255" i="4" s="1"/>
  <c r="DL255" i="4" s="1"/>
  <c r="GB255" i="4" s="1"/>
  <c r="G255" i="4"/>
  <c r="BC255" i="4" s="1"/>
  <c r="DS255" i="4" s="1"/>
  <c r="GI255" i="4" s="1"/>
  <c r="H255" i="4"/>
  <c r="BK255" i="4" s="1"/>
  <c r="EA255" i="4" s="1"/>
  <c r="GQ255" i="4" s="1"/>
  <c r="I255" i="4"/>
  <c r="BT255" i="4" s="1"/>
  <c r="EJ255" i="4" s="1"/>
  <c r="GZ255" i="4" s="1"/>
  <c r="J255" i="4"/>
  <c r="K255" i="4"/>
  <c r="BL255" i="4" s="1"/>
  <c r="EB255" i="4" s="1"/>
  <c r="GR255" i="4" s="1"/>
  <c r="L255" i="4"/>
  <c r="BU255" i="4" s="1"/>
  <c r="EK255" i="4" s="1"/>
  <c r="HA255" i="4" s="1"/>
  <c r="M255" i="4"/>
  <c r="N255" i="4"/>
  <c r="AW255" i="4" s="1"/>
  <c r="DM255" i="4" s="1"/>
  <c r="GC255" i="4" s="1"/>
  <c r="O255" i="4"/>
  <c r="BD255" i="4" s="1"/>
  <c r="DT255" i="4" s="1"/>
  <c r="GJ255" i="4" s="1"/>
  <c r="P255" i="4"/>
  <c r="BV255" i="4" s="1"/>
  <c r="EL255" i="4" s="1"/>
  <c r="HB255" i="4" s="1"/>
  <c r="Q255" i="4"/>
  <c r="R255" i="4"/>
  <c r="AX255" i="4" s="1"/>
  <c r="DN255" i="4" s="1"/>
  <c r="GD255" i="4" s="1"/>
  <c r="S255" i="4"/>
  <c r="BE255" i="4" s="1"/>
  <c r="DU255" i="4" s="1"/>
  <c r="GK255" i="4" s="1"/>
  <c r="T255" i="4"/>
  <c r="BN255" i="4" s="1"/>
  <c r="ED255" i="4" s="1"/>
  <c r="GT255" i="4" s="1"/>
  <c r="U255" i="4"/>
  <c r="BW255" i="4" s="1"/>
  <c r="EM255" i="4" s="1"/>
  <c r="HC255" i="4" s="1"/>
  <c r="V255" i="4"/>
  <c r="W255" i="4"/>
  <c r="BF255" i="4" s="1"/>
  <c r="DV255" i="4" s="1"/>
  <c r="GL255" i="4" s="1"/>
  <c r="X255" i="4"/>
  <c r="BX255" i="4" s="1"/>
  <c r="EN255" i="4" s="1"/>
  <c r="HD255" i="4" s="1"/>
  <c r="Y255" i="4"/>
  <c r="Z255" i="4"/>
  <c r="AY255" i="4" s="1"/>
  <c r="DO255" i="4" s="1"/>
  <c r="GE255" i="4" s="1"/>
  <c r="AA255" i="4"/>
  <c r="BG255" i="4" s="1"/>
  <c r="DW255" i="4" s="1"/>
  <c r="GM255" i="4" s="1"/>
  <c r="AB255" i="4"/>
  <c r="BO255" i="4" s="1"/>
  <c r="EE255" i="4" s="1"/>
  <c r="GU255" i="4" s="1"/>
  <c r="AC255" i="4"/>
  <c r="BY255" i="4" s="1"/>
  <c r="EO255" i="4" s="1"/>
  <c r="HE255" i="4" s="1"/>
  <c r="AD255" i="4"/>
  <c r="AE255" i="4"/>
  <c r="AZ255" i="4" s="1"/>
  <c r="DP255" i="4" s="1"/>
  <c r="GF255" i="4" s="1"/>
  <c r="AF255" i="4"/>
  <c r="BH255" i="4" s="1"/>
  <c r="DX255" i="4" s="1"/>
  <c r="GN255" i="4" s="1"/>
  <c r="AG255" i="4"/>
  <c r="BP255" i="4" s="1"/>
  <c r="EF255" i="4" s="1"/>
  <c r="GV255" i="4" s="1"/>
  <c r="AH255" i="4"/>
  <c r="BZ255" i="4" s="1"/>
  <c r="EP255" i="4" s="1"/>
  <c r="HF255" i="4" s="1"/>
  <c r="AI255" i="4"/>
  <c r="AJ255" i="4"/>
  <c r="BQ255" i="4" s="1"/>
  <c r="EG255" i="4" s="1"/>
  <c r="GW255" i="4" s="1"/>
  <c r="AK255" i="4"/>
  <c r="CA255" i="4" s="1"/>
  <c r="EQ255" i="4" s="1"/>
  <c r="HG255" i="4" s="1"/>
  <c r="AL255" i="4"/>
  <c r="AM255" i="4"/>
  <c r="BA255" i="4" s="1"/>
  <c r="DQ255" i="4" s="1"/>
  <c r="GG255" i="4" s="1"/>
  <c r="AN255" i="4"/>
  <c r="BI255" i="4" s="1"/>
  <c r="DY255" i="4" s="1"/>
  <c r="GO255" i="4" s="1"/>
  <c r="AO255" i="4"/>
  <c r="BR255" i="4" s="1"/>
  <c r="EH255" i="4" s="1"/>
  <c r="GX255" i="4" s="1"/>
  <c r="AP255" i="4"/>
  <c r="CB255" i="4" s="1"/>
  <c r="ER255" i="4" s="1"/>
  <c r="HH255" i="4" s="1"/>
  <c r="AQ255" i="4"/>
  <c r="AR255" i="4"/>
  <c r="BB255" i="4" s="1"/>
  <c r="DR255" i="4" s="1"/>
  <c r="GH255" i="4" s="1"/>
  <c r="AS255" i="4"/>
  <c r="BJ255" i="4" s="1"/>
  <c r="DZ255" i="4" s="1"/>
  <c r="GP255" i="4" s="1"/>
  <c r="AT255" i="4"/>
  <c r="BS255" i="4" s="1"/>
  <c r="EI255" i="4" s="1"/>
  <c r="GY255" i="4" s="1"/>
  <c r="AU255" i="4"/>
  <c r="CC255" i="4" s="1"/>
  <c r="ES255" i="4" s="1"/>
  <c r="HI255" i="4" s="1"/>
  <c r="E256" i="4"/>
  <c r="F256" i="4"/>
  <c r="AV256" i="4" s="1"/>
  <c r="DL256" i="4" s="1"/>
  <c r="GB256" i="4" s="1"/>
  <c r="G256" i="4"/>
  <c r="BC256" i="4" s="1"/>
  <c r="DS256" i="4" s="1"/>
  <c r="GI256" i="4" s="1"/>
  <c r="H256" i="4"/>
  <c r="BK256" i="4" s="1"/>
  <c r="EA256" i="4" s="1"/>
  <c r="GQ256" i="4" s="1"/>
  <c r="I256" i="4"/>
  <c r="BT256" i="4" s="1"/>
  <c r="EJ256" i="4" s="1"/>
  <c r="GZ256" i="4" s="1"/>
  <c r="J256" i="4"/>
  <c r="K256" i="4"/>
  <c r="BL256" i="4" s="1"/>
  <c r="EB256" i="4" s="1"/>
  <c r="GR256" i="4" s="1"/>
  <c r="L256" i="4"/>
  <c r="BU256" i="4" s="1"/>
  <c r="EK256" i="4" s="1"/>
  <c r="HA256" i="4" s="1"/>
  <c r="M256" i="4"/>
  <c r="N256" i="4"/>
  <c r="AW256" i="4" s="1"/>
  <c r="DM256" i="4" s="1"/>
  <c r="GC256" i="4" s="1"/>
  <c r="O256" i="4"/>
  <c r="BD256" i="4" s="1"/>
  <c r="DT256" i="4" s="1"/>
  <c r="GJ256" i="4" s="1"/>
  <c r="P256" i="4"/>
  <c r="BV256" i="4" s="1"/>
  <c r="EL256" i="4" s="1"/>
  <c r="HB256" i="4" s="1"/>
  <c r="Q256" i="4"/>
  <c r="R256" i="4"/>
  <c r="AX256" i="4" s="1"/>
  <c r="DN256" i="4" s="1"/>
  <c r="GD256" i="4" s="1"/>
  <c r="S256" i="4"/>
  <c r="BE256" i="4" s="1"/>
  <c r="DU256" i="4" s="1"/>
  <c r="GK256" i="4" s="1"/>
  <c r="T256" i="4"/>
  <c r="BN256" i="4" s="1"/>
  <c r="ED256" i="4" s="1"/>
  <c r="GT256" i="4" s="1"/>
  <c r="U256" i="4"/>
  <c r="BW256" i="4" s="1"/>
  <c r="EM256" i="4" s="1"/>
  <c r="HC256" i="4" s="1"/>
  <c r="V256" i="4"/>
  <c r="W256" i="4"/>
  <c r="BF256" i="4" s="1"/>
  <c r="DV256" i="4" s="1"/>
  <c r="GL256" i="4" s="1"/>
  <c r="X256" i="4"/>
  <c r="BX256" i="4" s="1"/>
  <c r="EN256" i="4" s="1"/>
  <c r="HD256" i="4" s="1"/>
  <c r="Y256" i="4"/>
  <c r="Z256" i="4"/>
  <c r="AY256" i="4" s="1"/>
  <c r="DO256" i="4" s="1"/>
  <c r="GE256" i="4" s="1"/>
  <c r="AA256" i="4"/>
  <c r="BG256" i="4" s="1"/>
  <c r="DW256" i="4" s="1"/>
  <c r="GM256" i="4" s="1"/>
  <c r="AB256" i="4"/>
  <c r="BO256" i="4" s="1"/>
  <c r="EE256" i="4" s="1"/>
  <c r="GU256" i="4" s="1"/>
  <c r="AC256" i="4"/>
  <c r="BY256" i="4" s="1"/>
  <c r="EO256" i="4" s="1"/>
  <c r="HE256" i="4" s="1"/>
  <c r="AD256" i="4"/>
  <c r="AE256" i="4"/>
  <c r="AZ256" i="4" s="1"/>
  <c r="DP256" i="4" s="1"/>
  <c r="GF256" i="4" s="1"/>
  <c r="AF256" i="4"/>
  <c r="BH256" i="4" s="1"/>
  <c r="DX256" i="4" s="1"/>
  <c r="GN256" i="4" s="1"/>
  <c r="AG256" i="4"/>
  <c r="BP256" i="4" s="1"/>
  <c r="EF256" i="4" s="1"/>
  <c r="GV256" i="4" s="1"/>
  <c r="AH256" i="4"/>
  <c r="BZ256" i="4" s="1"/>
  <c r="EP256" i="4" s="1"/>
  <c r="HF256" i="4" s="1"/>
  <c r="AI256" i="4"/>
  <c r="AJ256" i="4"/>
  <c r="BQ256" i="4" s="1"/>
  <c r="EG256" i="4" s="1"/>
  <c r="GW256" i="4" s="1"/>
  <c r="AK256" i="4"/>
  <c r="CA256" i="4" s="1"/>
  <c r="EQ256" i="4" s="1"/>
  <c r="HG256" i="4" s="1"/>
  <c r="AL256" i="4"/>
  <c r="AM256" i="4"/>
  <c r="BA256" i="4" s="1"/>
  <c r="DQ256" i="4" s="1"/>
  <c r="GG256" i="4" s="1"/>
  <c r="AN256" i="4"/>
  <c r="BI256" i="4" s="1"/>
  <c r="DY256" i="4" s="1"/>
  <c r="GO256" i="4" s="1"/>
  <c r="AO256" i="4"/>
  <c r="BR256" i="4" s="1"/>
  <c r="EH256" i="4" s="1"/>
  <c r="GX256" i="4" s="1"/>
  <c r="AP256" i="4"/>
  <c r="CB256" i="4" s="1"/>
  <c r="ER256" i="4" s="1"/>
  <c r="HH256" i="4" s="1"/>
  <c r="AQ256" i="4"/>
  <c r="AR256" i="4"/>
  <c r="BB256" i="4" s="1"/>
  <c r="DR256" i="4" s="1"/>
  <c r="GH256" i="4" s="1"/>
  <c r="AS256" i="4"/>
  <c r="BJ256" i="4" s="1"/>
  <c r="DZ256" i="4" s="1"/>
  <c r="GP256" i="4" s="1"/>
  <c r="AT256" i="4"/>
  <c r="BS256" i="4" s="1"/>
  <c r="EI256" i="4" s="1"/>
  <c r="GY256" i="4" s="1"/>
  <c r="AU256" i="4"/>
  <c r="CC256" i="4" s="1"/>
  <c r="ES256" i="4" s="1"/>
  <c r="HI256" i="4" s="1"/>
  <c r="E257" i="4"/>
  <c r="F257" i="4"/>
  <c r="AV257" i="4" s="1"/>
  <c r="DL257" i="4" s="1"/>
  <c r="GB257" i="4" s="1"/>
  <c r="G257" i="4"/>
  <c r="BC257" i="4" s="1"/>
  <c r="DS257" i="4" s="1"/>
  <c r="GI257" i="4" s="1"/>
  <c r="H257" i="4"/>
  <c r="BK257" i="4" s="1"/>
  <c r="EA257" i="4" s="1"/>
  <c r="GQ257" i="4" s="1"/>
  <c r="I257" i="4"/>
  <c r="BT257" i="4" s="1"/>
  <c r="EJ257" i="4" s="1"/>
  <c r="GZ257" i="4" s="1"/>
  <c r="J257" i="4"/>
  <c r="K257" i="4"/>
  <c r="BL257" i="4" s="1"/>
  <c r="EB257" i="4" s="1"/>
  <c r="GR257" i="4" s="1"/>
  <c r="L257" i="4"/>
  <c r="BU257" i="4" s="1"/>
  <c r="EK257" i="4" s="1"/>
  <c r="HA257" i="4" s="1"/>
  <c r="M257" i="4"/>
  <c r="N257" i="4"/>
  <c r="AW257" i="4" s="1"/>
  <c r="DM257" i="4" s="1"/>
  <c r="GC257" i="4" s="1"/>
  <c r="O257" i="4"/>
  <c r="BD257" i="4" s="1"/>
  <c r="DT257" i="4" s="1"/>
  <c r="GJ257" i="4" s="1"/>
  <c r="P257" i="4"/>
  <c r="BV257" i="4" s="1"/>
  <c r="EL257" i="4" s="1"/>
  <c r="HB257" i="4" s="1"/>
  <c r="Q257" i="4"/>
  <c r="R257" i="4"/>
  <c r="AX257" i="4" s="1"/>
  <c r="DN257" i="4" s="1"/>
  <c r="GD257" i="4" s="1"/>
  <c r="S257" i="4"/>
  <c r="BE257" i="4" s="1"/>
  <c r="DU257" i="4" s="1"/>
  <c r="GK257" i="4" s="1"/>
  <c r="T257" i="4"/>
  <c r="BN257" i="4" s="1"/>
  <c r="ED257" i="4" s="1"/>
  <c r="GT257" i="4" s="1"/>
  <c r="U257" i="4"/>
  <c r="BW257" i="4" s="1"/>
  <c r="EM257" i="4" s="1"/>
  <c r="HC257" i="4" s="1"/>
  <c r="V257" i="4"/>
  <c r="W257" i="4"/>
  <c r="BF257" i="4" s="1"/>
  <c r="DV257" i="4" s="1"/>
  <c r="GL257" i="4" s="1"/>
  <c r="X257" i="4"/>
  <c r="BX257" i="4" s="1"/>
  <c r="EN257" i="4" s="1"/>
  <c r="HD257" i="4" s="1"/>
  <c r="Y257" i="4"/>
  <c r="Z257" i="4"/>
  <c r="AY257" i="4" s="1"/>
  <c r="DO257" i="4" s="1"/>
  <c r="GE257" i="4" s="1"/>
  <c r="AA257" i="4"/>
  <c r="BG257" i="4" s="1"/>
  <c r="DW257" i="4" s="1"/>
  <c r="GM257" i="4" s="1"/>
  <c r="AB257" i="4"/>
  <c r="BO257" i="4" s="1"/>
  <c r="EE257" i="4" s="1"/>
  <c r="GU257" i="4" s="1"/>
  <c r="AC257" i="4"/>
  <c r="BY257" i="4" s="1"/>
  <c r="EO257" i="4" s="1"/>
  <c r="HE257" i="4" s="1"/>
  <c r="AD257" i="4"/>
  <c r="AE257" i="4"/>
  <c r="AZ257" i="4" s="1"/>
  <c r="DP257" i="4" s="1"/>
  <c r="GF257" i="4" s="1"/>
  <c r="AF257" i="4"/>
  <c r="BH257" i="4" s="1"/>
  <c r="DX257" i="4" s="1"/>
  <c r="GN257" i="4" s="1"/>
  <c r="AG257" i="4"/>
  <c r="BP257" i="4" s="1"/>
  <c r="EF257" i="4" s="1"/>
  <c r="GV257" i="4" s="1"/>
  <c r="AH257" i="4"/>
  <c r="BZ257" i="4" s="1"/>
  <c r="EP257" i="4" s="1"/>
  <c r="HF257" i="4" s="1"/>
  <c r="AI257" i="4"/>
  <c r="AJ257" i="4"/>
  <c r="BQ257" i="4" s="1"/>
  <c r="EG257" i="4" s="1"/>
  <c r="GW257" i="4" s="1"/>
  <c r="AK257" i="4"/>
  <c r="CA257" i="4" s="1"/>
  <c r="EQ257" i="4" s="1"/>
  <c r="HG257" i="4" s="1"/>
  <c r="AL257" i="4"/>
  <c r="AM257" i="4"/>
  <c r="BA257" i="4" s="1"/>
  <c r="DQ257" i="4" s="1"/>
  <c r="GG257" i="4" s="1"/>
  <c r="AN257" i="4"/>
  <c r="BI257" i="4" s="1"/>
  <c r="DY257" i="4" s="1"/>
  <c r="GO257" i="4" s="1"/>
  <c r="AO257" i="4"/>
  <c r="BR257" i="4" s="1"/>
  <c r="EH257" i="4" s="1"/>
  <c r="GX257" i="4" s="1"/>
  <c r="AP257" i="4"/>
  <c r="CB257" i="4" s="1"/>
  <c r="ER257" i="4" s="1"/>
  <c r="HH257" i="4" s="1"/>
  <c r="AQ257" i="4"/>
  <c r="AR257" i="4"/>
  <c r="BB257" i="4" s="1"/>
  <c r="DR257" i="4" s="1"/>
  <c r="GH257" i="4" s="1"/>
  <c r="AS257" i="4"/>
  <c r="BJ257" i="4" s="1"/>
  <c r="DZ257" i="4" s="1"/>
  <c r="GP257" i="4" s="1"/>
  <c r="AT257" i="4"/>
  <c r="BS257" i="4" s="1"/>
  <c r="EI257" i="4" s="1"/>
  <c r="GY257" i="4" s="1"/>
  <c r="AU257" i="4"/>
  <c r="CC257" i="4" s="1"/>
  <c r="ES257" i="4" s="1"/>
  <c r="HI257" i="4" s="1"/>
  <c r="E258" i="4"/>
  <c r="F258" i="4"/>
  <c r="AV258" i="4" s="1"/>
  <c r="DL258" i="4" s="1"/>
  <c r="GB258" i="4" s="1"/>
  <c r="G258" i="4"/>
  <c r="BC258" i="4" s="1"/>
  <c r="DS258" i="4" s="1"/>
  <c r="GI258" i="4" s="1"/>
  <c r="H258" i="4"/>
  <c r="BK258" i="4" s="1"/>
  <c r="EA258" i="4" s="1"/>
  <c r="GQ258" i="4" s="1"/>
  <c r="I258" i="4"/>
  <c r="BT258" i="4" s="1"/>
  <c r="EJ258" i="4" s="1"/>
  <c r="GZ258" i="4" s="1"/>
  <c r="J258" i="4"/>
  <c r="K258" i="4"/>
  <c r="BL258" i="4" s="1"/>
  <c r="EB258" i="4" s="1"/>
  <c r="GR258" i="4" s="1"/>
  <c r="L258" i="4"/>
  <c r="BU258" i="4" s="1"/>
  <c r="EK258" i="4" s="1"/>
  <c r="HA258" i="4" s="1"/>
  <c r="M258" i="4"/>
  <c r="N258" i="4"/>
  <c r="AW258" i="4" s="1"/>
  <c r="DM258" i="4" s="1"/>
  <c r="GC258" i="4" s="1"/>
  <c r="O258" i="4"/>
  <c r="BD258" i="4" s="1"/>
  <c r="DT258" i="4" s="1"/>
  <c r="GJ258" i="4" s="1"/>
  <c r="P258" i="4"/>
  <c r="BV258" i="4" s="1"/>
  <c r="EL258" i="4" s="1"/>
  <c r="HB258" i="4" s="1"/>
  <c r="Q258" i="4"/>
  <c r="R258" i="4"/>
  <c r="AX258" i="4" s="1"/>
  <c r="DN258" i="4" s="1"/>
  <c r="GD258" i="4" s="1"/>
  <c r="S258" i="4"/>
  <c r="BE258" i="4" s="1"/>
  <c r="DU258" i="4" s="1"/>
  <c r="GK258" i="4" s="1"/>
  <c r="T258" i="4"/>
  <c r="BN258" i="4" s="1"/>
  <c r="ED258" i="4" s="1"/>
  <c r="GT258" i="4" s="1"/>
  <c r="U258" i="4"/>
  <c r="BW258" i="4" s="1"/>
  <c r="EM258" i="4" s="1"/>
  <c r="HC258" i="4" s="1"/>
  <c r="V258" i="4"/>
  <c r="W258" i="4"/>
  <c r="BF258" i="4" s="1"/>
  <c r="DV258" i="4" s="1"/>
  <c r="GL258" i="4" s="1"/>
  <c r="X258" i="4"/>
  <c r="BX258" i="4" s="1"/>
  <c r="EN258" i="4" s="1"/>
  <c r="HD258" i="4" s="1"/>
  <c r="Y258" i="4"/>
  <c r="Z258" i="4"/>
  <c r="AY258" i="4" s="1"/>
  <c r="DO258" i="4" s="1"/>
  <c r="GE258" i="4" s="1"/>
  <c r="AA258" i="4"/>
  <c r="BG258" i="4" s="1"/>
  <c r="DW258" i="4" s="1"/>
  <c r="GM258" i="4" s="1"/>
  <c r="AB258" i="4"/>
  <c r="BO258" i="4" s="1"/>
  <c r="EE258" i="4" s="1"/>
  <c r="GU258" i="4" s="1"/>
  <c r="AC258" i="4"/>
  <c r="BY258" i="4" s="1"/>
  <c r="EO258" i="4" s="1"/>
  <c r="HE258" i="4" s="1"/>
  <c r="AD258" i="4"/>
  <c r="AE258" i="4"/>
  <c r="AZ258" i="4" s="1"/>
  <c r="DP258" i="4" s="1"/>
  <c r="GF258" i="4" s="1"/>
  <c r="AF258" i="4"/>
  <c r="BH258" i="4" s="1"/>
  <c r="DX258" i="4" s="1"/>
  <c r="GN258" i="4" s="1"/>
  <c r="AG258" i="4"/>
  <c r="BP258" i="4" s="1"/>
  <c r="EF258" i="4" s="1"/>
  <c r="GV258" i="4" s="1"/>
  <c r="AH258" i="4"/>
  <c r="BZ258" i="4" s="1"/>
  <c r="EP258" i="4" s="1"/>
  <c r="HF258" i="4" s="1"/>
  <c r="AI258" i="4"/>
  <c r="AJ258" i="4"/>
  <c r="BQ258" i="4" s="1"/>
  <c r="EG258" i="4" s="1"/>
  <c r="GW258" i="4" s="1"/>
  <c r="AK258" i="4"/>
  <c r="CA258" i="4" s="1"/>
  <c r="EQ258" i="4" s="1"/>
  <c r="HG258" i="4" s="1"/>
  <c r="AL258" i="4"/>
  <c r="AM258" i="4"/>
  <c r="BA258" i="4" s="1"/>
  <c r="DQ258" i="4" s="1"/>
  <c r="GG258" i="4" s="1"/>
  <c r="AN258" i="4"/>
  <c r="BI258" i="4" s="1"/>
  <c r="DY258" i="4" s="1"/>
  <c r="GO258" i="4" s="1"/>
  <c r="AO258" i="4"/>
  <c r="BR258" i="4" s="1"/>
  <c r="EH258" i="4" s="1"/>
  <c r="GX258" i="4" s="1"/>
  <c r="AP258" i="4"/>
  <c r="CB258" i="4" s="1"/>
  <c r="ER258" i="4" s="1"/>
  <c r="HH258" i="4" s="1"/>
  <c r="AQ258" i="4"/>
  <c r="AR258" i="4"/>
  <c r="BB258" i="4" s="1"/>
  <c r="DR258" i="4" s="1"/>
  <c r="GH258" i="4" s="1"/>
  <c r="AS258" i="4"/>
  <c r="BJ258" i="4" s="1"/>
  <c r="DZ258" i="4" s="1"/>
  <c r="GP258" i="4" s="1"/>
  <c r="AT258" i="4"/>
  <c r="BS258" i="4" s="1"/>
  <c r="EI258" i="4" s="1"/>
  <c r="GY258" i="4" s="1"/>
  <c r="AU258" i="4"/>
  <c r="CC258" i="4" s="1"/>
  <c r="ES258" i="4" s="1"/>
  <c r="HI258" i="4" s="1"/>
  <c r="E259" i="4"/>
  <c r="F259" i="4"/>
  <c r="AV259" i="4" s="1"/>
  <c r="DL259" i="4" s="1"/>
  <c r="GB259" i="4" s="1"/>
  <c r="G259" i="4"/>
  <c r="BC259" i="4" s="1"/>
  <c r="DS259" i="4" s="1"/>
  <c r="GI259" i="4" s="1"/>
  <c r="H259" i="4"/>
  <c r="BK259" i="4" s="1"/>
  <c r="EA259" i="4" s="1"/>
  <c r="GQ259" i="4" s="1"/>
  <c r="I259" i="4"/>
  <c r="BT259" i="4" s="1"/>
  <c r="EJ259" i="4" s="1"/>
  <c r="GZ259" i="4" s="1"/>
  <c r="J259" i="4"/>
  <c r="K259" i="4"/>
  <c r="BL259" i="4" s="1"/>
  <c r="EB259" i="4" s="1"/>
  <c r="GR259" i="4" s="1"/>
  <c r="L259" i="4"/>
  <c r="BU259" i="4" s="1"/>
  <c r="EK259" i="4" s="1"/>
  <c r="HA259" i="4" s="1"/>
  <c r="M259" i="4"/>
  <c r="N259" i="4"/>
  <c r="AW259" i="4" s="1"/>
  <c r="DM259" i="4" s="1"/>
  <c r="GC259" i="4" s="1"/>
  <c r="O259" i="4"/>
  <c r="BD259" i="4" s="1"/>
  <c r="DT259" i="4" s="1"/>
  <c r="GJ259" i="4" s="1"/>
  <c r="P259" i="4"/>
  <c r="BV259" i="4" s="1"/>
  <c r="EL259" i="4" s="1"/>
  <c r="HB259" i="4" s="1"/>
  <c r="Q259" i="4"/>
  <c r="R259" i="4"/>
  <c r="AX259" i="4" s="1"/>
  <c r="DN259" i="4" s="1"/>
  <c r="GD259" i="4" s="1"/>
  <c r="S259" i="4"/>
  <c r="BE259" i="4" s="1"/>
  <c r="DU259" i="4" s="1"/>
  <c r="GK259" i="4" s="1"/>
  <c r="T259" i="4"/>
  <c r="BN259" i="4" s="1"/>
  <c r="ED259" i="4" s="1"/>
  <c r="GT259" i="4" s="1"/>
  <c r="U259" i="4"/>
  <c r="BW259" i="4" s="1"/>
  <c r="EM259" i="4" s="1"/>
  <c r="HC259" i="4" s="1"/>
  <c r="V259" i="4"/>
  <c r="W259" i="4"/>
  <c r="BF259" i="4" s="1"/>
  <c r="DV259" i="4" s="1"/>
  <c r="GL259" i="4" s="1"/>
  <c r="X259" i="4"/>
  <c r="BX259" i="4" s="1"/>
  <c r="EN259" i="4" s="1"/>
  <c r="HD259" i="4" s="1"/>
  <c r="Y259" i="4"/>
  <c r="Z259" i="4"/>
  <c r="AY259" i="4" s="1"/>
  <c r="DO259" i="4" s="1"/>
  <c r="GE259" i="4" s="1"/>
  <c r="AA259" i="4"/>
  <c r="BG259" i="4" s="1"/>
  <c r="DW259" i="4" s="1"/>
  <c r="GM259" i="4" s="1"/>
  <c r="AB259" i="4"/>
  <c r="BO259" i="4" s="1"/>
  <c r="EE259" i="4" s="1"/>
  <c r="GU259" i="4" s="1"/>
  <c r="AC259" i="4"/>
  <c r="BY259" i="4" s="1"/>
  <c r="EO259" i="4" s="1"/>
  <c r="HE259" i="4" s="1"/>
  <c r="AD259" i="4"/>
  <c r="AE259" i="4"/>
  <c r="AZ259" i="4" s="1"/>
  <c r="DP259" i="4" s="1"/>
  <c r="GF259" i="4" s="1"/>
  <c r="AF259" i="4"/>
  <c r="BH259" i="4" s="1"/>
  <c r="DX259" i="4" s="1"/>
  <c r="GN259" i="4" s="1"/>
  <c r="AG259" i="4"/>
  <c r="BP259" i="4" s="1"/>
  <c r="EF259" i="4" s="1"/>
  <c r="GV259" i="4" s="1"/>
  <c r="AH259" i="4"/>
  <c r="BZ259" i="4" s="1"/>
  <c r="EP259" i="4" s="1"/>
  <c r="HF259" i="4" s="1"/>
  <c r="AI259" i="4"/>
  <c r="AJ259" i="4"/>
  <c r="BQ259" i="4" s="1"/>
  <c r="EG259" i="4" s="1"/>
  <c r="GW259" i="4" s="1"/>
  <c r="AK259" i="4"/>
  <c r="CA259" i="4" s="1"/>
  <c r="EQ259" i="4" s="1"/>
  <c r="HG259" i="4" s="1"/>
  <c r="AL259" i="4"/>
  <c r="AM259" i="4"/>
  <c r="BA259" i="4" s="1"/>
  <c r="DQ259" i="4" s="1"/>
  <c r="GG259" i="4" s="1"/>
  <c r="AN259" i="4"/>
  <c r="BI259" i="4" s="1"/>
  <c r="DY259" i="4" s="1"/>
  <c r="GO259" i="4" s="1"/>
  <c r="AO259" i="4"/>
  <c r="BR259" i="4" s="1"/>
  <c r="EH259" i="4" s="1"/>
  <c r="GX259" i="4" s="1"/>
  <c r="AP259" i="4"/>
  <c r="CB259" i="4" s="1"/>
  <c r="ER259" i="4" s="1"/>
  <c r="HH259" i="4" s="1"/>
  <c r="AQ259" i="4"/>
  <c r="AR259" i="4"/>
  <c r="BB259" i="4" s="1"/>
  <c r="DR259" i="4" s="1"/>
  <c r="GH259" i="4" s="1"/>
  <c r="AS259" i="4"/>
  <c r="BJ259" i="4" s="1"/>
  <c r="DZ259" i="4" s="1"/>
  <c r="GP259" i="4" s="1"/>
  <c r="AT259" i="4"/>
  <c r="BS259" i="4" s="1"/>
  <c r="EI259" i="4" s="1"/>
  <c r="GY259" i="4" s="1"/>
  <c r="AU259" i="4"/>
  <c r="CC259" i="4" s="1"/>
  <c r="ES259" i="4" s="1"/>
  <c r="HI259" i="4" s="1"/>
  <c r="E260" i="4"/>
  <c r="F260" i="4"/>
  <c r="AV260" i="4" s="1"/>
  <c r="DL260" i="4" s="1"/>
  <c r="GB260" i="4" s="1"/>
  <c r="G260" i="4"/>
  <c r="BC260" i="4" s="1"/>
  <c r="DS260" i="4" s="1"/>
  <c r="GI260" i="4" s="1"/>
  <c r="H260" i="4"/>
  <c r="BK260" i="4" s="1"/>
  <c r="EA260" i="4" s="1"/>
  <c r="GQ260" i="4" s="1"/>
  <c r="I260" i="4"/>
  <c r="BT260" i="4" s="1"/>
  <c r="EJ260" i="4" s="1"/>
  <c r="GZ260" i="4" s="1"/>
  <c r="J260" i="4"/>
  <c r="K260" i="4"/>
  <c r="BL260" i="4" s="1"/>
  <c r="EB260" i="4" s="1"/>
  <c r="GR260" i="4" s="1"/>
  <c r="L260" i="4"/>
  <c r="BU260" i="4" s="1"/>
  <c r="EK260" i="4" s="1"/>
  <c r="HA260" i="4" s="1"/>
  <c r="M260" i="4"/>
  <c r="N260" i="4"/>
  <c r="AW260" i="4" s="1"/>
  <c r="DM260" i="4" s="1"/>
  <c r="GC260" i="4" s="1"/>
  <c r="O260" i="4"/>
  <c r="BD260" i="4" s="1"/>
  <c r="DT260" i="4" s="1"/>
  <c r="GJ260" i="4" s="1"/>
  <c r="P260" i="4"/>
  <c r="BV260" i="4" s="1"/>
  <c r="EL260" i="4" s="1"/>
  <c r="HB260" i="4" s="1"/>
  <c r="Q260" i="4"/>
  <c r="R260" i="4"/>
  <c r="AX260" i="4" s="1"/>
  <c r="DN260" i="4" s="1"/>
  <c r="GD260" i="4" s="1"/>
  <c r="S260" i="4"/>
  <c r="BE260" i="4" s="1"/>
  <c r="DU260" i="4" s="1"/>
  <c r="GK260" i="4" s="1"/>
  <c r="T260" i="4"/>
  <c r="BN260" i="4" s="1"/>
  <c r="ED260" i="4" s="1"/>
  <c r="GT260" i="4" s="1"/>
  <c r="U260" i="4"/>
  <c r="BW260" i="4" s="1"/>
  <c r="EM260" i="4" s="1"/>
  <c r="HC260" i="4" s="1"/>
  <c r="V260" i="4"/>
  <c r="W260" i="4"/>
  <c r="BF260" i="4" s="1"/>
  <c r="DV260" i="4" s="1"/>
  <c r="GL260" i="4" s="1"/>
  <c r="X260" i="4"/>
  <c r="BX260" i="4" s="1"/>
  <c r="EN260" i="4" s="1"/>
  <c r="HD260" i="4" s="1"/>
  <c r="Y260" i="4"/>
  <c r="Z260" i="4"/>
  <c r="AY260" i="4" s="1"/>
  <c r="DO260" i="4" s="1"/>
  <c r="GE260" i="4" s="1"/>
  <c r="AA260" i="4"/>
  <c r="BG260" i="4" s="1"/>
  <c r="DW260" i="4" s="1"/>
  <c r="GM260" i="4" s="1"/>
  <c r="AB260" i="4"/>
  <c r="BO260" i="4" s="1"/>
  <c r="EE260" i="4" s="1"/>
  <c r="GU260" i="4" s="1"/>
  <c r="AC260" i="4"/>
  <c r="BY260" i="4" s="1"/>
  <c r="EO260" i="4" s="1"/>
  <c r="HE260" i="4" s="1"/>
  <c r="AD260" i="4"/>
  <c r="AE260" i="4"/>
  <c r="AZ260" i="4" s="1"/>
  <c r="DP260" i="4" s="1"/>
  <c r="GF260" i="4" s="1"/>
  <c r="AF260" i="4"/>
  <c r="BH260" i="4" s="1"/>
  <c r="DX260" i="4" s="1"/>
  <c r="GN260" i="4" s="1"/>
  <c r="AG260" i="4"/>
  <c r="BP260" i="4" s="1"/>
  <c r="EF260" i="4" s="1"/>
  <c r="GV260" i="4" s="1"/>
  <c r="AH260" i="4"/>
  <c r="BZ260" i="4" s="1"/>
  <c r="EP260" i="4" s="1"/>
  <c r="HF260" i="4" s="1"/>
  <c r="AI260" i="4"/>
  <c r="AJ260" i="4"/>
  <c r="BQ260" i="4" s="1"/>
  <c r="EG260" i="4" s="1"/>
  <c r="GW260" i="4" s="1"/>
  <c r="AK260" i="4"/>
  <c r="CA260" i="4" s="1"/>
  <c r="EQ260" i="4" s="1"/>
  <c r="HG260" i="4" s="1"/>
  <c r="AL260" i="4"/>
  <c r="AM260" i="4"/>
  <c r="BA260" i="4" s="1"/>
  <c r="DQ260" i="4" s="1"/>
  <c r="GG260" i="4" s="1"/>
  <c r="AN260" i="4"/>
  <c r="BI260" i="4" s="1"/>
  <c r="DY260" i="4" s="1"/>
  <c r="GO260" i="4" s="1"/>
  <c r="AO260" i="4"/>
  <c r="BR260" i="4" s="1"/>
  <c r="EH260" i="4" s="1"/>
  <c r="GX260" i="4" s="1"/>
  <c r="AP260" i="4"/>
  <c r="CB260" i="4" s="1"/>
  <c r="ER260" i="4" s="1"/>
  <c r="HH260" i="4" s="1"/>
  <c r="AQ260" i="4"/>
  <c r="AR260" i="4"/>
  <c r="BB260" i="4" s="1"/>
  <c r="DR260" i="4" s="1"/>
  <c r="GH260" i="4" s="1"/>
  <c r="AS260" i="4"/>
  <c r="BJ260" i="4" s="1"/>
  <c r="DZ260" i="4" s="1"/>
  <c r="GP260" i="4" s="1"/>
  <c r="AT260" i="4"/>
  <c r="BS260" i="4" s="1"/>
  <c r="EI260" i="4" s="1"/>
  <c r="GY260" i="4" s="1"/>
  <c r="AU260" i="4"/>
  <c r="CC260" i="4" s="1"/>
  <c r="ES260" i="4" s="1"/>
  <c r="HI260" i="4" s="1"/>
  <c r="E261" i="4"/>
  <c r="F261" i="4"/>
  <c r="AV261" i="4" s="1"/>
  <c r="DL261" i="4" s="1"/>
  <c r="GB261" i="4" s="1"/>
  <c r="G261" i="4"/>
  <c r="BC261" i="4" s="1"/>
  <c r="DS261" i="4" s="1"/>
  <c r="GI261" i="4" s="1"/>
  <c r="H261" i="4"/>
  <c r="BK261" i="4" s="1"/>
  <c r="EA261" i="4" s="1"/>
  <c r="GQ261" i="4" s="1"/>
  <c r="I261" i="4"/>
  <c r="BT261" i="4" s="1"/>
  <c r="EJ261" i="4" s="1"/>
  <c r="GZ261" i="4" s="1"/>
  <c r="J261" i="4"/>
  <c r="K261" i="4"/>
  <c r="BL261" i="4" s="1"/>
  <c r="EB261" i="4" s="1"/>
  <c r="GR261" i="4" s="1"/>
  <c r="L261" i="4"/>
  <c r="BU261" i="4" s="1"/>
  <c r="EK261" i="4" s="1"/>
  <c r="HA261" i="4" s="1"/>
  <c r="M261" i="4"/>
  <c r="N261" i="4"/>
  <c r="AW261" i="4" s="1"/>
  <c r="DM261" i="4" s="1"/>
  <c r="GC261" i="4" s="1"/>
  <c r="O261" i="4"/>
  <c r="BD261" i="4" s="1"/>
  <c r="DT261" i="4" s="1"/>
  <c r="GJ261" i="4" s="1"/>
  <c r="P261" i="4"/>
  <c r="BV261" i="4" s="1"/>
  <c r="EL261" i="4" s="1"/>
  <c r="HB261" i="4" s="1"/>
  <c r="Q261" i="4"/>
  <c r="R261" i="4"/>
  <c r="AX261" i="4" s="1"/>
  <c r="DN261" i="4" s="1"/>
  <c r="GD261" i="4" s="1"/>
  <c r="S261" i="4"/>
  <c r="BE261" i="4" s="1"/>
  <c r="DU261" i="4" s="1"/>
  <c r="GK261" i="4" s="1"/>
  <c r="T261" i="4"/>
  <c r="BN261" i="4" s="1"/>
  <c r="ED261" i="4" s="1"/>
  <c r="GT261" i="4" s="1"/>
  <c r="U261" i="4"/>
  <c r="BW261" i="4" s="1"/>
  <c r="EM261" i="4" s="1"/>
  <c r="HC261" i="4" s="1"/>
  <c r="V261" i="4"/>
  <c r="W261" i="4"/>
  <c r="BF261" i="4" s="1"/>
  <c r="DV261" i="4" s="1"/>
  <c r="GL261" i="4" s="1"/>
  <c r="X261" i="4"/>
  <c r="BX261" i="4" s="1"/>
  <c r="EN261" i="4" s="1"/>
  <c r="HD261" i="4" s="1"/>
  <c r="Y261" i="4"/>
  <c r="Z261" i="4"/>
  <c r="AY261" i="4" s="1"/>
  <c r="DO261" i="4" s="1"/>
  <c r="GE261" i="4" s="1"/>
  <c r="AA261" i="4"/>
  <c r="BG261" i="4" s="1"/>
  <c r="DW261" i="4" s="1"/>
  <c r="GM261" i="4" s="1"/>
  <c r="AB261" i="4"/>
  <c r="BO261" i="4" s="1"/>
  <c r="EE261" i="4" s="1"/>
  <c r="GU261" i="4" s="1"/>
  <c r="AC261" i="4"/>
  <c r="BY261" i="4" s="1"/>
  <c r="EO261" i="4" s="1"/>
  <c r="HE261" i="4" s="1"/>
  <c r="AD261" i="4"/>
  <c r="AE261" i="4"/>
  <c r="AZ261" i="4" s="1"/>
  <c r="DP261" i="4" s="1"/>
  <c r="GF261" i="4" s="1"/>
  <c r="AF261" i="4"/>
  <c r="BH261" i="4" s="1"/>
  <c r="DX261" i="4" s="1"/>
  <c r="GN261" i="4" s="1"/>
  <c r="AG261" i="4"/>
  <c r="BP261" i="4" s="1"/>
  <c r="EF261" i="4" s="1"/>
  <c r="GV261" i="4" s="1"/>
  <c r="AH261" i="4"/>
  <c r="BZ261" i="4" s="1"/>
  <c r="EP261" i="4" s="1"/>
  <c r="HF261" i="4" s="1"/>
  <c r="AI261" i="4"/>
  <c r="AJ261" i="4"/>
  <c r="BQ261" i="4" s="1"/>
  <c r="EG261" i="4" s="1"/>
  <c r="GW261" i="4" s="1"/>
  <c r="AK261" i="4"/>
  <c r="CA261" i="4" s="1"/>
  <c r="EQ261" i="4" s="1"/>
  <c r="HG261" i="4" s="1"/>
  <c r="AL261" i="4"/>
  <c r="AM261" i="4"/>
  <c r="BA261" i="4" s="1"/>
  <c r="DQ261" i="4" s="1"/>
  <c r="GG261" i="4" s="1"/>
  <c r="AN261" i="4"/>
  <c r="BI261" i="4" s="1"/>
  <c r="DY261" i="4" s="1"/>
  <c r="GO261" i="4" s="1"/>
  <c r="AO261" i="4"/>
  <c r="BR261" i="4" s="1"/>
  <c r="EH261" i="4" s="1"/>
  <c r="GX261" i="4" s="1"/>
  <c r="AP261" i="4"/>
  <c r="CB261" i="4" s="1"/>
  <c r="ER261" i="4" s="1"/>
  <c r="HH261" i="4" s="1"/>
  <c r="AQ261" i="4"/>
  <c r="AR261" i="4"/>
  <c r="BB261" i="4" s="1"/>
  <c r="DR261" i="4" s="1"/>
  <c r="GH261" i="4" s="1"/>
  <c r="AS261" i="4"/>
  <c r="BJ261" i="4" s="1"/>
  <c r="DZ261" i="4" s="1"/>
  <c r="GP261" i="4" s="1"/>
  <c r="AT261" i="4"/>
  <c r="BS261" i="4" s="1"/>
  <c r="EI261" i="4" s="1"/>
  <c r="GY261" i="4" s="1"/>
  <c r="AU261" i="4"/>
  <c r="CC261" i="4" s="1"/>
  <c r="ES261" i="4" s="1"/>
  <c r="HI261" i="4" s="1"/>
  <c r="E262" i="4"/>
  <c r="F262" i="4"/>
  <c r="AV262" i="4" s="1"/>
  <c r="DL262" i="4" s="1"/>
  <c r="GB262" i="4" s="1"/>
  <c r="G262" i="4"/>
  <c r="BC262" i="4" s="1"/>
  <c r="DS262" i="4" s="1"/>
  <c r="GI262" i="4" s="1"/>
  <c r="H262" i="4"/>
  <c r="BK262" i="4" s="1"/>
  <c r="EA262" i="4" s="1"/>
  <c r="GQ262" i="4" s="1"/>
  <c r="I262" i="4"/>
  <c r="BT262" i="4" s="1"/>
  <c r="EJ262" i="4" s="1"/>
  <c r="GZ262" i="4" s="1"/>
  <c r="J262" i="4"/>
  <c r="K262" i="4"/>
  <c r="BL262" i="4" s="1"/>
  <c r="EB262" i="4" s="1"/>
  <c r="GR262" i="4" s="1"/>
  <c r="L262" i="4"/>
  <c r="BU262" i="4" s="1"/>
  <c r="EK262" i="4" s="1"/>
  <c r="HA262" i="4" s="1"/>
  <c r="M262" i="4"/>
  <c r="N262" i="4"/>
  <c r="AW262" i="4" s="1"/>
  <c r="DM262" i="4" s="1"/>
  <c r="GC262" i="4" s="1"/>
  <c r="O262" i="4"/>
  <c r="BD262" i="4" s="1"/>
  <c r="DT262" i="4" s="1"/>
  <c r="GJ262" i="4" s="1"/>
  <c r="P262" i="4"/>
  <c r="BV262" i="4" s="1"/>
  <c r="EL262" i="4" s="1"/>
  <c r="HB262" i="4" s="1"/>
  <c r="Q262" i="4"/>
  <c r="R262" i="4"/>
  <c r="AX262" i="4" s="1"/>
  <c r="DN262" i="4" s="1"/>
  <c r="GD262" i="4" s="1"/>
  <c r="S262" i="4"/>
  <c r="BE262" i="4" s="1"/>
  <c r="DU262" i="4" s="1"/>
  <c r="GK262" i="4" s="1"/>
  <c r="T262" i="4"/>
  <c r="BN262" i="4" s="1"/>
  <c r="ED262" i="4" s="1"/>
  <c r="GT262" i="4" s="1"/>
  <c r="U262" i="4"/>
  <c r="BW262" i="4" s="1"/>
  <c r="EM262" i="4" s="1"/>
  <c r="HC262" i="4" s="1"/>
  <c r="V262" i="4"/>
  <c r="W262" i="4"/>
  <c r="BF262" i="4" s="1"/>
  <c r="DV262" i="4" s="1"/>
  <c r="GL262" i="4" s="1"/>
  <c r="X262" i="4"/>
  <c r="BX262" i="4" s="1"/>
  <c r="EN262" i="4" s="1"/>
  <c r="HD262" i="4" s="1"/>
  <c r="Y262" i="4"/>
  <c r="Z262" i="4"/>
  <c r="AY262" i="4" s="1"/>
  <c r="DO262" i="4" s="1"/>
  <c r="GE262" i="4" s="1"/>
  <c r="AA262" i="4"/>
  <c r="BG262" i="4" s="1"/>
  <c r="DW262" i="4" s="1"/>
  <c r="GM262" i="4" s="1"/>
  <c r="AB262" i="4"/>
  <c r="BO262" i="4" s="1"/>
  <c r="EE262" i="4" s="1"/>
  <c r="GU262" i="4" s="1"/>
  <c r="AC262" i="4"/>
  <c r="BY262" i="4" s="1"/>
  <c r="EO262" i="4" s="1"/>
  <c r="HE262" i="4" s="1"/>
  <c r="AD262" i="4"/>
  <c r="AE262" i="4"/>
  <c r="AZ262" i="4" s="1"/>
  <c r="DP262" i="4" s="1"/>
  <c r="GF262" i="4" s="1"/>
  <c r="AF262" i="4"/>
  <c r="BH262" i="4" s="1"/>
  <c r="DX262" i="4" s="1"/>
  <c r="GN262" i="4" s="1"/>
  <c r="AG262" i="4"/>
  <c r="BP262" i="4" s="1"/>
  <c r="EF262" i="4" s="1"/>
  <c r="GV262" i="4" s="1"/>
  <c r="AH262" i="4"/>
  <c r="BZ262" i="4" s="1"/>
  <c r="EP262" i="4" s="1"/>
  <c r="HF262" i="4" s="1"/>
  <c r="AI262" i="4"/>
  <c r="AJ262" i="4"/>
  <c r="BQ262" i="4" s="1"/>
  <c r="EG262" i="4" s="1"/>
  <c r="GW262" i="4" s="1"/>
  <c r="AK262" i="4"/>
  <c r="CA262" i="4" s="1"/>
  <c r="EQ262" i="4" s="1"/>
  <c r="HG262" i="4" s="1"/>
  <c r="AL262" i="4"/>
  <c r="AM262" i="4"/>
  <c r="BA262" i="4" s="1"/>
  <c r="DQ262" i="4" s="1"/>
  <c r="GG262" i="4" s="1"/>
  <c r="AN262" i="4"/>
  <c r="BI262" i="4" s="1"/>
  <c r="DY262" i="4" s="1"/>
  <c r="GO262" i="4" s="1"/>
  <c r="AO262" i="4"/>
  <c r="BR262" i="4" s="1"/>
  <c r="EH262" i="4" s="1"/>
  <c r="GX262" i="4" s="1"/>
  <c r="AP262" i="4"/>
  <c r="CB262" i="4" s="1"/>
  <c r="ER262" i="4" s="1"/>
  <c r="HH262" i="4" s="1"/>
  <c r="AQ262" i="4"/>
  <c r="AR262" i="4"/>
  <c r="BB262" i="4" s="1"/>
  <c r="DR262" i="4" s="1"/>
  <c r="GH262" i="4" s="1"/>
  <c r="AS262" i="4"/>
  <c r="BJ262" i="4" s="1"/>
  <c r="DZ262" i="4" s="1"/>
  <c r="GP262" i="4" s="1"/>
  <c r="AT262" i="4"/>
  <c r="BS262" i="4" s="1"/>
  <c r="EI262" i="4" s="1"/>
  <c r="GY262" i="4" s="1"/>
  <c r="AU262" i="4"/>
  <c r="CC262" i="4" s="1"/>
  <c r="ES262" i="4" s="1"/>
  <c r="HI262" i="4" s="1"/>
  <c r="E263" i="4"/>
  <c r="F263" i="4"/>
  <c r="AV263" i="4" s="1"/>
  <c r="DL263" i="4" s="1"/>
  <c r="GB263" i="4" s="1"/>
  <c r="G263" i="4"/>
  <c r="BC263" i="4" s="1"/>
  <c r="DS263" i="4" s="1"/>
  <c r="GI263" i="4" s="1"/>
  <c r="H263" i="4"/>
  <c r="BK263" i="4" s="1"/>
  <c r="EA263" i="4" s="1"/>
  <c r="GQ263" i="4" s="1"/>
  <c r="I263" i="4"/>
  <c r="BT263" i="4" s="1"/>
  <c r="EJ263" i="4" s="1"/>
  <c r="GZ263" i="4" s="1"/>
  <c r="J263" i="4"/>
  <c r="K263" i="4"/>
  <c r="BL263" i="4" s="1"/>
  <c r="EB263" i="4" s="1"/>
  <c r="GR263" i="4" s="1"/>
  <c r="L263" i="4"/>
  <c r="BU263" i="4" s="1"/>
  <c r="EK263" i="4" s="1"/>
  <c r="HA263" i="4" s="1"/>
  <c r="M263" i="4"/>
  <c r="N263" i="4"/>
  <c r="AW263" i="4" s="1"/>
  <c r="DM263" i="4" s="1"/>
  <c r="GC263" i="4" s="1"/>
  <c r="O263" i="4"/>
  <c r="BD263" i="4" s="1"/>
  <c r="DT263" i="4" s="1"/>
  <c r="GJ263" i="4" s="1"/>
  <c r="P263" i="4"/>
  <c r="BV263" i="4" s="1"/>
  <c r="EL263" i="4" s="1"/>
  <c r="HB263" i="4" s="1"/>
  <c r="Q263" i="4"/>
  <c r="R263" i="4"/>
  <c r="AX263" i="4" s="1"/>
  <c r="DN263" i="4" s="1"/>
  <c r="GD263" i="4" s="1"/>
  <c r="S263" i="4"/>
  <c r="BE263" i="4" s="1"/>
  <c r="DU263" i="4" s="1"/>
  <c r="GK263" i="4" s="1"/>
  <c r="T263" i="4"/>
  <c r="BN263" i="4" s="1"/>
  <c r="ED263" i="4" s="1"/>
  <c r="GT263" i="4" s="1"/>
  <c r="U263" i="4"/>
  <c r="BW263" i="4" s="1"/>
  <c r="EM263" i="4" s="1"/>
  <c r="HC263" i="4" s="1"/>
  <c r="V263" i="4"/>
  <c r="W263" i="4"/>
  <c r="BF263" i="4" s="1"/>
  <c r="DV263" i="4" s="1"/>
  <c r="GL263" i="4" s="1"/>
  <c r="X263" i="4"/>
  <c r="BX263" i="4" s="1"/>
  <c r="EN263" i="4" s="1"/>
  <c r="HD263" i="4" s="1"/>
  <c r="Y263" i="4"/>
  <c r="Z263" i="4"/>
  <c r="AY263" i="4" s="1"/>
  <c r="DO263" i="4" s="1"/>
  <c r="GE263" i="4" s="1"/>
  <c r="AA263" i="4"/>
  <c r="BG263" i="4" s="1"/>
  <c r="DW263" i="4" s="1"/>
  <c r="GM263" i="4" s="1"/>
  <c r="AB263" i="4"/>
  <c r="BO263" i="4" s="1"/>
  <c r="EE263" i="4" s="1"/>
  <c r="GU263" i="4" s="1"/>
  <c r="AC263" i="4"/>
  <c r="BY263" i="4" s="1"/>
  <c r="EO263" i="4" s="1"/>
  <c r="HE263" i="4" s="1"/>
  <c r="AD263" i="4"/>
  <c r="AE263" i="4"/>
  <c r="AZ263" i="4" s="1"/>
  <c r="DP263" i="4" s="1"/>
  <c r="GF263" i="4" s="1"/>
  <c r="AF263" i="4"/>
  <c r="BH263" i="4" s="1"/>
  <c r="DX263" i="4" s="1"/>
  <c r="GN263" i="4" s="1"/>
  <c r="AG263" i="4"/>
  <c r="BP263" i="4" s="1"/>
  <c r="EF263" i="4" s="1"/>
  <c r="GV263" i="4" s="1"/>
  <c r="AH263" i="4"/>
  <c r="BZ263" i="4" s="1"/>
  <c r="EP263" i="4" s="1"/>
  <c r="HF263" i="4" s="1"/>
  <c r="AI263" i="4"/>
  <c r="AJ263" i="4"/>
  <c r="BQ263" i="4" s="1"/>
  <c r="EG263" i="4" s="1"/>
  <c r="GW263" i="4" s="1"/>
  <c r="AK263" i="4"/>
  <c r="CA263" i="4" s="1"/>
  <c r="EQ263" i="4" s="1"/>
  <c r="HG263" i="4" s="1"/>
  <c r="AL263" i="4"/>
  <c r="AM263" i="4"/>
  <c r="BA263" i="4" s="1"/>
  <c r="DQ263" i="4" s="1"/>
  <c r="GG263" i="4" s="1"/>
  <c r="AN263" i="4"/>
  <c r="BI263" i="4" s="1"/>
  <c r="DY263" i="4" s="1"/>
  <c r="GO263" i="4" s="1"/>
  <c r="AO263" i="4"/>
  <c r="BR263" i="4" s="1"/>
  <c r="EH263" i="4" s="1"/>
  <c r="GX263" i="4" s="1"/>
  <c r="AP263" i="4"/>
  <c r="CB263" i="4" s="1"/>
  <c r="ER263" i="4" s="1"/>
  <c r="HH263" i="4" s="1"/>
  <c r="AQ263" i="4"/>
  <c r="AR263" i="4"/>
  <c r="BB263" i="4" s="1"/>
  <c r="DR263" i="4" s="1"/>
  <c r="GH263" i="4" s="1"/>
  <c r="AS263" i="4"/>
  <c r="BJ263" i="4" s="1"/>
  <c r="DZ263" i="4" s="1"/>
  <c r="GP263" i="4" s="1"/>
  <c r="AT263" i="4"/>
  <c r="BS263" i="4" s="1"/>
  <c r="EI263" i="4" s="1"/>
  <c r="GY263" i="4" s="1"/>
  <c r="AU263" i="4"/>
  <c r="CC263" i="4" s="1"/>
  <c r="ES263" i="4" s="1"/>
  <c r="HI263" i="4" s="1"/>
  <c r="E264" i="4"/>
  <c r="F264" i="4"/>
  <c r="AV264" i="4" s="1"/>
  <c r="DL264" i="4" s="1"/>
  <c r="GB264" i="4" s="1"/>
  <c r="G264" i="4"/>
  <c r="BC264" i="4" s="1"/>
  <c r="DS264" i="4" s="1"/>
  <c r="GI264" i="4" s="1"/>
  <c r="H264" i="4"/>
  <c r="BK264" i="4" s="1"/>
  <c r="EA264" i="4" s="1"/>
  <c r="GQ264" i="4" s="1"/>
  <c r="I264" i="4"/>
  <c r="BT264" i="4" s="1"/>
  <c r="EJ264" i="4" s="1"/>
  <c r="GZ264" i="4" s="1"/>
  <c r="J264" i="4"/>
  <c r="K264" i="4"/>
  <c r="BL264" i="4" s="1"/>
  <c r="EB264" i="4" s="1"/>
  <c r="GR264" i="4" s="1"/>
  <c r="L264" i="4"/>
  <c r="BU264" i="4" s="1"/>
  <c r="EK264" i="4" s="1"/>
  <c r="HA264" i="4" s="1"/>
  <c r="M264" i="4"/>
  <c r="N264" i="4"/>
  <c r="AW264" i="4" s="1"/>
  <c r="DM264" i="4" s="1"/>
  <c r="GC264" i="4" s="1"/>
  <c r="O264" i="4"/>
  <c r="BD264" i="4" s="1"/>
  <c r="DT264" i="4" s="1"/>
  <c r="GJ264" i="4" s="1"/>
  <c r="P264" i="4"/>
  <c r="BV264" i="4" s="1"/>
  <c r="EL264" i="4" s="1"/>
  <c r="HB264" i="4" s="1"/>
  <c r="Q264" i="4"/>
  <c r="R264" i="4"/>
  <c r="AX264" i="4" s="1"/>
  <c r="DN264" i="4" s="1"/>
  <c r="GD264" i="4" s="1"/>
  <c r="S264" i="4"/>
  <c r="BE264" i="4" s="1"/>
  <c r="DU264" i="4" s="1"/>
  <c r="GK264" i="4" s="1"/>
  <c r="T264" i="4"/>
  <c r="BN264" i="4" s="1"/>
  <c r="ED264" i="4" s="1"/>
  <c r="GT264" i="4" s="1"/>
  <c r="U264" i="4"/>
  <c r="BW264" i="4" s="1"/>
  <c r="EM264" i="4" s="1"/>
  <c r="HC264" i="4" s="1"/>
  <c r="V264" i="4"/>
  <c r="W264" i="4"/>
  <c r="BF264" i="4" s="1"/>
  <c r="DV264" i="4" s="1"/>
  <c r="GL264" i="4" s="1"/>
  <c r="X264" i="4"/>
  <c r="BX264" i="4" s="1"/>
  <c r="EN264" i="4" s="1"/>
  <c r="HD264" i="4" s="1"/>
  <c r="Y264" i="4"/>
  <c r="Z264" i="4"/>
  <c r="AY264" i="4" s="1"/>
  <c r="DO264" i="4" s="1"/>
  <c r="GE264" i="4" s="1"/>
  <c r="AA264" i="4"/>
  <c r="BG264" i="4" s="1"/>
  <c r="DW264" i="4" s="1"/>
  <c r="GM264" i="4" s="1"/>
  <c r="AB264" i="4"/>
  <c r="BO264" i="4" s="1"/>
  <c r="EE264" i="4" s="1"/>
  <c r="GU264" i="4" s="1"/>
  <c r="AC264" i="4"/>
  <c r="BY264" i="4" s="1"/>
  <c r="EO264" i="4" s="1"/>
  <c r="HE264" i="4" s="1"/>
  <c r="AD264" i="4"/>
  <c r="AE264" i="4"/>
  <c r="AZ264" i="4" s="1"/>
  <c r="DP264" i="4" s="1"/>
  <c r="GF264" i="4" s="1"/>
  <c r="AF264" i="4"/>
  <c r="BH264" i="4" s="1"/>
  <c r="DX264" i="4" s="1"/>
  <c r="GN264" i="4" s="1"/>
  <c r="AG264" i="4"/>
  <c r="BP264" i="4" s="1"/>
  <c r="EF264" i="4" s="1"/>
  <c r="GV264" i="4" s="1"/>
  <c r="AH264" i="4"/>
  <c r="BZ264" i="4" s="1"/>
  <c r="EP264" i="4" s="1"/>
  <c r="HF264" i="4" s="1"/>
  <c r="AI264" i="4"/>
  <c r="AJ264" i="4"/>
  <c r="BQ264" i="4" s="1"/>
  <c r="EG264" i="4" s="1"/>
  <c r="GW264" i="4" s="1"/>
  <c r="AK264" i="4"/>
  <c r="CA264" i="4" s="1"/>
  <c r="EQ264" i="4" s="1"/>
  <c r="HG264" i="4" s="1"/>
  <c r="AL264" i="4"/>
  <c r="AM264" i="4"/>
  <c r="BA264" i="4" s="1"/>
  <c r="DQ264" i="4" s="1"/>
  <c r="GG264" i="4" s="1"/>
  <c r="AN264" i="4"/>
  <c r="BI264" i="4" s="1"/>
  <c r="DY264" i="4" s="1"/>
  <c r="GO264" i="4" s="1"/>
  <c r="AO264" i="4"/>
  <c r="BR264" i="4" s="1"/>
  <c r="EH264" i="4" s="1"/>
  <c r="GX264" i="4" s="1"/>
  <c r="AP264" i="4"/>
  <c r="CB264" i="4" s="1"/>
  <c r="ER264" i="4" s="1"/>
  <c r="HH264" i="4" s="1"/>
  <c r="AQ264" i="4"/>
  <c r="AR264" i="4"/>
  <c r="BB264" i="4" s="1"/>
  <c r="DR264" i="4" s="1"/>
  <c r="GH264" i="4" s="1"/>
  <c r="AS264" i="4"/>
  <c r="BJ264" i="4" s="1"/>
  <c r="DZ264" i="4" s="1"/>
  <c r="GP264" i="4" s="1"/>
  <c r="AT264" i="4"/>
  <c r="BS264" i="4" s="1"/>
  <c r="EI264" i="4" s="1"/>
  <c r="GY264" i="4" s="1"/>
  <c r="AU264" i="4"/>
  <c r="CC264" i="4" s="1"/>
  <c r="ES264" i="4" s="1"/>
  <c r="HI264" i="4" s="1"/>
  <c r="E265" i="4"/>
  <c r="F265" i="4"/>
  <c r="AV265" i="4" s="1"/>
  <c r="DL265" i="4" s="1"/>
  <c r="GB265" i="4" s="1"/>
  <c r="G265" i="4"/>
  <c r="BC265" i="4" s="1"/>
  <c r="DS265" i="4" s="1"/>
  <c r="GI265" i="4" s="1"/>
  <c r="H265" i="4"/>
  <c r="BK265" i="4" s="1"/>
  <c r="EA265" i="4" s="1"/>
  <c r="GQ265" i="4" s="1"/>
  <c r="I265" i="4"/>
  <c r="BT265" i="4" s="1"/>
  <c r="EJ265" i="4" s="1"/>
  <c r="GZ265" i="4" s="1"/>
  <c r="J265" i="4"/>
  <c r="K265" i="4"/>
  <c r="BL265" i="4" s="1"/>
  <c r="EB265" i="4" s="1"/>
  <c r="GR265" i="4" s="1"/>
  <c r="L265" i="4"/>
  <c r="BU265" i="4" s="1"/>
  <c r="EK265" i="4" s="1"/>
  <c r="HA265" i="4" s="1"/>
  <c r="M265" i="4"/>
  <c r="N265" i="4"/>
  <c r="AW265" i="4" s="1"/>
  <c r="DM265" i="4" s="1"/>
  <c r="GC265" i="4" s="1"/>
  <c r="O265" i="4"/>
  <c r="BD265" i="4" s="1"/>
  <c r="DT265" i="4" s="1"/>
  <c r="GJ265" i="4" s="1"/>
  <c r="P265" i="4"/>
  <c r="BV265" i="4" s="1"/>
  <c r="EL265" i="4" s="1"/>
  <c r="HB265" i="4" s="1"/>
  <c r="Q265" i="4"/>
  <c r="R265" i="4"/>
  <c r="AX265" i="4" s="1"/>
  <c r="DN265" i="4" s="1"/>
  <c r="GD265" i="4" s="1"/>
  <c r="S265" i="4"/>
  <c r="BE265" i="4" s="1"/>
  <c r="DU265" i="4" s="1"/>
  <c r="GK265" i="4" s="1"/>
  <c r="T265" i="4"/>
  <c r="BN265" i="4" s="1"/>
  <c r="ED265" i="4" s="1"/>
  <c r="GT265" i="4" s="1"/>
  <c r="U265" i="4"/>
  <c r="BW265" i="4" s="1"/>
  <c r="EM265" i="4" s="1"/>
  <c r="HC265" i="4" s="1"/>
  <c r="V265" i="4"/>
  <c r="W265" i="4"/>
  <c r="BF265" i="4" s="1"/>
  <c r="DV265" i="4" s="1"/>
  <c r="GL265" i="4" s="1"/>
  <c r="X265" i="4"/>
  <c r="BX265" i="4" s="1"/>
  <c r="EN265" i="4" s="1"/>
  <c r="HD265" i="4" s="1"/>
  <c r="Y265" i="4"/>
  <c r="Z265" i="4"/>
  <c r="AY265" i="4" s="1"/>
  <c r="DO265" i="4" s="1"/>
  <c r="GE265" i="4" s="1"/>
  <c r="AA265" i="4"/>
  <c r="BG265" i="4" s="1"/>
  <c r="DW265" i="4" s="1"/>
  <c r="GM265" i="4" s="1"/>
  <c r="AB265" i="4"/>
  <c r="BO265" i="4" s="1"/>
  <c r="EE265" i="4" s="1"/>
  <c r="GU265" i="4" s="1"/>
  <c r="AC265" i="4"/>
  <c r="BY265" i="4" s="1"/>
  <c r="EO265" i="4" s="1"/>
  <c r="HE265" i="4" s="1"/>
  <c r="AD265" i="4"/>
  <c r="AE265" i="4"/>
  <c r="AZ265" i="4" s="1"/>
  <c r="DP265" i="4" s="1"/>
  <c r="GF265" i="4" s="1"/>
  <c r="AF265" i="4"/>
  <c r="BH265" i="4" s="1"/>
  <c r="DX265" i="4" s="1"/>
  <c r="GN265" i="4" s="1"/>
  <c r="AG265" i="4"/>
  <c r="BP265" i="4" s="1"/>
  <c r="EF265" i="4" s="1"/>
  <c r="GV265" i="4" s="1"/>
  <c r="AH265" i="4"/>
  <c r="BZ265" i="4" s="1"/>
  <c r="EP265" i="4" s="1"/>
  <c r="HF265" i="4" s="1"/>
  <c r="AI265" i="4"/>
  <c r="AJ265" i="4"/>
  <c r="BQ265" i="4" s="1"/>
  <c r="EG265" i="4" s="1"/>
  <c r="GW265" i="4" s="1"/>
  <c r="AK265" i="4"/>
  <c r="CA265" i="4" s="1"/>
  <c r="EQ265" i="4" s="1"/>
  <c r="HG265" i="4" s="1"/>
  <c r="AL265" i="4"/>
  <c r="AM265" i="4"/>
  <c r="BA265" i="4" s="1"/>
  <c r="DQ265" i="4" s="1"/>
  <c r="GG265" i="4" s="1"/>
  <c r="AN265" i="4"/>
  <c r="BI265" i="4" s="1"/>
  <c r="DY265" i="4" s="1"/>
  <c r="GO265" i="4" s="1"/>
  <c r="AO265" i="4"/>
  <c r="BR265" i="4" s="1"/>
  <c r="EH265" i="4" s="1"/>
  <c r="GX265" i="4" s="1"/>
  <c r="AP265" i="4"/>
  <c r="CB265" i="4" s="1"/>
  <c r="ER265" i="4" s="1"/>
  <c r="HH265" i="4" s="1"/>
  <c r="AQ265" i="4"/>
  <c r="AR265" i="4"/>
  <c r="BB265" i="4" s="1"/>
  <c r="DR265" i="4" s="1"/>
  <c r="GH265" i="4" s="1"/>
  <c r="AS265" i="4"/>
  <c r="BJ265" i="4" s="1"/>
  <c r="DZ265" i="4" s="1"/>
  <c r="GP265" i="4" s="1"/>
  <c r="AT265" i="4"/>
  <c r="BS265" i="4" s="1"/>
  <c r="EI265" i="4" s="1"/>
  <c r="GY265" i="4" s="1"/>
  <c r="AU265" i="4"/>
  <c r="CC265" i="4" s="1"/>
  <c r="ES265" i="4" s="1"/>
  <c r="HI265" i="4" s="1"/>
  <c r="E266" i="4"/>
  <c r="F266" i="4"/>
  <c r="AV266" i="4" s="1"/>
  <c r="DL266" i="4" s="1"/>
  <c r="GB266" i="4" s="1"/>
  <c r="G266" i="4"/>
  <c r="BC266" i="4" s="1"/>
  <c r="DS266" i="4" s="1"/>
  <c r="GI266" i="4" s="1"/>
  <c r="H266" i="4"/>
  <c r="BK266" i="4" s="1"/>
  <c r="EA266" i="4" s="1"/>
  <c r="GQ266" i="4" s="1"/>
  <c r="I266" i="4"/>
  <c r="BT266" i="4" s="1"/>
  <c r="EJ266" i="4" s="1"/>
  <c r="GZ266" i="4" s="1"/>
  <c r="J266" i="4"/>
  <c r="K266" i="4"/>
  <c r="BL266" i="4" s="1"/>
  <c r="EB266" i="4" s="1"/>
  <c r="GR266" i="4" s="1"/>
  <c r="L266" i="4"/>
  <c r="BU266" i="4" s="1"/>
  <c r="EK266" i="4" s="1"/>
  <c r="HA266" i="4" s="1"/>
  <c r="M266" i="4"/>
  <c r="N266" i="4"/>
  <c r="AW266" i="4" s="1"/>
  <c r="DM266" i="4" s="1"/>
  <c r="GC266" i="4" s="1"/>
  <c r="O266" i="4"/>
  <c r="BD266" i="4" s="1"/>
  <c r="DT266" i="4" s="1"/>
  <c r="GJ266" i="4" s="1"/>
  <c r="P266" i="4"/>
  <c r="BV266" i="4" s="1"/>
  <c r="EL266" i="4" s="1"/>
  <c r="HB266" i="4" s="1"/>
  <c r="Q266" i="4"/>
  <c r="R266" i="4"/>
  <c r="AX266" i="4" s="1"/>
  <c r="DN266" i="4" s="1"/>
  <c r="GD266" i="4" s="1"/>
  <c r="S266" i="4"/>
  <c r="BE266" i="4" s="1"/>
  <c r="DU266" i="4" s="1"/>
  <c r="GK266" i="4" s="1"/>
  <c r="T266" i="4"/>
  <c r="BN266" i="4" s="1"/>
  <c r="ED266" i="4" s="1"/>
  <c r="GT266" i="4" s="1"/>
  <c r="U266" i="4"/>
  <c r="BW266" i="4" s="1"/>
  <c r="EM266" i="4" s="1"/>
  <c r="HC266" i="4" s="1"/>
  <c r="V266" i="4"/>
  <c r="W266" i="4"/>
  <c r="BF266" i="4" s="1"/>
  <c r="DV266" i="4" s="1"/>
  <c r="GL266" i="4" s="1"/>
  <c r="X266" i="4"/>
  <c r="BX266" i="4" s="1"/>
  <c r="EN266" i="4" s="1"/>
  <c r="HD266" i="4" s="1"/>
  <c r="Y266" i="4"/>
  <c r="Z266" i="4"/>
  <c r="AY266" i="4" s="1"/>
  <c r="DO266" i="4" s="1"/>
  <c r="GE266" i="4" s="1"/>
  <c r="AA266" i="4"/>
  <c r="BG266" i="4" s="1"/>
  <c r="DW266" i="4" s="1"/>
  <c r="GM266" i="4" s="1"/>
  <c r="AB266" i="4"/>
  <c r="BO266" i="4" s="1"/>
  <c r="EE266" i="4" s="1"/>
  <c r="GU266" i="4" s="1"/>
  <c r="AC266" i="4"/>
  <c r="BY266" i="4" s="1"/>
  <c r="EO266" i="4" s="1"/>
  <c r="HE266" i="4" s="1"/>
  <c r="AD266" i="4"/>
  <c r="AE266" i="4"/>
  <c r="AZ266" i="4" s="1"/>
  <c r="DP266" i="4" s="1"/>
  <c r="GF266" i="4" s="1"/>
  <c r="AF266" i="4"/>
  <c r="BH266" i="4" s="1"/>
  <c r="DX266" i="4" s="1"/>
  <c r="GN266" i="4" s="1"/>
  <c r="AG266" i="4"/>
  <c r="BP266" i="4" s="1"/>
  <c r="EF266" i="4" s="1"/>
  <c r="GV266" i="4" s="1"/>
  <c r="AH266" i="4"/>
  <c r="BZ266" i="4" s="1"/>
  <c r="EP266" i="4" s="1"/>
  <c r="HF266" i="4" s="1"/>
  <c r="AI266" i="4"/>
  <c r="AJ266" i="4"/>
  <c r="BQ266" i="4" s="1"/>
  <c r="EG266" i="4" s="1"/>
  <c r="GW266" i="4" s="1"/>
  <c r="AK266" i="4"/>
  <c r="CA266" i="4" s="1"/>
  <c r="EQ266" i="4" s="1"/>
  <c r="HG266" i="4" s="1"/>
  <c r="AL266" i="4"/>
  <c r="AM266" i="4"/>
  <c r="BA266" i="4" s="1"/>
  <c r="DQ266" i="4" s="1"/>
  <c r="GG266" i="4" s="1"/>
  <c r="AN266" i="4"/>
  <c r="BI266" i="4" s="1"/>
  <c r="DY266" i="4" s="1"/>
  <c r="GO266" i="4" s="1"/>
  <c r="AO266" i="4"/>
  <c r="BR266" i="4" s="1"/>
  <c r="EH266" i="4" s="1"/>
  <c r="GX266" i="4" s="1"/>
  <c r="AP266" i="4"/>
  <c r="CB266" i="4" s="1"/>
  <c r="ER266" i="4" s="1"/>
  <c r="HH266" i="4" s="1"/>
  <c r="AQ266" i="4"/>
  <c r="AR266" i="4"/>
  <c r="BB266" i="4" s="1"/>
  <c r="DR266" i="4" s="1"/>
  <c r="GH266" i="4" s="1"/>
  <c r="AS266" i="4"/>
  <c r="BJ266" i="4" s="1"/>
  <c r="DZ266" i="4" s="1"/>
  <c r="GP266" i="4" s="1"/>
  <c r="AT266" i="4"/>
  <c r="BS266" i="4" s="1"/>
  <c r="EI266" i="4" s="1"/>
  <c r="GY266" i="4" s="1"/>
  <c r="AU266" i="4"/>
  <c r="CC266" i="4" s="1"/>
  <c r="ES266" i="4" s="1"/>
  <c r="HI266" i="4" s="1"/>
  <c r="E267" i="4"/>
  <c r="F267" i="4"/>
  <c r="AV267" i="4" s="1"/>
  <c r="DL267" i="4" s="1"/>
  <c r="GB267" i="4" s="1"/>
  <c r="G267" i="4"/>
  <c r="BC267" i="4" s="1"/>
  <c r="DS267" i="4" s="1"/>
  <c r="GI267" i="4" s="1"/>
  <c r="H267" i="4"/>
  <c r="BK267" i="4" s="1"/>
  <c r="EA267" i="4" s="1"/>
  <c r="GQ267" i="4" s="1"/>
  <c r="I267" i="4"/>
  <c r="BT267" i="4" s="1"/>
  <c r="EJ267" i="4" s="1"/>
  <c r="GZ267" i="4" s="1"/>
  <c r="J267" i="4"/>
  <c r="K267" i="4"/>
  <c r="BL267" i="4" s="1"/>
  <c r="EB267" i="4" s="1"/>
  <c r="GR267" i="4" s="1"/>
  <c r="L267" i="4"/>
  <c r="BU267" i="4" s="1"/>
  <c r="EK267" i="4" s="1"/>
  <c r="HA267" i="4" s="1"/>
  <c r="M267" i="4"/>
  <c r="N267" i="4"/>
  <c r="AW267" i="4" s="1"/>
  <c r="DM267" i="4" s="1"/>
  <c r="GC267" i="4" s="1"/>
  <c r="O267" i="4"/>
  <c r="BD267" i="4" s="1"/>
  <c r="DT267" i="4" s="1"/>
  <c r="GJ267" i="4" s="1"/>
  <c r="P267" i="4"/>
  <c r="BV267" i="4" s="1"/>
  <c r="EL267" i="4" s="1"/>
  <c r="HB267" i="4" s="1"/>
  <c r="Q267" i="4"/>
  <c r="R267" i="4"/>
  <c r="AX267" i="4" s="1"/>
  <c r="DN267" i="4" s="1"/>
  <c r="GD267" i="4" s="1"/>
  <c r="S267" i="4"/>
  <c r="BE267" i="4" s="1"/>
  <c r="DU267" i="4" s="1"/>
  <c r="GK267" i="4" s="1"/>
  <c r="T267" i="4"/>
  <c r="BN267" i="4" s="1"/>
  <c r="ED267" i="4" s="1"/>
  <c r="GT267" i="4" s="1"/>
  <c r="U267" i="4"/>
  <c r="BW267" i="4" s="1"/>
  <c r="EM267" i="4" s="1"/>
  <c r="HC267" i="4" s="1"/>
  <c r="V267" i="4"/>
  <c r="W267" i="4"/>
  <c r="BF267" i="4" s="1"/>
  <c r="DV267" i="4" s="1"/>
  <c r="GL267" i="4" s="1"/>
  <c r="X267" i="4"/>
  <c r="BX267" i="4" s="1"/>
  <c r="EN267" i="4" s="1"/>
  <c r="HD267" i="4" s="1"/>
  <c r="Y267" i="4"/>
  <c r="Z267" i="4"/>
  <c r="AY267" i="4" s="1"/>
  <c r="DO267" i="4" s="1"/>
  <c r="GE267" i="4" s="1"/>
  <c r="AA267" i="4"/>
  <c r="BG267" i="4" s="1"/>
  <c r="DW267" i="4" s="1"/>
  <c r="GM267" i="4" s="1"/>
  <c r="AB267" i="4"/>
  <c r="BO267" i="4" s="1"/>
  <c r="EE267" i="4" s="1"/>
  <c r="GU267" i="4" s="1"/>
  <c r="AC267" i="4"/>
  <c r="BY267" i="4" s="1"/>
  <c r="EO267" i="4" s="1"/>
  <c r="HE267" i="4" s="1"/>
  <c r="AD267" i="4"/>
  <c r="AE267" i="4"/>
  <c r="AZ267" i="4" s="1"/>
  <c r="DP267" i="4" s="1"/>
  <c r="GF267" i="4" s="1"/>
  <c r="AF267" i="4"/>
  <c r="BH267" i="4" s="1"/>
  <c r="DX267" i="4" s="1"/>
  <c r="GN267" i="4" s="1"/>
  <c r="AG267" i="4"/>
  <c r="BP267" i="4" s="1"/>
  <c r="EF267" i="4" s="1"/>
  <c r="GV267" i="4" s="1"/>
  <c r="AH267" i="4"/>
  <c r="BZ267" i="4" s="1"/>
  <c r="EP267" i="4" s="1"/>
  <c r="HF267" i="4" s="1"/>
  <c r="AI267" i="4"/>
  <c r="AJ267" i="4"/>
  <c r="BQ267" i="4" s="1"/>
  <c r="EG267" i="4" s="1"/>
  <c r="GW267" i="4" s="1"/>
  <c r="AK267" i="4"/>
  <c r="CA267" i="4" s="1"/>
  <c r="EQ267" i="4" s="1"/>
  <c r="HG267" i="4" s="1"/>
  <c r="AL267" i="4"/>
  <c r="AM267" i="4"/>
  <c r="BA267" i="4" s="1"/>
  <c r="DQ267" i="4" s="1"/>
  <c r="GG267" i="4" s="1"/>
  <c r="AN267" i="4"/>
  <c r="BI267" i="4" s="1"/>
  <c r="DY267" i="4" s="1"/>
  <c r="GO267" i="4" s="1"/>
  <c r="AO267" i="4"/>
  <c r="BR267" i="4" s="1"/>
  <c r="EH267" i="4" s="1"/>
  <c r="GX267" i="4" s="1"/>
  <c r="AP267" i="4"/>
  <c r="CB267" i="4" s="1"/>
  <c r="ER267" i="4" s="1"/>
  <c r="HH267" i="4" s="1"/>
  <c r="AQ267" i="4"/>
  <c r="AR267" i="4"/>
  <c r="BB267" i="4" s="1"/>
  <c r="DR267" i="4" s="1"/>
  <c r="GH267" i="4" s="1"/>
  <c r="AS267" i="4"/>
  <c r="BJ267" i="4" s="1"/>
  <c r="DZ267" i="4" s="1"/>
  <c r="GP267" i="4" s="1"/>
  <c r="AT267" i="4"/>
  <c r="BS267" i="4" s="1"/>
  <c r="EI267" i="4" s="1"/>
  <c r="GY267" i="4" s="1"/>
  <c r="AU267" i="4"/>
  <c r="CC267" i="4" s="1"/>
  <c r="ES267" i="4" s="1"/>
  <c r="HI267" i="4" s="1"/>
  <c r="E268" i="4"/>
  <c r="F268" i="4"/>
  <c r="AV268" i="4" s="1"/>
  <c r="DL268" i="4" s="1"/>
  <c r="GB268" i="4" s="1"/>
  <c r="G268" i="4"/>
  <c r="BC268" i="4" s="1"/>
  <c r="DS268" i="4" s="1"/>
  <c r="GI268" i="4" s="1"/>
  <c r="H268" i="4"/>
  <c r="BK268" i="4" s="1"/>
  <c r="EA268" i="4" s="1"/>
  <c r="GQ268" i="4" s="1"/>
  <c r="I268" i="4"/>
  <c r="BT268" i="4" s="1"/>
  <c r="EJ268" i="4" s="1"/>
  <c r="GZ268" i="4" s="1"/>
  <c r="J268" i="4"/>
  <c r="K268" i="4"/>
  <c r="BL268" i="4" s="1"/>
  <c r="EB268" i="4" s="1"/>
  <c r="GR268" i="4" s="1"/>
  <c r="L268" i="4"/>
  <c r="BU268" i="4" s="1"/>
  <c r="EK268" i="4" s="1"/>
  <c r="HA268" i="4" s="1"/>
  <c r="M268" i="4"/>
  <c r="N268" i="4"/>
  <c r="AW268" i="4" s="1"/>
  <c r="DM268" i="4" s="1"/>
  <c r="GC268" i="4" s="1"/>
  <c r="O268" i="4"/>
  <c r="BD268" i="4" s="1"/>
  <c r="DT268" i="4" s="1"/>
  <c r="GJ268" i="4" s="1"/>
  <c r="P268" i="4"/>
  <c r="BV268" i="4" s="1"/>
  <c r="EL268" i="4" s="1"/>
  <c r="HB268" i="4" s="1"/>
  <c r="Q268" i="4"/>
  <c r="R268" i="4"/>
  <c r="AX268" i="4" s="1"/>
  <c r="DN268" i="4" s="1"/>
  <c r="GD268" i="4" s="1"/>
  <c r="S268" i="4"/>
  <c r="BE268" i="4" s="1"/>
  <c r="DU268" i="4" s="1"/>
  <c r="GK268" i="4" s="1"/>
  <c r="T268" i="4"/>
  <c r="BN268" i="4" s="1"/>
  <c r="ED268" i="4" s="1"/>
  <c r="GT268" i="4" s="1"/>
  <c r="U268" i="4"/>
  <c r="BW268" i="4" s="1"/>
  <c r="EM268" i="4" s="1"/>
  <c r="HC268" i="4" s="1"/>
  <c r="V268" i="4"/>
  <c r="W268" i="4"/>
  <c r="BF268" i="4" s="1"/>
  <c r="DV268" i="4" s="1"/>
  <c r="GL268" i="4" s="1"/>
  <c r="X268" i="4"/>
  <c r="BX268" i="4" s="1"/>
  <c r="EN268" i="4" s="1"/>
  <c r="HD268" i="4" s="1"/>
  <c r="Y268" i="4"/>
  <c r="Z268" i="4"/>
  <c r="AY268" i="4" s="1"/>
  <c r="DO268" i="4" s="1"/>
  <c r="GE268" i="4" s="1"/>
  <c r="AA268" i="4"/>
  <c r="BG268" i="4" s="1"/>
  <c r="DW268" i="4" s="1"/>
  <c r="GM268" i="4" s="1"/>
  <c r="AB268" i="4"/>
  <c r="BO268" i="4" s="1"/>
  <c r="EE268" i="4" s="1"/>
  <c r="GU268" i="4" s="1"/>
  <c r="AC268" i="4"/>
  <c r="BY268" i="4" s="1"/>
  <c r="EO268" i="4" s="1"/>
  <c r="HE268" i="4" s="1"/>
  <c r="AD268" i="4"/>
  <c r="AE268" i="4"/>
  <c r="AZ268" i="4" s="1"/>
  <c r="DP268" i="4" s="1"/>
  <c r="GF268" i="4" s="1"/>
  <c r="AF268" i="4"/>
  <c r="BH268" i="4" s="1"/>
  <c r="DX268" i="4" s="1"/>
  <c r="GN268" i="4" s="1"/>
  <c r="AG268" i="4"/>
  <c r="BP268" i="4" s="1"/>
  <c r="EF268" i="4" s="1"/>
  <c r="GV268" i="4" s="1"/>
  <c r="AH268" i="4"/>
  <c r="BZ268" i="4" s="1"/>
  <c r="EP268" i="4" s="1"/>
  <c r="HF268" i="4" s="1"/>
  <c r="AI268" i="4"/>
  <c r="AJ268" i="4"/>
  <c r="BQ268" i="4" s="1"/>
  <c r="EG268" i="4" s="1"/>
  <c r="GW268" i="4" s="1"/>
  <c r="AK268" i="4"/>
  <c r="CA268" i="4" s="1"/>
  <c r="EQ268" i="4" s="1"/>
  <c r="HG268" i="4" s="1"/>
  <c r="AL268" i="4"/>
  <c r="AM268" i="4"/>
  <c r="BA268" i="4" s="1"/>
  <c r="DQ268" i="4" s="1"/>
  <c r="GG268" i="4" s="1"/>
  <c r="AN268" i="4"/>
  <c r="BI268" i="4" s="1"/>
  <c r="DY268" i="4" s="1"/>
  <c r="GO268" i="4" s="1"/>
  <c r="AO268" i="4"/>
  <c r="BR268" i="4" s="1"/>
  <c r="EH268" i="4" s="1"/>
  <c r="GX268" i="4" s="1"/>
  <c r="AP268" i="4"/>
  <c r="CB268" i="4" s="1"/>
  <c r="ER268" i="4" s="1"/>
  <c r="HH268" i="4" s="1"/>
  <c r="AQ268" i="4"/>
  <c r="AR268" i="4"/>
  <c r="BB268" i="4" s="1"/>
  <c r="DR268" i="4" s="1"/>
  <c r="GH268" i="4" s="1"/>
  <c r="AS268" i="4"/>
  <c r="BJ268" i="4" s="1"/>
  <c r="DZ268" i="4" s="1"/>
  <c r="GP268" i="4" s="1"/>
  <c r="AT268" i="4"/>
  <c r="BS268" i="4" s="1"/>
  <c r="EI268" i="4" s="1"/>
  <c r="GY268" i="4" s="1"/>
  <c r="AU268" i="4"/>
  <c r="CC268" i="4" s="1"/>
  <c r="ES268" i="4" s="1"/>
  <c r="HI268" i="4" s="1"/>
  <c r="E269" i="4"/>
  <c r="F269" i="4"/>
  <c r="AV269" i="4" s="1"/>
  <c r="DL269" i="4" s="1"/>
  <c r="GB269" i="4" s="1"/>
  <c r="G269" i="4"/>
  <c r="BC269" i="4" s="1"/>
  <c r="DS269" i="4" s="1"/>
  <c r="GI269" i="4" s="1"/>
  <c r="H269" i="4"/>
  <c r="BK269" i="4" s="1"/>
  <c r="EA269" i="4" s="1"/>
  <c r="GQ269" i="4" s="1"/>
  <c r="I269" i="4"/>
  <c r="BT269" i="4" s="1"/>
  <c r="EJ269" i="4" s="1"/>
  <c r="GZ269" i="4" s="1"/>
  <c r="J269" i="4"/>
  <c r="K269" i="4"/>
  <c r="BL269" i="4" s="1"/>
  <c r="EB269" i="4" s="1"/>
  <c r="GR269" i="4" s="1"/>
  <c r="L269" i="4"/>
  <c r="BU269" i="4" s="1"/>
  <c r="EK269" i="4" s="1"/>
  <c r="HA269" i="4" s="1"/>
  <c r="M269" i="4"/>
  <c r="N269" i="4"/>
  <c r="AW269" i="4" s="1"/>
  <c r="DM269" i="4" s="1"/>
  <c r="GC269" i="4" s="1"/>
  <c r="O269" i="4"/>
  <c r="BD269" i="4" s="1"/>
  <c r="DT269" i="4" s="1"/>
  <c r="GJ269" i="4" s="1"/>
  <c r="P269" i="4"/>
  <c r="BV269" i="4" s="1"/>
  <c r="EL269" i="4" s="1"/>
  <c r="HB269" i="4" s="1"/>
  <c r="Q269" i="4"/>
  <c r="R269" i="4"/>
  <c r="AX269" i="4" s="1"/>
  <c r="DN269" i="4" s="1"/>
  <c r="GD269" i="4" s="1"/>
  <c r="S269" i="4"/>
  <c r="BE269" i="4" s="1"/>
  <c r="DU269" i="4" s="1"/>
  <c r="GK269" i="4" s="1"/>
  <c r="T269" i="4"/>
  <c r="BN269" i="4" s="1"/>
  <c r="ED269" i="4" s="1"/>
  <c r="GT269" i="4" s="1"/>
  <c r="U269" i="4"/>
  <c r="BW269" i="4" s="1"/>
  <c r="EM269" i="4" s="1"/>
  <c r="HC269" i="4" s="1"/>
  <c r="V269" i="4"/>
  <c r="W269" i="4"/>
  <c r="BF269" i="4" s="1"/>
  <c r="DV269" i="4" s="1"/>
  <c r="GL269" i="4" s="1"/>
  <c r="X269" i="4"/>
  <c r="BX269" i="4" s="1"/>
  <c r="EN269" i="4" s="1"/>
  <c r="HD269" i="4" s="1"/>
  <c r="Y269" i="4"/>
  <c r="Z269" i="4"/>
  <c r="AY269" i="4" s="1"/>
  <c r="DO269" i="4" s="1"/>
  <c r="GE269" i="4" s="1"/>
  <c r="AA269" i="4"/>
  <c r="BG269" i="4" s="1"/>
  <c r="DW269" i="4" s="1"/>
  <c r="GM269" i="4" s="1"/>
  <c r="AB269" i="4"/>
  <c r="BO269" i="4" s="1"/>
  <c r="EE269" i="4" s="1"/>
  <c r="GU269" i="4" s="1"/>
  <c r="AC269" i="4"/>
  <c r="BY269" i="4" s="1"/>
  <c r="EO269" i="4" s="1"/>
  <c r="HE269" i="4" s="1"/>
  <c r="AD269" i="4"/>
  <c r="AE269" i="4"/>
  <c r="AZ269" i="4" s="1"/>
  <c r="DP269" i="4" s="1"/>
  <c r="GF269" i="4" s="1"/>
  <c r="AF269" i="4"/>
  <c r="BH269" i="4" s="1"/>
  <c r="DX269" i="4" s="1"/>
  <c r="GN269" i="4" s="1"/>
  <c r="AG269" i="4"/>
  <c r="BP269" i="4" s="1"/>
  <c r="EF269" i="4" s="1"/>
  <c r="GV269" i="4" s="1"/>
  <c r="AH269" i="4"/>
  <c r="BZ269" i="4" s="1"/>
  <c r="EP269" i="4" s="1"/>
  <c r="HF269" i="4" s="1"/>
  <c r="AI269" i="4"/>
  <c r="AJ269" i="4"/>
  <c r="BQ269" i="4" s="1"/>
  <c r="EG269" i="4" s="1"/>
  <c r="GW269" i="4" s="1"/>
  <c r="AK269" i="4"/>
  <c r="CA269" i="4" s="1"/>
  <c r="EQ269" i="4" s="1"/>
  <c r="HG269" i="4" s="1"/>
  <c r="AL269" i="4"/>
  <c r="AM269" i="4"/>
  <c r="BA269" i="4" s="1"/>
  <c r="DQ269" i="4" s="1"/>
  <c r="GG269" i="4" s="1"/>
  <c r="AN269" i="4"/>
  <c r="BI269" i="4" s="1"/>
  <c r="DY269" i="4" s="1"/>
  <c r="GO269" i="4" s="1"/>
  <c r="AO269" i="4"/>
  <c r="BR269" i="4" s="1"/>
  <c r="EH269" i="4" s="1"/>
  <c r="GX269" i="4" s="1"/>
  <c r="AP269" i="4"/>
  <c r="CB269" i="4" s="1"/>
  <c r="ER269" i="4" s="1"/>
  <c r="HH269" i="4" s="1"/>
  <c r="AQ269" i="4"/>
  <c r="AR269" i="4"/>
  <c r="BB269" i="4" s="1"/>
  <c r="DR269" i="4" s="1"/>
  <c r="GH269" i="4" s="1"/>
  <c r="AS269" i="4"/>
  <c r="BJ269" i="4" s="1"/>
  <c r="DZ269" i="4" s="1"/>
  <c r="GP269" i="4" s="1"/>
  <c r="AT269" i="4"/>
  <c r="BS269" i="4" s="1"/>
  <c r="EI269" i="4" s="1"/>
  <c r="GY269" i="4" s="1"/>
  <c r="AU269" i="4"/>
  <c r="CC269" i="4" s="1"/>
  <c r="ES269" i="4" s="1"/>
  <c r="HI269" i="4" s="1"/>
  <c r="E270" i="4"/>
  <c r="F270" i="4"/>
  <c r="AV270" i="4" s="1"/>
  <c r="DL270" i="4" s="1"/>
  <c r="GB270" i="4" s="1"/>
  <c r="G270" i="4"/>
  <c r="BC270" i="4" s="1"/>
  <c r="DS270" i="4" s="1"/>
  <c r="GI270" i="4" s="1"/>
  <c r="H270" i="4"/>
  <c r="BK270" i="4" s="1"/>
  <c r="EA270" i="4" s="1"/>
  <c r="GQ270" i="4" s="1"/>
  <c r="I270" i="4"/>
  <c r="BT270" i="4" s="1"/>
  <c r="EJ270" i="4" s="1"/>
  <c r="GZ270" i="4" s="1"/>
  <c r="J270" i="4"/>
  <c r="K270" i="4"/>
  <c r="BL270" i="4" s="1"/>
  <c r="EB270" i="4" s="1"/>
  <c r="GR270" i="4" s="1"/>
  <c r="L270" i="4"/>
  <c r="BU270" i="4" s="1"/>
  <c r="EK270" i="4" s="1"/>
  <c r="HA270" i="4" s="1"/>
  <c r="M270" i="4"/>
  <c r="N270" i="4"/>
  <c r="AW270" i="4" s="1"/>
  <c r="DM270" i="4" s="1"/>
  <c r="GC270" i="4" s="1"/>
  <c r="O270" i="4"/>
  <c r="BD270" i="4" s="1"/>
  <c r="DT270" i="4" s="1"/>
  <c r="GJ270" i="4" s="1"/>
  <c r="P270" i="4"/>
  <c r="BV270" i="4" s="1"/>
  <c r="EL270" i="4" s="1"/>
  <c r="HB270" i="4" s="1"/>
  <c r="Q270" i="4"/>
  <c r="R270" i="4"/>
  <c r="AX270" i="4" s="1"/>
  <c r="DN270" i="4" s="1"/>
  <c r="GD270" i="4" s="1"/>
  <c r="S270" i="4"/>
  <c r="BE270" i="4" s="1"/>
  <c r="DU270" i="4" s="1"/>
  <c r="GK270" i="4" s="1"/>
  <c r="T270" i="4"/>
  <c r="BN270" i="4" s="1"/>
  <c r="ED270" i="4" s="1"/>
  <c r="GT270" i="4" s="1"/>
  <c r="U270" i="4"/>
  <c r="BW270" i="4" s="1"/>
  <c r="EM270" i="4" s="1"/>
  <c r="HC270" i="4" s="1"/>
  <c r="V270" i="4"/>
  <c r="W270" i="4"/>
  <c r="BF270" i="4" s="1"/>
  <c r="DV270" i="4" s="1"/>
  <c r="GL270" i="4" s="1"/>
  <c r="X270" i="4"/>
  <c r="BX270" i="4" s="1"/>
  <c r="EN270" i="4" s="1"/>
  <c r="HD270" i="4" s="1"/>
  <c r="Y270" i="4"/>
  <c r="Z270" i="4"/>
  <c r="AY270" i="4" s="1"/>
  <c r="DO270" i="4" s="1"/>
  <c r="GE270" i="4" s="1"/>
  <c r="AA270" i="4"/>
  <c r="BG270" i="4" s="1"/>
  <c r="DW270" i="4" s="1"/>
  <c r="GM270" i="4" s="1"/>
  <c r="AB270" i="4"/>
  <c r="BO270" i="4" s="1"/>
  <c r="EE270" i="4" s="1"/>
  <c r="GU270" i="4" s="1"/>
  <c r="AC270" i="4"/>
  <c r="BY270" i="4" s="1"/>
  <c r="EO270" i="4" s="1"/>
  <c r="HE270" i="4" s="1"/>
  <c r="AD270" i="4"/>
  <c r="AE270" i="4"/>
  <c r="AZ270" i="4" s="1"/>
  <c r="DP270" i="4" s="1"/>
  <c r="GF270" i="4" s="1"/>
  <c r="AF270" i="4"/>
  <c r="BH270" i="4" s="1"/>
  <c r="DX270" i="4" s="1"/>
  <c r="GN270" i="4" s="1"/>
  <c r="AG270" i="4"/>
  <c r="BP270" i="4" s="1"/>
  <c r="EF270" i="4" s="1"/>
  <c r="GV270" i="4" s="1"/>
  <c r="AH270" i="4"/>
  <c r="BZ270" i="4" s="1"/>
  <c r="EP270" i="4" s="1"/>
  <c r="HF270" i="4" s="1"/>
  <c r="AI270" i="4"/>
  <c r="AJ270" i="4"/>
  <c r="BQ270" i="4" s="1"/>
  <c r="EG270" i="4" s="1"/>
  <c r="GW270" i="4" s="1"/>
  <c r="AK270" i="4"/>
  <c r="CA270" i="4" s="1"/>
  <c r="EQ270" i="4" s="1"/>
  <c r="HG270" i="4" s="1"/>
  <c r="AL270" i="4"/>
  <c r="AM270" i="4"/>
  <c r="BA270" i="4" s="1"/>
  <c r="DQ270" i="4" s="1"/>
  <c r="GG270" i="4" s="1"/>
  <c r="AN270" i="4"/>
  <c r="BI270" i="4" s="1"/>
  <c r="DY270" i="4" s="1"/>
  <c r="GO270" i="4" s="1"/>
  <c r="AO270" i="4"/>
  <c r="BR270" i="4" s="1"/>
  <c r="EH270" i="4" s="1"/>
  <c r="GX270" i="4" s="1"/>
  <c r="AP270" i="4"/>
  <c r="CB270" i="4" s="1"/>
  <c r="ER270" i="4" s="1"/>
  <c r="HH270" i="4" s="1"/>
  <c r="AQ270" i="4"/>
  <c r="AR270" i="4"/>
  <c r="BB270" i="4" s="1"/>
  <c r="DR270" i="4" s="1"/>
  <c r="GH270" i="4" s="1"/>
  <c r="AS270" i="4"/>
  <c r="BJ270" i="4" s="1"/>
  <c r="DZ270" i="4" s="1"/>
  <c r="GP270" i="4" s="1"/>
  <c r="AT270" i="4"/>
  <c r="BS270" i="4" s="1"/>
  <c r="EI270" i="4" s="1"/>
  <c r="GY270" i="4" s="1"/>
  <c r="AU270" i="4"/>
  <c r="CC270" i="4" s="1"/>
  <c r="ES270" i="4" s="1"/>
  <c r="HI270" i="4" s="1"/>
  <c r="E271" i="4"/>
  <c r="F271" i="4"/>
  <c r="AV271" i="4" s="1"/>
  <c r="DL271" i="4" s="1"/>
  <c r="GB271" i="4" s="1"/>
  <c r="G271" i="4"/>
  <c r="BC271" i="4" s="1"/>
  <c r="DS271" i="4" s="1"/>
  <c r="GI271" i="4" s="1"/>
  <c r="H271" i="4"/>
  <c r="BK271" i="4" s="1"/>
  <c r="EA271" i="4" s="1"/>
  <c r="GQ271" i="4" s="1"/>
  <c r="I271" i="4"/>
  <c r="BT271" i="4" s="1"/>
  <c r="EJ271" i="4" s="1"/>
  <c r="GZ271" i="4" s="1"/>
  <c r="J271" i="4"/>
  <c r="K271" i="4"/>
  <c r="BL271" i="4" s="1"/>
  <c r="EB271" i="4" s="1"/>
  <c r="GR271" i="4" s="1"/>
  <c r="L271" i="4"/>
  <c r="BU271" i="4" s="1"/>
  <c r="EK271" i="4" s="1"/>
  <c r="HA271" i="4" s="1"/>
  <c r="M271" i="4"/>
  <c r="N271" i="4"/>
  <c r="AW271" i="4" s="1"/>
  <c r="DM271" i="4" s="1"/>
  <c r="GC271" i="4" s="1"/>
  <c r="O271" i="4"/>
  <c r="BD271" i="4" s="1"/>
  <c r="DT271" i="4" s="1"/>
  <c r="GJ271" i="4" s="1"/>
  <c r="P271" i="4"/>
  <c r="BV271" i="4" s="1"/>
  <c r="EL271" i="4" s="1"/>
  <c r="HB271" i="4" s="1"/>
  <c r="Q271" i="4"/>
  <c r="R271" i="4"/>
  <c r="AX271" i="4" s="1"/>
  <c r="DN271" i="4" s="1"/>
  <c r="GD271" i="4" s="1"/>
  <c r="S271" i="4"/>
  <c r="BE271" i="4" s="1"/>
  <c r="DU271" i="4" s="1"/>
  <c r="GK271" i="4" s="1"/>
  <c r="T271" i="4"/>
  <c r="BN271" i="4" s="1"/>
  <c r="ED271" i="4" s="1"/>
  <c r="GT271" i="4" s="1"/>
  <c r="U271" i="4"/>
  <c r="BW271" i="4" s="1"/>
  <c r="EM271" i="4" s="1"/>
  <c r="HC271" i="4" s="1"/>
  <c r="V271" i="4"/>
  <c r="W271" i="4"/>
  <c r="BF271" i="4" s="1"/>
  <c r="DV271" i="4" s="1"/>
  <c r="GL271" i="4" s="1"/>
  <c r="X271" i="4"/>
  <c r="BX271" i="4" s="1"/>
  <c r="EN271" i="4" s="1"/>
  <c r="HD271" i="4" s="1"/>
  <c r="Y271" i="4"/>
  <c r="Z271" i="4"/>
  <c r="AY271" i="4" s="1"/>
  <c r="DO271" i="4" s="1"/>
  <c r="GE271" i="4" s="1"/>
  <c r="AA271" i="4"/>
  <c r="BG271" i="4" s="1"/>
  <c r="DW271" i="4" s="1"/>
  <c r="GM271" i="4" s="1"/>
  <c r="AB271" i="4"/>
  <c r="BO271" i="4" s="1"/>
  <c r="EE271" i="4" s="1"/>
  <c r="GU271" i="4" s="1"/>
  <c r="AC271" i="4"/>
  <c r="BY271" i="4" s="1"/>
  <c r="EO271" i="4" s="1"/>
  <c r="HE271" i="4" s="1"/>
  <c r="AD271" i="4"/>
  <c r="AE271" i="4"/>
  <c r="AZ271" i="4" s="1"/>
  <c r="DP271" i="4" s="1"/>
  <c r="GF271" i="4" s="1"/>
  <c r="AF271" i="4"/>
  <c r="BH271" i="4" s="1"/>
  <c r="DX271" i="4" s="1"/>
  <c r="GN271" i="4" s="1"/>
  <c r="AG271" i="4"/>
  <c r="BP271" i="4" s="1"/>
  <c r="EF271" i="4" s="1"/>
  <c r="GV271" i="4" s="1"/>
  <c r="AH271" i="4"/>
  <c r="BZ271" i="4" s="1"/>
  <c r="EP271" i="4" s="1"/>
  <c r="HF271" i="4" s="1"/>
  <c r="AI271" i="4"/>
  <c r="AJ271" i="4"/>
  <c r="BQ271" i="4" s="1"/>
  <c r="EG271" i="4" s="1"/>
  <c r="GW271" i="4" s="1"/>
  <c r="AK271" i="4"/>
  <c r="CA271" i="4" s="1"/>
  <c r="EQ271" i="4" s="1"/>
  <c r="HG271" i="4" s="1"/>
  <c r="AL271" i="4"/>
  <c r="AM271" i="4"/>
  <c r="BA271" i="4" s="1"/>
  <c r="DQ271" i="4" s="1"/>
  <c r="GG271" i="4" s="1"/>
  <c r="AN271" i="4"/>
  <c r="BI271" i="4" s="1"/>
  <c r="DY271" i="4" s="1"/>
  <c r="GO271" i="4" s="1"/>
  <c r="AO271" i="4"/>
  <c r="BR271" i="4" s="1"/>
  <c r="EH271" i="4" s="1"/>
  <c r="GX271" i="4" s="1"/>
  <c r="AP271" i="4"/>
  <c r="CB271" i="4" s="1"/>
  <c r="ER271" i="4" s="1"/>
  <c r="HH271" i="4" s="1"/>
  <c r="AQ271" i="4"/>
  <c r="AR271" i="4"/>
  <c r="BB271" i="4" s="1"/>
  <c r="DR271" i="4" s="1"/>
  <c r="GH271" i="4" s="1"/>
  <c r="AS271" i="4"/>
  <c r="BJ271" i="4" s="1"/>
  <c r="DZ271" i="4" s="1"/>
  <c r="GP271" i="4" s="1"/>
  <c r="AT271" i="4"/>
  <c r="BS271" i="4" s="1"/>
  <c r="EI271" i="4" s="1"/>
  <c r="GY271" i="4" s="1"/>
  <c r="AU271" i="4"/>
  <c r="CC271" i="4" s="1"/>
  <c r="ES271" i="4" s="1"/>
  <c r="HI271" i="4" s="1"/>
  <c r="E272" i="4"/>
  <c r="F272" i="4"/>
  <c r="AV272" i="4" s="1"/>
  <c r="DL272" i="4" s="1"/>
  <c r="GB272" i="4" s="1"/>
  <c r="G272" i="4"/>
  <c r="BC272" i="4" s="1"/>
  <c r="DS272" i="4" s="1"/>
  <c r="GI272" i="4" s="1"/>
  <c r="H272" i="4"/>
  <c r="BK272" i="4" s="1"/>
  <c r="EA272" i="4" s="1"/>
  <c r="GQ272" i="4" s="1"/>
  <c r="I272" i="4"/>
  <c r="BT272" i="4" s="1"/>
  <c r="EJ272" i="4" s="1"/>
  <c r="GZ272" i="4" s="1"/>
  <c r="J272" i="4"/>
  <c r="K272" i="4"/>
  <c r="BL272" i="4" s="1"/>
  <c r="EB272" i="4" s="1"/>
  <c r="GR272" i="4" s="1"/>
  <c r="L272" i="4"/>
  <c r="BU272" i="4" s="1"/>
  <c r="EK272" i="4" s="1"/>
  <c r="HA272" i="4" s="1"/>
  <c r="M272" i="4"/>
  <c r="N272" i="4"/>
  <c r="AW272" i="4" s="1"/>
  <c r="DM272" i="4" s="1"/>
  <c r="GC272" i="4" s="1"/>
  <c r="O272" i="4"/>
  <c r="BD272" i="4" s="1"/>
  <c r="DT272" i="4" s="1"/>
  <c r="GJ272" i="4" s="1"/>
  <c r="P272" i="4"/>
  <c r="BV272" i="4" s="1"/>
  <c r="EL272" i="4" s="1"/>
  <c r="HB272" i="4" s="1"/>
  <c r="Q272" i="4"/>
  <c r="R272" i="4"/>
  <c r="AX272" i="4" s="1"/>
  <c r="DN272" i="4" s="1"/>
  <c r="GD272" i="4" s="1"/>
  <c r="S272" i="4"/>
  <c r="BE272" i="4" s="1"/>
  <c r="DU272" i="4" s="1"/>
  <c r="GK272" i="4" s="1"/>
  <c r="T272" i="4"/>
  <c r="BN272" i="4" s="1"/>
  <c r="ED272" i="4" s="1"/>
  <c r="GT272" i="4" s="1"/>
  <c r="U272" i="4"/>
  <c r="BW272" i="4" s="1"/>
  <c r="EM272" i="4" s="1"/>
  <c r="HC272" i="4" s="1"/>
  <c r="V272" i="4"/>
  <c r="W272" i="4"/>
  <c r="BF272" i="4" s="1"/>
  <c r="DV272" i="4" s="1"/>
  <c r="GL272" i="4" s="1"/>
  <c r="X272" i="4"/>
  <c r="BX272" i="4" s="1"/>
  <c r="EN272" i="4" s="1"/>
  <c r="HD272" i="4" s="1"/>
  <c r="Y272" i="4"/>
  <c r="Z272" i="4"/>
  <c r="AY272" i="4" s="1"/>
  <c r="DO272" i="4" s="1"/>
  <c r="GE272" i="4" s="1"/>
  <c r="AA272" i="4"/>
  <c r="BG272" i="4" s="1"/>
  <c r="DW272" i="4" s="1"/>
  <c r="GM272" i="4" s="1"/>
  <c r="AB272" i="4"/>
  <c r="BO272" i="4" s="1"/>
  <c r="EE272" i="4" s="1"/>
  <c r="GU272" i="4" s="1"/>
  <c r="AC272" i="4"/>
  <c r="BY272" i="4" s="1"/>
  <c r="EO272" i="4" s="1"/>
  <c r="HE272" i="4" s="1"/>
  <c r="AD272" i="4"/>
  <c r="AE272" i="4"/>
  <c r="AZ272" i="4" s="1"/>
  <c r="DP272" i="4" s="1"/>
  <c r="GF272" i="4" s="1"/>
  <c r="AF272" i="4"/>
  <c r="BH272" i="4" s="1"/>
  <c r="DX272" i="4" s="1"/>
  <c r="GN272" i="4" s="1"/>
  <c r="AG272" i="4"/>
  <c r="BP272" i="4" s="1"/>
  <c r="EF272" i="4" s="1"/>
  <c r="GV272" i="4" s="1"/>
  <c r="AH272" i="4"/>
  <c r="BZ272" i="4" s="1"/>
  <c r="EP272" i="4" s="1"/>
  <c r="HF272" i="4" s="1"/>
  <c r="AI272" i="4"/>
  <c r="AJ272" i="4"/>
  <c r="BQ272" i="4" s="1"/>
  <c r="EG272" i="4" s="1"/>
  <c r="GW272" i="4" s="1"/>
  <c r="AK272" i="4"/>
  <c r="CA272" i="4" s="1"/>
  <c r="EQ272" i="4" s="1"/>
  <c r="HG272" i="4" s="1"/>
  <c r="AL272" i="4"/>
  <c r="AM272" i="4"/>
  <c r="BA272" i="4" s="1"/>
  <c r="DQ272" i="4" s="1"/>
  <c r="GG272" i="4" s="1"/>
  <c r="AN272" i="4"/>
  <c r="BI272" i="4" s="1"/>
  <c r="DY272" i="4" s="1"/>
  <c r="GO272" i="4" s="1"/>
  <c r="AO272" i="4"/>
  <c r="BR272" i="4" s="1"/>
  <c r="EH272" i="4" s="1"/>
  <c r="GX272" i="4" s="1"/>
  <c r="AP272" i="4"/>
  <c r="CB272" i="4" s="1"/>
  <c r="ER272" i="4" s="1"/>
  <c r="HH272" i="4" s="1"/>
  <c r="AQ272" i="4"/>
  <c r="AR272" i="4"/>
  <c r="BB272" i="4" s="1"/>
  <c r="DR272" i="4" s="1"/>
  <c r="GH272" i="4" s="1"/>
  <c r="AS272" i="4"/>
  <c r="BJ272" i="4" s="1"/>
  <c r="DZ272" i="4" s="1"/>
  <c r="GP272" i="4" s="1"/>
  <c r="AT272" i="4"/>
  <c r="BS272" i="4" s="1"/>
  <c r="EI272" i="4" s="1"/>
  <c r="GY272" i="4" s="1"/>
  <c r="AU272" i="4"/>
  <c r="CC272" i="4" s="1"/>
  <c r="ES272" i="4" s="1"/>
  <c r="HI272" i="4" s="1"/>
  <c r="E273" i="4"/>
  <c r="F273" i="4"/>
  <c r="AV273" i="4" s="1"/>
  <c r="DL273" i="4" s="1"/>
  <c r="GB273" i="4" s="1"/>
  <c r="G273" i="4"/>
  <c r="BC273" i="4" s="1"/>
  <c r="DS273" i="4" s="1"/>
  <c r="GI273" i="4" s="1"/>
  <c r="H273" i="4"/>
  <c r="BK273" i="4" s="1"/>
  <c r="EA273" i="4" s="1"/>
  <c r="GQ273" i="4" s="1"/>
  <c r="I273" i="4"/>
  <c r="BT273" i="4" s="1"/>
  <c r="EJ273" i="4" s="1"/>
  <c r="GZ273" i="4" s="1"/>
  <c r="J273" i="4"/>
  <c r="K273" i="4"/>
  <c r="BL273" i="4" s="1"/>
  <c r="EB273" i="4" s="1"/>
  <c r="GR273" i="4" s="1"/>
  <c r="L273" i="4"/>
  <c r="BU273" i="4" s="1"/>
  <c r="EK273" i="4" s="1"/>
  <c r="HA273" i="4" s="1"/>
  <c r="M273" i="4"/>
  <c r="N273" i="4"/>
  <c r="AW273" i="4" s="1"/>
  <c r="DM273" i="4" s="1"/>
  <c r="GC273" i="4" s="1"/>
  <c r="O273" i="4"/>
  <c r="BD273" i="4" s="1"/>
  <c r="DT273" i="4" s="1"/>
  <c r="GJ273" i="4" s="1"/>
  <c r="P273" i="4"/>
  <c r="BV273" i="4" s="1"/>
  <c r="EL273" i="4" s="1"/>
  <c r="HB273" i="4" s="1"/>
  <c r="Q273" i="4"/>
  <c r="R273" i="4"/>
  <c r="AX273" i="4" s="1"/>
  <c r="DN273" i="4" s="1"/>
  <c r="GD273" i="4" s="1"/>
  <c r="S273" i="4"/>
  <c r="BE273" i="4" s="1"/>
  <c r="DU273" i="4" s="1"/>
  <c r="GK273" i="4" s="1"/>
  <c r="T273" i="4"/>
  <c r="BN273" i="4" s="1"/>
  <c r="ED273" i="4" s="1"/>
  <c r="GT273" i="4" s="1"/>
  <c r="U273" i="4"/>
  <c r="BW273" i="4" s="1"/>
  <c r="EM273" i="4" s="1"/>
  <c r="HC273" i="4" s="1"/>
  <c r="V273" i="4"/>
  <c r="W273" i="4"/>
  <c r="BF273" i="4" s="1"/>
  <c r="DV273" i="4" s="1"/>
  <c r="GL273" i="4" s="1"/>
  <c r="X273" i="4"/>
  <c r="BX273" i="4" s="1"/>
  <c r="EN273" i="4" s="1"/>
  <c r="HD273" i="4" s="1"/>
  <c r="Y273" i="4"/>
  <c r="Z273" i="4"/>
  <c r="AY273" i="4" s="1"/>
  <c r="DO273" i="4" s="1"/>
  <c r="GE273" i="4" s="1"/>
  <c r="AA273" i="4"/>
  <c r="BG273" i="4" s="1"/>
  <c r="DW273" i="4" s="1"/>
  <c r="GM273" i="4" s="1"/>
  <c r="AB273" i="4"/>
  <c r="BO273" i="4" s="1"/>
  <c r="EE273" i="4" s="1"/>
  <c r="GU273" i="4" s="1"/>
  <c r="AC273" i="4"/>
  <c r="BY273" i="4" s="1"/>
  <c r="EO273" i="4" s="1"/>
  <c r="HE273" i="4" s="1"/>
  <c r="AD273" i="4"/>
  <c r="AE273" i="4"/>
  <c r="AZ273" i="4" s="1"/>
  <c r="DP273" i="4" s="1"/>
  <c r="GF273" i="4" s="1"/>
  <c r="AF273" i="4"/>
  <c r="BH273" i="4" s="1"/>
  <c r="DX273" i="4" s="1"/>
  <c r="GN273" i="4" s="1"/>
  <c r="AG273" i="4"/>
  <c r="BP273" i="4" s="1"/>
  <c r="EF273" i="4" s="1"/>
  <c r="GV273" i="4" s="1"/>
  <c r="AH273" i="4"/>
  <c r="BZ273" i="4" s="1"/>
  <c r="EP273" i="4" s="1"/>
  <c r="HF273" i="4" s="1"/>
  <c r="AI273" i="4"/>
  <c r="AJ273" i="4"/>
  <c r="BQ273" i="4" s="1"/>
  <c r="EG273" i="4" s="1"/>
  <c r="GW273" i="4" s="1"/>
  <c r="AK273" i="4"/>
  <c r="CA273" i="4" s="1"/>
  <c r="EQ273" i="4" s="1"/>
  <c r="HG273" i="4" s="1"/>
  <c r="AL273" i="4"/>
  <c r="AM273" i="4"/>
  <c r="BA273" i="4" s="1"/>
  <c r="DQ273" i="4" s="1"/>
  <c r="GG273" i="4" s="1"/>
  <c r="AN273" i="4"/>
  <c r="BI273" i="4" s="1"/>
  <c r="DY273" i="4" s="1"/>
  <c r="GO273" i="4" s="1"/>
  <c r="AO273" i="4"/>
  <c r="BR273" i="4" s="1"/>
  <c r="EH273" i="4" s="1"/>
  <c r="GX273" i="4" s="1"/>
  <c r="AP273" i="4"/>
  <c r="CB273" i="4" s="1"/>
  <c r="ER273" i="4" s="1"/>
  <c r="HH273" i="4" s="1"/>
  <c r="AQ273" i="4"/>
  <c r="AR273" i="4"/>
  <c r="BB273" i="4" s="1"/>
  <c r="DR273" i="4" s="1"/>
  <c r="GH273" i="4" s="1"/>
  <c r="AS273" i="4"/>
  <c r="BJ273" i="4" s="1"/>
  <c r="DZ273" i="4" s="1"/>
  <c r="GP273" i="4" s="1"/>
  <c r="AT273" i="4"/>
  <c r="BS273" i="4" s="1"/>
  <c r="EI273" i="4" s="1"/>
  <c r="GY273" i="4" s="1"/>
  <c r="AU273" i="4"/>
  <c r="CC273" i="4" s="1"/>
  <c r="ES273" i="4" s="1"/>
  <c r="HI273" i="4" s="1"/>
  <c r="E274" i="4"/>
  <c r="F274" i="4"/>
  <c r="AV274" i="4" s="1"/>
  <c r="DL274" i="4" s="1"/>
  <c r="GB274" i="4" s="1"/>
  <c r="G274" i="4"/>
  <c r="BC274" i="4" s="1"/>
  <c r="DS274" i="4" s="1"/>
  <c r="GI274" i="4" s="1"/>
  <c r="H274" i="4"/>
  <c r="BK274" i="4" s="1"/>
  <c r="EA274" i="4" s="1"/>
  <c r="GQ274" i="4" s="1"/>
  <c r="I274" i="4"/>
  <c r="BT274" i="4" s="1"/>
  <c r="EJ274" i="4" s="1"/>
  <c r="GZ274" i="4" s="1"/>
  <c r="J274" i="4"/>
  <c r="K274" i="4"/>
  <c r="BL274" i="4" s="1"/>
  <c r="EB274" i="4" s="1"/>
  <c r="GR274" i="4" s="1"/>
  <c r="L274" i="4"/>
  <c r="BU274" i="4" s="1"/>
  <c r="EK274" i="4" s="1"/>
  <c r="HA274" i="4" s="1"/>
  <c r="M274" i="4"/>
  <c r="N274" i="4"/>
  <c r="AW274" i="4" s="1"/>
  <c r="DM274" i="4" s="1"/>
  <c r="GC274" i="4" s="1"/>
  <c r="O274" i="4"/>
  <c r="BD274" i="4" s="1"/>
  <c r="DT274" i="4" s="1"/>
  <c r="GJ274" i="4" s="1"/>
  <c r="P274" i="4"/>
  <c r="BV274" i="4" s="1"/>
  <c r="EL274" i="4" s="1"/>
  <c r="HB274" i="4" s="1"/>
  <c r="Q274" i="4"/>
  <c r="R274" i="4"/>
  <c r="AX274" i="4" s="1"/>
  <c r="DN274" i="4" s="1"/>
  <c r="GD274" i="4" s="1"/>
  <c r="S274" i="4"/>
  <c r="BE274" i="4" s="1"/>
  <c r="DU274" i="4" s="1"/>
  <c r="GK274" i="4" s="1"/>
  <c r="T274" i="4"/>
  <c r="BN274" i="4" s="1"/>
  <c r="ED274" i="4" s="1"/>
  <c r="GT274" i="4" s="1"/>
  <c r="U274" i="4"/>
  <c r="BW274" i="4" s="1"/>
  <c r="EM274" i="4" s="1"/>
  <c r="HC274" i="4" s="1"/>
  <c r="V274" i="4"/>
  <c r="W274" i="4"/>
  <c r="BF274" i="4" s="1"/>
  <c r="DV274" i="4" s="1"/>
  <c r="GL274" i="4" s="1"/>
  <c r="X274" i="4"/>
  <c r="BX274" i="4" s="1"/>
  <c r="EN274" i="4" s="1"/>
  <c r="HD274" i="4" s="1"/>
  <c r="Y274" i="4"/>
  <c r="Z274" i="4"/>
  <c r="AY274" i="4" s="1"/>
  <c r="DO274" i="4" s="1"/>
  <c r="GE274" i="4" s="1"/>
  <c r="AA274" i="4"/>
  <c r="BG274" i="4" s="1"/>
  <c r="DW274" i="4" s="1"/>
  <c r="GM274" i="4" s="1"/>
  <c r="AB274" i="4"/>
  <c r="BO274" i="4" s="1"/>
  <c r="EE274" i="4" s="1"/>
  <c r="GU274" i="4" s="1"/>
  <c r="AC274" i="4"/>
  <c r="BY274" i="4" s="1"/>
  <c r="EO274" i="4" s="1"/>
  <c r="HE274" i="4" s="1"/>
  <c r="AD274" i="4"/>
  <c r="AE274" i="4"/>
  <c r="AZ274" i="4" s="1"/>
  <c r="DP274" i="4" s="1"/>
  <c r="GF274" i="4" s="1"/>
  <c r="AF274" i="4"/>
  <c r="BH274" i="4" s="1"/>
  <c r="DX274" i="4" s="1"/>
  <c r="GN274" i="4" s="1"/>
  <c r="AG274" i="4"/>
  <c r="BP274" i="4" s="1"/>
  <c r="EF274" i="4" s="1"/>
  <c r="GV274" i="4" s="1"/>
  <c r="AH274" i="4"/>
  <c r="BZ274" i="4" s="1"/>
  <c r="EP274" i="4" s="1"/>
  <c r="HF274" i="4" s="1"/>
  <c r="AI274" i="4"/>
  <c r="AJ274" i="4"/>
  <c r="BQ274" i="4" s="1"/>
  <c r="EG274" i="4" s="1"/>
  <c r="GW274" i="4" s="1"/>
  <c r="AK274" i="4"/>
  <c r="CA274" i="4" s="1"/>
  <c r="EQ274" i="4" s="1"/>
  <c r="HG274" i="4" s="1"/>
  <c r="AL274" i="4"/>
  <c r="AM274" i="4"/>
  <c r="BA274" i="4" s="1"/>
  <c r="DQ274" i="4" s="1"/>
  <c r="GG274" i="4" s="1"/>
  <c r="AN274" i="4"/>
  <c r="BI274" i="4" s="1"/>
  <c r="DY274" i="4" s="1"/>
  <c r="GO274" i="4" s="1"/>
  <c r="AO274" i="4"/>
  <c r="BR274" i="4" s="1"/>
  <c r="EH274" i="4" s="1"/>
  <c r="GX274" i="4" s="1"/>
  <c r="AP274" i="4"/>
  <c r="CB274" i="4" s="1"/>
  <c r="ER274" i="4" s="1"/>
  <c r="HH274" i="4" s="1"/>
  <c r="AQ274" i="4"/>
  <c r="AR274" i="4"/>
  <c r="BB274" i="4" s="1"/>
  <c r="DR274" i="4" s="1"/>
  <c r="GH274" i="4" s="1"/>
  <c r="AS274" i="4"/>
  <c r="BJ274" i="4" s="1"/>
  <c r="DZ274" i="4" s="1"/>
  <c r="GP274" i="4" s="1"/>
  <c r="AT274" i="4"/>
  <c r="BS274" i="4" s="1"/>
  <c r="EI274" i="4" s="1"/>
  <c r="GY274" i="4" s="1"/>
  <c r="AU274" i="4"/>
  <c r="CC274" i="4" s="1"/>
  <c r="ES274" i="4" s="1"/>
  <c r="HI274" i="4" s="1"/>
  <c r="E275" i="4"/>
  <c r="F275" i="4"/>
  <c r="AV275" i="4" s="1"/>
  <c r="DL275" i="4" s="1"/>
  <c r="GB275" i="4" s="1"/>
  <c r="G275" i="4"/>
  <c r="BC275" i="4" s="1"/>
  <c r="DS275" i="4" s="1"/>
  <c r="GI275" i="4" s="1"/>
  <c r="H275" i="4"/>
  <c r="BK275" i="4" s="1"/>
  <c r="EA275" i="4" s="1"/>
  <c r="GQ275" i="4" s="1"/>
  <c r="I275" i="4"/>
  <c r="BT275" i="4" s="1"/>
  <c r="EJ275" i="4" s="1"/>
  <c r="GZ275" i="4" s="1"/>
  <c r="J275" i="4"/>
  <c r="K275" i="4"/>
  <c r="BL275" i="4" s="1"/>
  <c r="EB275" i="4" s="1"/>
  <c r="GR275" i="4" s="1"/>
  <c r="L275" i="4"/>
  <c r="BU275" i="4" s="1"/>
  <c r="EK275" i="4" s="1"/>
  <c r="HA275" i="4" s="1"/>
  <c r="M275" i="4"/>
  <c r="N275" i="4"/>
  <c r="AW275" i="4" s="1"/>
  <c r="DM275" i="4" s="1"/>
  <c r="GC275" i="4" s="1"/>
  <c r="O275" i="4"/>
  <c r="BD275" i="4" s="1"/>
  <c r="DT275" i="4" s="1"/>
  <c r="GJ275" i="4" s="1"/>
  <c r="P275" i="4"/>
  <c r="BV275" i="4" s="1"/>
  <c r="EL275" i="4" s="1"/>
  <c r="HB275" i="4" s="1"/>
  <c r="Q275" i="4"/>
  <c r="R275" i="4"/>
  <c r="AX275" i="4" s="1"/>
  <c r="DN275" i="4" s="1"/>
  <c r="GD275" i="4" s="1"/>
  <c r="S275" i="4"/>
  <c r="BE275" i="4" s="1"/>
  <c r="DU275" i="4" s="1"/>
  <c r="GK275" i="4" s="1"/>
  <c r="T275" i="4"/>
  <c r="BN275" i="4" s="1"/>
  <c r="ED275" i="4" s="1"/>
  <c r="GT275" i="4" s="1"/>
  <c r="U275" i="4"/>
  <c r="BW275" i="4" s="1"/>
  <c r="EM275" i="4" s="1"/>
  <c r="HC275" i="4" s="1"/>
  <c r="V275" i="4"/>
  <c r="W275" i="4"/>
  <c r="BF275" i="4" s="1"/>
  <c r="DV275" i="4" s="1"/>
  <c r="GL275" i="4" s="1"/>
  <c r="X275" i="4"/>
  <c r="BX275" i="4" s="1"/>
  <c r="EN275" i="4" s="1"/>
  <c r="HD275" i="4" s="1"/>
  <c r="Y275" i="4"/>
  <c r="Z275" i="4"/>
  <c r="AY275" i="4" s="1"/>
  <c r="DO275" i="4" s="1"/>
  <c r="GE275" i="4" s="1"/>
  <c r="AA275" i="4"/>
  <c r="BG275" i="4" s="1"/>
  <c r="DW275" i="4" s="1"/>
  <c r="GM275" i="4" s="1"/>
  <c r="AB275" i="4"/>
  <c r="BO275" i="4" s="1"/>
  <c r="EE275" i="4" s="1"/>
  <c r="GU275" i="4" s="1"/>
  <c r="AC275" i="4"/>
  <c r="BY275" i="4" s="1"/>
  <c r="EO275" i="4" s="1"/>
  <c r="HE275" i="4" s="1"/>
  <c r="AD275" i="4"/>
  <c r="AE275" i="4"/>
  <c r="AZ275" i="4" s="1"/>
  <c r="DP275" i="4" s="1"/>
  <c r="GF275" i="4" s="1"/>
  <c r="AF275" i="4"/>
  <c r="BH275" i="4" s="1"/>
  <c r="DX275" i="4" s="1"/>
  <c r="GN275" i="4" s="1"/>
  <c r="AG275" i="4"/>
  <c r="BP275" i="4" s="1"/>
  <c r="EF275" i="4" s="1"/>
  <c r="GV275" i="4" s="1"/>
  <c r="AH275" i="4"/>
  <c r="BZ275" i="4" s="1"/>
  <c r="EP275" i="4" s="1"/>
  <c r="HF275" i="4" s="1"/>
  <c r="AI275" i="4"/>
  <c r="AJ275" i="4"/>
  <c r="BQ275" i="4" s="1"/>
  <c r="EG275" i="4" s="1"/>
  <c r="GW275" i="4" s="1"/>
  <c r="AK275" i="4"/>
  <c r="CA275" i="4" s="1"/>
  <c r="EQ275" i="4" s="1"/>
  <c r="HG275" i="4" s="1"/>
  <c r="AL275" i="4"/>
  <c r="AM275" i="4"/>
  <c r="BA275" i="4" s="1"/>
  <c r="DQ275" i="4" s="1"/>
  <c r="GG275" i="4" s="1"/>
  <c r="AN275" i="4"/>
  <c r="BI275" i="4" s="1"/>
  <c r="DY275" i="4" s="1"/>
  <c r="GO275" i="4" s="1"/>
  <c r="AO275" i="4"/>
  <c r="BR275" i="4" s="1"/>
  <c r="EH275" i="4" s="1"/>
  <c r="GX275" i="4" s="1"/>
  <c r="AP275" i="4"/>
  <c r="CB275" i="4" s="1"/>
  <c r="ER275" i="4" s="1"/>
  <c r="HH275" i="4" s="1"/>
  <c r="AQ275" i="4"/>
  <c r="AR275" i="4"/>
  <c r="BB275" i="4" s="1"/>
  <c r="DR275" i="4" s="1"/>
  <c r="GH275" i="4" s="1"/>
  <c r="AS275" i="4"/>
  <c r="BJ275" i="4" s="1"/>
  <c r="DZ275" i="4" s="1"/>
  <c r="GP275" i="4" s="1"/>
  <c r="AT275" i="4"/>
  <c r="BS275" i="4" s="1"/>
  <c r="EI275" i="4" s="1"/>
  <c r="GY275" i="4" s="1"/>
  <c r="AU275" i="4"/>
  <c r="CC275" i="4" s="1"/>
  <c r="ES275" i="4" s="1"/>
  <c r="HI275" i="4" s="1"/>
  <c r="E276" i="4"/>
  <c r="F276" i="4"/>
  <c r="AV276" i="4" s="1"/>
  <c r="DL276" i="4" s="1"/>
  <c r="GB276" i="4" s="1"/>
  <c r="G276" i="4"/>
  <c r="BC276" i="4" s="1"/>
  <c r="DS276" i="4" s="1"/>
  <c r="GI276" i="4" s="1"/>
  <c r="H276" i="4"/>
  <c r="BK276" i="4" s="1"/>
  <c r="EA276" i="4" s="1"/>
  <c r="GQ276" i="4" s="1"/>
  <c r="I276" i="4"/>
  <c r="BT276" i="4" s="1"/>
  <c r="EJ276" i="4" s="1"/>
  <c r="GZ276" i="4" s="1"/>
  <c r="J276" i="4"/>
  <c r="K276" i="4"/>
  <c r="BL276" i="4" s="1"/>
  <c r="EB276" i="4" s="1"/>
  <c r="GR276" i="4" s="1"/>
  <c r="L276" i="4"/>
  <c r="BU276" i="4" s="1"/>
  <c r="EK276" i="4" s="1"/>
  <c r="HA276" i="4" s="1"/>
  <c r="M276" i="4"/>
  <c r="N276" i="4"/>
  <c r="AW276" i="4" s="1"/>
  <c r="DM276" i="4" s="1"/>
  <c r="GC276" i="4" s="1"/>
  <c r="O276" i="4"/>
  <c r="BD276" i="4" s="1"/>
  <c r="DT276" i="4" s="1"/>
  <c r="GJ276" i="4" s="1"/>
  <c r="P276" i="4"/>
  <c r="BV276" i="4" s="1"/>
  <c r="EL276" i="4" s="1"/>
  <c r="HB276" i="4" s="1"/>
  <c r="Q276" i="4"/>
  <c r="R276" i="4"/>
  <c r="AX276" i="4" s="1"/>
  <c r="DN276" i="4" s="1"/>
  <c r="GD276" i="4" s="1"/>
  <c r="S276" i="4"/>
  <c r="BE276" i="4" s="1"/>
  <c r="DU276" i="4" s="1"/>
  <c r="GK276" i="4" s="1"/>
  <c r="T276" i="4"/>
  <c r="BN276" i="4" s="1"/>
  <c r="ED276" i="4" s="1"/>
  <c r="GT276" i="4" s="1"/>
  <c r="U276" i="4"/>
  <c r="BW276" i="4" s="1"/>
  <c r="EM276" i="4" s="1"/>
  <c r="HC276" i="4" s="1"/>
  <c r="V276" i="4"/>
  <c r="W276" i="4"/>
  <c r="BF276" i="4" s="1"/>
  <c r="DV276" i="4" s="1"/>
  <c r="GL276" i="4" s="1"/>
  <c r="X276" i="4"/>
  <c r="BX276" i="4" s="1"/>
  <c r="EN276" i="4" s="1"/>
  <c r="HD276" i="4" s="1"/>
  <c r="Y276" i="4"/>
  <c r="Z276" i="4"/>
  <c r="AY276" i="4" s="1"/>
  <c r="DO276" i="4" s="1"/>
  <c r="GE276" i="4" s="1"/>
  <c r="AA276" i="4"/>
  <c r="BG276" i="4" s="1"/>
  <c r="DW276" i="4" s="1"/>
  <c r="GM276" i="4" s="1"/>
  <c r="AB276" i="4"/>
  <c r="BO276" i="4" s="1"/>
  <c r="EE276" i="4" s="1"/>
  <c r="GU276" i="4" s="1"/>
  <c r="AC276" i="4"/>
  <c r="BY276" i="4" s="1"/>
  <c r="EO276" i="4" s="1"/>
  <c r="HE276" i="4" s="1"/>
  <c r="AD276" i="4"/>
  <c r="AE276" i="4"/>
  <c r="AZ276" i="4" s="1"/>
  <c r="DP276" i="4" s="1"/>
  <c r="GF276" i="4" s="1"/>
  <c r="AF276" i="4"/>
  <c r="BH276" i="4" s="1"/>
  <c r="DX276" i="4" s="1"/>
  <c r="GN276" i="4" s="1"/>
  <c r="AG276" i="4"/>
  <c r="BP276" i="4" s="1"/>
  <c r="EF276" i="4" s="1"/>
  <c r="GV276" i="4" s="1"/>
  <c r="AH276" i="4"/>
  <c r="BZ276" i="4" s="1"/>
  <c r="EP276" i="4" s="1"/>
  <c r="HF276" i="4" s="1"/>
  <c r="AI276" i="4"/>
  <c r="AJ276" i="4"/>
  <c r="BQ276" i="4" s="1"/>
  <c r="EG276" i="4" s="1"/>
  <c r="GW276" i="4" s="1"/>
  <c r="AK276" i="4"/>
  <c r="CA276" i="4" s="1"/>
  <c r="EQ276" i="4" s="1"/>
  <c r="HG276" i="4" s="1"/>
  <c r="AL276" i="4"/>
  <c r="AM276" i="4"/>
  <c r="BA276" i="4" s="1"/>
  <c r="DQ276" i="4" s="1"/>
  <c r="GG276" i="4" s="1"/>
  <c r="AN276" i="4"/>
  <c r="BI276" i="4" s="1"/>
  <c r="DY276" i="4" s="1"/>
  <c r="GO276" i="4" s="1"/>
  <c r="AO276" i="4"/>
  <c r="BR276" i="4" s="1"/>
  <c r="EH276" i="4" s="1"/>
  <c r="GX276" i="4" s="1"/>
  <c r="AP276" i="4"/>
  <c r="CB276" i="4" s="1"/>
  <c r="ER276" i="4" s="1"/>
  <c r="HH276" i="4" s="1"/>
  <c r="AQ276" i="4"/>
  <c r="AR276" i="4"/>
  <c r="BB276" i="4" s="1"/>
  <c r="DR276" i="4" s="1"/>
  <c r="GH276" i="4" s="1"/>
  <c r="AS276" i="4"/>
  <c r="BJ276" i="4" s="1"/>
  <c r="DZ276" i="4" s="1"/>
  <c r="GP276" i="4" s="1"/>
  <c r="AT276" i="4"/>
  <c r="BS276" i="4" s="1"/>
  <c r="EI276" i="4" s="1"/>
  <c r="GY276" i="4" s="1"/>
  <c r="AU276" i="4"/>
  <c r="CC276" i="4" s="1"/>
  <c r="ES276" i="4" s="1"/>
  <c r="HI276" i="4" s="1"/>
  <c r="E277" i="4"/>
  <c r="F277" i="4"/>
  <c r="AV277" i="4" s="1"/>
  <c r="DL277" i="4" s="1"/>
  <c r="GB277" i="4" s="1"/>
  <c r="G277" i="4"/>
  <c r="BC277" i="4" s="1"/>
  <c r="DS277" i="4" s="1"/>
  <c r="GI277" i="4" s="1"/>
  <c r="H277" i="4"/>
  <c r="BK277" i="4" s="1"/>
  <c r="EA277" i="4" s="1"/>
  <c r="GQ277" i="4" s="1"/>
  <c r="I277" i="4"/>
  <c r="BT277" i="4" s="1"/>
  <c r="EJ277" i="4" s="1"/>
  <c r="GZ277" i="4" s="1"/>
  <c r="J277" i="4"/>
  <c r="K277" i="4"/>
  <c r="BL277" i="4" s="1"/>
  <c r="EB277" i="4" s="1"/>
  <c r="GR277" i="4" s="1"/>
  <c r="L277" i="4"/>
  <c r="BU277" i="4" s="1"/>
  <c r="EK277" i="4" s="1"/>
  <c r="HA277" i="4" s="1"/>
  <c r="M277" i="4"/>
  <c r="N277" i="4"/>
  <c r="AW277" i="4" s="1"/>
  <c r="DM277" i="4" s="1"/>
  <c r="GC277" i="4" s="1"/>
  <c r="O277" i="4"/>
  <c r="BD277" i="4" s="1"/>
  <c r="DT277" i="4" s="1"/>
  <c r="GJ277" i="4" s="1"/>
  <c r="P277" i="4"/>
  <c r="BV277" i="4" s="1"/>
  <c r="EL277" i="4" s="1"/>
  <c r="HB277" i="4" s="1"/>
  <c r="Q277" i="4"/>
  <c r="R277" i="4"/>
  <c r="AX277" i="4" s="1"/>
  <c r="DN277" i="4" s="1"/>
  <c r="GD277" i="4" s="1"/>
  <c r="S277" i="4"/>
  <c r="BE277" i="4" s="1"/>
  <c r="DU277" i="4" s="1"/>
  <c r="GK277" i="4" s="1"/>
  <c r="T277" i="4"/>
  <c r="BN277" i="4" s="1"/>
  <c r="ED277" i="4" s="1"/>
  <c r="GT277" i="4" s="1"/>
  <c r="U277" i="4"/>
  <c r="BW277" i="4" s="1"/>
  <c r="EM277" i="4" s="1"/>
  <c r="HC277" i="4" s="1"/>
  <c r="V277" i="4"/>
  <c r="W277" i="4"/>
  <c r="BF277" i="4" s="1"/>
  <c r="DV277" i="4" s="1"/>
  <c r="GL277" i="4" s="1"/>
  <c r="X277" i="4"/>
  <c r="BX277" i="4" s="1"/>
  <c r="EN277" i="4" s="1"/>
  <c r="HD277" i="4" s="1"/>
  <c r="Y277" i="4"/>
  <c r="Z277" i="4"/>
  <c r="AY277" i="4" s="1"/>
  <c r="DO277" i="4" s="1"/>
  <c r="GE277" i="4" s="1"/>
  <c r="AA277" i="4"/>
  <c r="BG277" i="4" s="1"/>
  <c r="DW277" i="4" s="1"/>
  <c r="GM277" i="4" s="1"/>
  <c r="AB277" i="4"/>
  <c r="BO277" i="4" s="1"/>
  <c r="EE277" i="4" s="1"/>
  <c r="GU277" i="4" s="1"/>
  <c r="AC277" i="4"/>
  <c r="BY277" i="4" s="1"/>
  <c r="EO277" i="4" s="1"/>
  <c r="HE277" i="4" s="1"/>
  <c r="AD277" i="4"/>
  <c r="AE277" i="4"/>
  <c r="AZ277" i="4" s="1"/>
  <c r="DP277" i="4" s="1"/>
  <c r="GF277" i="4" s="1"/>
  <c r="AF277" i="4"/>
  <c r="BH277" i="4" s="1"/>
  <c r="DX277" i="4" s="1"/>
  <c r="GN277" i="4" s="1"/>
  <c r="AG277" i="4"/>
  <c r="BP277" i="4" s="1"/>
  <c r="EF277" i="4" s="1"/>
  <c r="GV277" i="4" s="1"/>
  <c r="AH277" i="4"/>
  <c r="BZ277" i="4" s="1"/>
  <c r="EP277" i="4" s="1"/>
  <c r="HF277" i="4" s="1"/>
  <c r="AI277" i="4"/>
  <c r="AJ277" i="4"/>
  <c r="BQ277" i="4" s="1"/>
  <c r="EG277" i="4" s="1"/>
  <c r="GW277" i="4" s="1"/>
  <c r="AK277" i="4"/>
  <c r="CA277" i="4" s="1"/>
  <c r="EQ277" i="4" s="1"/>
  <c r="HG277" i="4" s="1"/>
  <c r="AL277" i="4"/>
  <c r="AM277" i="4"/>
  <c r="BA277" i="4" s="1"/>
  <c r="DQ277" i="4" s="1"/>
  <c r="GG277" i="4" s="1"/>
  <c r="AN277" i="4"/>
  <c r="BI277" i="4" s="1"/>
  <c r="DY277" i="4" s="1"/>
  <c r="GO277" i="4" s="1"/>
  <c r="AO277" i="4"/>
  <c r="BR277" i="4" s="1"/>
  <c r="EH277" i="4" s="1"/>
  <c r="GX277" i="4" s="1"/>
  <c r="AP277" i="4"/>
  <c r="CB277" i="4" s="1"/>
  <c r="ER277" i="4" s="1"/>
  <c r="HH277" i="4" s="1"/>
  <c r="AQ277" i="4"/>
  <c r="AR277" i="4"/>
  <c r="BB277" i="4" s="1"/>
  <c r="DR277" i="4" s="1"/>
  <c r="GH277" i="4" s="1"/>
  <c r="AS277" i="4"/>
  <c r="BJ277" i="4" s="1"/>
  <c r="DZ277" i="4" s="1"/>
  <c r="GP277" i="4" s="1"/>
  <c r="AT277" i="4"/>
  <c r="BS277" i="4" s="1"/>
  <c r="EI277" i="4" s="1"/>
  <c r="GY277" i="4" s="1"/>
  <c r="AU277" i="4"/>
  <c r="CC277" i="4" s="1"/>
  <c r="ES277" i="4" s="1"/>
  <c r="HI277" i="4" s="1"/>
  <c r="E278" i="4"/>
  <c r="F278" i="4"/>
  <c r="AV278" i="4" s="1"/>
  <c r="DL278" i="4" s="1"/>
  <c r="GB278" i="4" s="1"/>
  <c r="G278" i="4"/>
  <c r="BC278" i="4" s="1"/>
  <c r="DS278" i="4" s="1"/>
  <c r="GI278" i="4" s="1"/>
  <c r="H278" i="4"/>
  <c r="BK278" i="4" s="1"/>
  <c r="EA278" i="4" s="1"/>
  <c r="GQ278" i="4" s="1"/>
  <c r="I278" i="4"/>
  <c r="BT278" i="4" s="1"/>
  <c r="EJ278" i="4" s="1"/>
  <c r="GZ278" i="4" s="1"/>
  <c r="J278" i="4"/>
  <c r="K278" i="4"/>
  <c r="BL278" i="4" s="1"/>
  <c r="EB278" i="4" s="1"/>
  <c r="GR278" i="4" s="1"/>
  <c r="L278" i="4"/>
  <c r="BU278" i="4" s="1"/>
  <c r="EK278" i="4" s="1"/>
  <c r="HA278" i="4" s="1"/>
  <c r="M278" i="4"/>
  <c r="N278" i="4"/>
  <c r="AW278" i="4" s="1"/>
  <c r="DM278" i="4" s="1"/>
  <c r="GC278" i="4" s="1"/>
  <c r="O278" i="4"/>
  <c r="BD278" i="4" s="1"/>
  <c r="DT278" i="4" s="1"/>
  <c r="GJ278" i="4" s="1"/>
  <c r="P278" i="4"/>
  <c r="BV278" i="4" s="1"/>
  <c r="EL278" i="4" s="1"/>
  <c r="HB278" i="4" s="1"/>
  <c r="Q278" i="4"/>
  <c r="R278" i="4"/>
  <c r="AX278" i="4" s="1"/>
  <c r="DN278" i="4" s="1"/>
  <c r="GD278" i="4" s="1"/>
  <c r="S278" i="4"/>
  <c r="BE278" i="4" s="1"/>
  <c r="DU278" i="4" s="1"/>
  <c r="GK278" i="4" s="1"/>
  <c r="T278" i="4"/>
  <c r="BN278" i="4" s="1"/>
  <c r="ED278" i="4" s="1"/>
  <c r="GT278" i="4" s="1"/>
  <c r="U278" i="4"/>
  <c r="BW278" i="4" s="1"/>
  <c r="EM278" i="4" s="1"/>
  <c r="HC278" i="4" s="1"/>
  <c r="V278" i="4"/>
  <c r="W278" i="4"/>
  <c r="BF278" i="4" s="1"/>
  <c r="DV278" i="4" s="1"/>
  <c r="GL278" i="4" s="1"/>
  <c r="X278" i="4"/>
  <c r="BX278" i="4" s="1"/>
  <c r="EN278" i="4" s="1"/>
  <c r="HD278" i="4" s="1"/>
  <c r="Y278" i="4"/>
  <c r="Z278" i="4"/>
  <c r="AY278" i="4" s="1"/>
  <c r="DO278" i="4" s="1"/>
  <c r="GE278" i="4" s="1"/>
  <c r="AA278" i="4"/>
  <c r="BG278" i="4" s="1"/>
  <c r="DW278" i="4" s="1"/>
  <c r="GM278" i="4" s="1"/>
  <c r="AB278" i="4"/>
  <c r="BO278" i="4" s="1"/>
  <c r="EE278" i="4" s="1"/>
  <c r="GU278" i="4" s="1"/>
  <c r="AC278" i="4"/>
  <c r="BY278" i="4" s="1"/>
  <c r="EO278" i="4" s="1"/>
  <c r="HE278" i="4" s="1"/>
  <c r="AD278" i="4"/>
  <c r="AE278" i="4"/>
  <c r="AZ278" i="4" s="1"/>
  <c r="DP278" i="4" s="1"/>
  <c r="GF278" i="4" s="1"/>
  <c r="AF278" i="4"/>
  <c r="BH278" i="4" s="1"/>
  <c r="DX278" i="4" s="1"/>
  <c r="GN278" i="4" s="1"/>
  <c r="AG278" i="4"/>
  <c r="BP278" i="4" s="1"/>
  <c r="EF278" i="4" s="1"/>
  <c r="GV278" i="4" s="1"/>
  <c r="AH278" i="4"/>
  <c r="BZ278" i="4" s="1"/>
  <c r="EP278" i="4" s="1"/>
  <c r="HF278" i="4" s="1"/>
  <c r="AI278" i="4"/>
  <c r="AJ278" i="4"/>
  <c r="BQ278" i="4" s="1"/>
  <c r="EG278" i="4" s="1"/>
  <c r="GW278" i="4" s="1"/>
  <c r="AK278" i="4"/>
  <c r="CA278" i="4" s="1"/>
  <c r="EQ278" i="4" s="1"/>
  <c r="HG278" i="4" s="1"/>
  <c r="AL278" i="4"/>
  <c r="AM278" i="4"/>
  <c r="BA278" i="4" s="1"/>
  <c r="DQ278" i="4" s="1"/>
  <c r="GG278" i="4" s="1"/>
  <c r="AN278" i="4"/>
  <c r="BI278" i="4" s="1"/>
  <c r="DY278" i="4" s="1"/>
  <c r="GO278" i="4" s="1"/>
  <c r="AO278" i="4"/>
  <c r="BR278" i="4" s="1"/>
  <c r="EH278" i="4" s="1"/>
  <c r="GX278" i="4" s="1"/>
  <c r="AP278" i="4"/>
  <c r="CB278" i="4" s="1"/>
  <c r="ER278" i="4" s="1"/>
  <c r="HH278" i="4" s="1"/>
  <c r="AQ278" i="4"/>
  <c r="AR278" i="4"/>
  <c r="BB278" i="4" s="1"/>
  <c r="DR278" i="4" s="1"/>
  <c r="GH278" i="4" s="1"/>
  <c r="AS278" i="4"/>
  <c r="BJ278" i="4" s="1"/>
  <c r="DZ278" i="4" s="1"/>
  <c r="GP278" i="4" s="1"/>
  <c r="AT278" i="4"/>
  <c r="BS278" i="4" s="1"/>
  <c r="EI278" i="4" s="1"/>
  <c r="GY278" i="4" s="1"/>
  <c r="AU278" i="4"/>
  <c r="CC278" i="4" s="1"/>
  <c r="ES278" i="4" s="1"/>
  <c r="HI278" i="4" s="1"/>
  <c r="E279" i="4"/>
  <c r="F279" i="4"/>
  <c r="AV279" i="4" s="1"/>
  <c r="DL279" i="4" s="1"/>
  <c r="GB279" i="4" s="1"/>
  <c r="G279" i="4"/>
  <c r="BC279" i="4" s="1"/>
  <c r="DS279" i="4" s="1"/>
  <c r="GI279" i="4" s="1"/>
  <c r="H279" i="4"/>
  <c r="BK279" i="4" s="1"/>
  <c r="EA279" i="4" s="1"/>
  <c r="GQ279" i="4" s="1"/>
  <c r="I279" i="4"/>
  <c r="BT279" i="4" s="1"/>
  <c r="EJ279" i="4" s="1"/>
  <c r="GZ279" i="4" s="1"/>
  <c r="J279" i="4"/>
  <c r="K279" i="4"/>
  <c r="BL279" i="4" s="1"/>
  <c r="EB279" i="4" s="1"/>
  <c r="GR279" i="4" s="1"/>
  <c r="L279" i="4"/>
  <c r="BU279" i="4" s="1"/>
  <c r="EK279" i="4" s="1"/>
  <c r="HA279" i="4" s="1"/>
  <c r="M279" i="4"/>
  <c r="N279" i="4"/>
  <c r="AW279" i="4" s="1"/>
  <c r="DM279" i="4" s="1"/>
  <c r="GC279" i="4" s="1"/>
  <c r="O279" i="4"/>
  <c r="BD279" i="4" s="1"/>
  <c r="DT279" i="4" s="1"/>
  <c r="GJ279" i="4" s="1"/>
  <c r="P279" i="4"/>
  <c r="BV279" i="4" s="1"/>
  <c r="EL279" i="4" s="1"/>
  <c r="HB279" i="4" s="1"/>
  <c r="Q279" i="4"/>
  <c r="R279" i="4"/>
  <c r="AX279" i="4" s="1"/>
  <c r="DN279" i="4" s="1"/>
  <c r="GD279" i="4" s="1"/>
  <c r="S279" i="4"/>
  <c r="BE279" i="4" s="1"/>
  <c r="DU279" i="4" s="1"/>
  <c r="GK279" i="4" s="1"/>
  <c r="T279" i="4"/>
  <c r="BN279" i="4" s="1"/>
  <c r="ED279" i="4" s="1"/>
  <c r="GT279" i="4" s="1"/>
  <c r="U279" i="4"/>
  <c r="BW279" i="4" s="1"/>
  <c r="EM279" i="4" s="1"/>
  <c r="HC279" i="4" s="1"/>
  <c r="V279" i="4"/>
  <c r="W279" i="4"/>
  <c r="BF279" i="4" s="1"/>
  <c r="DV279" i="4" s="1"/>
  <c r="GL279" i="4" s="1"/>
  <c r="X279" i="4"/>
  <c r="BX279" i="4" s="1"/>
  <c r="EN279" i="4" s="1"/>
  <c r="HD279" i="4" s="1"/>
  <c r="Y279" i="4"/>
  <c r="Z279" i="4"/>
  <c r="AY279" i="4" s="1"/>
  <c r="DO279" i="4" s="1"/>
  <c r="GE279" i="4" s="1"/>
  <c r="AA279" i="4"/>
  <c r="BG279" i="4" s="1"/>
  <c r="DW279" i="4" s="1"/>
  <c r="GM279" i="4" s="1"/>
  <c r="AB279" i="4"/>
  <c r="BO279" i="4" s="1"/>
  <c r="EE279" i="4" s="1"/>
  <c r="GU279" i="4" s="1"/>
  <c r="AC279" i="4"/>
  <c r="BY279" i="4" s="1"/>
  <c r="EO279" i="4" s="1"/>
  <c r="HE279" i="4" s="1"/>
  <c r="AD279" i="4"/>
  <c r="AE279" i="4"/>
  <c r="AZ279" i="4" s="1"/>
  <c r="DP279" i="4" s="1"/>
  <c r="GF279" i="4" s="1"/>
  <c r="AF279" i="4"/>
  <c r="BH279" i="4" s="1"/>
  <c r="DX279" i="4" s="1"/>
  <c r="GN279" i="4" s="1"/>
  <c r="AG279" i="4"/>
  <c r="BP279" i="4" s="1"/>
  <c r="EF279" i="4" s="1"/>
  <c r="GV279" i="4" s="1"/>
  <c r="AH279" i="4"/>
  <c r="BZ279" i="4" s="1"/>
  <c r="EP279" i="4" s="1"/>
  <c r="HF279" i="4" s="1"/>
  <c r="AI279" i="4"/>
  <c r="AJ279" i="4"/>
  <c r="BQ279" i="4" s="1"/>
  <c r="EG279" i="4" s="1"/>
  <c r="GW279" i="4" s="1"/>
  <c r="AK279" i="4"/>
  <c r="CA279" i="4" s="1"/>
  <c r="EQ279" i="4" s="1"/>
  <c r="HG279" i="4" s="1"/>
  <c r="AL279" i="4"/>
  <c r="AM279" i="4"/>
  <c r="BA279" i="4" s="1"/>
  <c r="DQ279" i="4" s="1"/>
  <c r="GG279" i="4" s="1"/>
  <c r="AN279" i="4"/>
  <c r="BI279" i="4" s="1"/>
  <c r="DY279" i="4" s="1"/>
  <c r="GO279" i="4" s="1"/>
  <c r="AO279" i="4"/>
  <c r="BR279" i="4" s="1"/>
  <c r="EH279" i="4" s="1"/>
  <c r="GX279" i="4" s="1"/>
  <c r="AP279" i="4"/>
  <c r="CB279" i="4" s="1"/>
  <c r="ER279" i="4" s="1"/>
  <c r="HH279" i="4" s="1"/>
  <c r="AQ279" i="4"/>
  <c r="AR279" i="4"/>
  <c r="BB279" i="4" s="1"/>
  <c r="DR279" i="4" s="1"/>
  <c r="GH279" i="4" s="1"/>
  <c r="AS279" i="4"/>
  <c r="BJ279" i="4" s="1"/>
  <c r="DZ279" i="4" s="1"/>
  <c r="GP279" i="4" s="1"/>
  <c r="AT279" i="4"/>
  <c r="BS279" i="4" s="1"/>
  <c r="EI279" i="4" s="1"/>
  <c r="GY279" i="4" s="1"/>
  <c r="AU279" i="4"/>
  <c r="CC279" i="4" s="1"/>
  <c r="ES279" i="4" s="1"/>
  <c r="HI279" i="4" s="1"/>
  <c r="E280" i="4"/>
  <c r="F280" i="4"/>
  <c r="AV280" i="4" s="1"/>
  <c r="DL280" i="4" s="1"/>
  <c r="GB280" i="4" s="1"/>
  <c r="G280" i="4"/>
  <c r="BC280" i="4" s="1"/>
  <c r="DS280" i="4" s="1"/>
  <c r="GI280" i="4" s="1"/>
  <c r="H280" i="4"/>
  <c r="BK280" i="4" s="1"/>
  <c r="EA280" i="4" s="1"/>
  <c r="GQ280" i="4" s="1"/>
  <c r="I280" i="4"/>
  <c r="BT280" i="4" s="1"/>
  <c r="EJ280" i="4" s="1"/>
  <c r="GZ280" i="4" s="1"/>
  <c r="J280" i="4"/>
  <c r="K280" i="4"/>
  <c r="BL280" i="4" s="1"/>
  <c r="EB280" i="4" s="1"/>
  <c r="GR280" i="4" s="1"/>
  <c r="L280" i="4"/>
  <c r="BU280" i="4" s="1"/>
  <c r="EK280" i="4" s="1"/>
  <c r="HA280" i="4" s="1"/>
  <c r="M280" i="4"/>
  <c r="N280" i="4"/>
  <c r="AW280" i="4" s="1"/>
  <c r="DM280" i="4" s="1"/>
  <c r="GC280" i="4" s="1"/>
  <c r="O280" i="4"/>
  <c r="BD280" i="4" s="1"/>
  <c r="DT280" i="4" s="1"/>
  <c r="GJ280" i="4" s="1"/>
  <c r="P280" i="4"/>
  <c r="BV280" i="4" s="1"/>
  <c r="EL280" i="4" s="1"/>
  <c r="HB280" i="4" s="1"/>
  <c r="Q280" i="4"/>
  <c r="R280" i="4"/>
  <c r="AX280" i="4" s="1"/>
  <c r="DN280" i="4" s="1"/>
  <c r="GD280" i="4" s="1"/>
  <c r="S280" i="4"/>
  <c r="BE280" i="4" s="1"/>
  <c r="DU280" i="4" s="1"/>
  <c r="GK280" i="4" s="1"/>
  <c r="T280" i="4"/>
  <c r="BN280" i="4" s="1"/>
  <c r="ED280" i="4" s="1"/>
  <c r="GT280" i="4" s="1"/>
  <c r="U280" i="4"/>
  <c r="BW280" i="4" s="1"/>
  <c r="EM280" i="4" s="1"/>
  <c r="HC280" i="4" s="1"/>
  <c r="V280" i="4"/>
  <c r="W280" i="4"/>
  <c r="BF280" i="4" s="1"/>
  <c r="DV280" i="4" s="1"/>
  <c r="GL280" i="4" s="1"/>
  <c r="X280" i="4"/>
  <c r="BX280" i="4" s="1"/>
  <c r="EN280" i="4" s="1"/>
  <c r="HD280" i="4" s="1"/>
  <c r="Y280" i="4"/>
  <c r="Z280" i="4"/>
  <c r="AY280" i="4" s="1"/>
  <c r="DO280" i="4" s="1"/>
  <c r="GE280" i="4" s="1"/>
  <c r="AA280" i="4"/>
  <c r="BG280" i="4" s="1"/>
  <c r="DW280" i="4" s="1"/>
  <c r="GM280" i="4" s="1"/>
  <c r="AB280" i="4"/>
  <c r="BO280" i="4" s="1"/>
  <c r="EE280" i="4" s="1"/>
  <c r="GU280" i="4" s="1"/>
  <c r="AC280" i="4"/>
  <c r="BY280" i="4" s="1"/>
  <c r="EO280" i="4" s="1"/>
  <c r="HE280" i="4" s="1"/>
  <c r="AD280" i="4"/>
  <c r="AE280" i="4"/>
  <c r="AZ280" i="4" s="1"/>
  <c r="DP280" i="4" s="1"/>
  <c r="GF280" i="4" s="1"/>
  <c r="AF280" i="4"/>
  <c r="BH280" i="4" s="1"/>
  <c r="DX280" i="4" s="1"/>
  <c r="GN280" i="4" s="1"/>
  <c r="AG280" i="4"/>
  <c r="BP280" i="4" s="1"/>
  <c r="EF280" i="4" s="1"/>
  <c r="GV280" i="4" s="1"/>
  <c r="AH280" i="4"/>
  <c r="BZ280" i="4" s="1"/>
  <c r="EP280" i="4" s="1"/>
  <c r="HF280" i="4" s="1"/>
  <c r="AI280" i="4"/>
  <c r="AJ280" i="4"/>
  <c r="BQ280" i="4" s="1"/>
  <c r="EG280" i="4" s="1"/>
  <c r="GW280" i="4" s="1"/>
  <c r="AK280" i="4"/>
  <c r="CA280" i="4" s="1"/>
  <c r="EQ280" i="4" s="1"/>
  <c r="HG280" i="4" s="1"/>
  <c r="AL280" i="4"/>
  <c r="AM280" i="4"/>
  <c r="BA280" i="4" s="1"/>
  <c r="DQ280" i="4" s="1"/>
  <c r="GG280" i="4" s="1"/>
  <c r="AN280" i="4"/>
  <c r="BI280" i="4" s="1"/>
  <c r="DY280" i="4" s="1"/>
  <c r="GO280" i="4" s="1"/>
  <c r="AO280" i="4"/>
  <c r="BR280" i="4" s="1"/>
  <c r="EH280" i="4" s="1"/>
  <c r="GX280" i="4" s="1"/>
  <c r="AP280" i="4"/>
  <c r="CB280" i="4" s="1"/>
  <c r="ER280" i="4" s="1"/>
  <c r="HH280" i="4" s="1"/>
  <c r="AQ280" i="4"/>
  <c r="AR280" i="4"/>
  <c r="BB280" i="4" s="1"/>
  <c r="DR280" i="4" s="1"/>
  <c r="GH280" i="4" s="1"/>
  <c r="AS280" i="4"/>
  <c r="BJ280" i="4" s="1"/>
  <c r="DZ280" i="4" s="1"/>
  <c r="GP280" i="4" s="1"/>
  <c r="AT280" i="4"/>
  <c r="BS280" i="4" s="1"/>
  <c r="EI280" i="4" s="1"/>
  <c r="GY280" i="4" s="1"/>
  <c r="AU280" i="4"/>
  <c r="CC280" i="4" s="1"/>
  <c r="ES280" i="4" s="1"/>
  <c r="HI280" i="4" s="1"/>
  <c r="E281" i="4"/>
  <c r="F281" i="4"/>
  <c r="AV281" i="4" s="1"/>
  <c r="DL281" i="4" s="1"/>
  <c r="GB281" i="4" s="1"/>
  <c r="G281" i="4"/>
  <c r="BC281" i="4" s="1"/>
  <c r="DS281" i="4" s="1"/>
  <c r="GI281" i="4" s="1"/>
  <c r="H281" i="4"/>
  <c r="BK281" i="4" s="1"/>
  <c r="EA281" i="4" s="1"/>
  <c r="GQ281" i="4" s="1"/>
  <c r="I281" i="4"/>
  <c r="BT281" i="4" s="1"/>
  <c r="EJ281" i="4" s="1"/>
  <c r="GZ281" i="4" s="1"/>
  <c r="J281" i="4"/>
  <c r="K281" i="4"/>
  <c r="BL281" i="4" s="1"/>
  <c r="EB281" i="4" s="1"/>
  <c r="GR281" i="4" s="1"/>
  <c r="L281" i="4"/>
  <c r="BU281" i="4" s="1"/>
  <c r="EK281" i="4" s="1"/>
  <c r="HA281" i="4" s="1"/>
  <c r="M281" i="4"/>
  <c r="N281" i="4"/>
  <c r="AW281" i="4" s="1"/>
  <c r="DM281" i="4" s="1"/>
  <c r="GC281" i="4" s="1"/>
  <c r="O281" i="4"/>
  <c r="BD281" i="4" s="1"/>
  <c r="DT281" i="4" s="1"/>
  <c r="GJ281" i="4" s="1"/>
  <c r="P281" i="4"/>
  <c r="BV281" i="4" s="1"/>
  <c r="EL281" i="4" s="1"/>
  <c r="HB281" i="4" s="1"/>
  <c r="Q281" i="4"/>
  <c r="R281" i="4"/>
  <c r="AX281" i="4" s="1"/>
  <c r="DN281" i="4" s="1"/>
  <c r="GD281" i="4" s="1"/>
  <c r="S281" i="4"/>
  <c r="BE281" i="4" s="1"/>
  <c r="DU281" i="4" s="1"/>
  <c r="GK281" i="4" s="1"/>
  <c r="T281" i="4"/>
  <c r="BN281" i="4" s="1"/>
  <c r="ED281" i="4" s="1"/>
  <c r="GT281" i="4" s="1"/>
  <c r="U281" i="4"/>
  <c r="BW281" i="4" s="1"/>
  <c r="EM281" i="4" s="1"/>
  <c r="HC281" i="4" s="1"/>
  <c r="V281" i="4"/>
  <c r="W281" i="4"/>
  <c r="BF281" i="4" s="1"/>
  <c r="DV281" i="4" s="1"/>
  <c r="GL281" i="4" s="1"/>
  <c r="X281" i="4"/>
  <c r="BX281" i="4" s="1"/>
  <c r="EN281" i="4" s="1"/>
  <c r="HD281" i="4" s="1"/>
  <c r="Y281" i="4"/>
  <c r="Z281" i="4"/>
  <c r="AY281" i="4" s="1"/>
  <c r="DO281" i="4" s="1"/>
  <c r="GE281" i="4" s="1"/>
  <c r="AA281" i="4"/>
  <c r="BG281" i="4" s="1"/>
  <c r="DW281" i="4" s="1"/>
  <c r="GM281" i="4" s="1"/>
  <c r="AB281" i="4"/>
  <c r="BO281" i="4" s="1"/>
  <c r="EE281" i="4" s="1"/>
  <c r="GU281" i="4" s="1"/>
  <c r="AC281" i="4"/>
  <c r="BY281" i="4" s="1"/>
  <c r="EO281" i="4" s="1"/>
  <c r="HE281" i="4" s="1"/>
  <c r="AD281" i="4"/>
  <c r="AE281" i="4"/>
  <c r="AZ281" i="4" s="1"/>
  <c r="DP281" i="4" s="1"/>
  <c r="GF281" i="4" s="1"/>
  <c r="AF281" i="4"/>
  <c r="BH281" i="4" s="1"/>
  <c r="DX281" i="4" s="1"/>
  <c r="GN281" i="4" s="1"/>
  <c r="AG281" i="4"/>
  <c r="BP281" i="4" s="1"/>
  <c r="EF281" i="4" s="1"/>
  <c r="GV281" i="4" s="1"/>
  <c r="AH281" i="4"/>
  <c r="BZ281" i="4" s="1"/>
  <c r="EP281" i="4" s="1"/>
  <c r="HF281" i="4" s="1"/>
  <c r="AI281" i="4"/>
  <c r="AJ281" i="4"/>
  <c r="BQ281" i="4" s="1"/>
  <c r="EG281" i="4" s="1"/>
  <c r="GW281" i="4" s="1"/>
  <c r="AK281" i="4"/>
  <c r="CA281" i="4" s="1"/>
  <c r="EQ281" i="4" s="1"/>
  <c r="HG281" i="4" s="1"/>
  <c r="AL281" i="4"/>
  <c r="AM281" i="4"/>
  <c r="BA281" i="4" s="1"/>
  <c r="DQ281" i="4" s="1"/>
  <c r="GG281" i="4" s="1"/>
  <c r="AN281" i="4"/>
  <c r="BI281" i="4" s="1"/>
  <c r="DY281" i="4" s="1"/>
  <c r="GO281" i="4" s="1"/>
  <c r="AO281" i="4"/>
  <c r="BR281" i="4" s="1"/>
  <c r="EH281" i="4" s="1"/>
  <c r="GX281" i="4" s="1"/>
  <c r="AP281" i="4"/>
  <c r="CB281" i="4" s="1"/>
  <c r="ER281" i="4" s="1"/>
  <c r="HH281" i="4" s="1"/>
  <c r="AQ281" i="4"/>
  <c r="AR281" i="4"/>
  <c r="BB281" i="4" s="1"/>
  <c r="DR281" i="4" s="1"/>
  <c r="GH281" i="4" s="1"/>
  <c r="AS281" i="4"/>
  <c r="BJ281" i="4" s="1"/>
  <c r="DZ281" i="4" s="1"/>
  <c r="GP281" i="4" s="1"/>
  <c r="AT281" i="4"/>
  <c r="BS281" i="4" s="1"/>
  <c r="EI281" i="4" s="1"/>
  <c r="GY281" i="4" s="1"/>
  <c r="AU281" i="4"/>
  <c r="CC281" i="4" s="1"/>
  <c r="ES281" i="4" s="1"/>
  <c r="HI281" i="4" s="1"/>
  <c r="E282" i="4"/>
  <c r="F282" i="4"/>
  <c r="AV282" i="4" s="1"/>
  <c r="DL282" i="4" s="1"/>
  <c r="GB282" i="4" s="1"/>
  <c r="G282" i="4"/>
  <c r="BC282" i="4" s="1"/>
  <c r="DS282" i="4" s="1"/>
  <c r="GI282" i="4" s="1"/>
  <c r="H282" i="4"/>
  <c r="BK282" i="4" s="1"/>
  <c r="EA282" i="4" s="1"/>
  <c r="GQ282" i="4" s="1"/>
  <c r="I282" i="4"/>
  <c r="BT282" i="4" s="1"/>
  <c r="EJ282" i="4" s="1"/>
  <c r="GZ282" i="4" s="1"/>
  <c r="J282" i="4"/>
  <c r="K282" i="4"/>
  <c r="BL282" i="4" s="1"/>
  <c r="EB282" i="4" s="1"/>
  <c r="GR282" i="4" s="1"/>
  <c r="L282" i="4"/>
  <c r="BU282" i="4" s="1"/>
  <c r="EK282" i="4" s="1"/>
  <c r="HA282" i="4" s="1"/>
  <c r="M282" i="4"/>
  <c r="N282" i="4"/>
  <c r="AW282" i="4" s="1"/>
  <c r="DM282" i="4" s="1"/>
  <c r="GC282" i="4" s="1"/>
  <c r="O282" i="4"/>
  <c r="BD282" i="4" s="1"/>
  <c r="DT282" i="4" s="1"/>
  <c r="GJ282" i="4" s="1"/>
  <c r="P282" i="4"/>
  <c r="BV282" i="4" s="1"/>
  <c r="EL282" i="4" s="1"/>
  <c r="HB282" i="4" s="1"/>
  <c r="Q282" i="4"/>
  <c r="R282" i="4"/>
  <c r="AX282" i="4" s="1"/>
  <c r="DN282" i="4" s="1"/>
  <c r="GD282" i="4" s="1"/>
  <c r="S282" i="4"/>
  <c r="BE282" i="4" s="1"/>
  <c r="DU282" i="4" s="1"/>
  <c r="GK282" i="4" s="1"/>
  <c r="T282" i="4"/>
  <c r="BN282" i="4" s="1"/>
  <c r="ED282" i="4" s="1"/>
  <c r="GT282" i="4" s="1"/>
  <c r="U282" i="4"/>
  <c r="BW282" i="4" s="1"/>
  <c r="EM282" i="4" s="1"/>
  <c r="HC282" i="4" s="1"/>
  <c r="V282" i="4"/>
  <c r="W282" i="4"/>
  <c r="BF282" i="4" s="1"/>
  <c r="DV282" i="4" s="1"/>
  <c r="GL282" i="4" s="1"/>
  <c r="X282" i="4"/>
  <c r="BX282" i="4" s="1"/>
  <c r="EN282" i="4" s="1"/>
  <c r="HD282" i="4" s="1"/>
  <c r="Y282" i="4"/>
  <c r="Z282" i="4"/>
  <c r="AY282" i="4" s="1"/>
  <c r="DO282" i="4" s="1"/>
  <c r="GE282" i="4" s="1"/>
  <c r="AA282" i="4"/>
  <c r="BG282" i="4" s="1"/>
  <c r="DW282" i="4" s="1"/>
  <c r="GM282" i="4" s="1"/>
  <c r="AB282" i="4"/>
  <c r="BO282" i="4" s="1"/>
  <c r="EE282" i="4" s="1"/>
  <c r="GU282" i="4" s="1"/>
  <c r="AC282" i="4"/>
  <c r="BY282" i="4" s="1"/>
  <c r="EO282" i="4" s="1"/>
  <c r="HE282" i="4" s="1"/>
  <c r="AD282" i="4"/>
  <c r="AE282" i="4"/>
  <c r="AZ282" i="4" s="1"/>
  <c r="DP282" i="4" s="1"/>
  <c r="GF282" i="4" s="1"/>
  <c r="AF282" i="4"/>
  <c r="BH282" i="4" s="1"/>
  <c r="DX282" i="4" s="1"/>
  <c r="GN282" i="4" s="1"/>
  <c r="AG282" i="4"/>
  <c r="BP282" i="4" s="1"/>
  <c r="EF282" i="4" s="1"/>
  <c r="GV282" i="4" s="1"/>
  <c r="AH282" i="4"/>
  <c r="BZ282" i="4" s="1"/>
  <c r="EP282" i="4" s="1"/>
  <c r="HF282" i="4" s="1"/>
  <c r="AI282" i="4"/>
  <c r="AJ282" i="4"/>
  <c r="BQ282" i="4" s="1"/>
  <c r="EG282" i="4" s="1"/>
  <c r="GW282" i="4" s="1"/>
  <c r="AK282" i="4"/>
  <c r="CA282" i="4" s="1"/>
  <c r="EQ282" i="4" s="1"/>
  <c r="HG282" i="4" s="1"/>
  <c r="AL282" i="4"/>
  <c r="AM282" i="4"/>
  <c r="BA282" i="4" s="1"/>
  <c r="DQ282" i="4" s="1"/>
  <c r="GG282" i="4" s="1"/>
  <c r="AN282" i="4"/>
  <c r="BI282" i="4" s="1"/>
  <c r="DY282" i="4" s="1"/>
  <c r="GO282" i="4" s="1"/>
  <c r="AO282" i="4"/>
  <c r="BR282" i="4" s="1"/>
  <c r="EH282" i="4" s="1"/>
  <c r="GX282" i="4" s="1"/>
  <c r="AP282" i="4"/>
  <c r="CB282" i="4" s="1"/>
  <c r="ER282" i="4" s="1"/>
  <c r="HH282" i="4" s="1"/>
  <c r="AQ282" i="4"/>
  <c r="AR282" i="4"/>
  <c r="BB282" i="4" s="1"/>
  <c r="DR282" i="4" s="1"/>
  <c r="GH282" i="4" s="1"/>
  <c r="AS282" i="4"/>
  <c r="BJ282" i="4" s="1"/>
  <c r="DZ282" i="4" s="1"/>
  <c r="GP282" i="4" s="1"/>
  <c r="AT282" i="4"/>
  <c r="BS282" i="4" s="1"/>
  <c r="EI282" i="4" s="1"/>
  <c r="GY282" i="4" s="1"/>
  <c r="AU282" i="4"/>
  <c r="CC282" i="4" s="1"/>
  <c r="ES282" i="4" s="1"/>
  <c r="HI282" i="4" s="1"/>
  <c r="E283" i="4"/>
  <c r="F283" i="4"/>
  <c r="AV283" i="4" s="1"/>
  <c r="DL283" i="4" s="1"/>
  <c r="GB283" i="4" s="1"/>
  <c r="G283" i="4"/>
  <c r="BC283" i="4" s="1"/>
  <c r="DS283" i="4" s="1"/>
  <c r="GI283" i="4" s="1"/>
  <c r="H283" i="4"/>
  <c r="BK283" i="4" s="1"/>
  <c r="EA283" i="4" s="1"/>
  <c r="GQ283" i="4" s="1"/>
  <c r="I283" i="4"/>
  <c r="BT283" i="4" s="1"/>
  <c r="EJ283" i="4" s="1"/>
  <c r="GZ283" i="4" s="1"/>
  <c r="J283" i="4"/>
  <c r="K283" i="4"/>
  <c r="BL283" i="4" s="1"/>
  <c r="EB283" i="4" s="1"/>
  <c r="GR283" i="4" s="1"/>
  <c r="L283" i="4"/>
  <c r="BU283" i="4" s="1"/>
  <c r="EK283" i="4" s="1"/>
  <c r="HA283" i="4" s="1"/>
  <c r="M283" i="4"/>
  <c r="N283" i="4"/>
  <c r="AW283" i="4" s="1"/>
  <c r="DM283" i="4" s="1"/>
  <c r="GC283" i="4" s="1"/>
  <c r="O283" i="4"/>
  <c r="BD283" i="4" s="1"/>
  <c r="DT283" i="4" s="1"/>
  <c r="GJ283" i="4" s="1"/>
  <c r="P283" i="4"/>
  <c r="BV283" i="4" s="1"/>
  <c r="EL283" i="4" s="1"/>
  <c r="HB283" i="4" s="1"/>
  <c r="Q283" i="4"/>
  <c r="R283" i="4"/>
  <c r="AX283" i="4" s="1"/>
  <c r="DN283" i="4" s="1"/>
  <c r="GD283" i="4" s="1"/>
  <c r="S283" i="4"/>
  <c r="BE283" i="4" s="1"/>
  <c r="DU283" i="4" s="1"/>
  <c r="GK283" i="4" s="1"/>
  <c r="T283" i="4"/>
  <c r="BN283" i="4" s="1"/>
  <c r="ED283" i="4" s="1"/>
  <c r="GT283" i="4" s="1"/>
  <c r="U283" i="4"/>
  <c r="BW283" i="4" s="1"/>
  <c r="EM283" i="4" s="1"/>
  <c r="HC283" i="4" s="1"/>
  <c r="V283" i="4"/>
  <c r="W283" i="4"/>
  <c r="BF283" i="4" s="1"/>
  <c r="DV283" i="4" s="1"/>
  <c r="GL283" i="4" s="1"/>
  <c r="X283" i="4"/>
  <c r="BX283" i="4" s="1"/>
  <c r="EN283" i="4" s="1"/>
  <c r="HD283" i="4" s="1"/>
  <c r="Y283" i="4"/>
  <c r="Z283" i="4"/>
  <c r="AY283" i="4" s="1"/>
  <c r="DO283" i="4" s="1"/>
  <c r="GE283" i="4" s="1"/>
  <c r="AA283" i="4"/>
  <c r="BG283" i="4" s="1"/>
  <c r="DW283" i="4" s="1"/>
  <c r="GM283" i="4" s="1"/>
  <c r="AB283" i="4"/>
  <c r="BO283" i="4" s="1"/>
  <c r="EE283" i="4" s="1"/>
  <c r="GU283" i="4" s="1"/>
  <c r="AC283" i="4"/>
  <c r="BY283" i="4" s="1"/>
  <c r="EO283" i="4" s="1"/>
  <c r="HE283" i="4" s="1"/>
  <c r="AD283" i="4"/>
  <c r="AE283" i="4"/>
  <c r="AZ283" i="4" s="1"/>
  <c r="DP283" i="4" s="1"/>
  <c r="GF283" i="4" s="1"/>
  <c r="AF283" i="4"/>
  <c r="BH283" i="4" s="1"/>
  <c r="DX283" i="4" s="1"/>
  <c r="GN283" i="4" s="1"/>
  <c r="AG283" i="4"/>
  <c r="BP283" i="4" s="1"/>
  <c r="EF283" i="4" s="1"/>
  <c r="GV283" i="4" s="1"/>
  <c r="AH283" i="4"/>
  <c r="BZ283" i="4" s="1"/>
  <c r="EP283" i="4" s="1"/>
  <c r="HF283" i="4" s="1"/>
  <c r="AI283" i="4"/>
  <c r="AJ283" i="4"/>
  <c r="BQ283" i="4" s="1"/>
  <c r="EG283" i="4" s="1"/>
  <c r="GW283" i="4" s="1"/>
  <c r="AK283" i="4"/>
  <c r="CA283" i="4" s="1"/>
  <c r="EQ283" i="4" s="1"/>
  <c r="HG283" i="4" s="1"/>
  <c r="AL283" i="4"/>
  <c r="AM283" i="4"/>
  <c r="BA283" i="4" s="1"/>
  <c r="DQ283" i="4" s="1"/>
  <c r="GG283" i="4" s="1"/>
  <c r="AN283" i="4"/>
  <c r="BI283" i="4" s="1"/>
  <c r="DY283" i="4" s="1"/>
  <c r="GO283" i="4" s="1"/>
  <c r="AO283" i="4"/>
  <c r="BR283" i="4" s="1"/>
  <c r="EH283" i="4" s="1"/>
  <c r="GX283" i="4" s="1"/>
  <c r="AP283" i="4"/>
  <c r="CB283" i="4" s="1"/>
  <c r="ER283" i="4" s="1"/>
  <c r="HH283" i="4" s="1"/>
  <c r="AQ283" i="4"/>
  <c r="AR283" i="4"/>
  <c r="BB283" i="4" s="1"/>
  <c r="DR283" i="4" s="1"/>
  <c r="GH283" i="4" s="1"/>
  <c r="AS283" i="4"/>
  <c r="BJ283" i="4" s="1"/>
  <c r="DZ283" i="4" s="1"/>
  <c r="GP283" i="4" s="1"/>
  <c r="AT283" i="4"/>
  <c r="BS283" i="4" s="1"/>
  <c r="EI283" i="4" s="1"/>
  <c r="GY283" i="4" s="1"/>
  <c r="AU283" i="4"/>
  <c r="CC283" i="4" s="1"/>
  <c r="ES283" i="4" s="1"/>
  <c r="HI283" i="4" s="1"/>
  <c r="E284" i="4"/>
  <c r="F284" i="4"/>
  <c r="AV284" i="4" s="1"/>
  <c r="DL284" i="4" s="1"/>
  <c r="GB284" i="4" s="1"/>
  <c r="G284" i="4"/>
  <c r="BC284" i="4" s="1"/>
  <c r="DS284" i="4" s="1"/>
  <c r="GI284" i="4" s="1"/>
  <c r="H284" i="4"/>
  <c r="BK284" i="4" s="1"/>
  <c r="EA284" i="4" s="1"/>
  <c r="GQ284" i="4" s="1"/>
  <c r="I284" i="4"/>
  <c r="BT284" i="4" s="1"/>
  <c r="EJ284" i="4" s="1"/>
  <c r="GZ284" i="4" s="1"/>
  <c r="J284" i="4"/>
  <c r="K284" i="4"/>
  <c r="BL284" i="4" s="1"/>
  <c r="EB284" i="4" s="1"/>
  <c r="GR284" i="4" s="1"/>
  <c r="L284" i="4"/>
  <c r="BU284" i="4" s="1"/>
  <c r="EK284" i="4" s="1"/>
  <c r="HA284" i="4" s="1"/>
  <c r="M284" i="4"/>
  <c r="N284" i="4"/>
  <c r="AW284" i="4" s="1"/>
  <c r="DM284" i="4" s="1"/>
  <c r="GC284" i="4" s="1"/>
  <c r="O284" i="4"/>
  <c r="BD284" i="4" s="1"/>
  <c r="DT284" i="4" s="1"/>
  <c r="GJ284" i="4" s="1"/>
  <c r="P284" i="4"/>
  <c r="BV284" i="4" s="1"/>
  <c r="EL284" i="4" s="1"/>
  <c r="HB284" i="4" s="1"/>
  <c r="Q284" i="4"/>
  <c r="R284" i="4"/>
  <c r="AX284" i="4" s="1"/>
  <c r="DN284" i="4" s="1"/>
  <c r="GD284" i="4" s="1"/>
  <c r="S284" i="4"/>
  <c r="BE284" i="4" s="1"/>
  <c r="DU284" i="4" s="1"/>
  <c r="GK284" i="4" s="1"/>
  <c r="T284" i="4"/>
  <c r="BN284" i="4" s="1"/>
  <c r="ED284" i="4" s="1"/>
  <c r="GT284" i="4" s="1"/>
  <c r="U284" i="4"/>
  <c r="BW284" i="4" s="1"/>
  <c r="EM284" i="4" s="1"/>
  <c r="HC284" i="4" s="1"/>
  <c r="V284" i="4"/>
  <c r="W284" i="4"/>
  <c r="BF284" i="4" s="1"/>
  <c r="DV284" i="4" s="1"/>
  <c r="GL284" i="4" s="1"/>
  <c r="X284" i="4"/>
  <c r="BX284" i="4" s="1"/>
  <c r="EN284" i="4" s="1"/>
  <c r="HD284" i="4" s="1"/>
  <c r="Y284" i="4"/>
  <c r="Z284" i="4"/>
  <c r="AY284" i="4" s="1"/>
  <c r="DO284" i="4" s="1"/>
  <c r="GE284" i="4" s="1"/>
  <c r="AA284" i="4"/>
  <c r="BG284" i="4" s="1"/>
  <c r="DW284" i="4" s="1"/>
  <c r="GM284" i="4" s="1"/>
  <c r="AB284" i="4"/>
  <c r="BO284" i="4" s="1"/>
  <c r="EE284" i="4" s="1"/>
  <c r="GU284" i="4" s="1"/>
  <c r="AC284" i="4"/>
  <c r="BY284" i="4" s="1"/>
  <c r="EO284" i="4" s="1"/>
  <c r="HE284" i="4" s="1"/>
  <c r="AD284" i="4"/>
  <c r="AE284" i="4"/>
  <c r="AZ284" i="4" s="1"/>
  <c r="DP284" i="4" s="1"/>
  <c r="GF284" i="4" s="1"/>
  <c r="AF284" i="4"/>
  <c r="BH284" i="4" s="1"/>
  <c r="DX284" i="4" s="1"/>
  <c r="GN284" i="4" s="1"/>
  <c r="AG284" i="4"/>
  <c r="BP284" i="4" s="1"/>
  <c r="EF284" i="4" s="1"/>
  <c r="GV284" i="4" s="1"/>
  <c r="AH284" i="4"/>
  <c r="BZ284" i="4" s="1"/>
  <c r="EP284" i="4" s="1"/>
  <c r="HF284" i="4" s="1"/>
  <c r="AI284" i="4"/>
  <c r="AJ284" i="4"/>
  <c r="BQ284" i="4" s="1"/>
  <c r="EG284" i="4" s="1"/>
  <c r="GW284" i="4" s="1"/>
  <c r="AK284" i="4"/>
  <c r="CA284" i="4" s="1"/>
  <c r="EQ284" i="4" s="1"/>
  <c r="HG284" i="4" s="1"/>
  <c r="AL284" i="4"/>
  <c r="AM284" i="4"/>
  <c r="BA284" i="4" s="1"/>
  <c r="DQ284" i="4" s="1"/>
  <c r="GG284" i="4" s="1"/>
  <c r="AN284" i="4"/>
  <c r="BI284" i="4" s="1"/>
  <c r="DY284" i="4" s="1"/>
  <c r="GO284" i="4" s="1"/>
  <c r="AO284" i="4"/>
  <c r="BR284" i="4" s="1"/>
  <c r="EH284" i="4" s="1"/>
  <c r="GX284" i="4" s="1"/>
  <c r="AP284" i="4"/>
  <c r="CB284" i="4" s="1"/>
  <c r="ER284" i="4" s="1"/>
  <c r="HH284" i="4" s="1"/>
  <c r="AQ284" i="4"/>
  <c r="AR284" i="4"/>
  <c r="BB284" i="4" s="1"/>
  <c r="DR284" i="4" s="1"/>
  <c r="GH284" i="4" s="1"/>
  <c r="AS284" i="4"/>
  <c r="BJ284" i="4" s="1"/>
  <c r="DZ284" i="4" s="1"/>
  <c r="GP284" i="4" s="1"/>
  <c r="AT284" i="4"/>
  <c r="BS284" i="4" s="1"/>
  <c r="EI284" i="4" s="1"/>
  <c r="GY284" i="4" s="1"/>
  <c r="AU284" i="4"/>
  <c r="CC284" i="4" s="1"/>
  <c r="ES284" i="4" s="1"/>
  <c r="HI284" i="4" s="1"/>
  <c r="E285" i="4"/>
  <c r="F285" i="4"/>
  <c r="AV285" i="4" s="1"/>
  <c r="DL285" i="4" s="1"/>
  <c r="GB285" i="4" s="1"/>
  <c r="G285" i="4"/>
  <c r="BC285" i="4" s="1"/>
  <c r="DS285" i="4" s="1"/>
  <c r="GI285" i="4" s="1"/>
  <c r="H285" i="4"/>
  <c r="BK285" i="4" s="1"/>
  <c r="EA285" i="4" s="1"/>
  <c r="GQ285" i="4" s="1"/>
  <c r="I285" i="4"/>
  <c r="BT285" i="4" s="1"/>
  <c r="EJ285" i="4" s="1"/>
  <c r="GZ285" i="4" s="1"/>
  <c r="J285" i="4"/>
  <c r="K285" i="4"/>
  <c r="BL285" i="4" s="1"/>
  <c r="EB285" i="4" s="1"/>
  <c r="GR285" i="4" s="1"/>
  <c r="L285" i="4"/>
  <c r="BU285" i="4" s="1"/>
  <c r="EK285" i="4" s="1"/>
  <c r="HA285" i="4" s="1"/>
  <c r="M285" i="4"/>
  <c r="N285" i="4"/>
  <c r="AW285" i="4" s="1"/>
  <c r="DM285" i="4" s="1"/>
  <c r="GC285" i="4" s="1"/>
  <c r="O285" i="4"/>
  <c r="BD285" i="4" s="1"/>
  <c r="DT285" i="4" s="1"/>
  <c r="GJ285" i="4" s="1"/>
  <c r="P285" i="4"/>
  <c r="BV285" i="4" s="1"/>
  <c r="EL285" i="4" s="1"/>
  <c r="HB285" i="4" s="1"/>
  <c r="Q285" i="4"/>
  <c r="R285" i="4"/>
  <c r="AX285" i="4" s="1"/>
  <c r="DN285" i="4" s="1"/>
  <c r="GD285" i="4" s="1"/>
  <c r="S285" i="4"/>
  <c r="BE285" i="4" s="1"/>
  <c r="DU285" i="4" s="1"/>
  <c r="GK285" i="4" s="1"/>
  <c r="T285" i="4"/>
  <c r="BN285" i="4" s="1"/>
  <c r="ED285" i="4" s="1"/>
  <c r="GT285" i="4" s="1"/>
  <c r="U285" i="4"/>
  <c r="BW285" i="4" s="1"/>
  <c r="EM285" i="4" s="1"/>
  <c r="HC285" i="4" s="1"/>
  <c r="V285" i="4"/>
  <c r="W285" i="4"/>
  <c r="BF285" i="4" s="1"/>
  <c r="DV285" i="4" s="1"/>
  <c r="GL285" i="4" s="1"/>
  <c r="X285" i="4"/>
  <c r="BX285" i="4" s="1"/>
  <c r="EN285" i="4" s="1"/>
  <c r="HD285" i="4" s="1"/>
  <c r="Y285" i="4"/>
  <c r="Z285" i="4"/>
  <c r="AY285" i="4" s="1"/>
  <c r="DO285" i="4" s="1"/>
  <c r="GE285" i="4" s="1"/>
  <c r="AA285" i="4"/>
  <c r="BG285" i="4" s="1"/>
  <c r="DW285" i="4" s="1"/>
  <c r="GM285" i="4" s="1"/>
  <c r="AB285" i="4"/>
  <c r="BO285" i="4" s="1"/>
  <c r="EE285" i="4" s="1"/>
  <c r="GU285" i="4" s="1"/>
  <c r="AC285" i="4"/>
  <c r="BY285" i="4" s="1"/>
  <c r="EO285" i="4" s="1"/>
  <c r="HE285" i="4" s="1"/>
  <c r="AD285" i="4"/>
  <c r="AE285" i="4"/>
  <c r="AZ285" i="4" s="1"/>
  <c r="DP285" i="4" s="1"/>
  <c r="GF285" i="4" s="1"/>
  <c r="AF285" i="4"/>
  <c r="BH285" i="4" s="1"/>
  <c r="DX285" i="4" s="1"/>
  <c r="GN285" i="4" s="1"/>
  <c r="AG285" i="4"/>
  <c r="BP285" i="4" s="1"/>
  <c r="EF285" i="4" s="1"/>
  <c r="GV285" i="4" s="1"/>
  <c r="AH285" i="4"/>
  <c r="BZ285" i="4" s="1"/>
  <c r="EP285" i="4" s="1"/>
  <c r="HF285" i="4" s="1"/>
  <c r="AI285" i="4"/>
  <c r="AJ285" i="4"/>
  <c r="BQ285" i="4" s="1"/>
  <c r="EG285" i="4" s="1"/>
  <c r="GW285" i="4" s="1"/>
  <c r="AK285" i="4"/>
  <c r="CA285" i="4" s="1"/>
  <c r="EQ285" i="4" s="1"/>
  <c r="HG285" i="4" s="1"/>
  <c r="AL285" i="4"/>
  <c r="AM285" i="4"/>
  <c r="BA285" i="4" s="1"/>
  <c r="DQ285" i="4" s="1"/>
  <c r="GG285" i="4" s="1"/>
  <c r="AN285" i="4"/>
  <c r="BI285" i="4" s="1"/>
  <c r="DY285" i="4" s="1"/>
  <c r="GO285" i="4" s="1"/>
  <c r="AO285" i="4"/>
  <c r="BR285" i="4" s="1"/>
  <c r="EH285" i="4" s="1"/>
  <c r="GX285" i="4" s="1"/>
  <c r="AP285" i="4"/>
  <c r="CB285" i="4" s="1"/>
  <c r="ER285" i="4" s="1"/>
  <c r="HH285" i="4" s="1"/>
  <c r="AQ285" i="4"/>
  <c r="AR285" i="4"/>
  <c r="BB285" i="4" s="1"/>
  <c r="DR285" i="4" s="1"/>
  <c r="GH285" i="4" s="1"/>
  <c r="AS285" i="4"/>
  <c r="BJ285" i="4" s="1"/>
  <c r="DZ285" i="4" s="1"/>
  <c r="GP285" i="4" s="1"/>
  <c r="AT285" i="4"/>
  <c r="BS285" i="4" s="1"/>
  <c r="EI285" i="4" s="1"/>
  <c r="GY285" i="4" s="1"/>
  <c r="AU285" i="4"/>
  <c r="CC285" i="4" s="1"/>
  <c r="ES285" i="4" s="1"/>
  <c r="HI285" i="4" s="1"/>
  <c r="E286" i="4"/>
  <c r="F286" i="4"/>
  <c r="AV286" i="4" s="1"/>
  <c r="DL286" i="4" s="1"/>
  <c r="GB286" i="4" s="1"/>
  <c r="G286" i="4"/>
  <c r="BC286" i="4" s="1"/>
  <c r="DS286" i="4" s="1"/>
  <c r="GI286" i="4" s="1"/>
  <c r="H286" i="4"/>
  <c r="BK286" i="4" s="1"/>
  <c r="EA286" i="4" s="1"/>
  <c r="GQ286" i="4" s="1"/>
  <c r="I286" i="4"/>
  <c r="BT286" i="4" s="1"/>
  <c r="EJ286" i="4" s="1"/>
  <c r="GZ286" i="4" s="1"/>
  <c r="J286" i="4"/>
  <c r="K286" i="4"/>
  <c r="BL286" i="4" s="1"/>
  <c r="EB286" i="4" s="1"/>
  <c r="GR286" i="4" s="1"/>
  <c r="L286" i="4"/>
  <c r="BU286" i="4" s="1"/>
  <c r="EK286" i="4" s="1"/>
  <c r="HA286" i="4" s="1"/>
  <c r="M286" i="4"/>
  <c r="N286" i="4"/>
  <c r="AW286" i="4" s="1"/>
  <c r="DM286" i="4" s="1"/>
  <c r="GC286" i="4" s="1"/>
  <c r="O286" i="4"/>
  <c r="BD286" i="4" s="1"/>
  <c r="DT286" i="4" s="1"/>
  <c r="GJ286" i="4" s="1"/>
  <c r="P286" i="4"/>
  <c r="BV286" i="4" s="1"/>
  <c r="EL286" i="4" s="1"/>
  <c r="HB286" i="4" s="1"/>
  <c r="Q286" i="4"/>
  <c r="R286" i="4"/>
  <c r="AX286" i="4" s="1"/>
  <c r="DN286" i="4" s="1"/>
  <c r="GD286" i="4" s="1"/>
  <c r="S286" i="4"/>
  <c r="BE286" i="4" s="1"/>
  <c r="DU286" i="4" s="1"/>
  <c r="GK286" i="4" s="1"/>
  <c r="T286" i="4"/>
  <c r="BN286" i="4" s="1"/>
  <c r="ED286" i="4" s="1"/>
  <c r="GT286" i="4" s="1"/>
  <c r="U286" i="4"/>
  <c r="BW286" i="4" s="1"/>
  <c r="EM286" i="4" s="1"/>
  <c r="HC286" i="4" s="1"/>
  <c r="V286" i="4"/>
  <c r="W286" i="4"/>
  <c r="BF286" i="4" s="1"/>
  <c r="DV286" i="4" s="1"/>
  <c r="GL286" i="4" s="1"/>
  <c r="X286" i="4"/>
  <c r="BX286" i="4" s="1"/>
  <c r="EN286" i="4" s="1"/>
  <c r="HD286" i="4" s="1"/>
  <c r="Y286" i="4"/>
  <c r="Z286" i="4"/>
  <c r="AY286" i="4" s="1"/>
  <c r="DO286" i="4" s="1"/>
  <c r="GE286" i="4" s="1"/>
  <c r="AA286" i="4"/>
  <c r="BG286" i="4" s="1"/>
  <c r="DW286" i="4" s="1"/>
  <c r="GM286" i="4" s="1"/>
  <c r="AB286" i="4"/>
  <c r="BO286" i="4" s="1"/>
  <c r="EE286" i="4" s="1"/>
  <c r="GU286" i="4" s="1"/>
  <c r="AC286" i="4"/>
  <c r="BY286" i="4" s="1"/>
  <c r="EO286" i="4" s="1"/>
  <c r="HE286" i="4" s="1"/>
  <c r="AD286" i="4"/>
  <c r="AE286" i="4"/>
  <c r="AZ286" i="4" s="1"/>
  <c r="DP286" i="4" s="1"/>
  <c r="GF286" i="4" s="1"/>
  <c r="AF286" i="4"/>
  <c r="BH286" i="4" s="1"/>
  <c r="DX286" i="4" s="1"/>
  <c r="GN286" i="4" s="1"/>
  <c r="AG286" i="4"/>
  <c r="BP286" i="4" s="1"/>
  <c r="EF286" i="4" s="1"/>
  <c r="GV286" i="4" s="1"/>
  <c r="AH286" i="4"/>
  <c r="BZ286" i="4" s="1"/>
  <c r="EP286" i="4" s="1"/>
  <c r="HF286" i="4" s="1"/>
  <c r="AI286" i="4"/>
  <c r="AJ286" i="4"/>
  <c r="BQ286" i="4" s="1"/>
  <c r="EG286" i="4" s="1"/>
  <c r="GW286" i="4" s="1"/>
  <c r="AK286" i="4"/>
  <c r="CA286" i="4" s="1"/>
  <c r="EQ286" i="4" s="1"/>
  <c r="HG286" i="4" s="1"/>
  <c r="AL286" i="4"/>
  <c r="AM286" i="4"/>
  <c r="BA286" i="4" s="1"/>
  <c r="DQ286" i="4" s="1"/>
  <c r="GG286" i="4" s="1"/>
  <c r="AN286" i="4"/>
  <c r="BI286" i="4" s="1"/>
  <c r="DY286" i="4" s="1"/>
  <c r="GO286" i="4" s="1"/>
  <c r="AO286" i="4"/>
  <c r="BR286" i="4" s="1"/>
  <c r="EH286" i="4" s="1"/>
  <c r="GX286" i="4" s="1"/>
  <c r="AP286" i="4"/>
  <c r="CB286" i="4" s="1"/>
  <c r="ER286" i="4" s="1"/>
  <c r="HH286" i="4" s="1"/>
  <c r="AQ286" i="4"/>
  <c r="AR286" i="4"/>
  <c r="BB286" i="4" s="1"/>
  <c r="DR286" i="4" s="1"/>
  <c r="GH286" i="4" s="1"/>
  <c r="AS286" i="4"/>
  <c r="BJ286" i="4" s="1"/>
  <c r="DZ286" i="4" s="1"/>
  <c r="GP286" i="4" s="1"/>
  <c r="AT286" i="4"/>
  <c r="BS286" i="4" s="1"/>
  <c r="EI286" i="4" s="1"/>
  <c r="GY286" i="4" s="1"/>
  <c r="AU286" i="4"/>
  <c r="CC286" i="4" s="1"/>
  <c r="ES286" i="4" s="1"/>
  <c r="HI286" i="4" s="1"/>
  <c r="E287" i="4"/>
  <c r="F287" i="4"/>
  <c r="AV287" i="4" s="1"/>
  <c r="DL287" i="4" s="1"/>
  <c r="GB287" i="4" s="1"/>
  <c r="G287" i="4"/>
  <c r="BC287" i="4" s="1"/>
  <c r="DS287" i="4" s="1"/>
  <c r="GI287" i="4" s="1"/>
  <c r="H287" i="4"/>
  <c r="BK287" i="4" s="1"/>
  <c r="EA287" i="4" s="1"/>
  <c r="GQ287" i="4" s="1"/>
  <c r="I287" i="4"/>
  <c r="BT287" i="4" s="1"/>
  <c r="EJ287" i="4" s="1"/>
  <c r="GZ287" i="4" s="1"/>
  <c r="J287" i="4"/>
  <c r="K287" i="4"/>
  <c r="BL287" i="4" s="1"/>
  <c r="EB287" i="4" s="1"/>
  <c r="GR287" i="4" s="1"/>
  <c r="L287" i="4"/>
  <c r="BU287" i="4" s="1"/>
  <c r="EK287" i="4" s="1"/>
  <c r="HA287" i="4" s="1"/>
  <c r="M287" i="4"/>
  <c r="N287" i="4"/>
  <c r="AW287" i="4" s="1"/>
  <c r="DM287" i="4" s="1"/>
  <c r="GC287" i="4" s="1"/>
  <c r="O287" i="4"/>
  <c r="BD287" i="4" s="1"/>
  <c r="DT287" i="4" s="1"/>
  <c r="GJ287" i="4" s="1"/>
  <c r="P287" i="4"/>
  <c r="BV287" i="4" s="1"/>
  <c r="EL287" i="4" s="1"/>
  <c r="HB287" i="4" s="1"/>
  <c r="Q287" i="4"/>
  <c r="R287" i="4"/>
  <c r="AX287" i="4" s="1"/>
  <c r="DN287" i="4" s="1"/>
  <c r="GD287" i="4" s="1"/>
  <c r="S287" i="4"/>
  <c r="BE287" i="4" s="1"/>
  <c r="DU287" i="4" s="1"/>
  <c r="GK287" i="4" s="1"/>
  <c r="T287" i="4"/>
  <c r="BN287" i="4" s="1"/>
  <c r="ED287" i="4" s="1"/>
  <c r="GT287" i="4" s="1"/>
  <c r="U287" i="4"/>
  <c r="BW287" i="4" s="1"/>
  <c r="EM287" i="4" s="1"/>
  <c r="HC287" i="4" s="1"/>
  <c r="V287" i="4"/>
  <c r="W287" i="4"/>
  <c r="BF287" i="4" s="1"/>
  <c r="DV287" i="4" s="1"/>
  <c r="GL287" i="4" s="1"/>
  <c r="X287" i="4"/>
  <c r="BX287" i="4" s="1"/>
  <c r="EN287" i="4" s="1"/>
  <c r="HD287" i="4" s="1"/>
  <c r="Y287" i="4"/>
  <c r="Z287" i="4"/>
  <c r="AY287" i="4" s="1"/>
  <c r="DO287" i="4" s="1"/>
  <c r="GE287" i="4" s="1"/>
  <c r="AA287" i="4"/>
  <c r="BG287" i="4" s="1"/>
  <c r="DW287" i="4" s="1"/>
  <c r="GM287" i="4" s="1"/>
  <c r="AB287" i="4"/>
  <c r="BO287" i="4" s="1"/>
  <c r="EE287" i="4" s="1"/>
  <c r="GU287" i="4" s="1"/>
  <c r="AC287" i="4"/>
  <c r="BY287" i="4" s="1"/>
  <c r="EO287" i="4" s="1"/>
  <c r="HE287" i="4" s="1"/>
  <c r="AD287" i="4"/>
  <c r="AE287" i="4"/>
  <c r="AZ287" i="4" s="1"/>
  <c r="DP287" i="4" s="1"/>
  <c r="GF287" i="4" s="1"/>
  <c r="AF287" i="4"/>
  <c r="BH287" i="4" s="1"/>
  <c r="DX287" i="4" s="1"/>
  <c r="GN287" i="4" s="1"/>
  <c r="AG287" i="4"/>
  <c r="BP287" i="4" s="1"/>
  <c r="EF287" i="4" s="1"/>
  <c r="GV287" i="4" s="1"/>
  <c r="AH287" i="4"/>
  <c r="BZ287" i="4" s="1"/>
  <c r="EP287" i="4" s="1"/>
  <c r="HF287" i="4" s="1"/>
  <c r="AI287" i="4"/>
  <c r="AJ287" i="4"/>
  <c r="BQ287" i="4" s="1"/>
  <c r="EG287" i="4" s="1"/>
  <c r="GW287" i="4" s="1"/>
  <c r="AK287" i="4"/>
  <c r="CA287" i="4" s="1"/>
  <c r="EQ287" i="4" s="1"/>
  <c r="HG287" i="4" s="1"/>
  <c r="AL287" i="4"/>
  <c r="AM287" i="4"/>
  <c r="BA287" i="4" s="1"/>
  <c r="DQ287" i="4" s="1"/>
  <c r="GG287" i="4" s="1"/>
  <c r="AN287" i="4"/>
  <c r="BI287" i="4" s="1"/>
  <c r="DY287" i="4" s="1"/>
  <c r="GO287" i="4" s="1"/>
  <c r="AO287" i="4"/>
  <c r="BR287" i="4" s="1"/>
  <c r="EH287" i="4" s="1"/>
  <c r="GX287" i="4" s="1"/>
  <c r="AP287" i="4"/>
  <c r="CB287" i="4" s="1"/>
  <c r="ER287" i="4" s="1"/>
  <c r="HH287" i="4" s="1"/>
  <c r="AQ287" i="4"/>
  <c r="AR287" i="4"/>
  <c r="BB287" i="4" s="1"/>
  <c r="DR287" i="4" s="1"/>
  <c r="GH287" i="4" s="1"/>
  <c r="AS287" i="4"/>
  <c r="BJ287" i="4" s="1"/>
  <c r="DZ287" i="4" s="1"/>
  <c r="GP287" i="4" s="1"/>
  <c r="AT287" i="4"/>
  <c r="BS287" i="4" s="1"/>
  <c r="EI287" i="4" s="1"/>
  <c r="GY287" i="4" s="1"/>
  <c r="AU287" i="4"/>
  <c r="CC287" i="4" s="1"/>
  <c r="ES287" i="4" s="1"/>
  <c r="HI287" i="4" s="1"/>
  <c r="E288" i="4"/>
  <c r="F288" i="4"/>
  <c r="AV288" i="4" s="1"/>
  <c r="DL288" i="4" s="1"/>
  <c r="GB288" i="4" s="1"/>
  <c r="G288" i="4"/>
  <c r="BC288" i="4" s="1"/>
  <c r="DS288" i="4" s="1"/>
  <c r="GI288" i="4" s="1"/>
  <c r="H288" i="4"/>
  <c r="BK288" i="4" s="1"/>
  <c r="EA288" i="4" s="1"/>
  <c r="GQ288" i="4" s="1"/>
  <c r="I288" i="4"/>
  <c r="BT288" i="4" s="1"/>
  <c r="EJ288" i="4" s="1"/>
  <c r="GZ288" i="4" s="1"/>
  <c r="J288" i="4"/>
  <c r="K288" i="4"/>
  <c r="BL288" i="4" s="1"/>
  <c r="EB288" i="4" s="1"/>
  <c r="GR288" i="4" s="1"/>
  <c r="L288" i="4"/>
  <c r="BU288" i="4" s="1"/>
  <c r="EK288" i="4" s="1"/>
  <c r="HA288" i="4" s="1"/>
  <c r="M288" i="4"/>
  <c r="N288" i="4"/>
  <c r="AW288" i="4" s="1"/>
  <c r="DM288" i="4" s="1"/>
  <c r="GC288" i="4" s="1"/>
  <c r="O288" i="4"/>
  <c r="BD288" i="4" s="1"/>
  <c r="DT288" i="4" s="1"/>
  <c r="GJ288" i="4" s="1"/>
  <c r="P288" i="4"/>
  <c r="BV288" i="4" s="1"/>
  <c r="EL288" i="4" s="1"/>
  <c r="HB288" i="4" s="1"/>
  <c r="Q288" i="4"/>
  <c r="R288" i="4"/>
  <c r="AX288" i="4" s="1"/>
  <c r="DN288" i="4" s="1"/>
  <c r="GD288" i="4" s="1"/>
  <c r="S288" i="4"/>
  <c r="BE288" i="4" s="1"/>
  <c r="DU288" i="4" s="1"/>
  <c r="GK288" i="4" s="1"/>
  <c r="T288" i="4"/>
  <c r="BN288" i="4" s="1"/>
  <c r="ED288" i="4" s="1"/>
  <c r="GT288" i="4" s="1"/>
  <c r="U288" i="4"/>
  <c r="BW288" i="4" s="1"/>
  <c r="EM288" i="4" s="1"/>
  <c r="HC288" i="4" s="1"/>
  <c r="V288" i="4"/>
  <c r="W288" i="4"/>
  <c r="BF288" i="4" s="1"/>
  <c r="DV288" i="4" s="1"/>
  <c r="GL288" i="4" s="1"/>
  <c r="X288" i="4"/>
  <c r="BX288" i="4" s="1"/>
  <c r="EN288" i="4" s="1"/>
  <c r="HD288" i="4" s="1"/>
  <c r="Y288" i="4"/>
  <c r="Z288" i="4"/>
  <c r="AY288" i="4" s="1"/>
  <c r="DO288" i="4" s="1"/>
  <c r="GE288" i="4" s="1"/>
  <c r="AA288" i="4"/>
  <c r="BG288" i="4" s="1"/>
  <c r="DW288" i="4" s="1"/>
  <c r="GM288" i="4" s="1"/>
  <c r="AB288" i="4"/>
  <c r="BO288" i="4" s="1"/>
  <c r="EE288" i="4" s="1"/>
  <c r="GU288" i="4" s="1"/>
  <c r="AC288" i="4"/>
  <c r="BY288" i="4" s="1"/>
  <c r="EO288" i="4" s="1"/>
  <c r="HE288" i="4" s="1"/>
  <c r="AD288" i="4"/>
  <c r="AE288" i="4"/>
  <c r="AZ288" i="4" s="1"/>
  <c r="DP288" i="4" s="1"/>
  <c r="GF288" i="4" s="1"/>
  <c r="AF288" i="4"/>
  <c r="BH288" i="4" s="1"/>
  <c r="DX288" i="4" s="1"/>
  <c r="GN288" i="4" s="1"/>
  <c r="AG288" i="4"/>
  <c r="BP288" i="4" s="1"/>
  <c r="EF288" i="4" s="1"/>
  <c r="GV288" i="4" s="1"/>
  <c r="AH288" i="4"/>
  <c r="BZ288" i="4" s="1"/>
  <c r="EP288" i="4" s="1"/>
  <c r="HF288" i="4" s="1"/>
  <c r="AI288" i="4"/>
  <c r="AJ288" i="4"/>
  <c r="BQ288" i="4" s="1"/>
  <c r="EG288" i="4" s="1"/>
  <c r="GW288" i="4" s="1"/>
  <c r="AK288" i="4"/>
  <c r="CA288" i="4" s="1"/>
  <c r="EQ288" i="4" s="1"/>
  <c r="HG288" i="4" s="1"/>
  <c r="AL288" i="4"/>
  <c r="AM288" i="4"/>
  <c r="BA288" i="4" s="1"/>
  <c r="DQ288" i="4" s="1"/>
  <c r="GG288" i="4" s="1"/>
  <c r="AN288" i="4"/>
  <c r="BI288" i="4" s="1"/>
  <c r="DY288" i="4" s="1"/>
  <c r="GO288" i="4" s="1"/>
  <c r="AO288" i="4"/>
  <c r="BR288" i="4" s="1"/>
  <c r="EH288" i="4" s="1"/>
  <c r="GX288" i="4" s="1"/>
  <c r="AP288" i="4"/>
  <c r="CB288" i="4" s="1"/>
  <c r="ER288" i="4" s="1"/>
  <c r="HH288" i="4" s="1"/>
  <c r="AQ288" i="4"/>
  <c r="AR288" i="4"/>
  <c r="BB288" i="4" s="1"/>
  <c r="DR288" i="4" s="1"/>
  <c r="GH288" i="4" s="1"/>
  <c r="AS288" i="4"/>
  <c r="BJ288" i="4" s="1"/>
  <c r="DZ288" i="4" s="1"/>
  <c r="GP288" i="4" s="1"/>
  <c r="AT288" i="4"/>
  <c r="BS288" i="4" s="1"/>
  <c r="EI288" i="4" s="1"/>
  <c r="GY288" i="4" s="1"/>
  <c r="AU288" i="4"/>
  <c r="CC288" i="4" s="1"/>
  <c r="ES288" i="4" s="1"/>
  <c r="HI288" i="4" s="1"/>
  <c r="E289" i="4"/>
  <c r="F289" i="4"/>
  <c r="AV289" i="4" s="1"/>
  <c r="DL289" i="4" s="1"/>
  <c r="GB289" i="4" s="1"/>
  <c r="G289" i="4"/>
  <c r="BC289" i="4" s="1"/>
  <c r="DS289" i="4" s="1"/>
  <c r="GI289" i="4" s="1"/>
  <c r="H289" i="4"/>
  <c r="BK289" i="4" s="1"/>
  <c r="EA289" i="4" s="1"/>
  <c r="GQ289" i="4" s="1"/>
  <c r="I289" i="4"/>
  <c r="BT289" i="4" s="1"/>
  <c r="EJ289" i="4" s="1"/>
  <c r="GZ289" i="4" s="1"/>
  <c r="J289" i="4"/>
  <c r="K289" i="4"/>
  <c r="BL289" i="4" s="1"/>
  <c r="EB289" i="4" s="1"/>
  <c r="GR289" i="4" s="1"/>
  <c r="L289" i="4"/>
  <c r="BU289" i="4" s="1"/>
  <c r="EK289" i="4" s="1"/>
  <c r="HA289" i="4" s="1"/>
  <c r="M289" i="4"/>
  <c r="N289" i="4"/>
  <c r="AW289" i="4" s="1"/>
  <c r="DM289" i="4" s="1"/>
  <c r="GC289" i="4" s="1"/>
  <c r="O289" i="4"/>
  <c r="BD289" i="4" s="1"/>
  <c r="DT289" i="4" s="1"/>
  <c r="GJ289" i="4" s="1"/>
  <c r="P289" i="4"/>
  <c r="BV289" i="4" s="1"/>
  <c r="EL289" i="4" s="1"/>
  <c r="HB289" i="4" s="1"/>
  <c r="Q289" i="4"/>
  <c r="R289" i="4"/>
  <c r="AX289" i="4" s="1"/>
  <c r="DN289" i="4" s="1"/>
  <c r="GD289" i="4" s="1"/>
  <c r="S289" i="4"/>
  <c r="BE289" i="4" s="1"/>
  <c r="DU289" i="4" s="1"/>
  <c r="GK289" i="4" s="1"/>
  <c r="T289" i="4"/>
  <c r="BN289" i="4" s="1"/>
  <c r="ED289" i="4" s="1"/>
  <c r="GT289" i="4" s="1"/>
  <c r="U289" i="4"/>
  <c r="BW289" i="4" s="1"/>
  <c r="EM289" i="4" s="1"/>
  <c r="HC289" i="4" s="1"/>
  <c r="V289" i="4"/>
  <c r="W289" i="4"/>
  <c r="BF289" i="4" s="1"/>
  <c r="DV289" i="4" s="1"/>
  <c r="GL289" i="4" s="1"/>
  <c r="X289" i="4"/>
  <c r="BX289" i="4" s="1"/>
  <c r="EN289" i="4" s="1"/>
  <c r="HD289" i="4" s="1"/>
  <c r="Y289" i="4"/>
  <c r="Z289" i="4"/>
  <c r="AY289" i="4" s="1"/>
  <c r="DO289" i="4" s="1"/>
  <c r="GE289" i="4" s="1"/>
  <c r="AA289" i="4"/>
  <c r="BG289" i="4" s="1"/>
  <c r="DW289" i="4" s="1"/>
  <c r="GM289" i="4" s="1"/>
  <c r="AB289" i="4"/>
  <c r="BO289" i="4" s="1"/>
  <c r="EE289" i="4" s="1"/>
  <c r="GU289" i="4" s="1"/>
  <c r="AC289" i="4"/>
  <c r="BY289" i="4" s="1"/>
  <c r="EO289" i="4" s="1"/>
  <c r="HE289" i="4" s="1"/>
  <c r="AD289" i="4"/>
  <c r="AE289" i="4"/>
  <c r="AZ289" i="4" s="1"/>
  <c r="DP289" i="4" s="1"/>
  <c r="GF289" i="4" s="1"/>
  <c r="AF289" i="4"/>
  <c r="BH289" i="4" s="1"/>
  <c r="DX289" i="4" s="1"/>
  <c r="GN289" i="4" s="1"/>
  <c r="AG289" i="4"/>
  <c r="BP289" i="4" s="1"/>
  <c r="EF289" i="4" s="1"/>
  <c r="GV289" i="4" s="1"/>
  <c r="AH289" i="4"/>
  <c r="BZ289" i="4" s="1"/>
  <c r="EP289" i="4" s="1"/>
  <c r="HF289" i="4" s="1"/>
  <c r="AI289" i="4"/>
  <c r="AJ289" i="4"/>
  <c r="BQ289" i="4" s="1"/>
  <c r="EG289" i="4" s="1"/>
  <c r="GW289" i="4" s="1"/>
  <c r="AK289" i="4"/>
  <c r="CA289" i="4" s="1"/>
  <c r="EQ289" i="4" s="1"/>
  <c r="HG289" i="4" s="1"/>
  <c r="AL289" i="4"/>
  <c r="AM289" i="4"/>
  <c r="BA289" i="4" s="1"/>
  <c r="DQ289" i="4" s="1"/>
  <c r="GG289" i="4" s="1"/>
  <c r="AN289" i="4"/>
  <c r="BI289" i="4" s="1"/>
  <c r="DY289" i="4" s="1"/>
  <c r="GO289" i="4" s="1"/>
  <c r="AO289" i="4"/>
  <c r="BR289" i="4" s="1"/>
  <c r="EH289" i="4" s="1"/>
  <c r="GX289" i="4" s="1"/>
  <c r="AP289" i="4"/>
  <c r="CB289" i="4" s="1"/>
  <c r="ER289" i="4" s="1"/>
  <c r="HH289" i="4" s="1"/>
  <c r="AQ289" i="4"/>
  <c r="AR289" i="4"/>
  <c r="BB289" i="4" s="1"/>
  <c r="DR289" i="4" s="1"/>
  <c r="GH289" i="4" s="1"/>
  <c r="AS289" i="4"/>
  <c r="BJ289" i="4" s="1"/>
  <c r="DZ289" i="4" s="1"/>
  <c r="GP289" i="4" s="1"/>
  <c r="AT289" i="4"/>
  <c r="BS289" i="4" s="1"/>
  <c r="EI289" i="4" s="1"/>
  <c r="GY289" i="4" s="1"/>
  <c r="AU289" i="4"/>
  <c r="CC289" i="4" s="1"/>
  <c r="ES289" i="4" s="1"/>
  <c r="HI289" i="4" s="1"/>
  <c r="E290" i="4"/>
  <c r="F290" i="4"/>
  <c r="AV290" i="4" s="1"/>
  <c r="DL290" i="4" s="1"/>
  <c r="GB290" i="4" s="1"/>
  <c r="G290" i="4"/>
  <c r="BC290" i="4" s="1"/>
  <c r="DS290" i="4" s="1"/>
  <c r="GI290" i="4" s="1"/>
  <c r="H290" i="4"/>
  <c r="BK290" i="4" s="1"/>
  <c r="EA290" i="4" s="1"/>
  <c r="GQ290" i="4" s="1"/>
  <c r="I290" i="4"/>
  <c r="BT290" i="4" s="1"/>
  <c r="EJ290" i="4" s="1"/>
  <c r="GZ290" i="4" s="1"/>
  <c r="J290" i="4"/>
  <c r="K290" i="4"/>
  <c r="BL290" i="4" s="1"/>
  <c r="EB290" i="4" s="1"/>
  <c r="GR290" i="4" s="1"/>
  <c r="L290" i="4"/>
  <c r="BU290" i="4" s="1"/>
  <c r="EK290" i="4" s="1"/>
  <c r="HA290" i="4" s="1"/>
  <c r="M290" i="4"/>
  <c r="N290" i="4"/>
  <c r="AW290" i="4" s="1"/>
  <c r="DM290" i="4" s="1"/>
  <c r="GC290" i="4" s="1"/>
  <c r="O290" i="4"/>
  <c r="BD290" i="4" s="1"/>
  <c r="DT290" i="4" s="1"/>
  <c r="GJ290" i="4" s="1"/>
  <c r="P290" i="4"/>
  <c r="BV290" i="4" s="1"/>
  <c r="EL290" i="4" s="1"/>
  <c r="HB290" i="4" s="1"/>
  <c r="Q290" i="4"/>
  <c r="R290" i="4"/>
  <c r="AX290" i="4" s="1"/>
  <c r="DN290" i="4" s="1"/>
  <c r="GD290" i="4" s="1"/>
  <c r="S290" i="4"/>
  <c r="BE290" i="4" s="1"/>
  <c r="DU290" i="4" s="1"/>
  <c r="GK290" i="4" s="1"/>
  <c r="T290" i="4"/>
  <c r="BN290" i="4" s="1"/>
  <c r="ED290" i="4" s="1"/>
  <c r="GT290" i="4" s="1"/>
  <c r="U290" i="4"/>
  <c r="BW290" i="4" s="1"/>
  <c r="EM290" i="4" s="1"/>
  <c r="HC290" i="4" s="1"/>
  <c r="V290" i="4"/>
  <c r="W290" i="4"/>
  <c r="BF290" i="4" s="1"/>
  <c r="DV290" i="4" s="1"/>
  <c r="GL290" i="4" s="1"/>
  <c r="X290" i="4"/>
  <c r="BX290" i="4" s="1"/>
  <c r="EN290" i="4" s="1"/>
  <c r="HD290" i="4" s="1"/>
  <c r="Y290" i="4"/>
  <c r="Z290" i="4"/>
  <c r="AY290" i="4" s="1"/>
  <c r="DO290" i="4" s="1"/>
  <c r="GE290" i="4" s="1"/>
  <c r="AA290" i="4"/>
  <c r="BG290" i="4" s="1"/>
  <c r="DW290" i="4" s="1"/>
  <c r="GM290" i="4" s="1"/>
  <c r="AB290" i="4"/>
  <c r="BO290" i="4" s="1"/>
  <c r="EE290" i="4" s="1"/>
  <c r="GU290" i="4" s="1"/>
  <c r="AC290" i="4"/>
  <c r="BY290" i="4" s="1"/>
  <c r="EO290" i="4" s="1"/>
  <c r="HE290" i="4" s="1"/>
  <c r="AD290" i="4"/>
  <c r="AE290" i="4"/>
  <c r="AZ290" i="4" s="1"/>
  <c r="DP290" i="4" s="1"/>
  <c r="GF290" i="4" s="1"/>
  <c r="AF290" i="4"/>
  <c r="BH290" i="4" s="1"/>
  <c r="DX290" i="4" s="1"/>
  <c r="GN290" i="4" s="1"/>
  <c r="AG290" i="4"/>
  <c r="BP290" i="4" s="1"/>
  <c r="EF290" i="4" s="1"/>
  <c r="GV290" i="4" s="1"/>
  <c r="AH290" i="4"/>
  <c r="BZ290" i="4" s="1"/>
  <c r="EP290" i="4" s="1"/>
  <c r="HF290" i="4" s="1"/>
  <c r="AI290" i="4"/>
  <c r="AJ290" i="4"/>
  <c r="BQ290" i="4" s="1"/>
  <c r="EG290" i="4" s="1"/>
  <c r="GW290" i="4" s="1"/>
  <c r="AK290" i="4"/>
  <c r="CA290" i="4" s="1"/>
  <c r="EQ290" i="4" s="1"/>
  <c r="HG290" i="4" s="1"/>
  <c r="AL290" i="4"/>
  <c r="AM290" i="4"/>
  <c r="BA290" i="4" s="1"/>
  <c r="DQ290" i="4" s="1"/>
  <c r="GG290" i="4" s="1"/>
  <c r="AN290" i="4"/>
  <c r="BI290" i="4" s="1"/>
  <c r="DY290" i="4" s="1"/>
  <c r="GO290" i="4" s="1"/>
  <c r="AO290" i="4"/>
  <c r="BR290" i="4" s="1"/>
  <c r="EH290" i="4" s="1"/>
  <c r="GX290" i="4" s="1"/>
  <c r="AP290" i="4"/>
  <c r="CB290" i="4" s="1"/>
  <c r="ER290" i="4" s="1"/>
  <c r="HH290" i="4" s="1"/>
  <c r="AQ290" i="4"/>
  <c r="AR290" i="4"/>
  <c r="BB290" i="4" s="1"/>
  <c r="DR290" i="4" s="1"/>
  <c r="GH290" i="4" s="1"/>
  <c r="AS290" i="4"/>
  <c r="BJ290" i="4" s="1"/>
  <c r="DZ290" i="4" s="1"/>
  <c r="GP290" i="4" s="1"/>
  <c r="AT290" i="4"/>
  <c r="BS290" i="4" s="1"/>
  <c r="EI290" i="4" s="1"/>
  <c r="GY290" i="4" s="1"/>
  <c r="AU290" i="4"/>
  <c r="CC290" i="4" s="1"/>
  <c r="ES290" i="4" s="1"/>
  <c r="HI290" i="4" s="1"/>
  <c r="E291" i="4"/>
  <c r="F291" i="4"/>
  <c r="AV291" i="4" s="1"/>
  <c r="DL291" i="4" s="1"/>
  <c r="GB291" i="4" s="1"/>
  <c r="G291" i="4"/>
  <c r="BC291" i="4" s="1"/>
  <c r="DS291" i="4" s="1"/>
  <c r="GI291" i="4" s="1"/>
  <c r="H291" i="4"/>
  <c r="BK291" i="4" s="1"/>
  <c r="EA291" i="4" s="1"/>
  <c r="GQ291" i="4" s="1"/>
  <c r="I291" i="4"/>
  <c r="BT291" i="4" s="1"/>
  <c r="EJ291" i="4" s="1"/>
  <c r="GZ291" i="4" s="1"/>
  <c r="J291" i="4"/>
  <c r="K291" i="4"/>
  <c r="BL291" i="4" s="1"/>
  <c r="EB291" i="4" s="1"/>
  <c r="GR291" i="4" s="1"/>
  <c r="L291" i="4"/>
  <c r="BU291" i="4" s="1"/>
  <c r="EK291" i="4" s="1"/>
  <c r="HA291" i="4" s="1"/>
  <c r="M291" i="4"/>
  <c r="N291" i="4"/>
  <c r="AW291" i="4" s="1"/>
  <c r="DM291" i="4" s="1"/>
  <c r="GC291" i="4" s="1"/>
  <c r="O291" i="4"/>
  <c r="BD291" i="4" s="1"/>
  <c r="DT291" i="4" s="1"/>
  <c r="GJ291" i="4" s="1"/>
  <c r="P291" i="4"/>
  <c r="BV291" i="4" s="1"/>
  <c r="EL291" i="4" s="1"/>
  <c r="HB291" i="4" s="1"/>
  <c r="Q291" i="4"/>
  <c r="R291" i="4"/>
  <c r="AX291" i="4" s="1"/>
  <c r="DN291" i="4" s="1"/>
  <c r="GD291" i="4" s="1"/>
  <c r="S291" i="4"/>
  <c r="BE291" i="4" s="1"/>
  <c r="DU291" i="4" s="1"/>
  <c r="GK291" i="4" s="1"/>
  <c r="T291" i="4"/>
  <c r="BN291" i="4" s="1"/>
  <c r="ED291" i="4" s="1"/>
  <c r="GT291" i="4" s="1"/>
  <c r="U291" i="4"/>
  <c r="BW291" i="4" s="1"/>
  <c r="EM291" i="4" s="1"/>
  <c r="HC291" i="4" s="1"/>
  <c r="V291" i="4"/>
  <c r="W291" i="4"/>
  <c r="BF291" i="4" s="1"/>
  <c r="DV291" i="4" s="1"/>
  <c r="GL291" i="4" s="1"/>
  <c r="X291" i="4"/>
  <c r="BX291" i="4" s="1"/>
  <c r="EN291" i="4" s="1"/>
  <c r="HD291" i="4" s="1"/>
  <c r="Y291" i="4"/>
  <c r="Z291" i="4"/>
  <c r="AY291" i="4" s="1"/>
  <c r="DO291" i="4" s="1"/>
  <c r="GE291" i="4" s="1"/>
  <c r="AA291" i="4"/>
  <c r="BG291" i="4" s="1"/>
  <c r="DW291" i="4" s="1"/>
  <c r="GM291" i="4" s="1"/>
  <c r="AB291" i="4"/>
  <c r="BO291" i="4" s="1"/>
  <c r="EE291" i="4" s="1"/>
  <c r="GU291" i="4" s="1"/>
  <c r="AC291" i="4"/>
  <c r="BY291" i="4" s="1"/>
  <c r="EO291" i="4" s="1"/>
  <c r="HE291" i="4" s="1"/>
  <c r="AD291" i="4"/>
  <c r="AE291" i="4"/>
  <c r="AZ291" i="4" s="1"/>
  <c r="DP291" i="4" s="1"/>
  <c r="GF291" i="4" s="1"/>
  <c r="AF291" i="4"/>
  <c r="BH291" i="4" s="1"/>
  <c r="DX291" i="4" s="1"/>
  <c r="GN291" i="4" s="1"/>
  <c r="AG291" i="4"/>
  <c r="BP291" i="4" s="1"/>
  <c r="EF291" i="4" s="1"/>
  <c r="GV291" i="4" s="1"/>
  <c r="AH291" i="4"/>
  <c r="BZ291" i="4" s="1"/>
  <c r="EP291" i="4" s="1"/>
  <c r="HF291" i="4" s="1"/>
  <c r="AI291" i="4"/>
  <c r="AJ291" i="4"/>
  <c r="BQ291" i="4" s="1"/>
  <c r="EG291" i="4" s="1"/>
  <c r="GW291" i="4" s="1"/>
  <c r="AK291" i="4"/>
  <c r="CA291" i="4" s="1"/>
  <c r="EQ291" i="4" s="1"/>
  <c r="HG291" i="4" s="1"/>
  <c r="AL291" i="4"/>
  <c r="AM291" i="4"/>
  <c r="BA291" i="4" s="1"/>
  <c r="DQ291" i="4" s="1"/>
  <c r="GG291" i="4" s="1"/>
  <c r="AN291" i="4"/>
  <c r="BI291" i="4" s="1"/>
  <c r="DY291" i="4" s="1"/>
  <c r="GO291" i="4" s="1"/>
  <c r="AO291" i="4"/>
  <c r="BR291" i="4" s="1"/>
  <c r="EH291" i="4" s="1"/>
  <c r="GX291" i="4" s="1"/>
  <c r="AP291" i="4"/>
  <c r="CB291" i="4" s="1"/>
  <c r="ER291" i="4" s="1"/>
  <c r="HH291" i="4" s="1"/>
  <c r="AQ291" i="4"/>
  <c r="AR291" i="4"/>
  <c r="BB291" i="4" s="1"/>
  <c r="DR291" i="4" s="1"/>
  <c r="GH291" i="4" s="1"/>
  <c r="AS291" i="4"/>
  <c r="BJ291" i="4" s="1"/>
  <c r="DZ291" i="4" s="1"/>
  <c r="GP291" i="4" s="1"/>
  <c r="AT291" i="4"/>
  <c r="BS291" i="4" s="1"/>
  <c r="EI291" i="4" s="1"/>
  <c r="GY291" i="4" s="1"/>
  <c r="AU291" i="4"/>
  <c r="CC291" i="4" s="1"/>
  <c r="ES291" i="4" s="1"/>
  <c r="HI291" i="4" s="1"/>
  <c r="E292" i="4"/>
  <c r="F292" i="4"/>
  <c r="AV292" i="4" s="1"/>
  <c r="DL292" i="4" s="1"/>
  <c r="GB292" i="4" s="1"/>
  <c r="G292" i="4"/>
  <c r="BC292" i="4" s="1"/>
  <c r="DS292" i="4" s="1"/>
  <c r="GI292" i="4" s="1"/>
  <c r="H292" i="4"/>
  <c r="BK292" i="4" s="1"/>
  <c r="EA292" i="4" s="1"/>
  <c r="GQ292" i="4" s="1"/>
  <c r="I292" i="4"/>
  <c r="BT292" i="4" s="1"/>
  <c r="EJ292" i="4" s="1"/>
  <c r="GZ292" i="4" s="1"/>
  <c r="J292" i="4"/>
  <c r="K292" i="4"/>
  <c r="BL292" i="4" s="1"/>
  <c r="EB292" i="4" s="1"/>
  <c r="GR292" i="4" s="1"/>
  <c r="L292" i="4"/>
  <c r="BU292" i="4" s="1"/>
  <c r="EK292" i="4" s="1"/>
  <c r="HA292" i="4" s="1"/>
  <c r="M292" i="4"/>
  <c r="N292" i="4"/>
  <c r="AW292" i="4" s="1"/>
  <c r="DM292" i="4" s="1"/>
  <c r="GC292" i="4" s="1"/>
  <c r="O292" i="4"/>
  <c r="BD292" i="4" s="1"/>
  <c r="DT292" i="4" s="1"/>
  <c r="GJ292" i="4" s="1"/>
  <c r="P292" i="4"/>
  <c r="BV292" i="4" s="1"/>
  <c r="EL292" i="4" s="1"/>
  <c r="HB292" i="4" s="1"/>
  <c r="Q292" i="4"/>
  <c r="R292" i="4"/>
  <c r="AX292" i="4" s="1"/>
  <c r="DN292" i="4" s="1"/>
  <c r="GD292" i="4" s="1"/>
  <c r="S292" i="4"/>
  <c r="BE292" i="4" s="1"/>
  <c r="DU292" i="4" s="1"/>
  <c r="GK292" i="4" s="1"/>
  <c r="T292" i="4"/>
  <c r="BN292" i="4" s="1"/>
  <c r="ED292" i="4" s="1"/>
  <c r="GT292" i="4" s="1"/>
  <c r="U292" i="4"/>
  <c r="BW292" i="4" s="1"/>
  <c r="EM292" i="4" s="1"/>
  <c r="HC292" i="4" s="1"/>
  <c r="V292" i="4"/>
  <c r="W292" i="4"/>
  <c r="BF292" i="4" s="1"/>
  <c r="DV292" i="4" s="1"/>
  <c r="GL292" i="4" s="1"/>
  <c r="X292" i="4"/>
  <c r="BX292" i="4" s="1"/>
  <c r="EN292" i="4" s="1"/>
  <c r="HD292" i="4" s="1"/>
  <c r="Y292" i="4"/>
  <c r="Z292" i="4"/>
  <c r="AY292" i="4" s="1"/>
  <c r="DO292" i="4" s="1"/>
  <c r="GE292" i="4" s="1"/>
  <c r="AA292" i="4"/>
  <c r="BG292" i="4" s="1"/>
  <c r="DW292" i="4" s="1"/>
  <c r="GM292" i="4" s="1"/>
  <c r="AB292" i="4"/>
  <c r="BO292" i="4" s="1"/>
  <c r="EE292" i="4" s="1"/>
  <c r="GU292" i="4" s="1"/>
  <c r="AC292" i="4"/>
  <c r="BY292" i="4" s="1"/>
  <c r="EO292" i="4" s="1"/>
  <c r="HE292" i="4" s="1"/>
  <c r="AD292" i="4"/>
  <c r="AE292" i="4"/>
  <c r="AZ292" i="4" s="1"/>
  <c r="DP292" i="4" s="1"/>
  <c r="GF292" i="4" s="1"/>
  <c r="AF292" i="4"/>
  <c r="BH292" i="4" s="1"/>
  <c r="DX292" i="4" s="1"/>
  <c r="GN292" i="4" s="1"/>
  <c r="AG292" i="4"/>
  <c r="BP292" i="4" s="1"/>
  <c r="EF292" i="4" s="1"/>
  <c r="GV292" i="4" s="1"/>
  <c r="AH292" i="4"/>
  <c r="BZ292" i="4" s="1"/>
  <c r="EP292" i="4" s="1"/>
  <c r="HF292" i="4" s="1"/>
  <c r="AI292" i="4"/>
  <c r="AJ292" i="4"/>
  <c r="BQ292" i="4" s="1"/>
  <c r="EG292" i="4" s="1"/>
  <c r="GW292" i="4" s="1"/>
  <c r="AK292" i="4"/>
  <c r="CA292" i="4" s="1"/>
  <c r="EQ292" i="4" s="1"/>
  <c r="HG292" i="4" s="1"/>
  <c r="AL292" i="4"/>
  <c r="AM292" i="4"/>
  <c r="BA292" i="4" s="1"/>
  <c r="DQ292" i="4" s="1"/>
  <c r="GG292" i="4" s="1"/>
  <c r="AN292" i="4"/>
  <c r="BI292" i="4" s="1"/>
  <c r="DY292" i="4" s="1"/>
  <c r="GO292" i="4" s="1"/>
  <c r="AO292" i="4"/>
  <c r="BR292" i="4" s="1"/>
  <c r="EH292" i="4" s="1"/>
  <c r="GX292" i="4" s="1"/>
  <c r="AP292" i="4"/>
  <c r="CB292" i="4" s="1"/>
  <c r="ER292" i="4" s="1"/>
  <c r="HH292" i="4" s="1"/>
  <c r="AQ292" i="4"/>
  <c r="AR292" i="4"/>
  <c r="BB292" i="4" s="1"/>
  <c r="DR292" i="4" s="1"/>
  <c r="GH292" i="4" s="1"/>
  <c r="AS292" i="4"/>
  <c r="BJ292" i="4" s="1"/>
  <c r="DZ292" i="4" s="1"/>
  <c r="GP292" i="4" s="1"/>
  <c r="AT292" i="4"/>
  <c r="BS292" i="4" s="1"/>
  <c r="EI292" i="4" s="1"/>
  <c r="GY292" i="4" s="1"/>
  <c r="AU292" i="4"/>
  <c r="CC292" i="4" s="1"/>
  <c r="ES292" i="4" s="1"/>
  <c r="HI292" i="4" s="1"/>
  <c r="E293" i="4"/>
  <c r="F293" i="4"/>
  <c r="AV293" i="4" s="1"/>
  <c r="DL293" i="4" s="1"/>
  <c r="GB293" i="4" s="1"/>
  <c r="G293" i="4"/>
  <c r="BC293" i="4" s="1"/>
  <c r="DS293" i="4" s="1"/>
  <c r="GI293" i="4" s="1"/>
  <c r="H293" i="4"/>
  <c r="BK293" i="4" s="1"/>
  <c r="EA293" i="4" s="1"/>
  <c r="GQ293" i="4" s="1"/>
  <c r="I293" i="4"/>
  <c r="BT293" i="4" s="1"/>
  <c r="EJ293" i="4" s="1"/>
  <c r="GZ293" i="4" s="1"/>
  <c r="J293" i="4"/>
  <c r="K293" i="4"/>
  <c r="BL293" i="4" s="1"/>
  <c r="EB293" i="4" s="1"/>
  <c r="GR293" i="4" s="1"/>
  <c r="L293" i="4"/>
  <c r="BU293" i="4" s="1"/>
  <c r="EK293" i="4" s="1"/>
  <c r="HA293" i="4" s="1"/>
  <c r="M293" i="4"/>
  <c r="N293" i="4"/>
  <c r="AW293" i="4" s="1"/>
  <c r="DM293" i="4" s="1"/>
  <c r="GC293" i="4" s="1"/>
  <c r="O293" i="4"/>
  <c r="BD293" i="4" s="1"/>
  <c r="DT293" i="4" s="1"/>
  <c r="GJ293" i="4" s="1"/>
  <c r="P293" i="4"/>
  <c r="BV293" i="4" s="1"/>
  <c r="EL293" i="4" s="1"/>
  <c r="HB293" i="4" s="1"/>
  <c r="Q293" i="4"/>
  <c r="R293" i="4"/>
  <c r="AX293" i="4" s="1"/>
  <c r="DN293" i="4" s="1"/>
  <c r="GD293" i="4" s="1"/>
  <c r="S293" i="4"/>
  <c r="BE293" i="4" s="1"/>
  <c r="DU293" i="4" s="1"/>
  <c r="GK293" i="4" s="1"/>
  <c r="T293" i="4"/>
  <c r="BN293" i="4" s="1"/>
  <c r="ED293" i="4" s="1"/>
  <c r="GT293" i="4" s="1"/>
  <c r="U293" i="4"/>
  <c r="BW293" i="4" s="1"/>
  <c r="EM293" i="4" s="1"/>
  <c r="HC293" i="4" s="1"/>
  <c r="V293" i="4"/>
  <c r="W293" i="4"/>
  <c r="BF293" i="4" s="1"/>
  <c r="DV293" i="4" s="1"/>
  <c r="GL293" i="4" s="1"/>
  <c r="X293" i="4"/>
  <c r="BX293" i="4" s="1"/>
  <c r="EN293" i="4" s="1"/>
  <c r="HD293" i="4" s="1"/>
  <c r="Y293" i="4"/>
  <c r="Z293" i="4"/>
  <c r="AY293" i="4" s="1"/>
  <c r="DO293" i="4" s="1"/>
  <c r="GE293" i="4" s="1"/>
  <c r="AA293" i="4"/>
  <c r="BG293" i="4" s="1"/>
  <c r="DW293" i="4" s="1"/>
  <c r="GM293" i="4" s="1"/>
  <c r="AB293" i="4"/>
  <c r="BO293" i="4" s="1"/>
  <c r="EE293" i="4" s="1"/>
  <c r="GU293" i="4" s="1"/>
  <c r="AC293" i="4"/>
  <c r="BY293" i="4" s="1"/>
  <c r="EO293" i="4" s="1"/>
  <c r="HE293" i="4" s="1"/>
  <c r="AD293" i="4"/>
  <c r="AE293" i="4"/>
  <c r="AZ293" i="4" s="1"/>
  <c r="DP293" i="4" s="1"/>
  <c r="GF293" i="4" s="1"/>
  <c r="AF293" i="4"/>
  <c r="BH293" i="4" s="1"/>
  <c r="DX293" i="4" s="1"/>
  <c r="GN293" i="4" s="1"/>
  <c r="AG293" i="4"/>
  <c r="BP293" i="4" s="1"/>
  <c r="EF293" i="4" s="1"/>
  <c r="GV293" i="4" s="1"/>
  <c r="AH293" i="4"/>
  <c r="BZ293" i="4" s="1"/>
  <c r="EP293" i="4" s="1"/>
  <c r="HF293" i="4" s="1"/>
  <c r="AI293" i="4"/>
  <c r="AJ293" i="4"/>
  <c r="BQ293" i="4" s="1"/>
  <c r="EG293" i="4" s="1"/>
  <c r="GW293" i="4" s="1"/>
  <c r="AK293" i="4"/>
  <c r="CA293" i="4" s="1"/>
  <c r="EQ293" i="4" s="1"/>
  <c r="HG293" i="4" s="1"/>
  <c r="AL293" i="4"/>
  <c r="AM293" i="4"/>
  <c r="BA293" i="4" s="1"/>
  <c r="DQ293" i="4" s="1"/>
  <c r="GG293" i="4" s="1"/>
  <c r="AN293" i="4"/>
  <c r="BI293" i="4" s="1"/>
  <c r="DY293" i="4" s="1"/>
  <c r="GO293" i="4" s="1"/>
  <c r="AO293" i="4"/>
  <c r="BR293" i="4" s="1"/>
  <c r="EH293" i="4" s="1"/>
  <c r="GX293" i="4" s="1"/>
  <c r="AP293" i="4"/>
  <c r="CB293" i="4" s="1"/>
  <c r="ER293" i="4" s="1"/>
  <c r="HH293" i="4" s="1"/>
  <c r="AQ293" i="4"/>
  <c r="AR293" i="4"/>
  <c r="BB293" i="4" s="1"/>
  <c r="DR293" i="4" s="1"/>
  <c r="GH293" i="4" s="1"/>
  <c r="AS293" i="4"/>
  <c r="BJ293" i="4" s="1"/>
  <c r="DZ293" i="4" s="1"/>
  <c r="GP293" i="4" s="1"/>
  <c r="AT293" i="4"/>
  <c r="BS293" i="4" s="1"/>
  <c r="EI293" i="4" s="1"/>
  <c r="GY293" i="4" s="1"/>
  <c r="AU293" i="4"/>
  <c r="CC293" i="4" s="1"/>
  <c r="ES293" i="4" s="1"/>
  <c r="HI293" i="4" s="1"/>
  <c r="E294" i="4"/>
  <c r="F294" i="4"/>
  <c r="AV294" i="4" s="1"/>
  <c r="DL294" i="4" s="1"/>
  <c r="GB294" i="4" s="1"/>
  <c r="G294" i="4"/>
  <c r="BC294" i="4" s="1"/>
  <c r="DS294" i="4" s="1"/>
  <c r="GI294" i="4" s="1"/>
  <c r="H294" i="4"/>
  <c r="BK294" i="4" s="1"/>
  <c r="EA294" i="4" s="1"/>
  <c r="GQ294" i="4" s="1"/>
  <c r="I294" i="4"/>
  <c r="BT294" i="4" s="1"/>
  <c r="EJ294" i="4" s="1"/>
  <c r="GZ294" i="4" s="1"/>
  <c r="J294" i="4"/>
  <c r="K294" i="4"/>
  <c r="BL294" i="4" s="1"/>
  <c r="EB294" i="4" s="1"/>
  <c r="GR294" i="4" s="1"/>
  <c r="L294" i="4"/>
  <c r="BU294" i="4" s="1"/>
  <c r="EK294" i="4" s="1"/>
  <c r="HA294" i="4" s="1"/>
  <c r="M294" i="4"/>
  <c r="N294" i="4"/>
  <c r="AW294" i="4" s="1"/>
  <c r="DM294" i="4" s="1"/>
  <c r="GC294" i="4" s="1"/>
  <c r="O294" i="4"/>
  <c r="BD294" i="4" s="1"/>
  <c r="DT294" i="4" s="1"/>
  <c r="GJ294" i="4" s="1"/>
  <c r="P294" i="4"/>
  <c r="BV294" i="4" s="1"/>
  <c r="EL294" i="4" s="1"/>
  <c r="HB294" i="4" s="1"/>
  <c r="Q294" i="4"/>
  <c r="R294" i="4"/>
  <c r="AX294" i="4" s="1"/>
  <c r="DN294" i="4" s="1"/>
  <c r="GD294" i="4" s="1"/>
  <c r="S294" i="4"/>
  <c r="BE294" i="4" s="1"/>
  <c r="DU294" i="4" s="1"/>
  <c r="GK294" i="4" s="1"/>
  <c r="T294" i="4"/>
  <c r="BN294" i="4" s="1"/>
  <c r="ED294" i="4" s="1"/>
  <c r="GT294" i="4" s="1"/>
  <c r="U294" i="4"/>
  <c r="BW294" i="4" s="1"/>
  <c r="EM294" i="4" s="1"/>
  <c r="HC294" i="4" s="1"/>
  <c r="V294" i="4"/>
  <c r="W294" i="4"/>
  <c r="BF294" i="4" s="1"/>
  <c r="DV294" i="4" s="1"/>
  <c r="GL294" i="4" s="1"/>
  <c r="X294" i="4"/>
  <c r="BX294" i="4" s="1"/>
  <c r="EN294" i="4" s="1"/>
  <c r="HD294" i="4" s="1"/>
  <c r="Y294" i="4"/>
  <c r="Z294" i="4"/>
  <c r="AY294" i="4" s="1"/>
  <c r="DO294" i="4" s="1"/>
  <c r="GE294" i="4" s="1"/>
  <c r="AA294" i="4"/>
  <c r="BG294" i="4" s="1"/>
  <c r="DW294" i="4" s="1"/>
  <c r="GM294" i="4" s="1"/>
  <c r="AB294" i="4"/>
  <c r="BO294" i="4" s="1"/>
  <c r="EE294" i="4" s="1"/>
  <c r="GU294" i="4" s="1"/>
  <c r="AC294" i="4"/>
  <c r="BY294" i="4" s="1"/>
  <c r="EO294" i="4" s="1"/>
  <c r="HE294" i="4" s="1"/>
  <c r="AD294" i="4"/>
  <c r="AE294" i="4"/>
  <c r="AZ294" i="4" s="1"/>
  <c r="DP294" i="4" s="1"/>
  <c r="GF294" i="4" s="1"/>
  <c r="AF294" i="4"/>
  <c r="BH294" i="4" s="1"/>
  <c r="DX294" i="4" s="1"/>
  <c r="GN294" i="4" s="1"/>
  <c r="AG294" i="4"/>
  <c r="BP294" i="4" s="1"/>
  <c r="EF294" i="4" s="1"/>
  <c r="GV294" i="4" s="1"/>
  <c r="AH294" i="4"/>
  <c r="BZ294" i="4" s="1"/>
  <c r="EP294" i="4" s="1"/>
  <c r="HF294" i="4" s="1"/>
  <c r="AI294" i="4"/>
  <c r="AJ294" i="4"/>
  <c r="BQ294" i="4" s="1"/>
  <c r="EG294" i="4" s="1"/>
  <c r="GW294" i="4" s="1"/>
  <c r="AK294" i="4"/>
  <c r="CA294" i="4" s="1"/>
  <c r="EQ294" i="4" s="1"/>
  <c r="HG294" i="4" s="1"/>
  <c r="AL294" i="4"/>
  <c r="AM294" i="4"/>
  <c r="BA294" i="4" s="1"/>
  <c r="DQ294" i="4" s="1"/>
  <c r="GG294" i="4" s="1"/>
  <c r="AN294" i="4"/>
  <c r="BI294" i="4" s="1"/>
  <c r="DY294" i="4" s="1"/>
  <c r="GO294" i="4" s="1"/>
  <c r="AO294" i="4"/>
  <c r="BR294" i="4" s="1"/>
  <c r="EH294" i="4" s="1"/>
  <c r="GX294" i="4" s="1"/>
  <c r="AP294" i="4"/>
  <c r="CB294" i="4" s="1"/>
  <c r="ER294" i="4" s="1"/>
  <c r="HH294" i="4" s="1"/>
  <c r="AQ294" i="4"/>
  <c r="AR294" i="4"/>
  <c r="BB294" i="4" s="1"/>
  <c r="DR294" i="4" s="1"/>
  <c r="GH294" i="4" s="1"/>
  <c r="AS294" i="4"/>
  <c r="BJ294" i="4" s="1"/>
  <c r="DZ294" i="4" s="1"/>
  <c r="GP294" i="4" s="1"/>
  <c r="AT294" i="4"/>
  <c r="BS294" i="4" s="1"/>
  <c r="EI294" i="4" s="1"/>
  <c r="GY294" i="4" s="1"/>
  <c r="AU294" i="4"/>
  <c r="CC294" i="4" s="1"/>
  <c r="ES294" i="4" s="1"/>
  <c r="HI294" i="4" s="1"/>
  <c r="E295" i="4"/>
  <c r="F295" i="4"/>
  <c r="AV295" i="4" s="1"/>
  <c r="DL295" i="4" s="1"/>
  <c r="GB295" i="4" s="1"/>
  <c r="G295" i="4"/>
  <c r="BC295" i="4" s="1"/>
  <c r="DS295" i="4" s="1"/>
  <c r="GI295" i="4" s="1"/>
  <c r="H295" i="4"/>
  <c r="BK295" i="4" s="1"/>
  <c r="EA295" i="4" s="1"/>
  <c r="GQ295" i="4" s="1"/>
  <c r="I295" i="4"/>
  <c r="BT295" i="4" s="1"/>
  <c r="EJ295" i="4" s="1"/>
  <c r="GZ295" i="4" s="1"/>
  <c r="J295" i="4"/>
  <c r="K295" i="4"/>
  <c r="BL295" i="4" s="1"/>
  <c r="EB295" i="4" s="1"/>
  <c r="GR295" i="4" s="1"/>
  <c r="L295" i="4"/>
  <c r="BU295" i="4" s="1"/>
  <c r="EK295" i="4" s="1"/>
  <c r="HA295" i="4" s="1"/>
  <c r="M295" i="4"/>
  <c r="N295" i="4"/>
  <c r="AW295" i="4" s="1"/>
  <c r="DM295" i="4" s="1"/>
  <c r="GC295" i="4" s="1"/>
  <c r="O295" i="4"/>
  <c r="BD295" i="4" s="1"/>
  <c r="DT295" i="4" s="1"/>
  <c r="GJ295" i="4" s="1"/>
  <c r="P295" i="4"/>
  <c r="BV295" i="4" s="1"/>
  <c r="EL295" i="4" s="1"/>
  <c r="HB295" i="4" s="1"/>
  <c r="Q295" i="4"/>
  <c r="R295" i="4"/>
  <c r="AX295" i="4" s="1"/>
  <c r="DN295" i="4" s="1"/>
  <c r="GD295" i="4" s="1"/>
  <c r="S295" i="4"/>
  <c r="BE295" i="4" s="1"/>
  <c r="DU295" i="4" s="1"/>
  <c r="GK295" i="4" s="1"/>
  <c r="T295" i="4"/>
  <c r="BN295" i="4" s="1"/>
  <c r="ED295" i="4" s="1"/>
  <c r="GT295" i="4" s="1"/>
  <c r="U295" i="4"/>
  <c r="BW295" i="4" s="1"/>
  <c r="EM295" i="4" s="1"/>
  <c r="HC295" i="4" s="1"/>
  <c r="V295" i="4"/>
  <c r="W295" i="4"/>
  <c r="BF295" i="4" s="1"/>
  <c r="DV295" i="4" s="1"/>
  <c r="GL295" i="4" s="1"/>
  <c r="X295" i="4"/>
  <c r="BX295" i="4" s="1"/>
  <c r="EN295" i="4" s="1"/>
  <c r="HD295" i="4" s="1"/>
  <c r="Y295" i="4"/>
  <c r="Z295" i="4"/>
  <c r="AY295" i="4" s="1"/>
  <c r="DO295" i="4" s="1"/>
  <c r="GE295" i="4" s="1"/>
  <c r="AA295" i="4"/>
  <c r="BG295" i="4" s="1"/>
  <c r="DW295" i="4" s="1"/>
  <c r="GM295" i="4" s="1"/>
  <c r="AB295" i="4"/>
  <c r="BO295" i="4" s="1"/>
  <c r="EE295" i="4" s="1"/>
  <c r="GU295" i="4" s="1"/>
  <c r="AC295" i="4"/>
  <c r="BY295" i="4" s="1"/>
  <c r="EO295" i="4" s="1"/>
  <c r="HE295" i="4" s="1"/>
  <c r="AD295" i="4"/>
  <c r="AE295" i="4"/>
  <c r="AZ295" i="4" s="1"/>
  <c r="DP295" i="4" s="1"/>
  <c r="GF295" i="4" s="1"/>
  <c r="AF295" i="4"/>
  <c r="BH295" i="4" s="1"/>
  <c r="DX295" i="4" s="1"/>
  <c r="GN295" i="4" s="1"/>
  <c r="AG295" i="4"/>
  <c r="BP295" i="4" s="1"/>
  <c r="EF295" i="4" s="1"/>
  <c r="GV295" i="4" s="1"/>
  <c r="AH295" i="4"/>
  <c r="BZ295" i="4" s="1"/>
  <c r="EP295" i="4" s="1"/>
  <c r="HF295" i="4" s="1"/>
  <c r="AI295" i="4"/>
  <c r="AJ295" i="4"/>
  <c r="BQ295" i="4" s="1"/>
  <c r="EG295" i="4" s="1"/>
  <c r="GW295" i="4" s="1"/>
  <c r="AK295" i="4"/>
  <c r="CA295" i="4" s="1"/>
  <c r="EQ295" i="4" s="1"/>
  <c r="HG295" i="4" s="1"/>
  <c r="AL295" i="4"/>
  <c r="AM295" i="4"/>
  <c r="BA295" i="4" s="1"/>
  <c r="DQ295" i="4" s="1"/>
  <c r="GG295" i="4" s="1"/>
  <c r="AN295" i="4"/>
  <c r="BI295" i="4" s="1"/>
  <c r="DY295" i="4" s="1"/>
  <c r="GO295" i="4" s="1"/>
  <c r="AO295" i="4"/>
  <c r="BR295" i="4" s="1"/>
  <c r="EH295" i="4" s="1"/>
  <c r="GX295" i="4" s="1"/>
  <c r="AP295" i="4"/>
  <c r="CB295" i="4" s="1"/>
  <c r="ER295" i="4" s="1"/>
  <c r="HH295" i="4" s="1"/>
  <c r="AQ295" i="4"/>
  <c r="AR295" i="4"/>
  <c r="BB295" i="4" s="1"/>
  <c r="DR295" i="4" s="1"/>
  <c r="GH295" i="4" s="1"/>
  <c r="AS295" i="4"/>
  <c r="BJ295" i="4" s="1"/>
  <c r="DZ295" i="4" s="1"/>
  <c r="GP295" i="4" s="1"/>
  <c r="AT295" i="4"/>
  <c r="BS295" i="4" s="1"/>
  <c r="EI295" i="4" s="1"/>
  <c r="GY295" i="4" s="1"/>
  <c r="AU295" i="4"/>
  <c r="CC295" i="4" s="1"/>
  <c r="ES295" i="4" s="1"/>
  <c r="HI295" i="4" s="1"/>
  <c r="E296" i="4"/>
  <c r="F296" i="4"/>
  <c r="AV296" i="4" s="1"/>
  <c r="DL296" i="4" s="1"/>
  <c r="GB296" i="4" s="1"/>
  <c r="G296" i="4"/>
  <c r="BC296" i="4" s="1"/>
  <c r="DS296" i="4" s="1"/>
  <c r="GI296" i="4" s="1"/>
  <c r="H296" i="4"/>
  <c r="BK296" i="4" s="1"/>
  <c r="EA296" i="4" s="1"/>
  <c r="GQ296" i="4" s="1"/>
  <c r="I296" i="4"/>
  <c r="BT296" i="4" s="1"/>
  <c r="EJ296" i="4" s="1"/>
  <c r="GZ296" i="4" s="1"/>
  <c r="J296" i="4"/>
  <c r="K296" i="4"/>
  <c r="BL296" i="4" s="1"/>
  <c r="EB296" i="4" s="1"/>
  <c r="GR296" i="4" s="1"/>
  <c r="L296" i="4"/>
  <c r="BU296" i="4" s="1"/>
  <c r="EK296" i="4" s="1"/>
  <c r="HA296" i="4" s="1"/>
  <c r="M296" i="4"/>
  <c r="N296" i="4"/>
  <c r="AW296" i="4" s="1"/>
  <c r="DM296" i="4" s="1"/>
  <c r="GC296" i="4" s="1"/>
  <c r="O296" i="4"/>
  <c r="BD296" i="4" s="1"/>
  <c r="DT296" i="4" s="1"/>
  <c r="GJ296" i="4" s="1"/>
  <c r="P296" i="4"/>
  <c r="BV296" i="4" s="1"/>
  <c r="EL296" i="4" s="1"/>
  <c r="HB296" i="4" s="1"/>
  <c r="Q296" i="4"/>
  <c r="R296" i="4"/>
  <c r="AX296" i="4" s="1"/>
  <c r="DN296" i="4" s="1"/>
  <c r="GD296" i="4" s="1"/>
  <c r="S296" i="4"/>
  <c r="BE296" i="4" s="1"/>
  <c r="DU296" i="4" s="1"/>
  <c r="GK296" i="4" s="1"/>
  <c r="T296" i="4"/>
  <c r="BN296" i="4" s="1"/>
  <c r="ED296" i="4" s="1"/>
  <c r="GT296" i="4" s="1"/>
  <c r="U296" i="4"/>
  <c r="BW296" i="4" s="1"/>
  <c r="EM296" i="4" s="1"/>
  <c r="HC296" i="4" s="1"/>
  <c r="V296" i="4"/>
  <c r="W296" i="4"/>
  <c r="BF296" i="4" s="1"/>
  <c r="DV296" i="4" s="1"/>
  <c r="GL296" i="4" s="1"/>
  <c r="X296" i="4"/>
  <c r="BX296" i="4" s="1"/>
  <c r="EN296" i="4" s="1"/>
  <c r="HD296" i="4" s="1"/>
  <c r="Y296" i="4"/>
  <c r="Z296" i="4"/>
  <c r="AY296" i="4" s="1"/>
  <c r="DO296" i="4" s="1"/>
  <c r="GE296" i="4" s="1"/>
  <c r="AA296" i="4"/>
  <c r="BG296" i="4" s="1"/>
  <c r="DW296" i="4" s="1"/>
  <c r="GM296" i="4" s="1"/>
  <c r="AB296" i="4"/>
  <c r="BO296" i="4" s="1"/>
  <c r="EE296" i="4" s="1"/>
  <c r="GU296" i="4" s="1"/>
  <c r="AC296" i="4"/>
  <c r="BY296" i="4" s="1"/>
  <c r="EO296" i="4" s="1"/>
  <c r="HE296" i="4" s="1"/>
  <c r="AD296" i="4"/>
  <c r="AE296" i="4"/>
  <c r="AZ296" i="4" s="1"/>
  <c r="DP296" i="4" s="1"/>
  <c r="GF296" i="4" s="1"/>
  <c r="AF296" i="4"/>
  <c r="BH296" i="4" s="1"/>
  <c r="DX296" i="4" s="1"/>
  <c r="GN296" i="4" s="1"/>
  <c r="AG296" i="4"/>
  <c r="BP296" i="4" s="1"/>
  <c r="EF296" i="4" s="1"/>
  <c r="GV296" i="4" s="1"/>
  <c r="AH296" i="4"/>
  <c r="BZ296" i="4" s="1"/>
  <c r="EP296" i="4" s="1"/>
  <c r="HF296" i="4" s="1"/>
  <c r="AI296" i="4"/>
  <c r="AJ296" i="4"/>
  <c r="BQ296" i="4" s="1"/>
  <c r="EG296" i="4" s="1"/>
  <c r="GW296" i="4" s="1"/>
  <c r="AK296" i="4"/>
  <c r="CA296" i="4" s="1"/>
  <c r="EQ296" i="4" s="1"/>
  <c r="HG296" i="4" s="1"/>
  <c r="AL296" i="4"/>
  <c r="AM296" i="4"/>
  <c r="BA296" i="4" s="1"/>
  <c r="DQ296" i="4" s="1"/>
  <c r="GG296" i="4" s="1"/>
  <c r="AN296" i="4"/>
  <c r="BI296" i="4" s="1"/>
  <c r="DY296" i="4" s="1"/>
  <c r="GO296" i="4" s="1"/>
  <c r="AO296" i="4"/>
  <c r="BR296" i="4" s="1"/>
  <c r="EH296" i="4" s="1"/>
  <c r="GX296" i="4" s="1"/>
  <c r="AP296" i="4"/>
  <c r="CB296" i="4" s="1"/>
  <c r="ER296" i="4" s="1"/>
  <c r="HH296" i="4" s="1"/>
  <c r="AQ296" i="4"/>
  <c r="AR296" i="4"/>
  <c r="BB296" i="4" s="1"/>
  <c r="DR296" i="4" s="1"/>
  <c r="GH296" i="4" s="1"/>
  <c r="AS296" i="4"/>
  <c r="BJ296" i="4" s="1"/>
  <c r="DZ296" i="4" s="1"/>
  <c r="GP296" i="4" s="1"/>
  <c r="AT296" i="4"/>
  <c r="BS296" i="4" s="1"/>
  <c r="EI296" i="4" s="1"/>
  <c r="GY296" i="4" s="1"/>
  <c r="AU296" i="4"/>
  <c r="CC296" i="4" s="1"/>
  <c r="ES296" i="4" s="1"/>
  <c r="HI296" i="4" s="1"/>
  <c r="E297" i="4"/>
  <c r="F297" i="4"/>
  <c r="AV297" i="4" s="1"/>
  <c r="DL297" i="4" s="1"/>
  <c r="GB297" i="4" s="1"/>
  <c r="G297" i="4"/>
  <c r="BC297" i="4" s="1"/>
  <c r="DS297" i="4" s="1"/>
  <c r="GI297" i="4" s="1"/>
  <c r="H297" i="4"/>
  <c r="BK297" i="4" s="1"/>
  <c r="EA297" i="4" s="1"/>
  <c r="GQ297" i="4" s="1"/>
  <c r="I297" i="4"/>
  <c r="BT297" i="4" s="1"/>
  <c r="EJ297" i="4" s="1"/>
  <c r="GZ297" i="4" s="1"/>
  <c r="J297" i="4"/>
  <c r="K297" i="4"/>
  <c r="BL297" i="4" s="1"/>
  <c r="EB297" i="4" s="1"/>
  <c r="GR297" i="4" s="1"/>
  <c r="L297" i="4"/>
  <c r="BU297" i="4" s="1"/>
  <c r="EK297" i="4" s="1"/>
  <c r="HA297" i="4" s="1"/>
  <c r="M297" i="4"/>
  <c r="N297" i="4"/>
  <c r="AW297" i="4" s="1"/>
  <c r="DM297" i="4" s="1"/>
  <c r="GC297" i="4" s="1"/>
  <c r="O297" i="4"/>
  <c r="BD297" i="4" s="1"/>
  <c r="DT297" i="4" s="1"/>
  <c r="GJ297" i="4" s="1"/>
  <c r="P297" i="4"/>
  <c r="BV297" i="4" s="1"/>
  <c r="EL297" i="4" s="1"/>
  <c r="HB297" i="4" s="1"/>
  <c r="Q297" i="4"/>
  <c r="R297" i="4"/>
  <c r="AX297" i="4" s="1"/>
  <c r="DN297" i="4" s="1"/>
  <c r="GD297" i="4" s="1"/>
  <c r="S297" i="4"/>
  <c r="BE297" i="4" s="1"/>
  <c r="DU297" i="4" s="1"/>
  <c r="GK297" i="4" s="1"/>
  <c r="T297" i="4"/>
  <c r="BN297" i="4" s="1"/>
  <c r="ED297" i="4" s="1"/>
  <c r="GT297" i="4" s="1"/>
  <c r="U297" i="4"/>
  <c r="BW297" i="4" s="1"/>
  <c r="EM297" i="4" s="1"/>
  <c r="HC297" i="4" s="1"/>
  <c r="V297" i="4"/>
  <c r="W297" i="4"/>
  <c r="BF297" i="4" s="1"/>
  <c r="DV297" i="4" s="1"/>
  <c r="GL297" i="4" s="1"/>
  <c r="X297" i="4"/>
  <c r="BX297" i="4" s="1"/>
  <c r="EN297" i="4" s="1"/>
  <c r="HD297" i="4" s="1"/>
  <c r="Y297" i="4"/>
  <c r="Z297" i="4"/>
  <c r="AY297" i="4" s="1"/>
  <c r="DO297" i="4" s="1"/>
  <c r="GE297" i="4" s="1"/>
  <c r="AA297" i="4"/>
  <c r="BG297" i="4" s="1"/>
  <c r="DW297" i="4" s="1"/>
  <c r="GM297" i="4" s="1"/>
  <c r="AB297" i="4"/>
  <c r="BO297" i="4" s="1"/>
  <c r="EE297" i="4" s="1"/>
  <c r="GU297" i="4" s="1"/>
  <c r="AC297" i="4"/>
  <c r="BY297" i="4" s="1"/>
  <c r="EO297" i="4" s="1"/>
  <c r="HE297" i="4" s="1"/>
  <c r="AD297" i="4"/>
  <c r="AE297" i="4"/>
  <c r="AZ297" i="4" s="1"/>
  <c r="DP297" i="4" s="1"/>
  <c r="GF297" i="4" s="1"/>
  <c r="AF297" i="4"/>
  <c r="BH297" i="4" s="1"/>
  <c r="DX297" i="4" s="1"/>
  <c r="GN297" i="4" s="1"/>
  <c r="AG297" i="4"/>
  <c r="BP297" i="4" s="1"/>
  <c r="EF297" i="4" s="1"/>
  <c r="GV297" i="4" s="1"/>
  <c r="AH297" i="4"/>
  <c r="BZ297" i="4" s="1"/>
  <c r="EP297" i="4" s="1"/>
  <c r="HF297" i="4" s="1"/>
  <c r="AI297" i="4"/>
  <c r="AJ297" i="4"/>
  <c r="BQ297" i="4" s="1"/>
  <c r="EG297" i="4" s="1"/>
  <c r="GW297" i="4" s="1"/>
  <c r="AK297" i="4"/>
  <c r="CA297" i="4" s="1"/>
  <c r="EQ297" i="4" s="1"/>
  <c r="HG297" i="4" s="1"/>
  <c r="AL297" i="4"/>
  <c r="AM297" i="4"/>
  <c r="BA297" i="4" s="1"/>
  <c r="DQ297" i="4" s="1"/>
  <c r="GG297" i="4" s="1"/>
  <c r="AN297" i="4"/>
  <c r="BI297" i="4" s="1"/>
  <c r="DY297" i="4" s="1"/>
  <c r="GO297" i="4" s="1"/>
  <c r="AO297" i="4"/>
  <c r="BR297" i="4" s="1"/>
  <c r="EH297" i="4" s="1"/>
  <c r="GX297" i="4" s="1"/>
  <c r="AP297" i="4"/>
  <c r="CB297" i="4" s="1"/>
  <c r="ER297" i="4" s="1"/>
  <c r="HH297" i="4" s="1"/>
  <c r="AQ297" i="4"/>
  <c r="AR297" i="4"/>
  <c r="BB297" i="4" s="1"/>
  <c r="DR297" i="4" s="1"/>
  <c r="GH297" i="4" s="1"/>
  <c r="AS297" i="4"/>
  <c r="BJ297" i="4" s="1"/>
  <c r="DZ297" i="4" s="1"/>
  <c r="GP297" i="4" s="1"/>
  <c r="AT297" i="4"/>
  <c r="BS297" i="4" s="1"/>
  <c r="EI297" i="4" s="1"/>
  <c r="GY297" i="4" s="1"/>
  <c r="AU297" i="4"/>
  <c r="CC297" i="4" s="1"/>
  <c r="ES297" i="4" s="1"/>
  <c r="HI297" i="4" s="1"/>
  <c r="E298" i="4"/>
  <c r="F298" i="4"/>
  <c r="AV298" i="4" s="1"/>
  <c r="DL298" i="4" s="1"/>
  <c r="GB298" i="4" s="1"/>
  <c r="G298" i="4"/>
  <c r="BC298" i="4" s="1"/>
  <c r="DS298" i="4" s="1"/>
  <c r="GI298" i="4" s="1"/>
  <c r="H298" i="4"/>
  <c r="BK298" i="4" s="1"/>
  <c r="EA298" i="4" s="1"/>
  <c r="GQ298" i="4" s="1"/>
  <c r="I298" i="4"/>
  <c r="BT298" i="4" s="1"/>
  <c r="EJ298" i="4" s="1"/>
  <c r="GZ298" i="4" s="1"/>
  <c r="J298" i="4"/>
  <c r="K298" i="4"/>
  <c r="BL298" i="4" s="1"/>
  <c r="EB298" i="4" s="1"/>
  <c r="GR298" i="4" s="1"/>
  <c r="L298" i="4"/>
  <c r="BU298" i="4" s="1"/>
  <c r="EK298" i="4" s="1"/>
  <c r="HA298" i="4" s="1"/>
  <c r="M298" i="4"/>
  <c r="N298" i="4"/>
  <c r="AW298" i="4" s="1"/>
  <c r="DM298" i="4" s="1"/>
  <c r="GC298" i="4" s="1"/>
  <c r="O298" i="4"/>
  <c r="BD298" i="4" s="1"/>
  <c r="DT298" i="4" s="1"/>
  <c r="GJ298" i="4" s="1"/>
  <c r="P298" i="4"/>
  <c r="BV298" i="4" s="1"/>
  <c r="EL298" i="4" s="1"/>
  <c r="HB298" i="4" s="1"/>
  <c r="Q298" i="4"/>
  <c r="R298" i="4"/>
  <c r="AX298" i="4" s="1"/>
  <c r="DN298" i="4" s="1"/>
  <c r="GD298" i="4" s="1"/>
  <c r="S298" i="4"/>
  <c r="BE298" i="4" s="1"/>
  <c r="DU298" i="4" s="1"/>
  <c r="GK298" i="4" s="1"/>
  <c r="T298" i="4"/>
  <c r="BN298" i="4" s="1"/>
  <c r="ED298" i="4" s="1"/>
  <c r="GT298" i="4" s="1"/>
  <c r="U298" i="4"/>
  <c r="BW298" i="4" s="1"/>
  <c r="EM298" i="4" s="1"/>
  <c r="HC298" i="4" s="1"/>
  <c r="V298" i="4"/>
  <c r="W298" i="4"/>
  <c r="BF298" i="4" s="1"/>
  <c r="DV298" i="4" s="1"/>
  <c r="GL298" i="4" s="1"/>
  <c r="X298" i="4"/>
  <c r="BX298" i="4" s="1"/>
  <c r="EN298" i="4" s="1"/>
  <c r="HD298" i="4" s="1"/>
  <c r="Y298" i="4"/>
  <c r="Z298" i="4"/>
  <c r="AY298" i="4" s="1"/>
  <c r="DO298" i="4" s="1"/>
  <c r="GE298" i="4" s="1"/>
  <c r="AA298" i="4"/>
  <c r="BG298" i="4" s="1"/>
  <c r="DW298" i="4" s="1"/>
  <c r="GM298" i="4" s="1"/>
  <c r="AB298" i="4"/>
  <c r="BO298" i="4" s="1"/>
  <c r="EE298" i="4" s="1"/>
  <c r="GU298" i="4" s="1"/>
  <c r="AC298" i="4"/>
  <c r="BY298" i="4" s="1"/>
  <c r="EO298" i="4" s="1"/>
  <c r="HE298" i="4" s="1"/>
  <c r="AD298" i="4"/>
  <c r="AE298" i="4"/>
  <c r="AZ298" i="4" s="1"/>
  <c r="DP298" i="4" s="1"/>
  <c r="GF298" i="4" s="1"/>
  <c r="AF298" i="4"/>
  <c r="BH298" i="4" s="1"/>
  <c r="DX298" i="4" s="1"/>
  <c r="GN298" i="4" s="1"/>
  <c r="AG298" i="4"/>
  <c r="BP298" i="4" s="1"/>
  <c r="EF298" i="4" s="1"/>
  <c r="GV298" i="4" s="1"/>
  <c r="AH298" i="4"/>
  <c r="BZ298" i="4" s="1"/>
  <c r="EP298" i="4" s="1"/>
  <c r="HF298" i="4" s="1"/>
  <c r="AI298" i="4"/>
  <c r="AJ298" i="4"/>
  <c r="BQ298" i="4" s="1"/>
  <c r="EG298" i="4" s="1"/>
  <c r="GW298" i="4" s="1"/>
  <c r="AK298" i="4"/>
  <c r="CA298" i="4" s="1"/>
  <c r="EQ298" i="4" s="1"/>
  <c r="HG298" i="4" s="1"/>
  <c r="AL298" i="4"/>
  <c r="AM298" i="4"/>
  <c r="BA298" i="4" s="1"/>
  <c r="DQ298" i="4" s="1"/>
  <c r="GG298" i="4" s="1"/>
  <c r="AN298" i="4"/>
  <c r="BI298" i="4" s="1"/>
  <c r="DY298" i="4" s="1"/>
  <c r="GO298" i="4" s="1"/>
  <c r="AO298" i="4"/>
  <c r="BR298" i="4" s="1"/>
  <c r="EH298" i="4" s="1"/>
  <c r="GX298" i="4" s="1"/>
  <c r="AP298" i="4"/>
  <c r="CB298" i="4" s="1"/>
  <c r="ER298" i="4" s="1"/>
  <c r="HH298" i="4" s="1"/>
  <c r="AQ298" i="4"/>
  <c r="AR298" i="4"/>
  <c r="BB298" i="4" s="1"/>
  <c r="DR298" i="4" s="1"/>
  <c r="GH298" i="4" s="1"/>
  <c r="AS298" i="4"/>
  <c r="BJ298" i="4" s="1"/>
  <c r="DZ298" i="4" s="1"/>
  <c r="GP298" i="4" s="1"/>
  <c r="AT298" i="4"/>
  <c r="BS298" i="4" s="1"/>
  <c r="EI298" i="4" s="1"/>
  <c r="GY298" i="4" s="1"/>
  <c r="AU298" i="4"/>
  <c r="CC298" i="4" s="1"/>
  <c r="ES298" i="4" s="1"/>
  <c r="HI298" i="4" s="1"/>
  <c r="E299" i="4"/>
  <c r="F299" i="4"/>
  <c r="AV299" i="4" s="1"/>
  <c r="DL299" i="4" s="1"/>
  <c r="GB299" i="4" s="1"/>
  <c r="G299" i="4"/>
  <c r="BC299" i="4" s="1"/>
  <c r="DS299" i="4" s="1"/>
  <c r="GI299" i="4" s="1"/>
  <c r="H299" i="4"/>
  <c r="BK299" i="4" s="1"/>
  <c r="EA299" i="4" s="1"/>
  <c r="GQ299" i="4" s="1"/>
  <c r="I299" i="4"/>
  <c r="BT299" i="4" s="1"/>
  <c r="EJ299" i="4" s="1"/>
  <c r="GZ299" i="4" s="1"/>
  <c r="J299" i="4"/>
  <c r="K299" i="4"/>
  <c r="BL299" i="4" s="1"/>
  <c r="EB299" i="4" s="1"/>
  <c r="GR299" i="4" s="1"/>
  <c r="L299" i="4"/>
  <c r="BU299" i="4" s="1"/>
  <c r="EK299" i="4" s="1"/>
  <c r="HA299" i="4" s="1"/>
  <c r="M299" i="4"/>
  <c r="N299" i="4"/>
  <c r="AW299" i="4" s="1"/>
  <c r="DM299" i="4" s="1"/>
  <c r="GC299" i="4" s="1"/>
  <c r="O299" i="4"/>
  <c r="BD299" i="4" s="1"/>
  <c r="DT299" i="4" s="1"/>
  <c r="GJ299" i="4" s="1"/>
  <c r="P299" i="4"/>
  <c r="BV299" i="4" s="1"/>
  <c r="EL299" i="4" s="1"/>
  <c r="HB299" i="4" s="1"/>
  <c r="Q299" i="4"/>
  <c r="R299" i="4"/>
  <c r="AX299" i="4" s="1"/>
  <c r="DN299" i="4" s="1"/>
  <c r="GD299" i="4" s="1"/>
  <c r="S299" i="4"/>
  <c r="BE299" i="4" s="1"/>
  <c r="DU299" i="4" s="1"/>
  <c r="GK299" i="4" s="1"/>
  <c r="T299" i="4"/>
  <c r="BN299" i="4" s="1"/>
  <c r="ED299" i="4" s="1"/>
  <c r="GT299" i="4" s="1"/>
  <c r="U299" i="4"/>
  <c r="BW299" i="4" s="1"/>
  <c r="EM299" i="4" s="1"/>
  <c r="HC299" i="4" s="1"/>
  <c r="V299" i="4"/>
  <c r="W299" i="4"/>
  <c r="BF299" i="4" s="1"/>
  <c r="DV299" i="4" s="1"/>
  <c r="GL299" i="4" s="1"/>
  <c r="X299" i="4"/>
  <c r="BX299" i="4" s="1"/>
  <c r="EN299" i="4" s="1"/>
  <c r="HD299" i="4" s="1"/>
  <c r="Y299" i="4"/>
  <c r="Z299" i="4"/>
  <c r="AY299" i="4" s="1"/>
  <c r="DO299" i="4" s="1"/>
  <c r="GE299" i="4" s="1"/>
  <c r="AA299" i="4"/>
  <c r="BG299" i="4" s="1"/>
  <c r="DW299" i="4" s="1"/>
  <c r="GM299" i="4" s="1"/>
  <c r="AB299" i="4"/>
  <c r="BO299" i="4" s="1"/>
  <c r="EE299" i="4" s="1"/>
  <c r="GU299" i="4" s="1"/>
  <c r="AC299" i="4"/>
  <c r="BY299" i="4" s="1"/>
  <c r="EO299" i="4" s="1"/>
  <c r="HE299" i="4" s="1"/>
  <c r="AD299" i="4"/>
  <c r="AE299" i="4"/>
  <c r="AZ299" i="4" s="1"/>
  <c r="DP299" i="4" s="1"/>
  <c r="GF299" i="4" s="1"/>
  <c r="AF299" i="4"/>
  <c r="BH299" i="4" s="1"/>
  <c r="DX299" i="4" s="1"/>
  <c r="GN299" i="4" s="1"/>
  <c r="AG299" i="4"/>
  <c r="BP299" i="4" s="1"/>
  <c r="EF299" i="4" s="1"/>
  <c r="GV299" i="4" s="1"/>
  <c r="AH299" i="4"/>
  <c r="BZ299" i="4" s="1"/>
  <c r="EP299" i="4" s="1"/>
  <c r="HF299" i="4" s="1"/>
  <c r="AI299" i="4"/>
  <c r="AJ299" i="4"/>
  <c r="BQ299" i="4" s="1"/>
  <c r="EG299" i="4" s="1"/>
  <c r="GW299" i="4" s="1"/>
  <c r="AK299" i="4"/>
  <c r="CA299" i="4" s="1"/>
  <c r="EQ299" i="4" s="1"/>
  <c r="HG299" i="4" s="1"/>
  <c r="AL299" i="4"/>
  <c r="AM299" i="4"/>
  <c r="BA299" i="4" s="1"/>
  <c r="DQ299" i="4" s="1"/>
  <c r="GG299" i="4" s="1"/>
  <c r="AN299" i="4"/>
  <c r="BI299" i="4" s="1"/>
  <c r="DY299" i="4" s="1"/>
  <c r="GO299" i="4" s="1"/>
  <c r="AO299" i="4"/>
  <c r="BR299" i="4" s="1"/>
  <c r="EH299" i="4" s="1"/>
  <c r="GX299" i="4" s="1"/>
  <c r="AP299" i="4"/>
  <c r="CB299" i="4" s="1"/>
  <c r="ER299" i="4" s="1"/>
  <c r="HH299" i="4" s="1"/>
  <c r="AQ299" i="4"/>
  <c r="AR299" i="4"/>
  <c r="BB299" i="4" s="1"/>
  <c r="DR299" i="4" s="1"/>
  <c r="GH299" i="4" s="1"/>
  <c r="AS299" i="4"/>
  <c r="BJ299" i="4" s="1"/>
  <c r="DZ299" i="4" s="1"/>
  <c r="GP299" i="4" s="1"/>
  <c r="AT299" i="4"/>
  <c r="BS299" i="4" s="1"/>
  <c r="EI299" i="4" s="1"/>
  <c r="GY299" i="4" s="1"/>
  <c r="AU299" i="4"/>
  <c r="CC299" i="4" s="1"/>
  <c r="ES299" i="4" s="1"/>
  <c r="HI299" i="4" s="1"/>
  <c r="E300" i="4"/>
  <c r="F300" i="4"/>
  <c r="AV300" i="4" s="1"/>
  <c r="DL300" i="4" s="1"/>
  <c r="GB300" i="4" s="1"/>
  <c r="G300" i="4"/>
  <c r="BC300" i="4" s="1"/>
  <c r="DS300" i="4" s="1"/>
  <c r="GI300" i="4" s="1"/>
  <c r="H300" i="4"/>
  <c r="BK300" i="4" s="1"/>
  <c r="EA300" i="4" s="1"/>
  <c r="GQ300" i="4" s="1"/>
  <c r="I300" i="4"/>
  <c r="BT300" i="4" s="1"/>
  <c r="EJ300" i="4" s="1"/>
  <c r="GZ300" i="4" s="1"/>
  <c r="J300" i="4"/>
  <c r="K300" i="4"/>
  <c r="BL300" i="4" s="1"/>
  <c r="EB300" i="4" s="1"/>
  <c r="GR300" i="4" s="1"/>
  <c r="L300" i="4"/>
  <c r="BU300" i="4" s="1"/>
  <c r="EK300" i="4" s="1"/>
  <c r="HA300" i="4" s="1"/>
  <c r="M300" i="4"/>
  <c r="N300" i="4"/>
  <c r="AW300" i="4" s="1"/>
  <c r="DM300" i="4" s="1"/>
  <c r="GC300" i="4" s="1"/>
  <c r="O300" i="4"/>
  <c r="BD300" i="4" s="1"/>
  <c r="DT300" i="4" s="1"/>
  <c r="GJ300" i="4" s="1"/>
  <c r="P300" i="4"/>
  <c r="BV300" i="4" s="1"/>
  <c r="EL300" i="4" s="1"/>
  <c r="HB300" i="4" s="1"/>
  <c r="Q300" i="4"/>
  <c r="R300" i="4"/>
  <c r="AX300" i="4" s="1"/>
  <c r="DN300" i="4" s="1"/>
  <c r="GD300" i="4" s="1"/>
  <c r="S300" i="4"/>
  <c r="BE300" i="4" s="1"/>
  <c r="DU300" i="4" s="1"/>
  <c r="GK300" i="4" s="1"/>
  <c r="T300" i="4"/>
  <c r="BN300" i="4" s="1"/>
  <c r="ED300" i="4" s="1"/>
  <c r="GT300" i="4" s="1"/>
  <c r="U300" i="4"/>
  <c r="BW300" i="4" s="1"/>
  <c r="EM300" i="4" s="1"/>
  <c r="HC300" i="4" s="1"/>
  <c r="V300" i="4"/>
  <c r="W300" i="4"/>
  <c r="BF300" i="4" s="1"/>
  <c r="DV300" i="4" s="1"/>
  <c r="GL300" i="4" s="1"/>
  <c r="X300" i="4"/>
  <c r="BX300" i="4" s="1"/>
  <c r="EN300" i="4" s="1"/>
  <c r="HD300" i="4" s="1"/>
  <c r="Y300" i="4"/>
  <c r="Z300" i="4"/>
  <c r="AY300" i="4" s="1"/>
  <c r="DO300" i="4" s="1"/>
  <c r="GE300" i="4" s="1"/>
  <c r="AA300" i="4"/>
  <c r="BG300" i="4" s="1"/>
  <c r="DW300" i="4" s="1"/>
  <c r="GM300" i="4" s="1"/>
  <c r="AB300" i="4"/>
  <c r="BO300" i="4" s="1"/>
  <c r="EE300" i="4" s="1"/>
  <c r="GU300" i="4" s="1"/>
  <c r="AC300" i="4"/>
  <c r="BY300" i="4" s="1"/>
  <c r="EO300" i="4" s="1"/>
  <c r="HE300" i="4" s="1"/>
  <c r="AD300" i="4"/>
  <c r="AE300" i="4"/>
  <c r="AZ300" i="4" s="1"/>
  <c r="DP300" i="4" s="1"/>
  <c r="GF300" i="4" s="1"/>
  <c r="AF300" i="4"/>
  <c r="BH300" i="4" s="1"/>
  <c r="DX300" i="4" s="1"/>
  <c r="GN300" i="4" s="1"/>
  <c r="AG300" i="4"/>
  <c r="BP300" i="4" s="1"/>
  <c r="EF300" i="4" s="1"/>
  <c r="GV300" i="4" s="1"/>
  <c r="AH300" i="4"/>
  <c r="BZ300" i="4" s="1"/>
  <c r="EP300" i="4" s="1"/>
  <c r="HF300" i="4" s="1"/>
  <c r="AI300" i="4"/>
  <c r="AJ300" i="4"/>
  <c r="BQ300" i="4" s="1"/>
  <c r="EG300" i="4" s="1"/>
  <c r="GW300" i="4" s="1"/>
  <c r="AK300" i="4"/>
  <c r="CA300" i="4" s="1"/>
  <c r="EQ300" i="4" s="1"/>
  <c r="HG300" i="4" s="1"/>
  <c r="AL300" i="4"/>
  <c r="AM300" i="4"/>
  <c r="BA300" i="4" s="1"/>
  <c r="DQ300" i="4" s="1"/>
  <c r="GG300" i="4" s="1"/>
  <c r="AN300" i="4"/>
  <c r="BI300" i="4" s="1"/>
  <c r="DY300" i="4" s="1"/>
  <c r="GO300" i="4" s="1"/>
  <c r="AO300" i="4"/>
  <c r="BR300" i="4" s="1"/>
  <c r="EH300" i="4" s="1"/>
  <c r="GX300" i="4" s="1"/>
  <c r="AP300" i="4"/>
  <c r="CB300" i="4" s="1"/>
  <c r="ER300" i="4" s="1"/>
  <c r="HH300" i="4" s="1"/>
  <c r="AQ300" i="4"/>
  <c r="AR300" i="4"/>
  <c r="BB300" i="4" s="1"/>
  <c r="DR300" i="4" s="1"/>
  <c r="GH300" i="4" s="1"/>
  <c r="AS300" i="4"/>
  <c r="BJ300" i="4" s="1"/>
  <c r="DZ300" i="4" s="1"/>
  <c r="GP300" i="4" s="1"/>
  <c r="AT300" i="4"/>
  <c r="BS300" i="4" s="1"/>
  <c r="EI300" i="4" s="1"/>
  <c r="GY300" i="4" s="1"/>
  <c r="AU300" i="4"/>
  <c r="CC300" i="4" s="1"/>
  <c r="ES300" i="4" s="1"/>
  <c r="HI300" i="4" s="1"/>
  <c r="E301" i="4"/>
  <c r="F301" i="4"/>
  <c r="AV301" i="4" s="1"/>
  <c r="DL301" i="4" s="1"/>
  <c r="GB301" i="4" s="1"/>
  <c r="G301" i="4"/>
  <c r="BC301" i="4" s="1"/>
  <c r="DS301" i="4" s="1"/>
  <c r="GI301" i="4" s="1"/>
  <c r="H301" i="4"/>
  <c r="BK301" i="4" s="1"/>
  <c r="EA301" i="4" s="1"/>
  <c r="GQ301" i="4" s="1"/>
  <c r="I301" i="4"/>
  <c r="BT301" i="4" s="1"/>
  <c r="EJ301" i="4" s="1"/>
  <c r="GZ301" i="4" s="1"/>
  <c r="J301" i="4"/>
  <c r="K301" i="4"/>
  <c r="BL301" i="4" s="1"/>
  <c r="EB301" i="4" s="1"/>
  <c r="GR301" i="4" s="1"/>
  <c r="L301" i="4"/>
  <c r="BU301" i="4" s="1"/>
  <c r="EK301" i="4" s="1"/>
  <c r="HA301" i="4" s="1"/>
  <c r="M301" i="4"/>
  <c r="N301" i="4"/>
  <c r="AW301" i="4" s="1"/>
  <c r="DM301" i="4" s="1"/>
  <c r="GC301" i="4" s="1"/>
  <c r="O301" i="4"/>
  <c r="BD301" i="4" s="1"/>
  <c r="DT301" i="4" s="1"/>
  <c r="GJ301" i="4" s="1"/>
  <c r="P301" i="4"/>
  <c r="BV301" i="4" s="1"/>
  <c r="EL301" i="4" s="1"/>
  <c r="HB301" i="4" s="1"/>
  <c r="Q301" i="4"/>
  <c r="R301" i="4"/>
  <c r="AX301" i="4" s="1"/>
  <c r="DN301" i="4" s="1"/>
  <c r="GD301" i="4" s="1"/>
  <c r="S301" i="4"/>
  <c r="BE301" i="4" s="1"/>
  <c r="DU301" i="4" s="1"/>
  <c r="GK301" i="4" s="1"/>
  <c r="T301" i="4"/>
  <c r="BN301" i="4" s="1"/>
  <c r="ED301" i="4" s="1"/>
  <c r="GT301" i="4" s="1"/>
  <c r="U301" i="4"/>
  <c r="BW301" i="4" s="1"/>
  <c r="EM301" i="4" s="1"/>
  <c r="HC301" i="4" s="1"/>
  <c r="V301" i="4"/>
  <c r="W301" i="4"/>
  <c r="BF301" i="4" s="1"/>
  <c r="DV301" i="4" s="1"/>
  <c r="GL301" i="4" s="1"/>
  <c r="X301" i="4"/>
  <c r="BX301" i="4" s="1"/>
  <c r="EN301" i="4" s="1"/>
  <c r="HD301" i="4" s="1"/>
  <c r="Y301" i="4"/>
  <c r="Z301" i="4"/>
  <c r="AY301" i="4" s="1"/>
  <c r="DO301" i="4" s="1"/>
  <c r="GE301" i="4" s="1"/>
  <c r="AA301" i="4"/>
  <c r="BG301" i="4" s="1"/>
  <c r="DW301" i="4" s="1"/>
  <c r="GM301" i="4" s="1"/>
  <c r="AB301" i="4"/>
  <c r="BO301" i="4" s="1"/>
  <c r="EE301" i="4" s="1"/>
  <c r="GU301" i="4" s="1"/>
  <c r="AC301" i="4"/>
  <c r="BY301" i="4" s="1"/>
  <c r="EO301" i="4" s="1"/>
  <c r="HE301" i="4" s="1"/>
  <c r="AD301" i="4"/>
  <c r="AE301" i="4"/>
  <c r="AZ301" i="4" s="1"/>
  <c r="DP301" i="4" s="1"/>
  <c r="GF301" i="4" s="1"/>
  <c r="AF301" i="4"/>
  <c r="BH301" i="4" s="1"/>
  <c r="DX301" i="4" s="1"/>
  <c r="GN301" i="4" s="1"/>
  <c r="AG301" i="4"/>
  <c r="BP301" i="4" s="1"/>
  <c r="EF301" i="4" s="1"/>
  <c r="GV301" i="4" s="1"/>
  <c r="AH301" i="4"/>
  <c r="BZ301" i="4" s="1"/>
  <c r="EP301" i="4" s="1"/>
  <c r="HF301" i="4" s="1"/>
  <c r="AI301" i="4"/>
  <c r="AJ301" i="4"/>
  <c r="BQ301" i="4" s="1"/>
  <c r="EG301" i="4" s="1"/>
  <c r="GW301" i="4" s="1"/>
  <c r="AK301" i="4"/>
  <c r="CA301" i="4" s="1"/>
  <c r="EQ301" i="4" s="1"/>
  <c r="HG301" i="4" s="1"/>
  <c r="AL301" i="4"/>
  <c r="AM301" i="4"/>
  <c r="BA301" i="4" s="1"/>
  <c r="DQ301" i="4" s="1"/>
  <c r="GG301" i="4" s="1"/>
  <c r="AN301" i="4"/>
  <c r="BI301" i="4" s="1"/>
  <c r="DY301" i="4" s="1"/>
  <c r="GO301" i="4" s="1"/>
  <c r="AO301" i="4"/>
  <c r="BR301" i="4" s="1"/>
  <c r="EH301" i="4" s="1"/>
  <c r="GX301" i="4" s="1"/>
  <c r="AP301" i="4"/>
  <c r="CB301" i="4" s="1"/>
  <c r="ER301" i="4" s="1"/>
  <c r="HH301" i="4" s="1"/>
  <c r="AQ301" i="4"/>
  <c r="AR301" i="4"/>
  <c r="BB301" i="4" s="1"/>
  <c r="DR301" i="4" s="1"/>
  <c r="GH301" i="4" s="1"/>
  <c r="AS301" i="4"/>
  <c r="BJ301" i="4" s="1"/>
  <c r="DZ301" i="4" s="1"/>
  <c r="GP301" i="4" s="1"/>
  <c r="AT301" i="4"/>
  <c r="BS301" i="4" s="1"/>
  <c r="EI301" i="4" s="1"/>
  <c r="GY301" i="4" s="1"/>
  <c r="AU301" i="4"/>
  <c r="CC301" i="4" s="1"/>
  <c r="ES301" i="4" s="1"/>
  <c r="HI301" i="4" s="1"/>
  <c r="E302" i="4"/>
  <c r="F302" i="4"/>
  <c r="AV302" i="4" s="1"/>
  <c r="DL302" i="4" s="1"/>
  <c r="GB302" i="4" s="1"/>
  <c r="G302" i="4"/>
  <c r="BC302" i="4" s="1"/>
  <c r="DS302" i="4" s="1"/>
  <c r="GI302" i="4" s="1"/>
  <c r="H302" i="4"/>
  <c r="BK302" i="4" s="1"/>
  <c r="EA302" i="4" s="1"/>
  <c r="GQ302" i="4" s="1"/>
  <c r="I302" i="4"/>
  <c r="BT302" i="4" s="1"/>
  <c r="EJ302" i="4" s="1"/>
  <c r="GZ302" i="4" s="1"/>
  <c r="J302" i="4"/>
  <c r="K302" i="4"/>
  <c r="BL302" i="4" s="1"/>
  <c r="EB302" i="4" s="1"/>
  <c r="GR302" i="4" s="1"/>
  <c r="L302" i="4"/>
  <c r="BU302" i="4" s="1"/>
  <c r="EK302" i="4" s="1"/>
  <c r="HA302" i="4" s="1"/>
  <c r="M302" i="4"/>
  <c r="N302" i="4"/>
  <c r="AW302" i="4" s="1"/>
  <c r="DM302" i="4" s="1"/>
  <c r="GC302" i="4" s="1"/>
  <c r="O302" i="4"/>
  <c r="BD302" i="4" s="1"/>
  <c r="DT302" i="4" s="1"/>
  <c r="GJ302" i="4" s="1"/>
  <c r="P302" i="4"/>
  <c r="BV302" i="4" s="1"/>
  <c r="EL302" i="4" s="1"/>
  <c r="HB302" i="4" s="1"/>
  <c r="Q302" i="4"/>
  <c r="R302" i="4"/>
  <c r="AX302" i="4" s="1"/>
  <c r="DN302" i="4" s="1"/>
  <c r="GD302" i="4" s="1"/>
  <c r="S302" i="4"/>
  <c r="BE302" i="4" s="1"/>
  <c r="DU302" i="4" s="1"/>
  <c r="GK302" i="4" s="1"/>
  <c r="T302" i="4"/>
  <c r="BN302" i="4" s="1"/>
  <c r="ED302" i="4" s="1"/>
  <c r="GT302" i="4" s="1"/>
  <c r="U302" i="4"/>
  <c r="BW302" i="4" s="1"/>
  <c r="EM302" i="4" s="1"/>
  <c r="HC302" i="4" s="1"/>
  <c r="V302" i="4"/>
  <c r="W302" i="4"/>
  <c r="BF302" i="4" s="1"/>
  <c r="DV302" i="4" s="1"/>
  <c r="GL302" i="4" s="1"/>
  <c r="X302" i="4"/>
  <c r="BX302" i="4" s="1"/>
  <c r="EN302" i="4" s="1"/>
  <c r="HD302" i="4" s="1"/>
  <c r="Y302" i="4"/>
  <c r="Z302" i="4"/>
  <c r="AY302" i="4" s="1"/>
  <c r="DO302" i="4" s="1"/>
  <c r="GE302" i="4" s="1"/>
  <c r="AA302" i="4"/>
  <c r="BG302" i="4" s="1"/>
  <c r="DW302" i="4" s="1"/>
  <c r="GM302" i="4" s="1"/>
  <c r="AB302" i="4"/>
  <c r="BO302" i="4" s="1"/>
  <c r="EE302" i="4" s="1"/>
  <c r="GU302" i="4" s="1"/>
  <c r="AC302" i="4"/>
  <c r="BY302" i="4" s="1"/>
  <c r="EO302" i="4" s="1"/>
  <c r="HE302" i="4" s="1"/>
  <c r="AD302" i="4"/>
  <c r="AE302" i="4"/>
  <c r="AZ302" i="4" s="1"/>
  <c r="DP302" i="4" s="1"/>
  <c r="GF302" i="4" s="1"/>
  <c r="AF302" i="4"/>
  <c r="BH302" i="4" s="1"/>
  <c r="DX302" i="4" s="1"/>
  <c r="GN302" i="4" s="1"/>
  <c r="AG302" i="4"/>
  <c r="BP302" i="4" s="1"/>
  <c r="EF302" i="4" s="1"/>
  <c r="GV302" i="4" s="1"/>
  <c r="AH302" i="4"/>
  <c r="BZ302" i="4" s="1"/>
  <c r="EP302" i="4" s="1"/>
  <c r="HF302" i="4" s="1"/>
  <c r="AI302" i="4"/>
  <c r="AJ302" i="4"/>
  <c r="BQ302" i="4" s="1"/>
  <c r="EG302" i="4" s="1"/>
  <c r="GW302" i="4" s="1"/>
  <c r="AK302" i="4"/>
  <c r="CA302" i="4" s="1"/>
  <c r="EQ302" i="4" s="1"/>
  <c r="HG302" i="4" s="1"/>
  <c r="AL302" i="4"/>
  <c r="AM302" i="4"/>
  <c r="BA302" i="4" s="1"/>
  <c r="DQ302" i="4" s="1"/>
  <c r="GG302" i="4" s="1"/>
  <c r="AN302" i="4"/>
  <c r="BI302" i="4" s="1"/>
  <c r="DY302" i="4" s="1"/>
  <c r="GO302" i="4" s="1"/>
  <c r="AO302" i="4"/>
  <c r="BR302" i="4" s="1"/>
  <c r="EH302" i="4" s="1"/>
  <c r="GX302" i="4" s="1"/>
  <c r="AP302" i="4"/>
  <c r="CB302" i="4" s="1"/>
  <c r="ER302" i="4" s="1"/>
  <c r="HH302" i="4" s="1"/>
  <c r="AQ302" i="4"/>
  <c r="AR302" i="4"/>
  <c r="BB302" i="4" s="1"/>
  <c r="DR302" i="4" s="1"/>
  <c r="GH302" i="4" s="1"/>
  <c r="AS302" i="4"/>
  <c r="BJ302" i="4" s="1"/>
  <c r="DZ302" i="4" s="1"/>
  <c r="GP302" i="4" s="1"/>
  <c r="AT302" i="4"/>
  <c r="BS302" i="4" s="1"/>
  <c r="EI302" i="4" s="1"/>
  <c r="GY302" i="4" s="1"/>
  <c r="AU302" i="4"/>
  <c r="CC302" i="4" s="1"/>
  <c r="ES302" i="4" s="1"/>
  <c r="HI302" i="4" s="1"/>
  <c r="E303" i="4"/>
  <c r="F303" i="4"/>
  <c r="AV303" i="4" s="1"/>
  <c r="DL303" i="4" s="1"/>
  <c r="GB303" i="4" s="1"/>
  <c r="G303" i="4"/>
  <c r="BC303" i="4" s="1"/>
  <c r="DS303" i="4" s="1"/>
  <c r="GI303" i="4" s="1"/>
  <c r="H303" i="4"/>
  <c r="BK303" i="4" s="1"/>
  <c r="EA303" i="4" s="1"/>
  <c r="GQ303" i="4" s="1"/>
  <c r="I303" i="4"/>
  <c r="BT303" i="4" s="1"/>
  <c r="EJ303" i="4" s="1"/>
  <c r="GZ303" i="4" s="1"/>
  <c r="J303" i="4"/>
  <c r="K303" i="4"/>
  <c r="BL303" i="4" s="1"/>
  <c r="EB303" i="4" s="1"/>
  <c r="GR303" i="4" s="1"/>
  <c r="L303" i="4"/>
  <c r="BU303" i="4" s="1"/>
  <c r="EK303" i="4" s="1"/>
  <c r="HA303" i="4" s="1"/>
  <c r="M303" i="4"/>
  <c r="N303" i="4"/>
  <c r="AW303" i="4" s="1"/>
  <c r="DM303" i="4" s="1"/>
  <c r="GC303" i="4" s="1"/>
  <c r="O303" i="4"/>
  <c r="BD303" i="4" s="1"/>
  <c r="DT303" i="4" s="1"/>
  <c r="GJ303" i="4" s="1"/>
  <c r="P303" i="4"/>
  <c r="BV303" i="4" s="1"/>
  <c r="EL303" i="4" s="1"/>
  <c r="HB303" i="4" s="1"/>
  <c r="Q303" i="4"/>
  <c r="R303" i="4"/>
  <c r="AX303" i="4" s="1"/>
  <c r="DN303" i="4" s="1"/>
  <c r="GD303" i="4" s="1"/>
  <c r="S303" i="4"/>
  <c r="BE303" i="4" s="1"/>
  <c r="DU303" i="4" s="1"/>
  <c r="GK303" i="4" s="1"/>
  <c r="T303" i="4"/>
  <c r="BN303" i="4" s="1"/>
  <c r="ED303" i="4" s="1"/>
  <c r="GT303" i="4" s="1"/>
  <c r="U303" i="4"/>
  <c r="BW303" i="4" s="1"/>
  <c r="EM303" i="4" s="1"/>
  <c r="HC303" i="4" s="1"/>
  <c r="V303" i="4"/>
  <c r="W303" i="4"/>
  <c r="BF303" i="4" s="1"/>
  <c r="DV303" i="4" s="1"/>
  <c r="GL303" i="4" s="1"/>
  <c r="X303" i="4"/>
  <c r="BX303" i="4" s="1"/>
  <c r="EN303" i="4" s="1"/>
  <c r="HD303" i="4" s="1"/>
  <c r="Y303" i="4"/>
  <c r="Z303" i="4"/>
  <c r="AY303" i="4" s="1"/>
  <c r="DO303" i="4" s="1"/>
  <c r="GE303" i="4" s="1"/>
  <c r="AA303" i="4"/>
  <c r="BG303" i="4" s="1"/>
  <c r="DW303" i="4" s="1"/>
  <c r="GM303" i="4" s="1"/>
  <c r="AB303" i="4"/>
  <c r="BO303" i="4" s="1"/>
  <c r="EE303" i="4" s="1"/>
  <c r="GU303" i="4" s="1"/>
  <c r="AC303" i="4"/>
  <c r="BY303" i="4" s="1"/>
  <c r="EO303" i="4" s="1"/>
  <c r="HE303" i="4" s="1"/>
  <c r="AD303" i="4"/>
  <c r="AE303" i="4"/>
  <c r="AZ303" i="4" s="1"/>
  <c r="DP303" i="4" s="1"/>
  <c r="GF303" i="4" s="1"/>
  <c r="AF303" i="4"/>
  <c r="BH303" i="4" s="1"/>
  <c r="DX303" i="4" s="1"/>
  <c r="GN303" i="4" s="1"/>
  <c r="AG303" i="4"/>
  <c r="BP303" i="4" s="1"/>
  <c r="EF303" i="4" s="1"/>
  <c r="GV303" i="4" s="1"/>
  <c r="AH303" i="4"/>
  <c r="BZ303" i="4" s="1"/>
  <c r="EP303" i="4" s="1"/>
  <c r="HF303" i="4" s="1"/>
  <c r="AI303" i="4"/>
  <c r="AJ303" i="4"/>
  <c r="BQ303" i="4" s="1"/>
  <c r="EG303" i="4" s="1"/>
  <c r="GW303" i="4" s="1"/>
  <c r="AK303" i="4"/>
  <c r="CA303" i="4" s="1"/>
  <c r="EQ303" i="4" s="1"/>
  <c r="HG303" i="4" s="1"/>
  <c r="AL303" i="4"/>
  <c r="AM303" i="4"/>
  <c r="BA303" i="4" s="1"/>
  <c r="DQ303" i="4" s="1"/>
  <c r="GG303" i="4" s="1"/>
  <c r="AN303" i="4"/>
  <c r="BI303" i="4" s="1"/>
  <c r="DY303" i="4" s="1"/>
  <c r="GO303" i="4" s="1"/>
  <c r="AO303" i="4"/>
  <c r="BR303" i="4" s="1"/>
  <c r="EH303" i="4" s="1"/>
  <c r="GX303" i="4" s="1"/>
  <c r="AP303" i="4"/>
  <c r="CB303" i="4" s="1"/>
  <c r="ER303" i="4" s="1"/>
  <c r="HH303" i="4" s="1"/>
  <c r="AQ303" i="4"/>
  <c r="AR303" i="4"/>
  <c r="BB303" i="4" s="1"/>
  <c r="DR303" i="4" s="1"/>
  <c r="GH303" i="4" s="1"/>
  <c r="AS303" i="4"/>
  <c r="BJ303" i="4" s="1"/>
  <c r="DZ303" i="4" s="1"/>
  <c r="GP303" i="4" s="1"/>
  <c r="AT303" i="4"/>
  <c r="BS303" i="4" s="1"/>
  <c r="EI303" i="4" s="1"/>
  <c r="GY303" i="4" s="1"/>
  <c r="AU303" i="4"/>
  <c r="CC303" i="4" s="1"/>
  <c r="ES303" i="4" s="1"/>
  <c r="HI303" i="4" s="1"/>
  <c r="E304" i="4"/>
  <c r="F304" i="4"/>
  <c r="AV304" i="4" s="1"/>
  <c r="DL304" i="4" s="1"/>
  <c r="GB304" i="4" s="1"/>
  <c r="G304" i="4"/>
  <c r="BC304" i="4" s="1"/>
  <c r="DS304" i="4" s="1"/>
  <c r="GI304" i="4" s="1"/>
  <c r="H304" i="4"/>
  <c r="BK304" i="4" s="1"/>
  <c r="EA304" i="4" s="1"/>
  <c r="GQ304" i="4" s="1"/>
  <c r="I304" i="4"/>
  <c r="BT304" i="4" s="1"/>
  <c r="EJ304" i="4" s="1"/>
  <c r="GZ304" i="4" s="1"/>
  <c r="J304" i="4"/>
  <c r="K304" i="4"/>
  <c r="BL304" i="4" s="1"/>
  <c r="EB304" i="4" s="1"/>
  <c r="GR304" i="4" s="1"/>
  <c r="L304" i="4"/>
  <c r="BU304" i="4" s="1"/>
  <c r="EK304" i="4" s="1"/>
  <c r="HA304" i="4" s="1"/>
  <c r="M304" i="4"/>
  <c r="N304" i="4"/>
  <c r="AW304" i="4" s="1"/>
  <c r="DM304" i="4" s="1"/>
  <c r="GC304" i="4" s="1"/>
  <c r="O304" i="4"/>
  <c r="BD304" i="4" s="1"/>
  <c r="DT304" i="4" s="1"/>
  <c r="GJ304" i="4" s="1"/>
  <c r="P304" i="4"/>
  <c r="BV304" i="4" s="1"/>
  <c r="EL304" i="4" s="1"/>
  <c r="HB304" i="4" s="1"/>
  <c r="Q304" i="4"/>
  <c r="R304" i="4"/>
  <c r="AX304" i="4" s="1"/>
  <c r="DN304" i="4" s="1"/>
  <c r="GD304" i="4" s="1"/>
  <c r="S304" i="4"/>
  <c r="BE304" i="4" s="1"/>
  <c r="DU304" i="4" s="1"/>
  <c r="GK304" i="4" s="1"/>
  <c r="T304" i="4"/>
  <c r="BN304" i="4" s="1"/>
  <c r="ED304" i="4" s="1"/>
  <c r="GT304" i="4" s="1"/>
  <c r="U304" i="4"/>
  <c r="BW304" i="4" s="1"/>
  <c r="EM304" i="4" s="1"/>
  <c r="HC304" i="4" s="1"/>
  <c r="V304" i="4"/>
  <c r="W304" i="4"/>
  <c r="BF304" i="4" s="1"/>
  <c r="DV304" i="4" s="1"/>
  <c r="GL304" i="4" s="1"/>
  <c r="X304" i="4"/>
  <c r="BX304" i="4" s="1"/>
  <c r="EN304" i="4" s="1"/>
  <c r="HD304" i="4" s="1"/>
  <c r="Y304" i="4"/>
  <c r="Z304" i="4"/>
  <c r="AY304" i="4" s="1"/>
  <c r="DO304" i="4" s="1"/>
  <c r="GE304" i="4" s="1"/>
  <c r="AA304" i="4"/>
  <c r="BG304" i="4" s="1"/>
  <c r="DW304" i="4" s="1"/>
  <c r="GM304" i="4" s="1"/>
  <c r="AB304" i="4"/>
  <c r="BO304" i="4" s="1"/>
  <c r="EE304" i="4" s="1"/>
  <c r="GU304" i="4" s="1"/>
  <c r="AC304" i="4"/>
  <c r="BY304" i="4" s="1"/>
  <c r="EO304" i="4" s="1"/>
  <c r="HE304" i="4" s="1"/>
  <c r="AD304" i="4"/>
  <c r="AE304" i="4"/>
  <c r="AZ304" i="4" s="1"/>
  <c r="DP304" i="4" s="1"/>
  <c r="GF304" i="4" s="1"/>
  <c r="AF304" i="4"/>
  <c r="BH304" i="4" s="1"/>
  <c r="DX304" i="4" s="1"/>
  <c r="GN304" i="4" s="1"/>
  <c r="AG304" i="4"/>
  <c r="BP304" i="4" s="1"/>
  <c r="EF304" i="4" s="1"/>
  <c r="GV304" i="4" s="1"/>
  <c r="AH304" i="4"/>
  <c r="BZ304" i="4" s="1"/>
  <c r="EP304" i="4" s="1"/>
  <c r="HF304" i="4" s="1"/>
  <c r="AI304" i="4"/>
  <c r="AJ304" i="4"/>
  <c r="BQ304" i="4" s="1"/>
  <c r="EG304" i="4" s="1"/>
  <c r="GW304" i="4" s="1"/>
  <c r="AK304" i="4"/>
  <c r="CA304" i="4" s="1"/>
  <c r="EQ304" i="4" s="1"/>
  <c r="HG304" i="4" s="1"/>
  <c r="AL304" i="4"/>
  <c r="AM304" i="4"/>
  <c r="BA304" i="4" s="1"/>
  <c r="DQ304" i="4" s="1"/>
  <c r="GG304" i="4" s="1"/>
  <c r="AN304" i="4"/>
  <c r="BI304" i="4" s="1"/>
  <c r="DY304" i="4" s="1"/>
  <c r="GO304" i="4" s="1"/>
  <c r="AO304" i="4"/>
  <c r="BR304" i="4" s="1"/>
  <c r="EH304" i="4" s="1"/>
  <c r="GX304" i="4" s="1"/>
  <c r="AP304" i="4"/>
  <c r="CB304" i="4" s="1"/>
  <c r="ER304" i="4" s="1"/>
  <c r="HH304" i="4" s="1"/>
  <c r="AQ304" i="4"/>
  <c r="AR304" i="4"/>
  <c r="BB304" i="4" s="1"/>
  <c r="DR304" i="4" s="1"/>
  <c r="GH304" i="4" s="1"/>
  <c r="AS304" i="4"/>
  <c r="BJ304" i="4" s="1"/>
  <c r="DZ304" i="4" s="1"/>
  <c r="GP304" i="4" s="1"/>
  <c r="AT304" i="4"/>
  <c r="BS304" i="4" s="1"/>
  <c r="EI304" i="4" s="1"/>
  <c r="GY304" i="4" s="1"/>
  <c r="AU304" i="4"/>
  <c r="CC304" i="4" s="1"/>
  <c r="ES304" i="4" s="1"/>
  <c r="HI304" i="4" s="1"/>
  <c r="E305" i="4"/>
  <c r="F305" i="4"/>
  <c r="AV305" i="4" s="1"/>
  <c r="DL305" i="4" s="1"/>
  <c r="GB305" i="4" s="1"/>
  <c r="G305" i="4"/>
  <c r="BC305" i="4" s="1"/>
  <c r="DS305" i="4" s="1"/>
  <c r="GI305" i="4" s="1"/>
  <c r="H305" i="4"/>
  <c r="BK305" i="4" s="1"/>
  <c r="EA305" i="4" s="1"/>
  <c r="GQ305" i="4" s="1"/>
  <c r="I305" i="4"/>
  <c r="BT305" i="4" s="1"/>
  <c r="EJ305" i="4" s="1"/>
  <c r="GZ305" i="4" s="1"/>
  <c r="J305" i="4"/>
  <c r="K305" i="4"/>
  <c r="BL305" i="4" s="1"/>
  <c r="EB305" i="4" s="1"/>
  <c r="GR305" i="4" s="1"/>
  <c r="L305" i="4"/>
  <c r="BU305" i="4" s="1"/>
  <c r="EK305" i="4" s="1"/>
  <c r="HA305" i="4" s="1"/>
  <c r="M305" i="4"/>
  <c r="N305" i="4"/>
  <c r="AW305" i="4" s="1"/>
  <c r="DM305" i="4" s="1"/>
  <c r="GC305" i="4" s="1"/>
  <c r="O305" i="4"/>
  <c r="BD305" i="4" s="1"/>
  <c r="DT305" i="4" s="1"/>
  <c r="GJ305" i="4" s="1"/>
  <c r="P305" i="4"/>
  <c r="BV305" i="4" s="1"/>
  <c r="EL305" i="4" s="1"/>
  <c r="HB305" i="4" s="1"/>
  <c r="Q305" i="4"/>
  <c r="R305" i="4"/>
  <c r="AX305" i="4" s="1"/>
  <c r="DN305" i="4" s="1"/>
  <c r="GD305" i="4" s="1"/>
  <c r="S305" i="4"/>
  <c r="BE305" i="4" s="1"/>
  <c r="DU305" i="4" s="1"/>
  <c r="GK305" i="4" s="1"/>
  <c r="T305" i="4"/>
  <c r="BN305" i="4" s="1"/>
  <c r="ED305" i="4" s="1"/>
  <c r="GT305" i="4" s="1"/>
  <c r="U305" i="4"/>
  <c r="BW305" i="4" s="1"/>
  <c r="EM305" i="4" s="1"/>
  <c r="HC305" i="4" s="1"/>
  <c r="V305" i="4"/>
  <c r="W305" i="4"/>
  <c r="BF305" i="4" s="1"/>
  <c r="DV305" i="4" s="1"/>
  <c r="GL305" i="4" s="1"/>
  <c r="X305" i="4"/>
  <c r="BX305" i="4" s="1"/>
  <c r="EN305" i="4" s="1"/>
  <c r="HD305" i="4" s="1"/>
  <c r="Y305" i="4"/>
  <c r="Z305" i="4"/>
  <c r="AY305" i="4" s="1"/>
  <c r="DO305" i="4" s="1"/>
  <c r="GE305" i="4" s="1"/>
  <c r="AA305" i="4"/>
  <c r="BG305" i="4" s="1"/>
  <c r="DW305" i="4" s="1"/>
  <c r="GM305" i="4" s="1"/>
  <c r="AB305" i="4"/>
  <c r="BO305" i="4" s="1"/>
  <c r="EE305" i="4" s="1"/>
  <c r="GU305" i="4" s="1"/>
  <c r="AC305" i="4"/>
  <c r="BY305" i="4" s="1"/>
  <c r="EO305" i="4" s="1"/>
  <c r="HE305" i="4" s="1"/>
  <c r="AD305" i="4"/>
  <c r="AE305" i="4"/>
  <c r="AZ305" i="4" s="1"/>
  <c r="DP305" i="4" s="1"/>
  <c r="GF305" i="4" s="1"/>
  <c r="AF305" i="4"/>
  <c r="BH305" i="4" s="1"/>
  <c r="DX305" i="4" s="1"/>
  <c r="GN305" i="4" s="1"/>
  <c r="AG305" i="4"/>
  <c r="BP305" i="4" s="1"/>
  <c r="EF305" i="4" s="1"/>
  <c r="GV305" i="4" s="1"/>
  <c r="AH305" i="4"/>
  <c r="BZ305" i="4" s="1"/>
  <c r="EP305" i="4" s="1"/>
  <c r="HF305" i="4" s="1"/>
  <c r="AI305" i="4"/>
  <c r="AJ305" i="4"/>
  <c r="BQ305" i="4" s="1"/>
  <c r="EG305" i="4" s="1"/>
  <c r="GW305" i="4" s="1"/>
  <c r="AK305" i="4"/>
  <c r="CA305" i="4" s="1"/>
  <c r="EQ305" i="4" s="1"/>
  <c r="HG305" i="4" s="1"/>
  <c r="AL305" i="4"/>
  <c r="AM305" i="4"/>
  <c r="BA305" i="4" s="1"/>
  <c r="DQ305" i="4" s="1"/>
  <c r="GG305" i="4" s="1"/>
  <c r="AN305" i="4"/>
  <c r="BI305" i="4" s="1"/>
  <c r="DY305" i="4" s="1"/>
  <c r="GO305" i="4" s="1"/>
  <c r="AO305" i="4"/>
  <c r="BR305" i="4" s="1"/>
  <c r="EH305" i="4" s="1"/>
  <c r="GX305" i="4" s="1"/>
  <c r="AP305" i="4"/>
  <c r="CB305" i="4" s="1"/>
  <c r="ER305" i="4" s="1"/>
  <c r="HH305" i="4" s="1"/>
  <c r="AQ305" i="4"/>
  <c r="AR305" i="4"/>
  <c r="BB305" i="4" s="1"/>
  <c r="DR305" i="4" s="1"/>
  <c r="GH305" i="4" s="1"/>
  <c r="AS305" i="4"/>
  <c r="BJ305" i="4" s="1"/>
  <c r="DZ305" i="4" s="1"/>
  <c r="GP305" i="4" s="1"/>
  <c r="AT305" i="4"/>
  <c r="BS305" i="4" s="1"/>
  <c r="EI305" i="4" s="1"/>
  <c r="GY305" i="4" s="1"/>
  <c r="AU305" i="4"/>
  <c r="CC305" i="4" s="1"/>
  <c r="ES305" i="4" s="1"/>
  <c r="HI305" i="4" s="1"/>
  <c r="E306" i="4"/>
  <c r="F306" i="4"/>
  <c r="AV306" i="4" s="1"/>
  <c r="DL306" i="4" s="1"/>
  <c r="GB306" i="4" s="1"/>
  <c r="G306" i="4"/>
  <c r="BC306" i="4" s="1"/>
  <c r="DS306" i="4" s="1"/>
  <c r="GI306" i="4" s="1"/>
  <c r="H306" i="4"/>
  <c r="BK306" i="4" s="1"/>
  <c r="EA306" i="4" s="1"/>
  <c r="GQ306" i="4" s="1"/>
  <c r="I306" i="4"/>
  <c r="BT306" i="4" s="1"/>
  <c r="EJ306" i="4" s="1"/>
  <c r="GZ306" i="4" s="1"/>
  <c r="J306" i="4"/>
  <c r="K306" i="4"/>
  <c r="BL306" i="4" s="1"/>
  <c r="EB306" i="4" s="1"/>
  <c r="GR306" i="4" s="1"/>
  <c r="L306" i="4"/>
  <c r="BU306" i="4" s="1"/>
  <c r="EK306" i="4" s="1"/>
  <c r="HA306" i="4" s="1"/>
  <c r="M306" i="4"/>
  <c r="N306" i="4"/>
  <c r="AW306" i="4" s="1"/>
  <c r="DM306" i="4" s="1"/>
  <c r="GC306" i="4" s="1"/>
  <c r="O306" i="4"/>
  <c r="BD306" i="4" s="1"/>
  <c r="DT306" i="4" s="1"/>
  <c r="GJ306" i="4" s="1"/>
  <c r="P306" i="4"/>
  <c r="BV306" i="4" s="1"/>
  <c r="EL306" i="4" s="1"/>
  <c r="HB306" i="4" s="1"/>
  <c r="Q306" i="4"/>
  <c r="R306" i="4"/>
  <c r="AX306" i="4" s="1"/>
  <c r="DN306" i="4" s="1"/>
  <c r="GD306" i="4" s="1"/>
  <c r="S306" i="4"/>
  <c r="BE306" i="4" s="1"/>
  <c r="DU306" i="4" s="1"/>
  <c r="GK306" i="4" s="1"/>
  <c r="T306" i="4"/>
  <c r="BN306" i="4" s="1"/>
  <c r="ED306" i="4" s="1"/>
  <c r="GT306" i="4" s="1"/>
  <c r="U306" i="4"/>
  <c r="BW306" i="4" s="1"/>
  <c r="EM306" i="4" s="1"/>
  <c r="HC306" i="4" s="1"/>
  <c r="V306" i="4"/>
  <c r="W306" i="4"/>
  <c r="BF306" i="4" s="1"/>
  <c r="DV306" i="4" s="1"/>
  <c r="GL306" i="4" s="1"/>
  <c r="X306" i="4"/>
  <c r="BX306" i="4" s="1"/>
  <c r="EN306" i="4" s="1"/>
  <c r="HD306" i="4" s="1"/>
  <c r="Y306" i="4"/>
  <c r="Z306" i="4"/>
  <c r="AY306" i="4" s="1"/>
  <c r="DO306" i="4" s="1"/>
  <c r="GE306" i="4" s="1"/>
  <c r="AA306" i="4"/>
  <c r="BG306" i="4" s="1"/>
  <c r="DW306" i="4" s="1"/>
  <c r="GM306" i="4" s="1"/>
  <c r="AB306" i="4"/>
  <c r="BO306" i="4" s="1"/>
  <c r="EE306" i="4" s="1"/>
  <c r="GU306" i="4" s="1"/>
  <c r="AC306" i="4"/>
  <c r="BY306" i="4" s="1"/>
  <c r="EO306" i="4" s="1"/>
  <c r="HE306" i="4" s="1"/>
  <c r="AD306" i="4"/>
  <c r="AE306" i="4"/>
  <c r="AZ306" i="4" s="1"/>
  <c r="DP306" i="4" s="1"/>
  <c r="GF306" i="4" s="1"/>
  <c r="AF306" i="4"/>
  <c r="BH306" i="4" s="1"/>
  <c r="DX306" i="4" s="1"/>
  <c r="GN306" i="4" s="1"/>
  <c r="AG306" i="4"/>
  <c r="BP306" i="4" s="1"/>
  <c r="EF306" i="4" s="1"/>
  <c r="GV306" i="4" s="1"/>
  <c r="AH306" i="4"/>
  <c r="BZ306" i="4" s="1"/>
  <c r="EP306" i="4" s="1"/>
  <c r="HF306" i="4" s="1"/>
  <c r="AI306" i="4"/>
  <c r="AJ306" i="4"/>
  <c r="BQ306" i="4" s="1"/>
  <c r="EG306" i="4" s="1"/>
  <c r="GW306" i="4" s="1"/>
  <c r="AK306" i="4"/>
  <c r="CA306" i="4" s="1"/>
  <c r="EQ306" i="4" s="1"/>
  <c r="HG306" i="4" s="1"/>
  <c r="AL306" i="4"/>
  <c r="AM306" i="4"/>
  <c r="BA306" i="4" s="1"/>
  <c r="DQ306" i="4" s="1"/>
  <c r="GG306" i="4" s="1"/>
  <c r="AN306" i="4"/>
  <c r="BI306" i="4" s="1"/>
  <c r="DY306" i="4" s="1"/>
  <c r="GO306" i="4" s="1"/>
  <c r="AO306" i="4"/>
  <c r="BR306" i="4" s="1"/>
  <c r="EH306" i="4" s="1"/>
  <c r="GX306" i="4" s="1"/>
  <c r="AP306" i="4"/>
  <c r="CB306" i="4" s="1"/>
  <c r="ER306" i="4" s="1"/>
  <c r="HH306" i="4" s="1"/>
  <c r="AQ306" i="4"/>
  <c r="AR306" i="4"/>
  <c r="BB306" i="4" s="1"/>
  <c r="DR306" i="4" s="1"/>
  <c r="GH306" i="4" s="1"/>
  <c r="AS306" i="4"/>
  <c r="BJ306" i="4" s="1"/>
  <c r="DZ306" i="4" s="1"/>
  <c r="GP306" i="4" s="1"/>
  <c r="AT306" i="4"/>
  <c r="BS306" i="4" s="1"/>
  <c r="EI306" i="4" s="1"/>
  <c r="GY306" i="4" s="1"/>
  <c r="AU306" i="4"/>
  <c r="CC306" i="4" s="1"/>
  <c r="ES306" i="4" s="1"/>
  <c r="HI306" i="4" s="1"/>
  <c r="E307" i="4"/>
  <c r="F307" i="4"/>
  <c r="AV307" i="4" s="1"/>
  <c r="DL307" i="4" s="1"/>
  <c r="GB307" i="4" s="1"/>
  <c r="G307" i="4"/>
  <c r="BC307" i="4" s="1"/>
  <c r="DS307" i="4" s="1"/>
  <c r="GI307" i="4" s="1"/>
  <c r="H307" i="4"/>
  <c r="BK307" i="4" s="1"/>
  <c r="EA307" i="4" s="1"/>
  <c r="GQ307" i="4" s="1"/>
  <c r="I307" i="4"/>
  <c r="BT307" i="4" s="1"/>
  <c r="EJ307" i="4" s="1"/>
  <c r="GZ307" i="4" s="1"/>
  <c r="J307" i="4"/>
  <c r="K307" i="4"/>
  <c r="BL307" i="4" s="1"/>
  <c r="EB307" i="4" s="1"/>
  <c r="GR307" i="4" s="1"/>
  <c r="L307" i="4"/>
  <c r="BU307" i="4" s="1"/>
  <c r="EK307" i="4" s="1"/>
  <c r="HA307" i="4" s="1"/>
  <c r="M307" i="4"/>
  <c r="N307" i="4"/>
  <c r="AW307" i="4" s="1"/>
  <c r="DM307" i="4" s="1"/>
  <c r="GC307" i="4" s="1"/>
  <c r="O307" i="4"/>
  <c r="BD307" i="4" s="1"/>
  <c r="DT307" i="4" s="1"/>
  <c r="GJ307" i="4" s="1"/>
  <c r="P307" i="4"/>
  <c r="BV307" i="4" s="1"/>
  <c r="EL307" i="4" s="1"/>
  <c r="HB307" i="4" s="1"/>
  <c r="Q307" i="4"/>
  <c r="R307" i="4"/>
  <c r="AX307" i="4" s="1"/>
  <c r="DN307" i="4" s="1"/>
  <c r="GD307" i="4" s="1"/>
  <c r="S307" i="4"/>
  <c r="BE307" i="4" s="1"/>
  <c r="DU307" i="4" s="1"/>
  <c r="GK307" i="4" s="1"/>
  <c r="T307" i="4"/>
  <c r="BN307" i="4" s="1"/>
  <c r="ED307" i="4" s="1"/>
  <c r="GT307" i="4" s="1"/>
  <c r="U307" i="4"/>
  <c r="BW307" i="4" s="1"/>
  <c r="EM307" i="4" s="1"/>
  <c r="HC307" i="4" s="1"/>
  <c r="V307" i="4"/>
  <c r="W307" i="4"/>
  <c r="BF307" i="4" s="1"/>
  <c r="DV307" i="4" s="1"/>
  <c r="GL307" i="4" s="1"/>
  <c r="X307" i="4"/>
  <c r="BX307" i="4" s="1"/>
  <c r="EN307" i="4" s="1"/>
  <c r="HD307" i="4" s="1"/>
  <c r="Y307" i="4"/>
  <c r="Z307" i="4"/>
  <c r="AY307" i="4" s="1"/>
  <c r="DO307" i="4" s="1"/>
  <c r="GE307" i="4" s="1"/>
  <c r="AA307" i="4"/>
  <c r="BG307" i="4" s="1"/>
  <c r="DW307" i="4" s="1"/>
  <c r="GM307" i="4" s="1"/>
  <c r="AB307" i="4"/>
  <c r="BO307" i="4" s="1"/>
  <c r="EE307" i="4" s="1"/>
  <c r="GU307" i="4" s="1"/>
  <c r="AC307" i="4"/>
  <c r="BY307" i="4" s="1"/>
  <c r="EO307" i="4" s="1"/>
  <c r="HE307" i="4" s="1"/>
  <c r="AD307" i="4"/>
  <c r="AE307" i="4"/>
  <c r="AZ307" i="4" s="1"/>
  <c r="DP307" i="4" s="1"/>
  <c r="GF307" i="4" s="1"/>
  <c r="AF307" i="4"/>
  <c r="BH307" i="4" s="1"/>
  <c r="DX307" i="4" s="1"/>
  <c r="GN307" i="4" s="1"/>
  <c r="AG307" i="4"/>
  <c r="BP307" i="4" s="1"/>
  <c r="EF307" i="4" s="1"/>
  <c r="GV307" i="4" s="1"/>
  <c r="AH307" i="4"/>
  <c r="BZ307" i="4" s="1"/>
  <c r="EP307" i="4" s="1"/>
  <c r="HF307" i="4" s="1"/>
  <c r="AI307" i="4"/>
  <c r="AJ307" i="4"/>
  <c r="BQ307" i="4" s="1"/>
  <c r="EG307" i="4" s="1"/>
  <c r="GW307" i="4" s="1"/>
  <c r="AK307" i="4"/>
  <c r="CA307" i="4" s="1"/>
  <c r="EQ307" i="4" s="1"/>
  <c r="HG307" i="4" s="1"/>
  <c r="AL307" i="4"/>
  <c r="AM307" i="4"/>
  <c r="BA307" i="4" s="1"/>
  <c r="DQ307" i="4" s="1"/>
  <c r="GG307" i="4" s="1"/>
  <c r="AN307" i="4"/>
  <c r="BI307" i="4" s="1"/>
  <c r="DY307" i="4" s="1"/>
  <c r="GO307" i="4" s="1"/>
  <c r="AO307" i="4"/>
  <c r="BR307" i="4" s="1"/>
  <c r="EH307" i="4" s="1"/>
  <c r="GX307" i="4" s="1"/>
  <c r="AP307" i="4"/>
  <c r="CB307" i="4" s="1"/>
  <c r="ER307" i="4" s="1"/>
  <c r="HH307" i="4" s="1"/>
  <c r="AQ307" i="4"/>
  <c r="AR307" i="4"/>
  <c r="BB307" i="4" s="1"/>
  <c r="DR307" i="4" s="1"/>
  <c r="GH307" i="4" s="1"/>
  <c r="AS307" i="4"/>
  <c r="BJ307" i="4" s="1"/>
  <c r="DZ307" i="4" s="1"/>
  <c r="GP307" i="4" s="1"/>
  <c r="AT307" i="4"/>
  <c r="BS307" i="4" s="1"/>
  <c r="EI307" i="4" s="1"/>
  <c r="GY307" i="4" s="1"/>
  <c r="AU307" i="4"/>
  <c r="CC307" i="4" s="1"/>
  <c r="ES307" i="4" s="1"/>
  <c r="HI307" i="4" s="1"/>
  <c r="E308" i="4"/>
  <c r="F308" i="4"/>
  <c r="AV308" i="4" s="1"/>
  <c r="DL308" i="4" s="1"/>
  <c r="GB308" i="4" s="1"/>
  <c r="G308" i="4"/>
  <c r="BC308" i="4" s="1"/>
  <c r="DS308" i="4" s="1"/>
  <c r="GI308" i="4" s="1"/>
  <c r="H308" i="4"/>
  <c r="BK308" i="4" s="1"/>
  <c r="EA308" i="4" s="1"/>
  <c r="GQ308" i="4" s="1"/>
  <c r="I308" i="4"/>
  <c r="BT308" i="4" s="1"/>
  <c r="EJ308" i="4" s="1"/>
  <c r="GZ308" i="4" s="1"/>
  <c r="J308" i="4"/>
  <c r="K308" i="4"/>
  <c r="BL308" i="4" s="1"/>
  <c r="EB308" i="4" s="1"/>
  <c r="GR308" i="4" s="1"/>
  <c r="L308" i="4"/>
  <c r="BU308" i="4" s="1"/>
  <c r="EK308" i="4" s="1"/>
  <c r="HA308" i="4" s="1"/>
  <c r="M308" i="4"/>
  <c r="N308" i="4"/>
  <c r="AW308" i="4" s="1"/>
  <c r="DM308" i="4" s="1"/>
  <c r="GC308" i="4" s="1"/>
  <c r="O308" i="4"/>
  <c r="BD308" i="4" s="1"/>
  <c r="DT308" i="4" s="1"/>
  <c r="GJ308" i="4" s="1"/>
  <c r="P308" i="4"/>
  <c r="BV308" i="4" s="1"/>
  <c r="EL308" i="4" s="1"/>
  <c r="HB308" i="4" s="1"/>
  <c r="Q308" i="4"/>
  <c r="R308" i="4"/>
  <c r="AX308" i="4" s="1"/>
  <c r="DN308" i="4" s="1"/>
  <c r="GD308" i="4" s="1"/>
  <c r="S308" i="4"/>
  <c r="BE308" i="4" s="1"/>
  <c r="DU308" i="4" s="1"/>
  <c r="GK308" i="4" s="1"/>
  <c r="T308" i="4"/>
  <c r="BN308" i="4" s="1"/>
  <c r="ED308" i="4" s="1"/>
  <c r="GT308" i="4" s="1"/>
  <c r="U308" i="4"/>
  <c r="BW308" i="4" s="1"/>
  <c r="EM308" i="4" s="1"/>
  <c r="HC308" i="4" s="1"/>
  <c r="V308" i="4"/>
  <c r="W308" i="4"/>
  <c r="BF308" i="4" s="1"/>
  <c r="DV308" i="4" s="1"/>
  <c r="GL308" i="4" s="1"/>
  <c r="X308" i="4"/>
  <c r="BX308" i="4" s="1"/>
  <c r="EN308" i="4" s="1"/>
  <c r="HD308" i="4" s="1"/>
  <c r="Y308" i="4"/>
  <c r="Z308" i="4"/>
  <c r="AY308" i="4" s="1"/>
  <c r="DO308" i="4" s="1"/>
  <c r="GE308" i="4" s="1"/>
  <c r="AA308" i="4"/>
  <c r="BG308" i="4" s="1"/>
  <c r="DW308" i="4" s="1"/>
  <c r="GM308" i="4" s="1"/>
  <c r="AB308" i="4"/>
  <c r="BO308" i="4" s="1"/>
  <c r="EE308" i="4" s="1"/>
  <c r="GU308" i="4" s="1"/>
  <c r="AC308" i="4"/>
  <c r="BY308" i="4" s="1"/>
  <c r="EO308" i="4" s="1"/>
  <c r="HE308" i="4" s="1"/>
  <c r="AD308" i="4"/>
  <c r="AE308" i="4"/>
  <c r="AZ308" i="4" s="1"/>
  <c r="DP308" i="4" s="1"/>
  <c r="GF308" i="4" s="1"/>
  <c r="AF308" i="4"/>
  <c r="BH308" i="4" s="1"/>
  <c r="DX308" i="4" s="1"/>
  <c r="GN308" i="4" s="1"/>
  <c r="AG308" i="4"/>
  <c r="BP308" i="4" s="1"/>
  <c r="EF308" i="4" s="1"/>
  <c r="GV308" i="4" s="1"/>
  <c r="AH308" i="4"/>
  <c r="BZ308" i="4" s="1"/>
  <c r="EP308" i="4" s="1"/>
  <c r="HF308" i="4" s="1"/>
  <c r="AI308" i="4"/>
  <c r="AJ308" i="4"/>
  <c r="BQ308" i="4" s="1"/>
  <c r="EG308" i="4" s="1"/>
  <c r="GW308" i="4" s="1"/>
  <c r="AK308" i="4"/>
  <c r="CA308" i="4" s="1"/>
  <c r="EQ308" i="4" s="1"/>
  <c r="HG308" i="4" s="1"/>
  <c r="AL308" i="4"/>
  <c r="AM308" i="4"/>
  <c r="BA308" i="4" s="1"/>
  <c r="DQ308" i="4" s="1"/>
  <c r="GG308" i="4" s="1"/>
  <c r="AN308" i="4"/>
  <c r="BI308" i="4" s="1"/>
  <c r="DY308" i="4" s="1"/>
  <c r="GO308" i="4" s="1"/>
  <c r="AO308" i="4"/>
  <c r="BR308" i="4" s="1"/>
  <c r="EH308" i="4" s="1"/>
  <c r="GX308" i="4" s="1"/>
  <c r="AP308" i="4"/>
  <c r="CB308" i="4" s="1"/>
  <c r="ER308" i="4" s="1"/>
  <c r="HH308" i="4" s="1"/>
  <c r="AQ308" i="4"/>
  <c r="AR308" i="4"/>
  <c r="BB308" i="4" s="1"/>
  <c r="DR308" i="4" s="1"/>
  <c r="GH308" i="4" s="1"/>
  <c r="AS308" i="4"/>
  <c r="BJ308" i="4" s="1"/>
  <c r="DZ308" i="4" s="1"/>
  <c r="GP308" i="4" s="1"/>
  <c r="AT308" i="4"/>
  <c r="BS308" i="4" s="1"/>
  <c r="EI308" i="4" s="1"/>
  <c r="GY308" i="4" s="1"/>
  <c r="AU308" i="4"/>
  <c r="CC308" i="4" s="1"/>
  <c r="ES308" i="4" s="1"/>
  <c r="HI308" i="4" s="1"/>
  <c r="E309" i="4"/>
  <c r="F309" i="4"/>
  <c r="AV309" i="4" s="1"/>
  <c r="DL309" i="4" s="1"/>
  <c r="GB309" i="4" s="1"/>
  <c r="G309" i="4"/>
  <c r="BC309" i="4" s="1"/>
  <c r="DS309" i="4" s="1"/>
  <c r="GI309" i="4" s="1"/>
  <c r="H309" i="4"/>
  <c r="BK309" i="4" s="1"/>
  <c r="EA309" i="4" s="1"/>
  <c r="GQ309" i="4" s="1"/>
  <c r="I309" i="4"/>
  <c r="BT309" i="4" s="1"/>
  <c r="EJ309" i="4" s="1"/>
  <c r="GZ309" i="4" s="1"/>
  <c r="J309" i="4"/>
  <c r="K309" i="4"/>
  <c r="BL309" i="4" s="1"/>
  <c r="EB309" i="4" s="1"/>
  <c r="GR309" i="4" s="1"/>
  <c r="L309" i="4"/>
  <c r="BU309" i="4" s="1"/>
  <c r="EK309" i="4" s="1"/>
  <c r="HA309" i="4" s="1"/>
  <c r="M309" i="4"/>
  <c r="N309" i="4"/>
  <c r="AW309" i="4" s="1"/>
  <c r="DM309" i="4" s="1"/>
  <c r="GC309" i="4" s="1"/>
  <c r="O309" i="4"/>
  <c r="BD309" i="4" s="1"/>
  <c r="DT309" i="4" s="1"/>
  <c r="GJ309" i="4" s="1"/>
  <c r="P309" i="4"/>
  <c r="BV309" i="4" s="1"/>
  <c r="EL309" i="4" s="1"/>
  <c r="HB309" i="4" s="1"/>
  <c r="Q309" i="4"/>
  <c r="R309" i="4"/>
  <c r="AX309" i="4" s="1"/>
  <c r="DN309" i="4" s="1"/>
  <c r="GD309" i="4" s="1"/>
  <c r="S309" i="4"/>
  <c r="BE309" i="4" s="1"/>
  <c r="DU309" i="4" s="1"/>
  <c r="GK309" i="4" s="1"/>
  <c r="T309" i="4"/>
  <c r="BN309" i="4" s="1"/>
  <c r="ED309" i="4" s="1"/>
  <c r="GT309" i="4" s="1"/>
  <c r="U309" i="4"/>
  <c r="BW309" i="4" s="1"/>
  <c r="EM309" i="4" s="1"/>
  <c r="HC309" i="4" s="1"/>
  <c r="V309" i="4"/>
  <c r="W309" i="4"/>
  <c r="BF309" i="4" s="1"/>
  <c r="DV309" i="4" s="1"/>
  <c r="GL309" i="4" s="1"/>
  <c r="X309" i="4"/>
  <c r="BX309" i="4" s="1"/>
  <c r="EN309" i="4" s="1"/>
  <c r="HD309" i="4" s="1"/>
  <c r="Y309" i="4"/>
  <c r="Z309" i="4"/>
  <c r="AY309" i="4" s="1"/>
  <c r="DO309" i="4" s="1"/>
  <c r="GE309" i="4" s="1"/>
  <c r="AA309" i="4"/>
  <c r="BG309" i="4" s="1"/>
  <c r="DW309" i="4" s="1"/>
  <c r="GM309" i="4" s="1"/>
  <c r="AB309" i="4"/>
  <c r="BO309" i="4" s="1"/>
  <c r="EE309" i="4" s="1"/>
  <c r="GU309" i="4" s="1"/>
  <c r="AC309" i="4"/>
  <c r="BY309" i="4" s="1"/>
  <c r="EO309" i="4" s="1"/>
  <c r="HE309" i="4" s="1"/>
  <c r="AD309" i="4"/>
  <c r="AE309" i="4"/>
  <c r="AZ309" i="4" s="1"/>
  <c r="DP309" i="4" s="1"/>
  <c r="GF309" i="4" s="1"/>
  <c r="AF309" i="4"/>
  <c r="BH309" i="4" s="1"/>
  <c r="DX309" i="4" s="1"/>
  <c r="GN309" i="4" s="1"/>
  <c r="AG309" i="4"/>
  <c r="BP309" i="4" s="1"/>
  <c r="EF309" i="4" s="1"/>
  <c r="GV309" i="4" s="1"/>
  <c r="AH309" i="4"/>
  <c r="BZ309" i="4" s="1"/>
  <c r="EP309" i="4" s="1"/>
  <c r="HF309" i="4" s="1"/>
  <c r="AI309" i="4"/>
  <c r="AJ309" i="4"/>
  <c r="BQ309" i="4" s="1"/>
  <c r="EG309" i="4" s="1"/>
  <c r="GW309" i="4" s="1"/>
  <c r="AK309" i="4"/>
  <c r="CA309" i="4" s="1"/>
  <c r="EQ309" i="4" s="1"/>
  <c r="HG309" i="4" s="1"/>
  <c r="AL309" i="4"/>
  <c r="AM309" i="4"/>
  <c r="BA309" i="4" s="1"/>
  <c r="DQ309" i="4" s="1"/>
  <c r="GG309" i="4" s="1"/>
  <c r="AN309" i="4"/>
  <c r="BI309" i="4" s="1"/>
  <c r="DY309" i="4" s="1"/>
  <c r="GO309" i="4" s="1"/>
  <c r="AO309" i="4"/>
  <c r="BR309" i="4" s="1"/>
  <c r="EH309" i="4" s="1"/>
  <c r="GX309" i="4" s="1"/>
  <c r="AP309" i="4"/>
  <c r="CB309" i="4" s="1"/>
  <c r="ER309" i="4" s="1"/>
  <c r="HH309" i="4" s="1"/>
  <c r="AQ309" i="4"/>
  <c r="AR309" i="4"/>
  <c r="BB309" i="4" s="1"/>
  <c r="DR309" i="4" s="1"/>
  <c r="GH309" i="4" s="1"/>
  <c r="AS309" i="4"/>
  <c r="BJ309" i="4" s="1"/>
  <c r="DZ309" i="4" s="1"/>
  <c r="GP309" i="4" s="1"/>
  <c r="AT309" i="4"/>
  <c r="BS309" i="4" s="1"/>
  <c r="EI309" i="4" s="1"/>
  <c r="GY309" i="4" s="1"/>
  <c r="AU309" i="4"/>
  <c r="CC309" i="4" s="1"/>
  <c r="ES309" i="4" s="1"/>
  <c r="HI309" i="4" s="1"/>
  <c r="E310" i="4"/>
  <c r="F310" i="4"/>
  <c r="AV310" i="4" s="1"/>
  <c r="DL310" i="4" s="1"/>
  <c r="GB310" i="4" s="1"/>
  <c r="G310" i="4"/>
  <c r="BC310" i="4" s="1"/>
  <c r="DS310" i="4" s="1"/>
  <c r="GI310" i="4" s="1"/>
  <c r="H310" i="4"/>
  <c r="BK310" i="4" s="1"/>
  <c r="EA310" i="4" s="1"/>
  <c r="GQ310" i="4" s="1"/>
  <c r="I310" i="4"/>
  <c r="BT310" i="4" s="1"/>
  <c r="EJ310" i="4" s="1"/>
  <c r="GZ310" i="4" s="1"/>
  <c r="J310" i="4"/>
  <c r="K310" i="4"/>
  <c r="BL310" i="4" s="1"/>
  <c r="EB310" i="4" s="1"/>
  <c r="GR310" i="4" s="1"/>
  <c r="L310" i="4"/>
  <c r="BU310" i="4" s="1"/>
  <c r="EK310" i="4" s="1"/>
  <c r="HA310" i="4" s="1"/>
  <c r="M310" i="4"/>
  <c r="N310" i="4"/>
  <c r="AW310" i="4" s="1"/>
  <c r="DM310" i="4" s="1"/>
  <c r="GC310" i="4" s="1"/>
  <c r="O310" i="4"/>
  <c r="BD310" i="4" s="1"/>
  <c r="DT310" i="4" s="1"/>
  <c r="GJ310" i="4" s="1"/>
  <c r="P310" i="4"/>
  <c r="BV310" i="4" s="1"/>
  <c r="EL310" i="4" s="1"/>
  <c r="HB310" i="4" s="1"/>
  <c r="Q310" i="4"/>
  <c r="R310" i="4"/>
  <c r="AX310" i="4" s="1"/>
  <c r="DN310" i="4" s="1"/>
  <c r="GD310" i="4" s="1"/>
  <c r="S310" i="4"/>
  <c r="BE310" i="4" s="1"/>
  <c r="DU310" i="4" s="1"/>
  <c r="GK310" i="4" s="1"/>
  <c r="T310" i="4"/>
  <c r="BN310" i="4" s="1"/>
  <c r="ED310" i="4" s="1"/>
  <c r="GT310" i="4" s="1"/>
  <c r="U310" i="4"/>
  <c r="BW310" i="4" s="1"/>
  <c r="EM310" i="4" s="1"/>
  <c r="HC310" i="4" s="1"/>
  <c r="V310" i="4"/>
  <c r="W310" i="4"/>
  <c r="BF310" i="4" s="1"/>
  <c r="DV310" i="4" s="1"/>
  <c r="GL310" i="4" s="1"/>
  <c r="X310" i="4"/>
  <c r="BX310" i="4" s="1"/>
  <c r="EN310" i="4" s="1"/>
  <c r="HD310" i="4" s="1"/>
  <c r="Y310" i="4"/>
  <c r="Z310" i="4"/>
  <c r="AY310" i="4" s="1"/>
  <c r="DO310" i="4" s="1"/>
  <c r="GE310" i="4" s="1"/>
  <c r="AA310" i="4"/>
  <c r="BG310" i="4" s="1"/>
  <c r="DW310" i="4" s="1"/>
  <c r="GM310" i="4" s="1"/>
  <c r="AB310" i="4"/>
  <c r="BO310" i="4" s="1"/>
  <c r="EE310" i="4" s="1"/>
  <c r="GU310" i="4" s="1"/>
  <c r="AC310" i="4"/>
  <c r="BY310" i="4" s="1"/>
  <c r="EO310" i="4" s="1"/>
  <c r="HE310" i="4" s="1"/>
  <c r="AD310" i="4"/>
  <c r="AE310" i="4"/>
  <c r="AZ310" i="4" s="1"/>
  <c r="DP310" i="4" s="1"/>
  <c r="GF310" i="4" s="1"/>
  <c r="AF310" i="4"/>
  <c r="BH310" i="4" s="1"/>
  <c r="DX310" i="4" s="1"/>
  <c r="GN310" i="4" s="1"/>
  <c r="AG310" i="4"/>
  <c r="BP310" i="4" s="1"/>
  <c r="EF310" i="4" s="1"/>
  <c r="GV310" i="4" s="1"/>
  <c r="AH310" i="4"/>
  <c r="BZ310" i="4" s="1"/>
  <c r="EP310" i="4" s="1"/>
  <c r="HF310" i="4" s="1"/>
  <c r="AI310" i="4"/>
  <c r="AJ310" i="4"/>
  <c r="BQ310" i="4" s="1"/>
  <c r="EG310" i="4" s="1"/>
  <c r="GW310" i="4" s="1"/>
  <c r="AK310" i="4"/>
  <c r="CA310" i="4" s="1"/>
  <c r="EQ310" i="4" s="1"/>
  <c r="HG310" i="4" s="1"/>
  <c r="AL310" i="4"/>
  <c r="AM310" i="4"/>
  <c r="BA310" i="4" s="1"/>
  <c r="DQ310" i="4" s="1"/>
  <c r="GG310" i="4" s="1"/>
  <c r="AN310" i="4"/>
  <c r="BI310" i="4" s="1"/>
  <c r="DY310" i="4" s="1"/>
  <c r="GO310" i="4" s="1"/>
  <c r="AO310" i="4"/>
  <c r="BR310" i="4" s="1"/>
  <c r="EH310" i="4" s="1"/>
  <c r="GX310" i="4" s="1"/>
  <c r="AP310" i="4"/>
  <c r="CB310" i="4" s="1"/>
  <c r="ER310" i="4" s="1"/>
  <c r="HH310" i="4" s="1"/>
  <c r="AQ310" i="4"/>
  <c r="AR310" i="4"/>
  <c r="BB310" i="4" s="1"/>
  <c r="DR310" i="4" s="1"/>
  <c r="GH310" i="4" s="1"/>
  <c r="AS310" i="4"/>
  <c r="BJ310" i="4" s="1"/>
  <c r="DZ310" i="4" s="1"/>
  <c r="GP310" i="4" s="1"/>
  <c r="AT310" i="4"/>
  <c r="BS310" i="4" s="1"/>
  <c r="EI310" i="4" s="1"/>
  <c r="GY310" i="4" s="1"/>
  <c r="AU310" i="4"/>
  <c r="CC310" i="4" s="1"/>
  <c r="ES310" i="4" s="1"/>
  <c r="HI310" i="4" s="1"/>
  <c r="E311" i="4"/>
  <c r="F311" i="4"/>
  <c r="AV311" i="4" s="1"/>
  <c r="DL311" i="4" s="1"/>
  <c r="GB311" i="4" s="1"/>
  <c r="G311" i="4"/>
  <c r="BC311" i="4" s="1"/>
  <c r="DS311" i="4" s="1"/>
  <c r="GI311" i="4" s="1"/>
  <c r="H311" i="4"/>
  <c r="BK311" i="4" s="1"/>
  <c r="EA311" i="4" s="1"/>
  <c r="GQ311" i="4" s="1"/>
  <c r="I311" i="4"/>
  <c r="BT311" i="4" s="1"/>
  <c r="EJ311" i="4" s="1"/>
  <c r="GZ311" i="4" s="1"/>
  <c r="J311" i="4"/>
  <c r="K311" i="4"/>
  <c r="BL311" i="4" s="1"/>
  <c r="EB311" i="4" s="1"/>
  <c r="GR311" i="4" s="1"/>
  <c r="L311" i="4"/>
  <c r="BU311" i="4" s="1"/>
  <c r="EK311" i="4" s="1"/>
  <c r="HA311" i="4" s="1"/>
  <c r="M311" i="4"/>
  <c r="N311" i="4"/>
  <c r="AW311" i="4" s="1"/>
  <c r="DM311" i="4" s="1"/>
  <c r="GC311" i="4" s="1"/>
  <c r="O311" i="4"/>
  <c r="BD311" i="4" s="1"/>
  <c r="DT311" i="4" s="1"/>
  <c r="GJ311" i="4" s="1"/>
  <c r="P311" i="4"/>
  <c r="BV311" i="4" s="1"/>
  <c r="EL311" i="4" s="1"/>
  <c r="HB311" i="4" s="1"/>
  <c r="Q311" i="4"/>
  <c r="R311" i="4"/>
  <c r="AX311" i="4" s="1"/>
  <c r="DN311" i="4" s="1"/>
  <c r="GD311" i="4" s="1"/>
  <c r="S311" i="4"/>
  <c r="BE311" i="4" s="1"/>
  <c r="DU311" i="4" s="1"/>
  <c r="GK311" i="4" s="1"/>
  <c r="T311" i="4"/>
  <c r="BN311" i="4" s="1"/>
  <c r="ED311" i="4" s="1"/>
  <c r="GT311" i="4" s="1"/>
  <c r="U311" i="4"/>
  <c r="BW311" i="4" s="1"/>
  <c r="EM311" i="4" s="1"/>
  <c r="HC311" i="4" s="1"/>
  <c r="V311" i="4"/>
  <c r="W311" i="4"/>
  <c r="BF311" i="4" s="1"/>
  <c r="DV311" i="4" s="1"/>
  <c r="GL311" i="4" s="1"/>
  <c r="X311" i="4"/>
  <c r="BX311" i="4" s="1"/>
  <c r="EN311" i="4" s="1"/>
  <c r="HD311" i="4" s="1"/>
  <c r="Y311" i="4"/>
  <c r="Z311" i="4"/>
  <c r="AY311" i="4" s="1"/>
  <c r="DO311" i="4" s="1"/>
  <c r="GE311" i="4" s="1"/>
  <c r="AA311" i="4"/>
  <c r="BG311" i="4" s="1"/>
  <c r="DW311" i="4" s="1"/>
  <c r="GM311" i="4" s="1"/>
  <c r="AB311" i="4"/>
  <c r="BO311" i="4" s="1"/>
  <c r="EE311" i="4" s="1"/>
  <c r="GU311" i="4" s="1"/>
  <c r="AC311" i="4"/>
  <c r="BY311" i="4" s="1"/>
  <c r="EO311" i="4" s="1"/>
  <c r="HE311" i="4" s="1"/>
  <c r="AD311" i="4"/>
  <c r="AE311" i="4"/>
  <c r="AZ311" i="4" s="1"/>
  <c r="DP311" i="4" s="1"/>
  <c r="GF311" i="4" s="1"/>
  <c r="AF311" i="4"/>
  <c r="BH311" i="4" s="1"/>
  <c r="DX311" i="4" s="1"/>
  <c r="GN311" i="4" s="1"/>
  <c r="AG311" i="4"/>
  <c r="BP311" i="4" s="1"/>
  <c r="EF311" i="4" s="1"/>
  <c r="GV311" i="4" s="1"/>
  <c r="AH311" i="4"/>
  <c r="BZ311" i="4" s="1"/>
  <c r="EP311" i="4" s="1"/>
  <c r="HF311" i="4" s="1"/>
  <c r="AI311" i="4"/>
  <c r="AJ311" i="4"/>
  <c r="BQ311" i="4" s="1"/>
  <c r="EG311" i="4" s="1"/>
  <c r="GW311" i="4" s="1"/>
  <c r="AK311" i="4"/>
  <c r="CA311" i="4" s="1"/>
  <c r="EQ311" i="4" s="1"/>
  <c r="HG311" i="4" s="1"/>
  <c r="AL311" i="4"/>
  <c r="AM311" i="4"/>
  <c r="BA311" i="4" s="1"/>
  <c r="DQ311" i="4" s="1"/>
  <c r="GG311" i="4" s="1"/>
  <c r="AN311" i="4"/>
  <c r="BI311" i="4" s="1"/>
  <c r="DY311" i="4" s="1"/>
  <c r="GO311" i="4" s="1"/>
  <c r="AO311" i="4"/>
  <c r="BR311" i="4" s="1"/>
  <c r="EH311" i="4" s="1"/>
  <c r="GX311" i="4" s="1"/>
  <c r="AP311" i="4"/>
  <c r="CB311" i="4" s="1"/>
  <c r="ER311" i="4" s="1"/>
  <c r="HH311" i="4" s="1"/>
  <c r="AQ311" i="4"/>
  <c r="AR311" i="4"/>
  <c r="BB311" i="4" s="1"/>
  <c r="DR311" i="4" s="1"/>
  <c r="GH311" i="4" s="1"/>
  <c r="AS311" i="4"/>
  <c r="BJ311" i="4" s="1"/>
  <c r="DZ311" i="4" s="1"/>
  <c r="GP311" i="4" s="1"/>
  <c r="AT311" i="4"/>
  <c r="BS311" i="4" s="1"/>
  <c r="EI311" i="4" s="1"/>
  <c r="GY311" i="4" s="1"/>
  <c r="AU311" i="4"/>
  <c r="CC311" i="4" s="1"/>
  <c r="ES311" i="4" s="1"/>
  <c r="HI311" i="4" s="1"/>
  <c r="E312" i="4"/>
  <c r="F312" i="4"/>
  <c r="AV312" i="4" s="1"/>
  <c r="DL312" i="4" s="1"/>
  <c r="GB312" i="4" s="1"/>
  <c r="G312" i="4"/>
  <c r="BC312" i="4" s="1"/>
  <c r="DS312" i="4" s="1"/>
  <c r="GI312" i="4" s="1"/>
  <c r="H312" i="4"/>
  <c r="BK312" i="4" s="1"/>
  <c r="EA312" i="4" s="1"/>
  <c r="GQ312" i="4" s="1"/>
  <c r="I312" i="4"/>
  <c r="BT312" i="4" s="1"/>
  <c r="EJ312" i="4" s="1"/>
  <c r="GZ312" i="4" s="1"/>
  <c r="J312" i="4"/>
  <c r="K312" i="4"/>
  <c r="BL312" i="4" s="1"/>
  <c r="EB312" i="4" s="1"/>
  <c r="GR312" i="4" s="1"/>
  <c r="L312" i="4"/>
  <c r="BU312" i="4" s="1"/>
  <c r="EK312" i="4" s="1"/>
  <c r="HA312" i="4" s="1"/>
  <c r="M312" i="4"/>
  <c r="N312" i="4"/>
  <c r="AW312" i="4" s="1"/>
  <c r="DM312" i="4" s="1"/>
  <c r="GC312" i="4" s="1"/>
  <c r="O312" i="4"/>
  <c r="BD312" i="4" s="1"/>
  <c r="DT312" i="4" s="1"/>
  <c r="GJ312" i="4" s="1"/>
  <c r="P312" i="4"/>
  <c r="BV312" i="4" s="1"/>
  <c r="EL312" i="4" s="1"/>
  <c r="HB312" i="4" s="1"/>
  <c r="Q312" i="4"/>
  <c r="R312" i="4"/>
  <c r="AX312" i="4" s="1"/>
  <c r="DN312" i="4" s="1"/>
  <c r="GD312" i="4" s="1"/>
  <c r="S312" i="4"/>
  <c r="BE312" i="4" s="1"/>
  <c r="DU312" i="4" s="1"/>
  <c r="GK312" i="4" s="1"/>
  <c r="T312" i="4"/>
  <c r="BN312" i="4" s="1"/>
  <c r="ED312" i="4" s="1"/>
  <c r="GT312" i="4" s="1"/>
  <c r="U312" i="4"/>
  <c r="BW312" i="4" s="1"/>
  <c r="EM312" i="4" s="1"/>
  <c r="HC312" i="4" s="1"/>
  <c r="V312" i="4"/>
  <c r="W312" i="4"/>
  <c r="BF312" i="4" s="1"/>
  <c r="DV312" i="4" s="1"/>
  <c r="GL312" i="4" s="1"/>
  <c r="X312" i="4"/>
  <c r="BX312" i="4" s="1"/>
  <c r="EN312" i="4" s="1"/>
  <c r="HD312" i="4" s="1"/>
  <c r="Y312" i="4"/>
  <c r="Z312" i="4"/>
  <c r="AY312" i="4" s="1"/>
  <c r="DO312" i="4" s="1"/>
  <c r="GE312" i="4" s="1"/>
  <c r="AA312" i="4"/>
  <c r="BG312" i="4" s="1"/>
  <c r="DW312" i="4" s="1"/>
  <c r="GM312" i="4" s="1"/>
  <c r="AB312" i="4"/>
  <c r="BO312" i="4" s="1"/>
  <c r="EE312" i="4" s="1"/>
  <c r="GU312" i="4" s="1"/>
  <c r="AC312" i="4"/>
  <c r="BY312" i="4" s="1"/>
  <c r="EO312" i="4" s="1"/>
  <c r="HE312" i="4" s="1"/>
  <c r="AD312" i="4"/>
  <c r="AE312" i="4"/>
  <c r="AZ312" i="4" s="1"/>
  <c r="DP312" i="4" s="1"/>
  <c r="GF312" i="4" s="1"/>
  <c r="AF312" i="4"/>
  <c r="BH312" i="4" s="1"/>
  <c r="DX312" i="4" s="1"/>
  <c r="GN312" i="4" s="1"/>
  <c r="AG312" i="4"/>
  <c r="BP312" i="4" s="1"/>
  <c r="EF312" i="4" s="1"/>
  <c r="GV312" i="4" s="1"/>
  <c r="AH312" i="4"/>
  <c r="BZ312" i="4" s="1"/>
  <c r="EP312" i="4" s="1"/>
  <c r="HF312" i="4" s="1"/>
  <c r="AI312" i="4"/>
  <c r="AJ312" i="4"/>
  <c r="BQ312" i="4" s="1"/>
  <c r="EG312" i="4" s="1"/>
  <c r="GW312" i="4" s="1"/>
  <c r="AK312" i="4"/>
  <c r="CA312" i="4" s="1"/>
  <c r="EQ312" i="4" s="1"/>
  <c r="HG312" i="4" s="1"/>
  <c r="AL312" i="4"/>
  <c r="AM312" i="4"/>
  <c r="BA312" i="4" s="1"/>
  <c r="DQ312" i="4" s="1"/>
  <c r="GG312" i="4" s="1"/>
  <c r="AN312" i="4"/>
  <c r="BI312" i="4" s="1"/>
  <c r="DY312" i="4" s="1"/>
  <c r="GO312" i="4" s="1"/>
  <c r="AO312" i="4"/>
  <c r="BR312" i="4" s="1"/>
  <c r="EH312" i="4" s="1"/>
  <c r="GX312" i="4" s="1"/>
  <c r="AP312" i="4"/>
  <c r="CB312" i="4" s="1"/>
  <c r="ER312" i="4" s="1"/>
  <c r="HH312" i="4" s="1"/>
  <c r="AQ312" i="4"/>
  <c r="AR312" i="4"/>
  <c r="BB312" i="4" s="1"/>
  <c r="DR312" i="4" s="1"/>
  <c r="GH312" i="4" s="1"/>
  <c r="AS312" i="4"/>
  <c r="BJ312" i="4" s="1"/>
  <c r="DZ312" i="4" s="1"/>
  <c r="GP312" i="4" s="1"/>
  <c r="AT312" i="4"/>
  <c r="BS312" i="4" s="1"/>
  <c r="EI312" i="4" s="1"/>
  <c r="GY312" i="4" s="1"/>
  <c r="AU312" i="4"/>
  <c r="CC312" i="4" s="1"/>
  <c r="ES312" i="4" s="1"/>
  <c r="HI312" i="4" s="1"/>
  <c r="E313" i="4"/>
  <c r="F313" i="4"/>
  <c r="AV313" i="4" s="1"/>
  <c r="DL313" i="4" s="1"/>
  <c r="GB313" i="4" s="1"/>
  <c r="G313" i="4"/>
  <c r="BC313" i="4" s="1"/>
  <c r="DS313" i="4" s="1"/>
  <c r="GI313" i="4" s="1"/>
  <c r="H313" i="4"/>
  <c r="BK313" i="4" s="1"/>
  <c r="EA313" i="4" s="1"/>
  <c r="GQ313" i="4" s="1"/>
  <c r="I313" i="4"/>
  <c r="BT313" i="4" s="1"/>
  <c r="EJ313" i="4" s="1"/>
  <c r="GZ313" i="4" s="1"/>
  <c r="J313" i="4"/>
  <c r="K313" i="4"/>
  <c r="BL313" i="4" s="1"/>
  <c r="EB313" i="4" s="1"/>
  <c r="GR313" i="4" s="1"/>
  <c r="L313" i="4"/>
  <c r="BU313" i="4" s="1"/>
  <c r="EK313" i="4" s="1"/>
  <c r="HA313" i="4" s="1"/>
  <c r="M313" i="4"/>
  <c r="N313" i="4"/>
  <c r="AW313" i="4" s="1"/>
  <c r="DM313" i="4" s="1"/>
  <c r="GC313" i="4" s="1"/>
  <c r="O313" i="4"/>
  <c r="BD313" i="4" s="1"/>
  <c r="DT313" i="4" s="1"/>
  <c r="GJ313" i="4" s="1"/>
  <c r="P313" i="4"/>
  <c r="BV313" i="4" s="1"/>
  <c r="EL313" i="4" s="1"/>
  <c r="HB313" i="4" s="1"/>
  <c r="Q313" i="4"/>
  <c r="R313" i="4"/>
  <c r="AX313" i="4" s="1"/>
  <c r="DN313" i="4" s="1"/>
  <c r="GD313" i="4" s="1"/>
  <c r="S313" i="4"/>
  <c r="BE313" i="4" s="1"/>
  <c r="DU313" i="4" s="1"/>
  <c r="GK313" i="4" s="1"/>
  <c r="T313" i="4"/>
  <c r="BN313" i="4" s="1"/>
  <c r="ED313" i="4" s="1"/>
  <c r="GT313" i="4" s="1"/>
  <c r="U313" i="4"/>
  <c r="BW313" i="4" s="1"/>
  <c r="EM313" i="4" s="1"/>
  <c r="HC313" i="4" s="1"/>
  <c r="V313" i="4"/>
  <c r="W313" i="4"/>
  <c r="BF313" i="4" s="1"/>
  <c r="DV313" i="4" s="1"/>
  <c r="GL313" i="4" s="1"/>
  <c r="X313" i="4"/>
  <c r="BX313" i="4" s="1"/>
  <c r="EN313" i="4" s="1"/>
  <c r="HD313" i="4" s="1"/>
  <c r="Y313" i="4"/>
  <c r="Z313" i="4"/>
  <c r="AY313" i="4" s="1"/>
  <c r="DO313" i="4" s="1"/>
  <c r="GE313" i="4" s="1"/>
  <c r="AA313" i="4"/>
  <c r="BG313" i="4" s="1"/>
  <c r="DW313" i="4" s="1"/>
  <c r="GM313" i="4" s="1"/>
  <c r="AB313" i="4"/>
  <c r="BO313" i="4" s="1"/>
  <c r="EE313" i="4" s="1"/>
  <c r="GU313" i="4" s="1"/>
  <c r="AC313" i="4"/>
  <c r="BY313" i="4" s="1"/>
  <c r="EO313" i="4" s="1"/>
  <c r="HE313" i="4" s="1"/>
  <c r="AD313" i="4"/>
  <c r="AE313" i="4"/>
  <c r="AZ313" i="4" s="1"/>
  <c r="DP313" i="4" s="1"/>
  <c r="GF313" i="4" s="1"/>
  <c r="AF313" i="4"/>
  <c r="BH313" i="4" s="1"/>
  <c r="DX313" i="4" s="1"/>
  <c r="GN313" i="4" s="1"/>
  <c r="AG313" i="4"/>
  <c r="BP313" i="4" s="1"/>
  <c r="EF313" i="4" s="1"/>
  <c r="GV313" i="4" s="1"/>
  <c r="AH313" i="4"/>
  <c r="BZ313" i="4" s="1"/>
  <c r="EP313" i="4" s="1"/>
  <c r="HF313" i="4" s="1"/>
  <c r="AI313" i="4"/>
  <c r="AJ313" i="4"/>
  <c r="BQ313" i="4" s="1"/>
  <c r="EG313" i="4" s="1"/>
  <c r="GW313" i="4" s="1"/>
  <c r="AK313" i="4"/>
  <c r="CA313" i="4" s="1"/>
  <c r="EQ313" i="4" s="1"/>
  <c r="HG313" i="4" s="1"/>
  <c r="AL313" i="4"/>
  <c r="AM313" i="4"/>
  <c r="BA313" i="4" s="1"/>
  <c r="DQ313" i="4" s="1"/>
  <c r="GG313" i="4" s="1"/>
  <c r="AN313" i="4"/>
  <c r="BI313" i="4" s="1"/>
  <c r="DY313" i="4" s="1"/>
  <c r="GO313" i="4" s="1"/>
  <c r="AO313" i="4"/>
  <c r="BR313" i="4" s="1"/>
  <c r="EH313" i="4" s="1"/>
  <c r="GX313" i="4" s="1"/>
  <c r="AP313" i="4"/>
  <c r="CB313" i="4" s="1"/>
  <c r="ER313" i="4" s="1"/>
  <c r="HH313" i="4" s="1"/>
  <c r="AQ313" i="4"/>
  <c r="AR313" i="4"/>
  <c r="BB313" i="4" s="1"/>
  <c r="DR313" i="4" s="1"/>
  <c r="GH313" i="4" s="1"/>
  <c r="AS313" i="4"/>
  <c r="BJ313" i="4" s="1"/>
  <c r="DZ313" i="4" s="1"/>
  <c r="GP313" i="4" s="1"/>
  <c r="AT313" i="4"/>
  <c r="BS313" i="4" s="1"/>
  <c r="EI313" i="4" s="1"/>
  <c r="GY313" i="4" s="1"/>
  <c r="AU313" i="4"/>
  <c r="CC313" i="4" s="1"/>
  <c r="ES313" i="4" s="1"/>
  <c r="HI313" i="4" s="1"/>
  <c r="E314" i="4"/>
  <c r="F314" i="4"/>
  <c r="AV314" i="4" s="1"/>
  <c r="DL314" i="4" s="1"/>
  <c r="GB314" i="4" s="1"/>
  <c r="G314" i="4"/>
  <c r="BC314" i="4" s="1"/>
  <c r="DS314" i="4" s="1"/>
  <c r="GI314" i="4" s="1"/>
  <c r="H314" i="4"/>
  <c r="BK314" i="4" s="1"/>
  <c r="EA314" i="4" s="1"/>
  <c r="GQ314" i="4" s="1"/>
  <c r="I314" i="4"/>
  <c r="BT314" i="4" s="1"/>
  <c r="EJ314" i="4" s="1"/>
  <c r="GZ314" i="4" s="1"/>
  <c r="J314" i="4"/>
  <c r="K314" i="4"/>
  <c r="BL314" i="4" s="1"/>
  <c r="EB314" i="4" s="1"/>
  <c r="GR314" i="4" s="1"/>
  <c r="L314" i="4"/>
  <c r="BU314" i="4" s="1"/>
  <c r="EK314" i="4" s="1"/>
  <c r="HA314" i="4" s="1"/>
  <c r="M314" i="4"/>
  <c r="N314" i="4"/>
  <c r="AW314" i="4" s="1"/>
  <c r="DM314" i="4" s="1"/>
  <c r="GC314" i="4" s="1"/>
  <c r="O314" i="4"/>
  <c r="BD314" i="4" s="1"/>
  <c r="DT314" i="4" s="1"/>
  <c r="GJ314" i="4" s="1"/>
  <c r="P314" i="4"/>
  <c r="BV314" i="4" s="1"/>
  <c r="EL314" i="4" s="1"/>
  <c r="HB314" i="4" s="1"/>
  <c r="Q314" i="4"/>
  <c r="R314" i="4"/>
  <c r="AX314" i="4" s="1"/>
  <c r="DN314" i="4" s="1"/>
  <c r="GD314" i="4" s="1"/>
  <c r="S314" i="4"/>
  <c r="BE314" i="4" s="1"/>
  <c r="DU314" i="4" s="1"/>
  <c r="GK314" i="4" s="1"/>
  <c r="T314" i="4"/>
  <c r="BN314" i="4" s="1"/>
  <c r="ED314" i="4" s="1"/>
  <c r="GT314" i="4" s="1"/>
  <c r="U314" i="4"/>
  <c r="BW314" i="4" s="1"/>
  <c r="EM314" i="4" s="1"/>
  <c r="HC314" i="4" s="1"/>
  <c r="V314" i="4"/>
  <c r="W314" i="4"/>
  <c r="BF314" i="4" s="1"/>
  <c r="DV314" i="4" s="1"/>
  <c r="GL314" i="4" s="1"/>
  <c r="X314" i="4"/>
  <c r="BX314" i="4" s="1"/>
  <c r="EN314" i="4" s="1"/>
  <c r="HD314" i="4" s="1"/>
  <c r="Y314" i="4"/>
  <c r="Z314" i="4"/>
  <c r="AY314" i="4" s="1"/>
  <c r="DO314" i="4" s="1"/>
  <c r="GE314" i="4" s="1"/>
  <c r="AA314" i="4"/>
  <c r="BG314" i="4" s="1"/>
  <c r="DW314" i="4" s="1"/>
  <c r="GM314" i="4" s="1"/>
  <c r="AB314" i="4"/>
  <c r="BO314" i="4" s="1"/>
  <c r="EE314" i="4" s="1"/>
  <c r="GU314" i="4" s="1"/>
  <c r="AC314" i="4"/>
  <c r="BY314" i="4" s="1"/>
  <c r="EO314" i="4" s="1"/>
  <c r="HE314" i="4" s="1"/>
  <c r="AD314" i="4"/>
  <c r="AE314" i="4"/>
  <c r="AZ314" i="4" s="1"/>
  <c r="DP314" i="4" s="1"/>
  <c r="GF314" i="4" s="1"/>
  <c r="AF314" i="4"/>
  <c r="BH314" i="4" s="1"/>
  <c r="DX314" i="4" s="1"/>
  <c r="GN314" i="4" s="1"/>
  <c r="AG314" i="4"/>
  <c r="BP314" i="4" s="1"/>
  <c r="EF314" i="4" s="1"/>
  <c r="GV314" i="4" s="1"/>
  <c r="AH314" i="4"/>
  <c r="BZ314" i="4" s="1"/>
  <c r="EP314" i="4" s="1"/>
  <c r="HF314" i="4" s="1"/>
  <c r="AI314" i="4"/>
  <c r="AJ314" i="4"/>
  <c r="BQ314" i="4" s="1"/>
  <c r="EG314" i="4" s="1"/>
  <c r="GW314" i="4" s="1"/>
  <c r="AK314" i="4"/>
  <c r="CA314" i="4" s="1"/>
  <c r="EQ314" i="4" s="1"/>
  <c r="HG314" i="4" s="1"/>
  <c r="AL314" i="4"/>
  <c r="AM314" i="4"/>
  <c r="BA314" i="4" s="1"/>
  <c r="DQ314" i="4" s="1"/>
  <c r="GG314" i="4" s="1"/>
  <c r="AN314" i="4"/>
  <c r="BI314" i="4" s="1"/>
  <c r="DY314" i="4" s="1"/>
  <c r="GO314" i="4" s="1"/>
  <c r="AO314" i="4"/>
  <c r="BR314" i="4" s="1"/>
  <c r="EH314" i="4" s="1"/>
  <c r="GX314" i="4" s="1"/>
  <c r="AP314" i="4"/>
  <c r="CB314" i="4" s="1"/>
  <c r="ER314" i="4" s="1"/>
  <c r="HH314" i="4" s="1"/>
  <c r="AQ314" i="4"/>
  <c r="AR314" i="4"/>
  <c r="BB314" i="4" s="1"/>
  <c r="DR314" i="4" s="1"/>
  <c r="GH314" i="4" s="1"/>
  <c r="AS314" i="4"/>
  <c r="BJ314" i="4" s="1"/>
  <c r="DZ314" i="4" s="1"/>
  <c r="GP314" i="4" s="1"/>
  <c r="AT314" i="4"/>
  <c r="BS314" i="4" s="1"/>
  <c r="EI314" i="4" s="1"/>
  <c r="GY314" i="4" s="1"/>
  <c r="AU314" i="4"/>
  <c r="CC314" i="4" s="1"/>
  <c r="ES314" i="4" s="1"/>
  <c r="HI314" i="4" s="1"/>
  <c r="E315" i="4"/>
  <c r="F315" i="4"/>
  <c r="AV315" i="4" s="1"/>
  <c r="DL315" i="4" s="1"/>
  <c r="GB315" i="4" s="1"/>
  <c r="G315" i="4"/>
  <c r="BC315" i="4" s="1"/>
  <c r="DS315" i="4" s="1"/>
  <c r="GI315" i="4" s="1"/>
  <c r="H315" i="4"/>
  <c r="BK315" i="4" s="1"/>
  <c r="EA315" i="4" s="1"/>
  <c r="GQ315" i="4" s="1"/>
  <c r="I315" i="4"/>
  <c r="BT315" i="4" s="1"/>
  <c r="EJ315" i="4" s="1"/>
  <c r="GZ315" i="4" s="1"/>
  <c r="J315" i="4"/>
  <c r="K315" i="4"/>
  <c r="BL315" i="4" s="1"/>
  <c r="EB315" i="4" s="1"/>
  <c r="GR315" i="4" s="1"/>
  <c r="L315" i="4"/>
  <c r="BU315" i="4" s="1"/>
  <c r="EK315" i="4" s="1"/>
  <c r="HA315" i="4" s="1"/>
  <c r="M315" i="4"/>
  <c r="N315" i="4"/>
  <c r="AW315" i="4" s="1"/>
  <c r="DM315" i="4" s="1"/>
  <c r="GC315" i="4" s="1"/>
  <c r="O315" i="4"/>
  <c r="BD315" i="4" s="1"/>
  <c r="DT315" i="4" s="1"/>
  <c r="GJ315" i="4" s="1"/>
  <c r="P315" i="4"/>
  <c r="BV315" i="4" s="1"/>
  <c r="EL315" i="4" s="1"/>
  <c r="HB315" i="4" s="1"/>
  <c r="Q315" i="4"/>
  <c r="R315" i="4"/>
  <c r="AX315" i="4" s="1"/>
  <c r="DN315" i="4" s="1"/>
  <c r="GD315" i="4" s="1"/>
  <c r="S315" i="4"/>
  <c r="BE315" i="4" s="1"/>
  <c r="DU315" i="4" s="1"/>
  <c r="GK315" i="4" s="1"/>
  <c r="T315" i="4"/>
  <c r="BN315" i="4" s="1"/>
  <c r="ED315" i="4" s="1"/>
  <c r="GT315" i="4" s="1"/>
  <c r="U315" i="4"/>
  <c r="BW315" i="4" s="1"/>
  <c r="EM315" i="4" s="1"/>
  <c r="HC315" i="4" s="1"/>
  <c r="V315" i="4"/>
  <c r="W315" i="4"/>
  <c r="BF315" i="4" s="1"/>
  <c r="DV315" i="4" s="1"/>
  <c r="GL315" i="4" s="1"/>
  <c r="X315" i="4"/>
  <c r="BX315" i="4" s="1"/>
  <c r="EN315" i="4" s="1"/>
  <c r="HD315" i="4" s="1"/>
  <c r="Y315" i="4"/>
  <c r="Z315" i="4"/>
  <c r="AY315" i="4" s="1"/>
  <c r="DO315" i="4" s="1"/>
  <c r="GE315" i="4" s="1"/>
  <c r="AA315" i="4"/>
  <c r="BG315" i="4" s="1"/>
  <c r="DW315" i="4" s="1"/>
  <c r="GM315" i="4" s="1"/>
  <c r="AB315" i="4"/>
  <c r="BO315" i="4" s="1"/>
  <c r="EE315" i="4" s="1"/>
  <c r="GU315" i="4" s="1"/>
  <c r="AC315" i="4"/>
  <c r="BY315" i="4" s="1"/>
  <c r="EO315" i="4" s="1"/>
  <c r="HE315" i="4" s="1"/>
  <c r="AD315" i="4"/>
  <c r="AE315" i="4"/>
  <c r="AZ315" i="4" s="1"/>
  <c r="DP315" i="4" s="1"/>
  <c r="GF315" i="4" s="1"/>
  <c r="AF315" i="4"/>
  <c r="BH315" i="4" s="1"/>
  <c r="DX315" i="4" s="1"/>
  <c r="GN315" i="4" s="1"/>
  <c r="AG315" i="4"/>
  <c r="BP315" i="4" s="1"/>
  <c r="EF315" i="4" s="1"/>
  <c r="GV315" i="4" s="1"/>
  <c r="AH315" i="4"/>
  <c r="BZ315" i="4" s="1"/>
  <c r="EP315" i="4" s="1"/>
  <c r="HF315" i="4" s="1"/>
  <c r="AI315" i="4"/>
  <c r="AJ315" i="4"/>
  <c r="BQ315" i="4" s="1"/>
  <c r="EG315" i="4" s="1"/>
  <c r="GW315" i="4" s="1"/>
  <c r="AK315" i="4"/>
  <c r="CA315" i="4" s="1"/>
  <c r="EQ315" i="4" s="1"/>
  <c r="HG315" i="4" s="1"/>
  <c r="AL315" i="4"/>
  <c r="AM315" i="4"/>
  <c r="BA315" i="4" s="1"/>
  <c r="DQ315" i="4" s="1"/>
  <c r="GG315" i="4" s="1"/>
  <c r="AN315" i="4"/>
  <c r="BI315" i="4" s="1"/>
  <c r="DY315" i="4" s="1"/>
  <c r="GO315" i="4" s="1"/>
  <c r="AO315" i="4"/>
  <c r="BR315" i="4" s="1"/>
  <c r="EH315" i="4" s="1"/>
  <c r="GX315" i="4" s="1"/>
  <c r="AP315" i="4"/>
  <c r="CB315" i="4" s="1"/>
  <c r="ER315" i="4" s="1"/>
  <c r="HH315" i="4" s="1"/>
  <c r="AQ315" i="4"/>
  <c r="AR315" i="4"/>
  <c r="BB315" i="4" s="1"/>
  <c r="DR315" i="4" s="1"/>
  <c r="GH315" i="4" s="1"/>
  <c r="AS315" i="4"/>
  <c r="BJ315" i="4" s="1"/>
  <c r="DZ315" i="4" s="1"/>
  <c r="GP315" i="4" s="1"/>
  <c r="AT315" i="4"/>
  <c r="BS315" i="4" s="1"/>
  <c r="EI315" i="4" s="1"/>
  <c r="GY315" i="4" s="1"/>
  <c r="AU315" i="4"/>
  <c r="CC315" i="4" s="1"/>
  <c r="ES315" i="4" s="1"/>
  <c r="HI315" i="4" s="1"/>
  <c r="E316" i="4"/>
  <c r="F316" i="4"/>
  <c r="AV316" i="4" s="1"/>
  <c r="DL316" i="4" s="1"/>
  <c r="GB316" i="4" s="1"/>
  <c r="G316" i="4"/>
  <c r="BC316" i="4" s="1"/>
  <c r="DS316" i="4" s="1"/>
  <c r="GI316" i="4" s="1"/>
  <c r="H316" i="4"/>
  <c r="BK316" i="4" s="1"/>
  <c r="EA316" i="4" s="1"/>
  <c r="GQ316" i="4" s="1"/>
  <c r="I316" i="4"/>
  <c r="BT316" i="4" s="1"/>
  <c r="EJ316" i="4" s="1"/>
  <c r="GZ316" i="4" s="1"/>
  <c r="J316" i="4"/>
  <c r="K316" i="4"/>
  <c r="BL316" i="4" s="1"/>
  <c r="EB316" i="4" s="1"/>
  <c r="GR316" i="4" s="1"/>
  <c r="L316" i="4"/>
  <c r="BU316" i="4" s="1"/>
  <c r="EK316" i="4" s="1"/>
  <c r="HA316" i="4" s="1"/>
  <c r="M316" i="4"/>
  <c r="N316" i="4"/>
  <c r="AW316" i="4" s="1"/>
  <c r="DM316" i="4" s="1"/>
  <c r="GC316" i="4" s="1"/>
  <c r="O316" i="4"/>
  <c r="BD316" i="4" s="1"/>
  <c r="DT316" i="4" s="1"/>
  <c r="GJ316" i="4" s="1"/>
  <c r="P316" i="4"/>
  <c r="BV316" i="4" s="1"/>
  <c r="EL316" i="4" s="1"/>
  <c r="HB316" i="4" s="1"/>
  <c r="Q316" i="4"/>
  <c r="R316" i="4"/>
  <c r="AX316" i="4" s="1"/>
  <c r="DN316" i="4" s="1"/>
  <c r="GD316" i="4" s="1"/>
  <c r="S316" i="4"/>
  <c r="BE316" i="4" s="1"/>
  <c r="DU316" i="4" s="1"/>
  <c r="GK316" i="4" s="1"/>
  <c r="T316" i="4"/>
  <c r="BN316" i="4" s="1"/>
  <c r="ED316" i="4" s="1"/>
  <c r="GT316" i="4" s="1"/>
  <c r="U316" i="4"/>
  <c r="BW316" i="4" s="1"/>
  <c r="EM316" i="4" s="1"/>
  <c r="HC316" i="4" s="1"/>
  <c r="V316" i="4"/>
  <c r="W316" i="4"/>
  <c r="BF316" i="4" s="1"/>
  <c r="DV316" i="4" s="1"/>
  <c r="GL316" i="4" s="1"/>
  <c r="X316" i="4"/>
  <c r="BX316" i="4" s="1"/>
  <c r="EN316" i="4" s="1"/>
  <c r="HD316" i="4" s="1"/>
  <c r="Y316" i="4"/>
  <c r="Z316" i="4"/>
  <c r="AY316" i="4" s="1"/>
  <c r="DO316" i="4" s="1"/>
  <c r="GE316" i="4" s="1"/>
  <c r="AA316" i="4"/>
  <c r="BG316" i="4" s="1"/>
  <c r="DW316" i="4" s="1"/>
  <c r="GM316" i="4" s="1"/>
  <c r="AB316" i="4"/>
  <c r="BO316" i="4" s="1"/>
  <c r="EE316" i="4" s="1"/>
  <c r="GU316" i="4" s="1"/>
  <c r="AC316" i="4"/>
  <c r="BY316" i="4" s="1"/>
  <c r="EO316" i="4" s="1"/>
  <c r="HE316" i="4" s="1"/>
  <c r="AD316" i="4"/>
  <c r="AE316" i="4"/>
  <c r="AZ316" i="4" s="1"/>
  <c r="DP316" i="4" s="1"/>
  <c r="GF316" i="4" s="1"/>
  <c r="AF316" i="4"/>
  <c r="BH316" i="4" s="1"/>
  <c r="DX316" i="4" s="1"/>
  <c r="GN316" i="4" s="1"/>
  <c r="AG316" i="4"/>
  <c r="BP316" i="4" s="1"/>
  <c r="EF316" i="4" s="1"/>
  <c r="GV316" i="4" s="1"/>
  <c r="AH316" i="4"/>
  <c r="BZ316" i="4" s="1"/>
  <c r="EP316" i="4" s="1"/>
  <c r="HF316" i="4" s="1"/>
  <c r="AI316" i="4"/>
  <c r="AJ316" i="4"/>
  <c r="BQ316" i="4" s="1"/>
  <c r="EG316" i="4" s="1"/>
  <c r="GW316" i="4" s="1"/>
  <c r="AK316" i="4"/>
  <c r="CA316" i="4" s="1"/>
  <c r="EQ316" i="4" s="1"/>
  <c r="HG316" i="4" s="1"/>
  <c r="AL316" i="4"/>
  <c r="AM316" i="4"/>
  <c r="BA316" i="4" s="1"/>
  <c r="DQ316" i="4" s="1"/>
  <c r="GG316" i="4" s="1"/>
  <c r="AN316" i="4"/>
  <c r="BI316" i="4" s="1"/>
  <c r="DY316" i="4" s="1"/>
  <c r="GO316" i="4" s="1"/>
  <c r="AO316" i="4"/>
  <c r="BR316" i="4" s="1"/>
  <c r="EH316" i="4" s="1"/>
  <c r="GX316" i="4" s="1"/>
  <c r="AP316" i="4"/>
  <c r="CB316" i="4" s="1"/>
  <c r="ER316" i="4" s="1"/>
  <c r="HH316" i="4" s="1"/>
  <c r="AQ316" i="4"/>
  <c r="AR316" i="4"/>
  <c r="BB316" i="4" s="1"/>
  <c r="DR316" i="4" s="1"/>
  <c r="GH316" i="4" s="1"/>
  <c r="AS316" i="4"/>
  <c r="BJ316" i="4" s="1"/>
  <c r="DZ316" i="4" s="1"/>
  <c r="GP316" i="4" s="1"/>
  <c r="AT316" i="4"/>
  <c r="BS316" i="4" s="1"/>
  <c r="EI316" i="4" s="1"/>
  <c r="GY316" i="4" s="1"/>
  <c r="AU316" i="4"/>
  <c r="CC316" i="4" s="1"/>
  <c r="ES316" i="4" s="1"/>
  <c r="HI316" i="4" s="1"/>
  <c r="E317" i="4"/>
  <c r="F317" i="4"/>
  <c r="AV317" i="4" s="1"/>
  <c r="DL317" i="4" s="1"/>
  <c r="GB317" i="4" s="1"/>
  <c r="G317" i="4"/>
  <c r="BC317" i="4" s="1"/>
  <c r="DS317" i="4" s="1"/>
  <c r="GI317" i="4" s="1"/>
  <c r="H317" i="4"/>
  <c r="BK317" i="4" s="1"/>
  <c r="EA317" i="4" s="1"/>
  <c r="GQ317" i="4" s="1"/>
  <c r="I317" i="4"/>
  <c r="BT317" i="4" s="1"/>
  <c r="EJ317" i="4" s="1"/>
  <c r="GZ317" i="4" s="1"/>
  <c r="J317" i="4"/>
  <c r="K317" i="4"/>
  <c r="BL317" i="4" s="1"/>
  <c r="EB317" i="4" s="1"/>
  <c r="GR317" i="4" s="1"/>
  <c r="L317" i="4"/>
  <c r="BU317" i="4" s="1"/>
  <c r="EK317" i="4" s="1"/>
  <c r="HA317" i="4" s="1"/>
  <c r="M317" i="4"/>
  <c r="N317" i="4"/>
  <c r="AW317" i="4" s="1"/>
  <c r="DM317" i="4" s="1"/>
  <c r="GC317" i="4" s="1"/>
  <c r="O317" i="4"/>
  <c r="BD317" i="4" s="1"/>
  <c r="DT317" i="4" s="1"/>
  <c r="GJ317" i="4" s="1"/>
  <c r="P317" i="4"/>
  <c r="BV317" i="4" s="1"/>
  <c r="EL317" i="4" s="1"/>
  <c r="HB317" i="4" s="1"/>
  <c r="Q317" i="4"/>
  <c r="R317" i="4"/>
  <c r="AX317" i="4" s="1"/>
  <c r="DN317" i="4" s="1"/>
  <c r="GD317" i="4" s="1"/>
  <c r="S317" i="4"/>
  <c r="BE317" i="4" s="1"/>
  <c r="DU317" i="4" s="1"/>
  <c r="GK317" i="4" s="1"/>
  <c r="T317" i="4"/>
  <c r="BN317" i="4" s="1"/>
  <c r="ED317" i="4" s="1"/>
  <c r="GT317" i="4" s="1"/>
  <c r="U317" i="4"/>
  <c r="BW317" i="4" s="1"/>
  <c r="EM317" i="4" s="1"/>
  <c r="HC317" i="4" s="1"/>
  <c r="V317" i="4"/>
  <c r="W317" i="4"/>
  <c r="BF317" i="4" s="1"/>
  <c r="DV317" i="4" s="1"/>
  <c r="GL317" i="4" s="1"/>
  <c r="X317" i="4"/>
  <c r="BX317" i="4" s="1"/>
  <c r="EN317" i="4" s="1"/>
  <c r="HD317" i="4" s="1"/>
  <c r="Y317" i="4"/>
  <c r="Z317" i="4"/>
  <c r="AY317" i="4" s="1"/>
  <c r="DO317" i="4" s="1"/>
  <c r="GE317" i="4" s="1"/>
  <c r="AA317" i="4"/>
  <c r="BG317" i="4" s="1"/>
  <c r="DW317" i="4" s="1"/>
  <c r="GM317" i="4" s="1"/>
  <c r="AB317" i="4"/>
  <c r="BO317" i="4" s="1"/>
  <c r="EE317" i="4" s="1"/>
  <c r="GU317" i="4" s="1"/>
  <c r="AC317" i="4"/>
  <c r="BY317" i="4" s="1"/>
  <c r="EO317" i="4" s="1"/>
  <c r="HE317" i="4" s="1"/>
  <c r="AD317" i="4"/>
  <c r="AE317" i="4"/>
  <c r="AZ317" i="4" s="1"/>
  <c r="DP317" i="4" s="1"/>
  <c r="GF317" i="4" s="1"/>
  <c r="AF317" i="4"/>
  <c r="BH317" i="4" s="1"/>
  <c r="DX317" i="4" s="1"/>
  <c r="GN317" i="4" s="1"/>
  <c r="AG317" i="4"/>
  <c r="BP317" i="4" s="1"/>
  <c r="EF317" i="4" s="1"/>
  <c r="GV317" i="4" s="1"/>
  <c r="AH317" i="4"/>
  <c r="BZ317" i="4" s="1"/>
  <c r="EP317" i="4" s="1"/>
  <c r="HF317" i="4" s="1"/>
  <c r="AI317" i="4"/>
  <c r="AJ317" i="4"/>
  <c r="BQ317" i="4" s="1"/>
  <c r="EG317" i="4" s="1"/>
  <c r="GW317" i="4" s="1"/>
  <c r="AK317" i="4"/>
  <c r="CA317" i="4" s="1"/>
  <c r="EQ317" i="4" s="1"/>
  <c r="HG317" i="4" s="1"/>
  <c r="AL317" i="4"/>
  <c r="AM317" i="4"/>
  <c r="BA317" i="4" s="1"/>
  <c r="DQ317" i="4" s="1"/>
  <c r="GG317" i="4" s="1"/>
  <c r="AN317" i="4"/>
  <c r="BI317" i="4" s="1"/>
  <c r="DY317" i="4" s="1"/>
  <c r="GO317" i="4" s="1"/>
  <c r="AO317" i="4"/>
  <c r="BR317" i="4" s="1"/>
  <c r="EH317" i="4" s="1"/>
  <c r="GX317" i="4" s="1"/>
  <c r="AP317" i="4"/>
  <c r="CB317" i="4" s="1"/>
  <c r="ER317" i="4" s="1"/>
  <c r="HH317" i="4" s="1"/>
  <c r="AQ317" i="4"/>
  <c r="AR317" i="4"/>
  <c r="BB317" i="4" s="1"/>
  <c r="DR317" i="4" s="1"/>
  <c r="GH317" i="4" s="1"/>
  <c r="AS317" i="4"/>
  <c r="BJ317" i="4" s="1"/>
  <c r="DZ317" i="4" s="1"/>
  <c r="GP317" i="4" s="1"/>
  <c r="AT317" i="4"/>
  <c r="BS317" i="4" s="1"/>
  <c r="EI317" i="4" s="1"/>
  <c r="GY317" i="4" s="1"/>
  <c r="AU317" i="4"/>
  <c r="CC317" i="4" s="1"/>
  <c r="ES317" i="4" s="1"/>
  <c r="HI317" i="4" s="1"/>
  <c r="E318" i="4"/>
  <c r="F318" i="4"/>
  <c r="AV318" i="4" s="1"/>
  <c r="DL318" i="4" s="1"/>
  <c r="GB318" i="4" s="1"/>
  <c r="G318" i="4"/>
  <c r="BC318" i="4" s="1"/>
  <c r="DS318" i="4" s="1"/>
  <c r="GI318" i="4" s="1"/>
  <c r="H318" i="4"/>
  <c r="BK318" i="4" s="1"/>
  <c r="EA318" i="4" s="1"/>
  <c r="GQ318" i="4" s="1"/>
  <c r="I318" i="4"/>
  <c r="BT318" i="4" s="1"/>
  <c r="EJ318" i="4" s="1"/>
  <c r="GZ318" i="4" s="1"/>
  <c r="J318" i="4"/>
  <c r="K318" i="4"/>
  <c r="BL318" i="4" s="1"/>
  <c r="EB318" i="4" s="1"/>
  <c r="GR318" i="4" s="1"/>
  <c r="L318" i="4"/>
  <c r="BU318" i="4" s="1"/>
  <c r="EK318" i="4" s="1"/>
  <c r="HA318" i="4" s="1"/>
  <c r="M318" i="4"/>
  <c r="N318" i="4"/>
  <c r="AW318" i="4" s="1"/>
  <c r="DM318" i="4" s="1"/>
  <c r="GC318" i="4" s="1"/>
  <c r="O318" i="4"/>
  <c r="BD318" i="4" s="1"/>
  <c r="DT318" i="4" s="1"/>
  <c r="GJ318" i="4" s="1"/>
  <c r="P318" i="4"/>
  <c r="BV318" i="4" s="1"/>
  <c r="EL318" i="4" s="1"/>
  <c r="HB318" i="4" s="1"/>
  <c r="Q318" i="4"/>
  <c r="R318" i="4"/>
  <c r="AX318" i="4" s="1"/>
  <c r="DN318" i="4" s="1"/>
  <c r="GD318" i="4" s="1"/>
  <c r="S318" i="4"/>
  <c r="BE318" i="4" s="1"/>
  <c r="DU318" i="4" s="1"/>
  <c r="GK318" i="4" s="1"/>
  <c r="T318" i="4"/>
  <c r="BN318" i="4" s="1"/>
  <c r="ED318" i="4" s="1"/>
  <c r="GT318" i="4" s="1"/>
  <c r="U318" i="4"/>
  <c r="BW318" i="4" s="1"/>
  <c r="EM318" i="4" s="1"/>
  <c r="HC318" i="4" s="1"/>
  <c r="V318" i="4"/>
  <c r="W318" i="4"/>
  <c r="BF318" i="4" s="1"/>
  <c r="DV318" i="4" s="1"/>
  <c r="GL318" i="4" s="1"/>
  <c r="X318" i="4"/>
  <c r="BX318" i="4" s="1"/>
  <c r="EN318" i="4" s="1"/>
  <c r="HD318" i="4" s="1"/>
  <c r="Y318" i="4"/>
  <c r="Z318" i="4"/>
  <c r="AY318" i="4" s="1"/>
  <c r="DO318" i="4" s="1"/>
  <c r="GE318" i="4" s="1"/>
  <c r="AA318" i="4"/>
  <c r="BG318" i="4" s="1"/>
  <c r="DW318" i="4" s="1"/>
  <c r="GM318" i="4" s="1"/>
  <c r="AB318" i="4"/>
  <c r="BO318" i="4" s="1"/>
  <c r="EE318" i="4" s="1"/>
  <c r="GU318" i="4" s="1"/>
  <c r="AC318" i="4"/>
  <c r="BY318" i="4" s="1"/>
  <c r="EO318" i="4" s="1"/>
  <c r="HE318" i="4" s="1"/>
  <c r="AD318" i="4"/>
  <c r="AE318" i="4"/>
  <c r="AZ318" i="4" s="1"/>
  <c r="DP318" i="4" s="1"/>
  <c r="GF318" i="4" s="1"/>
  <c r="AF318" i="4"/>
  <c r="BH318" i="4" s="1"/>
  <c r="DX318" i="4" s="1"/>
  <c r="GN318" i="4" s="1"/>
  <c r="AG318" i="4"/>
  <c r="BP318" i="4" s="1"/>
  <c r="EF318" i="4" s="1"/>
  <c r="GV318" i="4" s="1"/>
  <c r="AH318" i="4"/>
  <c r="BZ318" i="4" s="1"/>
  <c r="EP318" i="4" s="1"/>
  <c r="HF318" i="4" s="1"/>
  <c r="AI318" i="4"/>
  <c r="AJ318" i="4"/>
  <c r="BQ318" i="4" s="1"/>
  <c r="EG318" i="4" s="1"/>
  <c r="GW318" i="4" s="1"/>
  <c r="AK318" i="4"/>
  <c r="CA318" i="4" s="1"/>
  <c r="EQ318" i="4" s="1"/>
  <c r="HG318" i="4" s="1"/>
  <c r="AL318" i="4"/>
  <c r="AM318" i="4"/>
  <c r="BA318" i="4" s="1"/>
  <c r="DQ318" i="4" s="1"/>
  <c r="GG318" i="4" s="1"/>
  <c r="AN318" i="4"/>
  <c r="BI318" i="4" s="1"/>
  <c r="DY318" i="4" s="1"/>
  <c r="GO318" i="4" s="1"/>
  <c r="AO318" i="4"/>
  <c r="BR318" i="4" s="1"/>
  <c r="EH318" i="4" s="1"/>
  <c r="GX318" i="4" s="1"/>
  <c r="AP318" i="4"/>
  <c r="CB318" i="4" s="1"/>
  <c r="ER318" i="4" s="1"/>
  <c r="HH318" i="4" s="1"/>
  <c r="AQ318" i="4"/>
  <c r="AR318" i="4"/>
  <c r="BB318" i="4" s="1"/>
  <c r="DR318" i="4" s="1"/>
  <c r="GH318" i="4" s="1"/>
  <c r="AS318" i="4"/>
  <c r="BJ318" i="4" s="1"/>
  <c r="DZ318" i="4" s="1"/>
  <c r="GP318" i="4" s="1"/>
  <c r="AT318" i="4"/>
  <c r="BS318" i="4" s="1"/>
  <c r="EI318" i="4" s="1"/>
  <c r="GY318" i="4" s="1"/>
  <c r="AU318" i="4"/>
  <c r="CC318" i="4" s="1"/>
  <c r="ES318" i="4" s="1"/>
  <c r="HI318" i="4" s="1"/>
  <c r="E319" i="4"/>
  <c r="F319" i="4"/>
  <c r="AV319" i="4" s="1"/>
  <c r="DL319" i="4" s="1"/>
  <c r="GB319" i="4" s="1"/>
  <c r="G319" i="4"/>
  <c r="BC319" i="4" s="1"/>
  <c r="DS319" i="4" s="1"/>
  <c r="GI319" i="4" s="1"/>
  <c r="H319" i="4"/>
  <c r="BK319" i="4" s="1"/>
  <c r="EA319" i="4" s="1"/>
  <c r="GQ319" i="4" s="1"/>
  <c r="I319" i="4"/>
  <c r="BT319" i="4" s="1"/>
  <c r="EJ319" i="4" s="1"/>
  <c r="GZ319" i="4" s="1"/>
  <c r="J319" i="4"/>
  <c r="K319" i="4"/>
  <c r="BL319" i="4" s="1"/>
  <c r="EB319" i="4" s="1"/>
  <c r="GR319" i="4" s="1"/>
  <c r="L319" i="4"/>
  <c r="BU319" i="4" s="1"/>
  <c r="EK319" i="4" s="1"/>
  <c r="HA319" i="4" s="1"/>
  <c r="M319" i="4"/>
  <c r="N319" i="4"/>
  <c r="AW319" i="4" s="1"/>
  <c r="DM319" i="4" s="1"/>
  <c r="GC319" i="4" s="1"/>
  <c r="O319" i="4"/>
  <c r="BD319" i="4" s="1"/>
  <c r="DT319" i="4" s="1"/>
  <c r="GJ319" i="4" s="1"/>
  <c r="P319" i="4"/>
  <c r="BV319" i="4" s="1"/>
  <c r="EL319" i="4" s="1"/>
  <c r="HB319" i="4" s="1"/>
  <c r="Q319" i="4"/>
  <c r="R319" i="4"/>
  <c r="AX319" i="4" s="1"/>
  <c r="DN319" i="4" s="1"/>
  <c r="GD319" i="4" s="1"/>
  <c r="S319" i="4"/>
  <c r="BE319" i="4" s="1"/>
  <c r="DU319" i="4" s="1"/>
  <c r="GK319" i="4" s="1"/>
  <c r="T319" i="4"/>
  <c r="BN319" i="4" s="1"/>
  <c r="ED319" i="4" s="1"/>
  <c r="GT319" i="4" s="1"/>
  <c r="U319" i="4"/>
  <c r="BW319" i="4" s="1"/>
  <c r="EM319" i="4" s="1"/>
  <c r="HC319" i="4" s="1"/>
  <c r="V319" i="4"/>
  <c r="W319" i="4"/>
  <c r="BF319" i="4" s="1"/>
  <c r="DV319" i="4" s="1"/>
  <c r="GL319" i="4" s="1"/>
  <c r="X319" i="4"/>
  <c r="BX319" i="4" s="1"/>
  <c r="EN319" i="4" s="1"/>
  <c r="HD319" i="4" s="1"/>
  <c r="Y319" i="4"/>
  <c r="Z319" i="4"/>
  <c r="AY319" i="4" s="1"/>
  <c r="DO319" i="4" s="1"/>
  <c r="GE319" i="4" s="1"/>
  <c r="AA319" i="4"/>
  <c r="BG319" i="4" s="1"/>
  <c r="DW319" i="4" s="1"/>
  <c r="GM319" i="4" s="1"/>
  <c r="AB319" i="4"/>
  <c r="BO319" i="4" s="1"/>
  <c r="EE319" i="4" s="1"/>
  <c r="GU319" i="4" s="1"/>
  <c r="AC319" i="4"/>
  <c r="BY319" i="4" s="1"/>
  <c r="EO319" i="4" s="1"/>
  <c r="HE319" i="4" s="1"/>
  <c r="AD319" i="4"/>
  <c r="AE319" i="4"/>
  <c r="AZ319" i="4" s="1"/>
  <c r="DP319" i="4" s="1"/>
  <c r="GF319" i="4" s="1"/>
  <c r="AF319" i="4"/>
  <c r="BH319" i="4" s="1"/>
  <c r="DX319" i="4" s="1"/>
  <c r="GN319" i="4" s="1"/>
  <c r="AG319" i="4"/>
  <c r="BP319" i="4" s="1"/>
  <c r="EF319" i="4" s="1"/>
  <c r="GV319" i="4" s="1"/>
  <c r="AH319" i="4"/>
  <c r="BZ319" i="4" s="1"/>
  <c r="EP319" i="4" s="1"/>
  <c r="HF319" i="4" s="1"/>
  <c r="AI319" i="4"/>
  <c r="AJ319" i="4"/>
  <c r="BQ319" i="4" s="1"/>
  <c r="EG319" i="4" s="1"/>
  <c r="GW319" i="4" s="1"/>
  <c r="AK319" i="4"/>
  <c r="CA319" i="4" s="1"/>
  <c r="EQ319" i="4" s="1"/>
  <c r="HG319" i="4" s="1"/>
  <c r="AL319" i="4"/>
  <c r="AM319" i="4"/>
  <c r="BA319" i="4" s="1"/>
  <c r="DQ319" i="4" s="1"/>
  <c r="GG319" i="4" s="1"/>
  <c r="AN319" i="4"/>
  <c r="BI319" i="4" s="1"/>
  <c r="DY319" i="4" s="1"/>
  <c r="GO319" i="4" s="1"/>
  <c r="AO319" i="4"/>
  <c r="BR319" i="4" s="1"/>
  <c r="EH319" i="4" s="1"/>
  <c r="GX319" i="4" s="1"/>
  <c r="AP319" i="4"/>
  <c r="CB319" i="4" s="1"/>
  <c r="ER319" i="4" s="1"/>
  <c r="HH319" i="4" s="1"/>
  <c r="AQ319" i="4"/>
  <c r="AR319" i="4"/>
  <c r="BB319" i="4" s="1"/>
  <c r="DR319" i="4" s="1"/>
  <c r="GH319" i="4" s="1"/>
  <c r="AS319" i="4"/>
  <c r="BJ319" i="4" s="1"/>
  <c r="DZ319" i="4" s="1"/>
  <c r="GP319" i="4" s="1"/>
  <c r="AT319" i="4"/>
  <c r="BS319" i="4" s="1"/>
  <c r="EI319" i="4" s="1"/>
  <c r="GY319" i="4" s="1"/>
  <c r="AU319" i="4"/>
  <c r="CC319" i="4" s="1"/>
  <c r="ES319" i="4" s="1"/>
  <c r="HI319" i="4" s="1"/>
  <c r="E320" i="4"/>
  <c r="F320" i="4"/>
  <c r="AV320" i="4" s="1"/>
  <c r="DL320" i="4" s="1"/>
  <c r="GB320" i="4" s="1"/>
  <c r="G320" i="4"/>
  <c r="BC320" i="4" s="1"/>
  <c r="DS320" i="4" s="1"/>
  <c r="GI320" i="4" s="1"/>
  <c r="H320" i="4"/>
  <c r="BK320" i="4" s="1"/>
  <c r="EA320" i="4" s="1"/>
  <c r="GQ320" i="4" s="1"/>
  <c r="I320" i="4"/>
  <c r="BT320" i="4" s="1"/>
  <c r="EJ320" i="4" s="1"/>
  <c r="GZ320" i="4" s="1"/>
  <c r="J320" i="4"/>
  <c r="K320" i="4"/>
  <c r="BL320" i="4" s="1"/>
  <c r="EB320" i="4" s="1"/>
  <c r="GR320" i="4" s="1"/>
  <c r="L320" i="4"/>
  <c r="BU320" i="4" s="1"/>
  <c r="EK320" i="4" s="1"/>
  <c r="HA320" i="4" s="1"/>
  <c r="M320" i="4"/>
  <c r="N320" i="4"/>
  <c r="AW320" i="4" s="1"/>
  <c r="DM320" i="4" s="1"/>
  <c r="GC320" i="4" s="1"/>
  <c r="O320" i="4"/>
  <c r="BD320" i="4" s="1"/>
  <c r="DT320" i="4" s="1"/>
  <c r="GJ320" i="4" s="1"/>
  <c r="P320" i="4"/>
  <c r="BV320" i="4" s="1"/>
  <c r="EL320" i="4" s="1"/>
  <c r="HB320" i="4" s="1"/>
  <c r="Q320" i="4"/>
  <c r="R320" i="4"/>
  <c r="AX320" i="4" s="1"/>
  <c r="DN320" i="4" s="1"/>
  <c r="GD320" i="4" s="1"/>
  <c r="S320" i="4"/>
  <c r="BE320" i="4" s="1"/>
  <c r="DU320" i="4" s="1"/>
  <c r="GK320" i="4" s="1"/>
  <c r="T320" i="4"/>
  <c r="BN320" i="4" s="1"/>
  <c r="ED320" i="4" s="1"/>
  <c r="GT320" i="4" s="1"/>
  <c r="U320" i="4"/>
  <c r="BW320" i="4" s="1"/>
  <c r="EM320" i="4" s="1"/>
  <c r="HC320" i="4" s="1"/>
  <c r="V320" i="4"/>
  <c r="W320" i="4"/>
  <c r="BF320" i="4" s="1"/>
  <c r="DV320" i="4" s="1"/>
  <c r="GL320" i="4" s="1"/>
  <c r="X320" i="4"/>
  <c r="BX320" i="4" s="1"/>
  <c r="EN320" i="4" s="1"/>
  <c r="HD320" i="4" s="1"/>
  <c r="Y320" i="4"/>
  <c r="Z320" i="4"/>
  <c r="AY320" i="4" s="1"/>
  <c r="DO320" i="4" s="1"/>
  <c r="GE320" i="4" s="1"/>
  <c r="AA320" i="4"/>
  <c r="BG320" i="4" s="1"/>
  <c r="DW320" i="4" s="1"/>
  <c r="GM320" i="4" s="1"/>
  <c r="AB320" i="4"/>
  <c r="BO320" i="4" s="1"/>
  <c r="EE320" i="4" s="1"/>
  <c r="GU320" i="4" s="1"/>
  <c r="AC320" i="4"/>
  <c r="BY320" i="4" s="1"/>
  <c r="EO320" i="4" s="1"/>
  <c r="HE320" i="4" s="1"/>
  <c r="AD320" i="4"/>
  <c r="AE320" i="4"/>
  <c r="AZ320" i="4" s="1"/>
  <c r="DP320" i="4" s="1"/>
  <c r="GF320" i="4" s="1"/>
  <c r="AF320" i="4"/>
  <c r="BH320" i="4" s="1"/>
  <c r="DX320" i="4" s="1"/>
  <c r="GN320" i="4" s="1"/>
  <c r="AG320" i="4"/>
  <c r="BP320" i="4" s="1"/>
  <c r="EF320" i="4" s="1"/>
  <c r="GV320" i="4" s="1"/>
  <c r="AH320" i="4"/>
  <c r="BZ320" i="4" s="1"/>
  <c r="EP320" i="4" s="1"/>
  <c r="HF320" i="4" s="1"/>
  <c r="AI320" i="4"/>
  <c r="AJ320" i="4"/>
  <c r="BQ320" i="4" s="1"/>
  <c r="EG320" i="4" s="1"/>
  <c r="GW320" i="4" s="1"/>
  <c r="AK320" i="4"/>
  <c r="CA320" i="4" s="1"/>
  <c r="EQ320" i="4" s="1"/>
  <c r="HG320" i="4" s="1"/>
  <c r="AL320" i="4"/>
  <c r="AM320" i="4"/>
  <c r="BA320" i="4" s="1"/>
  <c r="DQ320" i="4" s="1"/>
  <c r="GG320" i="4" s="1"/>
  <c r="AN320" i="4"/>
  <c r="BI320" i="4" s="1"/>
  <c r="DY320" i="4" s="1"/>
  <c r="GO320" i="4" s="1"/>
  <c r="AO320" i="4"/>
  <c r="BR320" i="4" s="1"/>
  <c r="EH320" i="4" s="1"/>
  <c r="GX320" i="4" s="1"/>
  <c r="AP320" i="4"/>
  <c r="CB320" i="4" s="1"/>
  <c r="ER320" i="4" s="1"/>
  <c r="HH320" i="4" s="1"/>
  <c r="AQ320" i="4"/>
  <c r="AR320" i="4"/>
  <c r="BB320" i="4" s="1"/>
  <c r="DR320" i="4" s="1"/>
  <c r="GH320" i="4" s="1"/>
  <c r="AS320" i="4"/>
  <c r="BJ320" i="4" s="1"/>
  <c r="DZ320" i="4" s="1"/>
  <c r="GP320" i="4" s="1"/>
  <c r="AT320" i="4"/>
  <c r="BS320" i="4" s="1"/>
  <c r="EI320" i="4" s="1"/>
  <c r="GY320" i="4" s="1"/>
  <c r="AU320" i="4"/>
  <c r="CC320" i="4" s="1"/>
  <c r="ES320" i="4" s="1"/>
  <c r="HI320" i="4" s="1"/>
  <c r="E321" i="4"/>
  <c r="F321" i="4"/>
  <c r="AV321" i="4" s="1"/>
  <c r="DL321" i="4" s="1"/>
  <c r="GB321" i="4" s="1"/>
  <c r="G321" i="4"/>
  <c r="BC321" i="4" s="1"/>
  <c r="DS321" i="4" s="1"/>
  <c r="GI321" i="4" s="1"/>
  <c r="H321" i="4"/>
  <c r="BK321" i="4" s="1"/>
  <c r="EA321" i="4" s="1"/>
  <c r="GQ321" i="4" s="1"/>
  <c r="I321" i="4"/>
  <c r="BT321" i="4" s="1"/>
  <c r="EJ321" i="4" s="1"/>
  <c r="GZ321" i="4" s="1"/>
  <c r="J321" i="4"/>
  <c r="K321" i="4"/>
  <c r="BL321" i="4" s="1"/>
  <c r="EB321" i="4" s="1"/>
  <c r="GR321" i="4" s="1"/>
  <c r="L321" i="4"/>
  <c r="BU321" i="4" s="1"/>
  <c r="EK321" i="4" s="1"/>
  <c r="HA321" i="4" s="1"/>
  <c r="M321" i="4"/>
  <c r="N321" i="4"/>
  <c r="AW321" i="4" s="1"/>
  <c r="DM321" i="4" s="1"/>
  <c r="GC321" i="4" s="1"/>
  <c r="O321" i="4"/>
  <c r="BD321" i="4" s="1"/>
  <c r="DT321" i="4" s="1"/>
  <c r="GJ321" i="4" s="1"/>
  <c r="P321" i="4"/>
  <c r="BV321" i="4" s="1"/>
  <c r="EL321" i="4" s="1"/>
  <c r="HB321" i="4" s="1"/>
  <c r="Q321" i="4"/>
  <c r="R321" i="4"/>
  <c r="AX321" i="4" s="1"/>
  <c r="DN321" i="4" s="1"/>
  <c r="GD321" i="4" s="1"/>
  <c r="S321" i="4"/>
  <c r="BE321" i="4" s="1"/>
  <c r="DU321" i="4" s="1"/>
  <c r="GK321" i="4" s="1"/>
  <c r="T321" i="4"/>
  <c r="BN321" i="4" s="1"/>
  <c r="ED321" i="4" s="1"/>
  <c r="GT321" i="4" s="1"/>
  <c r="U321" i="4"/>
  <c r="BW321" i="4" s="1"/>
  <c r="EM321" i="4" s="1"/>
  <c r="HC321" i="4" s="1"/>
  <c r="V321" i="4"/>
  <c r="W321" i="4"/>
  <c r="BF321" i="4" s="1"/>
  <c r="DV321" i="4" s="1"/>
  <c r="GL321" i="4" s="1"/>
  <c r="X321" i="4"/>
  <c r="BX321" i="4" s="1"/>
  <c r="EN321" i="4" s="1"/>
  <c r="HD321" i="4" s="1"/>
  <c r="Y321" i="4"/>
  <c r="Z321" i="4"/>
  <c r="AY321" i="4" s="1"/>
  <c r="DO321" i="4" s="1"/>
  <c r="GE321" i="4" s="1"/>
  <c r="AA321" i="4"/>
  <c r="BG321" i="4" s="1"/>
  <c r="DW321" i="4" s="1"/>
  <c r="GM321" i="4" s="1"/>
  <c r="AB321" i="4"/>
  <c r="BO321" i="4" s="1"/>
  <c r="EE321" i="4" s="1"/>
  <c r="GU321" i="4" s="1"/>
  <c r="AC321" i="4"/>
  <c r="BY321" i="4" s="1"/>
  <c r="EO321" i="4" s="1"/>
  <c r="HE321" i="4" s="1"/>
  <c r="AD321" i="4"/>
  <c r="AE321" i="4"/>
  <c r="AZ321" i="4" s="1"/>
  <c r="DP321" i="4" s="1"/>
  <c r="GF321" i="4" s="1"/>
  <c r="AF321" i="4"/>
  <c r="BH321" i="4" s="1"/>
  <c r="DX321" i="4" s="1"/>
  <c r="GN321" i="4" s="1"/>
  <c r="AG321" i="4"/>
  <c r="BP321" i="4" s="1"/>
  <c r="EF321" i="4" s="1"/>
  <c r="GV321" i="4" s="1"/>
  <c r="AH321" i="4"/>
  <c r="BZ321" i="4" s="1"/>
  <c r="EP321" i="4" s="1"/>
  <c r="HF321" i="4" s="1"/>
  <c r="AI321" i="4"/>
  <c r="AJ321" i="4"/>
  <c r="BQ321" i="4" s="1"/>
  <c r="EG321" i="4" s="1"/>
  <c r="GW321" i="4" s="1"/>
  <c r="AK321" i="4"/>
  <c r="CA321" i="4" s="1"/>
  <c r="EQ321" i="4" s="1"/>
  <c r="HG321" i="4" s="1"/>
  <c r="AL321" i="4"/>
  <c r="AM321" i="4"/>
  <c r="BA321" i="4" s="1"/>
  <c r="DQ321" i="4" s="1"/>
  <c r="GG321" i="4" s="1"/>
  <c r="AN321" i="4"/>
  <c r="BI321" i="4" s="1"/>
  <c r="DY321" i="4" s="1"/>
  <c r="GO321" i="4" s="1"/>
  <c r="AO321" i="4"/>
  <c r="BR321" i="4" s="1"/>
  <c r="EH321" i="4" s="1"/>
  <c r="GX321" i="4" s="1"/>
  <c r="AP321" i="4"/>
  <c r="CB321" i="4" s="1"/>
  <c r="ER321" i="4" s="1"/>
  <c r="HH321" i="4" s="1"/>
  <c r="AQ321" i="4"/>
  <c r="AR321" i="4"/>
  <c r="BB321" i="4" s="1"/>
  <c r="DR321" i="4" s="1"/>
  <c r="GH321" i="4" s="1"/>
  <c r="AS321" i="4"/>
  <c r="BJ321" i="4" s="1"/>
  <c r="DZ321" i="4" s="1"/>
  <c r="GP321" i="4" s="1"/>
  <c r="AT321" i="4"/>
  <c r="BS321" i="4" s="1"/>
  <c r="EI321" i="4" s="1"/>
  <c r="GY321" i="4" s="1"/>
  <c r="AU321" i="4"/>
  <c r="CC321" i="4" s="1"/>
  <c r="ES321" i="4" s="1"/>
  <c r="HI321" i="4" s="1"/>
  <c r="E322" i="4"/>
  <c r="F322" i="4"/>
  <c r="AV322" i="4" s="1"/>
  <c r="DL322" i="4" s="1"/>
  <c r="GB322" i="4" s="1"/>
  <c r="G322" i="4"/>
  <c r="BC322" i="4" s="1"/>
  <c r="DS322" i="4" s="1"/>
  <c r="GI322" i="4" s="1"/>
  <c r="H322" i="4"/>
  <c r="BK322" i="4" s="1"/>
  <c r="EA322" i="4" s="1"/>
  <c r="GQ322" i="4" s="1"/>
  <c r="I322" i="4"/>
  <c r="BT322" i="4" s="1"/>
  <c r="EJ322" i="4" s="1"/>
  <c r="GZ322" i="4" s="1"/>
  <c r="J322" i="4"/>
  <c r="K322" i="4"/>
  <c r="BL322" i="4" s="1"/>
  <c r="EB322" i="4" s="1"/>
  <c r="GR322" i="4" s="1"/>
  <c r="L322" i="4"/>
  <c r="BU322" i="4" s="1"/>
  <c r="EK322" i="4" s="1"/>
  <c r="HA322" i="4" s="1"/>
  <c r="M322" i="4"/>
  <c r="N322" i="4"/>
  <c r="AW322" i="4" s="1"/>
  <c r="DM322" i="4" s="1"/>
  <c r="GC322" i="4" s="1"/>
  <c r="O322" i="4"/>
  <c r="BD322" i="4" s="1"/>
  <c r="DT322" i="4" s="1"/>
  <c r="GJ322" i="4" s="1"/>
  <c r="P322" i="4"/>
  <c r="BV322" i="4" s="1"/>
  <c r="EL322" i="4" s="1"/>
  <c r="HB322" i="4" s="1"/>
  <c r="Q322" i="4"/>
  <c r="R322" i="4"/>
  <c r="AX322" i="4" s="1"/>
  <c r="DN322" i="4" s="1"/>
  <c r="GD322" i="4" s="1"/>
  <c r="S322" i="4"/>
  <c r="BE322" i="4" s="1"/>
  <c r="DU322" i="4" s="1"/>
  <c r="GK322" i="4" s="1"/>
  <c r="T322" i="4"/>
  <c r="BN322" i="4" s="1"/>
  <c r="ED322" i="4" s="1"/>
  <c r="GT322" i="4" s="1"/>
  <c r="U322" i="4"/>
  <c r="BW322" i="4" s="1"/>
  <c r="EM322" i="4" s="1"/>
  <c r="HC322" i="4" s="1"/>
  <c r="V322" i="4"/>
  <c r="W322" i="4"/>
  <c r="BF322" i="4" s="1"/>
  <c r="DV322" i="4" s="1"/>
  <c r="GL322" i="4" s="1"/>
  <c r="X322" i="4"/>
  <c r="BX322" i="4" s="1"/>
  <c r="EN322" i="4" s="1"/>
  <c r="HD322" i="4" s="1"/>
  <c r="Y322" i="4"/>
  <c r="Z322" i="4"/>
  <c r="AY322" i="4" s="1"/>
  <c r="DO322" i="4" s="1"/>
  <c r="GE322" i="4" s="1"/>
  <c r="AA322" i="4"/>
  <c r="BG322" i="4" s="1"/>
  <c r="DW322" i="4" s="1"/>
  <c r="GM322" i="4" s="1"/>
  <c r="AB322" i="4"/>
  <c r="BO322" i="4" s="1"/>
  <c r="EE322" i="4" s="1"/>
  <c r="GU322" i="4" s="1"/>
  <c r="AC322" i="4"/>
  <c r="BY322" i="4" s="1"/>
  <c r="EO322" i="4" s="1"/>
  <c r="HE322" i="4" s="1"/>
  <c r="AD322" i="4"/>
  <c r="AE322" i="4"/>
  <c r="AZ322" i="4" s="1"/>
  <c r="DP322" i="4" s="1"/>
  <c r="GF322" i="4" s="1"/>
  <c r="AF322" i="4"/>
  <c r="BH322" i="4" s="1"/>
  <c r="DX322" i="4" s="1"/>
  <c r="GN322" i="4" s="1"/>
  <c r="AG322" i="4"/>
  <c r="BP322" i="4" s="1"/>
  <c r="EF322" i="4" s="1"/>
  <c r="GV322" i="4" s="1"/>
  <c r="AH322" i="4"/>
  <c r="BZ322" i="4" s="1"/>
  <c r="EP322" i="4" s="1"/>
  <c r="HF322" i="4" s="1"/>
  <c r="AI322" i="4"/>
  <c r="AJ322" i="4"/>
  <c r="BQ322" i="4" s="1"/>
  <c r="EG322" i="4" s="1"/>
  <c r="GW322" i="4" s="1"/>
  <c r="AK322" i="4"/>
  <c r="CA322" i="4" s="1"/>
  <c r="EQ322" i="4" s="1"/>
  <c r="HG322" i="4" s="1"/>
  <c r="AL322" i="4"/>
  <c r="AM322" i="4"/>
  <c r="BA322" i="4" s="1"/>
  <c r="DQ322" i="4" s="1"/>
  <c r="GG322" i="4" s="1"/>
  <c r="AN322" i="4"/>
  <c r="BI322" i="4" s="1"/>
  <c r="DY322" i="4" s="1"/>
  <c r="GO322" i="4" s="1"/>
  <c r="AO322" i="4"/>
  <c r="BR322" i="4" s="1"/>
  <c r="EH322" i="4" s="1"/>
  <c r="GX322" i="4" s="1"/>
  <c r="AP322" i="4"/>
  <c r="CB322" i="4" s="1"/>
  <c r="ER322" i="4" s="1"/>
  <c r="HH322" i="4" s="1"/>
  <c r="AQ322" i="4"/>
  <c r="AR322" i="4"/>
  <c r="BB322" i="4" s="1"/>
  <c r="DR322" i="4" s="1"/>
  <c r="GH322" i="4" s="1"/>
  <c r="AS322" i="4"/>
  <c r="BJ322" i="4" s="1"/>
  <c r="DZ322" i="4" s="1"/>
  <c r="GP322" i="4" s="1"/>
  <c r="AT322" i="4"/>
  <c r="BS322" i="4" s="1"/>
  <c r="EI322" i="4" s="1"/>
  <c r="GY322" i="4" s="1"/>
  <c r="AU322" i="4"/>
  <c r="CC322" i="4" s="1"/>
  <c r="ES322" i="4" s="1"/>
  <c r="HI322" i="4" s="1"/>
  <c r="E323" i="4"/>
  <c r="F323" i="4"/>
  <c r="AV323" i="4" s="1"/>
  <c r="DL323" i="4" s="1"/>
  <c r="GB323" i="4" s="1"/>
  <c r="G323" i="4"/>
  <c r="BC323" i="4" s="1"/>
  <c r="DS323" i="4" s="1"/>
  <c r="GI323" i="4" s="1"/>
  <c r="H323" i="4"/>
  <c r="BK323" i="4" s="1"/>
  <c r="EA323" i="4" s="1"/>
  <c r="GQ323" i="4" s="1"/>
  <c r="I323" i="4"/>
  <c r="BT323" i="4" s="1"/>
  <c r="EJ323" i="4" s="1"/>
  <c r="GZ323" i="4" s="1"/>
  <c r="J323" i="4"/>
  <c r="K323" i="4"/>
  <c r="BL323" i="4" s="1"/>
  <c r="EB323" i="4" s="1"/>
  <c r="GR323" i="4" s="1"/>
  <c r="L323" i="4"/>
  <c r="BU323" i="4" s="1"/>
  <c r="EK323" i="4" s="1"/>
  <c r="HA323" i="4" s="1"/>
  <c r="M323" i="4"/>
  <c r="N323" i="4"/>
  <c r="AW323" i="4" s="1"/>
  <c r="DM323" i="4" s="1"/>
  <c r="GC323" i="4" s="1"/>
  <c r="O323" i="4"/>
  <c r="BD323" i="4" s="1"/>
  <c r="DT323" i="4" s="1"/>
  <c r="GJ323" i="4" s="1"/>
  <c r="P323" i="4"/>
  <c r="BV323" i="4" s="1"/>
  <c r="EL323" i="4" s="1"/>
  <c r="HB323" i="4" s="1"/>
  <c r="Q323" i="4"/>
  <c r="R323" i="4"/>
  <c r="AX323" i="4" s="1"/>
  <c r="DN323" i="4" s="1"/>
  <c r="GD323" i="4" s="1"/>
  <c r="S323" i="4"/>
  <c r="BE323" i="4" s="1"/>
  <c r="DU323" i="4" s="1"/>
  <c r="GK323" i="4" s="1"/>
  <c r="T323" i="4"/>
  <c r="BN323" i="4" s="1"/>
  <c r="ED323" i="4" s="1"/>
  <c r="GT323" i="4" s="1"/>
  <c r="U323" i="4"/>
  <c r="BW323" i="4" s="1"/>
  <c r="EM323" i="4" s="1"/>
  <c r="HC323" i="4" s="1"/>
  <c r="V323" i="4"/>
  <c r="W323" i="4"/>
  <c r="BF323" i="4" s="1"/>
  <c r="DV323" i="4" s="1"/>
  <c r="GL323" i="4" s="1"/>
  <c r="X323" i="4"/>
  <c r="BX323" i="4" s="1"/>
  <c r="EN323" i="4" s="1"/>
  <c r="HD323" i="4" s="1"/>
  <c r="Y323" i="4"/>
  <c r="Z323" i="4"/>
  <c r="AY323" i="4" s="1"/>
  <c r="DO323" i="4" s="1"/>
  <c r="GE323" i="4" s="1"/>
  <c r="AA323" i="4"/>
  <c r="BG323" i="4" s="1"/>
  <c r="DW323" i="4" s="1"/>
  <c r="GM323" i="4" s="1"/>
  <c r="AB323" i="4"/>
  <c r="BO323" i="4" s="1"/>
  <c r="EE323" i="4" s="1"/>
  <c r="GU323" i="4" s="1"/>
  <c r="AC323" i="4"/>
  <c r="BY323" i="4" s="1"/>
  <c r="EO323" i="4" s="1"/>
  <c r="HE323" i="4" s="1"/>
  <c r="AD323" i="4"/>
  <c r="AE323" i="4"/>
  <c r="AZ323" i="4" s="1"/>
  <c r="DP323" i="4" s="1"/>
  <c r="GF323" i="4" s="1"/>
  <c r="AF323" i="4"/>
  <c r="BH323" i="4" s="1"/>
  <c r="DX323" i="4" s="1"/>
  <c r="GN323" i="4" s="1"/>
  <c r="AG323" i="4"/>
  <c r="BP323" i="4" s="1"/>
  <c r="EF323" i="4" s="1"/>
  <c r="GV323" i="4" s="1"/>
  <c r="AH323" i="4"/>
  <c r="BZ323" i="4" s="1"/>
  <c r="EP323" i="4" s="1"/>
  <c r="HF323" i="4" s="1"/>
  <c r="AI323" i="4"/>
  <c r="AJ323" i="4"/>
  <c r="BQ323" i="4" s="1"/>
  <c r="EG323" i="4" s="1"/>
  <c r="GW323" i="4" s="1"/>
  <c r="AK323" i="4"/>
  <c r="CA323" i="4" s="1"/>
  <c r="EQ323" i="4" s="1"/>
  <c r="HG323" i="4" s="1"/>
  <c r="AL323" i="4"/>
  <c r="AM323" i="4"/>
  <c r="BA323" i="4" s="1"/>
  <c r="DQ323" i="4" s="1"/>
  <c r="GG323" i="4" s="1"/>
  <c r="AN323" i="4"/>
  <c r="BI323" i="4" s="1"/>
  <c r="DY323" i="4" s="1"/>
  <c r="GO323" i="4" s="1"/>
  <c r="AO323" i="4"/>
  <c r="BR323" i="4" s="1"/>
  <c r="EH323" i="4" s="1"/>
  <c r="GX323" i="4" s="1"/>
  <c r="AP323" i="4"/>
  <c r="CB323" i="4" s="1"/>
  <c r="ER323" i="4" s="1"/>
  <c r="HH323" i="4" s="1"/>
  <c r="AQ323" i="4"/>
  <c r="AR323" i="4"/>
  <c r="BB323" i="4" s="1"/>
  <c r="DR323" i="4" s="1"/>
  <c r="GH323" i="4" s="1"/>
  <c r="AS323" i="4"/>
  <c r="BJ323" i="4" s="1"/>
  <c r="DZ323" i="4" s="1"/>
  <c r="GP323" i="4" s="1"/>
  <c r="AT323" i="4"/>
  <c r="BS323" i="4" s="1"/>
  <c r="EI323" i="4" s="1"/>
  <c r="GY323" i="4" s="1"/>
  <c r="AU323" i="4"/>
  <c r="CC323" i="4" s="1"/>
  <c r="ES323" i="4" s="1"/>
  <c r="HI323" i="4" s="1"/>
  <c r="E324" i="4"/>
  <c r="F324" i="4"/>
  <c r="AV324" i="4" s="1"/>
  <c r="DL324" i="4" s="1"/>
  <c r="GB324" i="4" s="1"/>
  <c r="G324" i="4"/>
  <c r="BC324" i="4" s="1"/>
  <c r="DS324" i="4" s="1"/>
  <c r="GI324" i="4" s="1"/>
  <c r="H324" i="4"/>
  <c r="BK324" i="4" s="1"/>
  <c r="EA324" i="4" s="1"/>
  <c r="GQ324" i="4" s="1"/>
  <c r="I324" i="4"/>
  <c r="BT324" i="4" s="1"/>
  <c r="EJ324" i="4" s="1"/>
  <c r="GZ324" i="4" s="1"/>
  <c r="J324" i="4"/>
  <c r="K324" i="4"/>
  <c r="BL324" i="4" s="1"/>
  <c r="EB324" i="4" s="1"/>
  <c r="GR324" i="4" s="1"/>
  <c r="L324" i="4"/>
  <c r="BU324" i="4" s="1"/>
  <c r="EK324" i="4" s="1"/>
  <c r="HA324" i="4" s="1"/>
  <c r="M324" i="4"/>
  <c r="N324" i="4"/>
  <c r="AW324" i="4" s="1"/>
  <c r="DM324" i="4" s="1"/>
  <c r="GC324" i="4" s="1"/>
  <c r="O324" i="4"/>
  <c r="BD324" i="4" s="1"/>
  <c r="DT324" i="4" s="1"/>
  <c r="GJ324" i="4" s="1"/>
  <c r="P324" i="4"/>
  <c r="BV324" i="4" s="1"/>
  <c r="EL324" i="4" s="1"/>
  <c r="HB324" i="4" s="1"/>
  <c r="Q324" i="4"/>
  <c r="R324" i="4"/>
  <c r="AX324" i="4" s="1"/>
  <c r="DN324" i="4" s="1"/>
  <c r="GD324" i="4" s="1"/>
  <c r="S324" i="4"/>
  <c r="BE324" i="4" s="1"/>
  <c r="DU324" i="4" s="1"/>
  <c r="GK324" i="4" s="1"/>
  <c r="T324" i="4"/>
  <c r="BN324" i="4" s="1"/>
  <c r="ED324" i="4" s="1"/>
  <c r="GT324" i="4" s="1"/>
  <c r="U324" i="4"/>
  <c r="BW324" i="4" s="1"/>
  <c r="EM324" i="4" s="1"/>
  <c r="HC324" i="4" s="1"/>
  <c r="V324" i="4"/>
  <c r="W324" i="4"/>
  <c r="BF324" i="4" s="1"/>
  <c r="DV324" i="4" s="1"/>
  <c r="GL324" i="4" s="1"/>
  <c r="X324" i="4"/>
  <c r="BX324" i="4" s="1"/>
  <c r="EN324" i="4" s="1"/>
  <c r="HD324" i="4" s="1"/>
  <c r="Y324" i="4"/>
  <c r="Z324" i="4"/>
  <c r="AY324" i="4" s="1"/>
  <c r="DO324" i="4" s="1"/>
  <c r="GE324" i="4" s="1"/>
  <c r="AA324" i="4"/>
  <c r="BG324" i="4" s="1"/>
  <c r="DW324" i="4" s="1"/>
  <c r="GM324" i="4" s="1"/>
  <c r="AB324" i="4"/>
  <c r="BO324" i="4" s="1"/>
  <c r="EE324" i="4" s="1"/>
  <c r="GU324" i="4" s="1"/>
  <c r="AC324" i="4"/>
  <c r="BY324" i="4" s="1"/>
  <c r="EO324" i="4" s="1"/>
  <c r="HE324" i="4" s="1"/>
  <c r="AD324" i="4"/>
  <c r="AE324" i="4"/>
  <c r="AZ324" i="4" s="1"/>
  <c r="DP324" i="4" s="1"/>
  <c r="GF324" i="4" s="1"/>
  <c r="AF324" i="4"/>
  <c r="BH324" i="4" s="1"/>
  <c r="DX324" i="4" s="1"/>
  <c r="GN324" i="4" s="1"/>
  <c r="AG324" i="4"/>
  <c r="BP324" i="4" s="1"/>
  <c r="EF324" i="4" s="1"/>
  <c r="GV324" i="4" s="1"/>
  <c r="AH324" i="4"/>
  <c r="BZ324" i="4" s="1"/>
  <c r="EP324" i="4" s="1"/>
  <c r="HF324" i="4" s="1"/>
  <c r="AI324" i="4"/>
  <c r="AJ324" i="4"/>
  <c r="BQ324" i="4" s="1"/>
  <c r="EG324" i="4" s="1"/>
  <c r="GW324" i="4" s="1"/>
  <c r="AK324" i="4"/>
  <c r="CA324" i="4" s="1"/>
  <c r="EQ324" i="4" s="1"/>
  <c r="HG324" i="4" s="1"/>
  <c r="AL324" i="4"/>
  <c r="AM324" i="4"/>
  <c r="BA324" i="4" s="1"/>
  <c r="DQ324" i="4" s="1"/>
  <c r="GG324" i="4" s="1"/>
  <c r="AN324" i="4"/>
  <c r="BI324" i="4" s="1"/>
  <c r="DY324" i="4" s="1"/>
  <c r="GO324" i="4" s="1"/>
  <c r="AO324" i="4"/>
  <c r="BR324" i="4" s="1"/>
  <c r="EH324" i="4" s="1"/>
  <c r="GX324" i="4" s="1"/>
  <c r="AP324" i="4"/>
  <c r="CB324" i="4" s="1"/>
  <c r="ER324" i="4" s="1"/>
  <c r="HH324" i="4" s="1"/>
  <c r="AQ324" i="4"/>
  <c r="AR324" i="4"/>
  <c r="BB324" i="4" s="1"/>
  <c r="DR324" i="4" s="1"/>
  <c r="GH324" i="4" s="1"/>
  <c r="AS324" i="4"/>
  <c r="BJ324" i="4" s="1"/>
  <c r="DZ324" i="4" s="1"/>
  <c r="GP324" i="4" s="1"/>
  <c r="AT324" i="4"/>
  <c r="BS324" i="4" s="1"/>
  <c r="EI324" i="4" s="1"/>
  <c r="GY324" i="4" s="1"/>
  <c r="AU324" i="4"/>
  <c r="CC324" i="4" s="1"/>
  <c r="ES324" i="4" s="1"/>
  <c r="HI324" i="4" s="1"/>
  <c r="E325" i="4"/>
  <c r="F325" i="4"/>
  <c r="AV325" i="4" s="1"/>
  <c r="DL325" i="4" s="1"/>
  <c r="GB325" i="4" s="1"/>
  <c r="G325" i="4"/>
  <c r="BC325" i="4" s="1"/>
  <c r="DS325" i="4" s="1"/>
  <c r="GI325" i="4" s="1"/>
  <c r="H325" i="4"/>
  <c r="BK325" i="4" s="1"/>
  <c r="EA325" i="4" s="1"/>
  <c r="GQ325" i="4" s="1"/>
  <c r="I325" i="4"/>
  <c r="BT325" i="4" s="1"/>
  <c r="EJ325" i="4" s="1"/>
  <c r="GZ325" i="4" s="1"/>
  <c r="J325" i="4"/>
  <c r="K325" i="4"/>
  <c r="BL325" i="4" s="1"/>
  <c r="EB325" i="4" s="1"/>
  <c r="GR325" i="4" s="1"/>
  <c r="L325" i="4"/>
  <c r="BU325" i="4" s="1"/>
  <c r="EK325" i="4" s="1"/>
  <c r="HA325" i="4" s="1"/>
  <c r="M325" i="4"/>
  <c r="N325" i="4"/>
  <c r="AW325" i="4" s="1"/>
  <c r="DM325" i="4" s="1"/>
  <c r="GC325" i="4" s="1"/>
  <c r="O325" i="4"/>
  <c r="BD325" i="4" s="1"/>
  <c r="DT325" i="4" s="1"/>
  <c r="GJ325" i="4" s="1"/>
  <c r="P325" i="4"/>
  <c r="BV325" i="4" s="1"/>
  <c r="EL325" i="4" s="1"/>
  <c r="HB325" i="4" s="1"/>
  <c r="Q325" i="4"/>
  <c r="R325" i="4"/>
  <c r="AX325" i="4" s="1"/>
  <c r="DN325" i="4" s="1"/>
  <c r="GD325" i="4" s="1"/>
  <c r="S325" i="4"/>
  <c r="BE325" i="4" s="1"/>
  <c r="DU325" i="4" s="1"/>
  <c r="GK325" i="4" s="1"/>
  <c r="T325" i="4"/>
  <c r="BN325" i="4" s="1"/>
  <c r="ED325" i="4" s="1"/>
  <c r="GT325" i="4" s="1"/>
  <c r="U325" i="4"/>
  <c r="BW325" i="4" s="1"/>
  <c r="EM325" i="4" s="1"/>
  <c r="HC325" i="4" s="1"/>
  <c r="V325" i="4"/>
  <c r="W325" i="4"/>
  <c r="BF325" i="4" s="1"/>
  <c r="DV325" i="4" s="1"/>
  <c r="GL325" i="4" s="1"/>
  <c r="X325" i="4"/>
  <c r="BX325" i="4" s="1"/>
  <c r="EN325" i="4" s="1"/>
  <c r="HD325" i="4" s="1"/>
  <c r="Y325" i="4"/>
  <c r="Z325" i="4"/>
  <c r="AY325" i="4" s="1"/>
  <c r="DO325" i="4" s="1"/>
  <c r="GE325" i="4" s="1"/>
  <c r="AA325" i="4"/>
  <c r="BG325" i="4" s="1"/>
  <c r="DW325" i="4" s="1"/>
  <c r="GM325" i="4" s="1"/>
  <c r="AB325" i="4"/>
  <c r="BO325" i="4" s="1"/>
  <c r="EE325" i="4" s="1"/>
  <c r="GU325" i="4" s="1"/>
  <c r="AC325" i="4"/>
  <c r="BY325" i="4" s="1"/>
  <c r="EO325" i="4" s="1"/>
  <c r="HE325" i="4" s="1"/>
  <c r="AD325" i="4"/>
  <c r="AE325" i="4"/>
  <c r="AZ325" i="4" s="1"/>
  <c r="DP325" i="4" s="1"/>
  <c r="GF325" i="4" s="1"/>
  <c r="AF325" i="4"/>
  <c r="BH325" i="4" s="1"/>
  <c r="DX325" i="4" s="1"/>
  <c r="GN325" i="4" s="1"/>
  <c r="AG325" i="4"/>
  <c r="BP325" i="4" s="1"/>
  <c r="EF325" i="4" s="1"/>
  <c r="GV325" i="4" s="1"/>
  <c r="AH325" i="4"/>
  <c r="BZ325" i="4" s="1"/>
  <c r="EP325" i="4" s="1"/>
  <c r="HF325" i="4" s="1"/>
  <c r="AI325" i="4"/>
  <c r="AJ325" i="4"/>
  <c r="BQ325" i="4" s="1"/>
  <c r="EG325" i="4" s="1"/>
  <c r="GW325" i="4" s="1"/>
  <c r="AK325" i="4"/>
  <c r="CA325" i="4" s="1"/>
  <c r="EQ325" i="4" s="1"/>
  <c r="HG325" i="4" s="1"/>
  <c r="AL325" i="4"/>
  <c r="AM325" i="4"/>
  <c r="BA325" i="4" s="1"/>
  <c r="DQ325" i="4" s="1"/>
  <c r="GG325" i="4" s="1"/>
  <c r="AN325" i="4"/>
  <c r="BI325" i="4" s="1"/>
  <c r="DY325" i="4" s="1"/>
  <c r="GO325" i="4" s="1"/>
  <c r="AO325" i="4"/>
  <c r="BR325" i="4" s="1"/>
  <c r="EH325" i="4" s="1"/>
  <c r="GX325" i="4" s="1"/>
  <c r="AP325" i="4"/>
  <c r="CB325" i="4" s="1"/>
  <c r="ER325" i="4" s="1"/>
  <c r="HH325" i="4" s="1"/>
  <c r="AQ325" i="4"/>
  <c r="AR325" i="4"/>
  <c r="BB325" i="4" s="1"/>
  <c r="DR325" i="4" s="1"/>
  <c r="GH325" i="4" s="1"/>
  <c r="AS325" i="4"/>
  <c r="BJ325" i="4" s="1"/>
  <c r="DZ325" i="4" s="1"/>
  <c r="GP325" i="4" s="1"/>
  <c r="AT325" i="4"/>
  <c r="BS325" i="4" s="1"/>
  <c r="EI325" i="4" s="1"/>
  <c r="GY325" i="4" s="1"/>
  <c r="AU325" i="4"/>
  <c r="CC325" i="4" s="1"/>
  <c r="ES325" i="4" s="1"/>
  <c r="HI325" i="4" s="1"/>
  <c r="E326" i="4"/>
  <c r="F326" i="4"/>
  <c r="AV326" i="4" s="1"/>
  <c r="DL326" i="4" s="1"/>
  <c r="GB326" i="4" s="1"/>
  <c r="G326" i="4"/>
  <c r="BC326" i="4" s="1"/>
  <c r="DS326" i="4" s="1"/>
  <c r="GI326" i="4" s="1"/>
  <c r="H326" i="4"/>
  <c r="BK326" i="4" s="1"/>
  <c r="EA326" i="4" s="1"/>
  <c r="GQ326" i="4" s="1"/>
  <c r="I326" i="4"/>
  <c r="BT326" i="4" s="1"/>
  <c r="EJ326" i="4" s="1"/>
  <c r="GZ326" i="4" s="1"/>
  <c r="J326" i="4"/>
  <c r="K326" i="4"/>
  <c r="BL326" i="4" s="1"/>
  <c r="EB326" i="4" s="1"/>
  <c r="GR326" i="4" s="1"/>
  <c r="L326" i="4"/>
  <c r="BU326" i="4" s="1"/>
  <c r="EK326" i="4" s="1"/>
  <c r="HA326" i="4" s="1"/>
  <c r="M326" i="4"/>
  <c r="N326" i="4"/>
  <c r="AW326" i="4" s="1"/>
  <c r="DM326" i="4" s="1"/>
  <c r="GC326" i="4" s="1"/>
  <c r="O326" i="4"/>
  <c r="BD326" i="4" s="1"/>
  <c r="DT326" i="4" s="1"/>
  <c r="GJ326" i="4" s="1"/>
  <c r="P326" i="4"/>
  <c r="BV326" i="4" s="1"/>
  <c r="EL326" i="4" s="1"/>
  <c r="HB326" i="4" s="1"/>
  <c r="Q326" i="4"/>
  <c r="R326" i="4"/>
  <c r="AX326" i="4" s="1"/>
  <c r="DN326" i="4" s="1"/>
  <c r="GD326" i="4" s="1"/>
  <c r="S326" i="4"/>
  <c r="BE326" i="4" s="1"/>
  <c r="DU326" i="4" s="1"/>
  <c r="GK326" i="4" s="1"/>
  <c r="T326" i="4"/>
  <c r="BN326" i="4" s="1"/>
  <c r="ED326" i="4" s="1"/>
  <c r="GT326" i="4" s="1"/>
  <c r="U326" i="4"/>
  <c r="BW326" i="4" s="1"/>
  <c r="EM326" i="4" s="1"/>
  <c r="HC326" i="4" s="1"/>
  <c r="V326" i="4"/>
  <c r="W326" i="4"/>
  <c r="BF326" i="4" s="1"/>
  <c r="DV326" i="4" s="1"/>
  <c r="GL326" i="4" s="1"/>
  <c r="X326" i="4"/>
  <c r="BX326" i="4" s="1"/>
  <c r="EN326" i="4" s="1"/>
  <c r="HD326" i="4" s="1"/>
  <c r="Y326" i="4"/>
  <c r="Z326" i="4"/>
  <c r="AY326" i="4" s="1"/>
  <c r="DO326" i="4" s="1"/>
  <c r="GE326" i="4" s="1"/>
  <c r="AA326" i="4"/>
  <c r="BG326" i="4" s="1"/>
  <c r="DW326" i="4" s="1"/>
  <c r="GM326" i="4" s="1"/>
  <c r="AB326" i="4"/>
  <c r="BO326" i="4" s="1"/>
  <c r="EE326" i="4" s="1"/>
  <c r="GU326" i="4" s="1"/>
  <c r="AC326" i="4"/>
  <c r="BY326" i="4" s="1"/>
  <c r="EO326" i="4" s="1"/>
  <c r="HE326" i="4" s="1"/>
  <c r="AD326" i="4"/>
  <c r="AE326" i="4"/>
  <c r="AZ326" i="4" s="1"/>
  <c r="DP326" i="4" s="1"/>
  <c r="GF326" i="4" s="1"/>
  <c r="AF326" i="4"/>
  <c r="BH326" i="4" s="1"/>
  <c r="DX326" i="4" s="1"/>
  <c r="GN326" i="4" s="1"/>
  <c r="AG326" i="4"/>
  <c r="BP326" i="4" s="1"/>
  <c r="EF326" i="4" s="1"/>
  <c r="GV326" i="4" s="1"/>
  <c r="AH326" i="4"/>
  <c r="BZ326" i="4" s="1"/>
  <c r="EP326" i="4" s="1"/>
  <c r="HF326" i="4" s="1"/>
  <c r="AI326" i="4"/>
  <c r="AJ326" i="4"/>
  <c r="BQ326" i="4" s="1"/>
  <c r="EG326" i="4" s="1"/>
  <c r="GW326" i="4" s="1"/>
  <c r="AK326" i="4"/>
  <c r="CA326" i="4" s="1"/>
  <c r="EQ326" i="4" s="1"/>
  <c r="HG326" i="4" s="1"/>
  <c r="AL326" i="4"/>
  <c r="AM326" i="4"/>
  <c r="BA326" i="4" s="1"/>
  <c r="DQ326" i="4" s="1"/>
  <c r="GG326" i="4" s="1"/>
  <c r="AN326" i="4"/>
  <c r="BI326" i="4" s="1"/>
  <c r="DY326" i="4" s="1"/>
  <c r="GO326" i="4" s="1"/>
  <c r="AO326" i="4"/>
  <c r="BR326" i="4" s="1"/>
  <c r="EH326" i="4" s="1"/>
  <c r="GX326" i="4" s="1"/>
  <c r="AP326" i="4"/>
  <c r="CB326" i="4" s="1"/>
  <c r="ER326" i="4" s="1"/>
  <c r="HH326" i="4" s="1"/>
  <c r="AQ326" i="4"/>
  <c r="AR326" i="4"/>
  <c r="BB326" i="4" s="1"/>
  <c r="DR326" i="4" s="1"/>
  <c r="GH326" i="4" s="1"/>
  <c r="AS326" i="4"/>
  <c r="BJ326" i="4" s="1"/>
  <c r="DZ326" i="4" s="1"/>
  <c r="GP326" i="4" s="1"/>
  <c r="AT326" i="4"/>
  <c r="BS326" i="4" s="1"/>
  <c r="EI326" i="4" s="1"/>
  <c r="GY326" i="4" s="1"/>
  <c r="AU326" i="4"/>
  <c r="CC326" i="4" s="1"/>
  <c r="ES326" i="4" s="1"/>
  <c r="HI326" i="4" s="1"/>
  <c r="E327" i="4"/>
  <c r="F327" i="4"/>
  <c r="AV327" i="4" s="1"/>
  <c r="DL327" i="4" s="1"/>
  <c r="GB327" i="4" s="1"/>
  <c r="G327" i="4"/>
  <c r="BC327" i="4" s="1"/>
  <c r="DS327" i="4" s="1"/>
  <c r="GI327" i="4" s="1"/>
  <c r="H327" i="4"/>
  <c r="BK327" i="4" s="1"/>
  <c r="EA327" i="4" s="1"/>
  <c r="GQ327" i="4" s="1"/>
  <c r="I327" i="4"/>
  <c r="BT327" i="4" s="1"/>
  <c r="EJ327" i="4" s="1"/>
  <c r="GZ327" i="4" s="1"/>
  <c r="J327" i="4"/>
  <c r="K327" i="4"/>
  <c r="BL327" i="4" s="1"/>
  <c r="EB327" i="4" s="1"/>
  <c r="GR327" i="4" s="1"/>
  <c r="L327" i="4"/>
  <c r="BU327" i="4" s="1"/>
  <c r="EK327" i="4" s="1"/>
  <c r="HA327" i="4" s="1"/>
  <c r="M327" i="4"/>
  <c r="N327" i="4"/>
  <c r="AW327" i="4" s="1"/>
  <c r="DM327" i="4" s="1"/>
  <c r="GC327" i="4" s="1"/>
  <c r="O327" i="4"/>
  <c r="BD327" i="4" s="1"/>
  <c r="DT327" i="4" s="1"/>
  <c r="GJ327" i="4" s="1"/>
  <c r="P327" i="4"/>
  <c r="BV327" i="4" s="1"/>
  <c r="EL327" i="4" s="1"/>
  <c r="HB327" i="4" s="1"/>
  <c r="Q327" i="4"/>
  <c r="R327" i="4"/>
  <c r="AX327" i="4" s="1"/>
  <c r="DN327" i="4" s="1"/>
  <c r="GD327" i="4" s="1"/>
  <c r="S327" i="4"/>
  <c r="BE327" i="4" s="1"/>
  <c r="DU327" i="4" s="1"/>
  <c r="GK327" i="4" s="1"/>
  <c r="T327" i="4"/>
  <c r="BN327" i="4" s="1"/>
  <c r="ED327" i="4" s="1"/>
  <c r="GT327" i="4" s="1"/>
  <c r="U327" i="4"/>
  <c r="BW327" i="4" s="1"/>
  <c r="EM327" i="4" s="1"/>
  <c r="HC327" i="4" s="1"/>
  <c r="V327" i="4"/>
  <c r="W327" i="4"/>
  <c r="BF327" i="4" s="1"/>
  <c r="DV327" i="4" s="1"/>
  <c r="GL327" i="4" s="1"/>
  <c r="X327" i="4"/>
  <c r="BX327" i="4" s="1"/>
  <c r="EN327" i="4" s="1"/>
  <c r="HD327" i="4" s="1"/>
  <c r="Y327" i="4"/>
  <c r="Z327" i="4"/>
  <c r="AY327" i="4" s="1"/>
  <c r="DO327" i="4" s="1"/>
  <c r="GE327" i="4" s="1"/>
  <c r="AA327" i="4"/>
  <c r="BG327" i="4" s="1"/>
  <c r="DW327" i="4" s="1"/>
  <c r="GM327" i="4" s="1"/>
  <c r="AB327" i="4"/>
  <c r="BO327" i="4" s="1"/>
  <c r="EE327" i="4" s="1"/>
  <c r="GU327" i="4" s="1"/>
  <c r="AC327" i="4"/>
  <c r="BY327" i="4" s="1"/>
  <c r="EO327" i="4" s="1"/>
  <c r="HE327" i="4" s="1"/>
  <c r="AD327" i="4"/>
  <c r="AE327" i="4"/>
  <c r="AZ327" i="4" s="1"/>
  <c r="DP327" i="4" s="1"/>
  <c r="GF327" i="4" s="1"/>
  <c r="AF327" i="4"/>
  <c r="BH327" i="4" s="1"/>
  <c r="DX327" i="4" s="1"/>
  <c r="GN327" i="4" s="1"/>
  <c r="AG327" i="4"/>
  <c r="BP327" i="4" s="1"/>
  <c r="EF327" i="4" s="1"/>
  <c r="GV327" i="4" s="1"/>
  <c r="AH327" i="4"/>
  <c r="BZ327" i="4" s="1"/>
  <c r="EP327" i="4" s="1"/>
  <c r="HF327" i="4" s="1"/>
  <c r="AI327" i="4"/>
  <c r="AJ327" i="4"/>
  <c r="BQ327" i="4" s="1"/>
  <c r="EG327" i="4" s="1"/>
  <c r="GW327" i="4" s="1"/>
  <c r="AK327" i="4"/>
  <c r="CA327" i="4" s="1"/>
  <c r="EQ327" i="4" s="1"/>
  <c r="HG327" i="4" s="1"/>
  <c r="AL327" i="4"/>
  <c r="AM327" i="4"/>
  <c r="BA327" i="4" s="1"/>
  <c r="DQ327" i="4" s="1"/>
  <c r="GG327" i="4" s="1"/>
  <c r="AN327" i="4"/>
  <c r="BI327" i="4" s="1"/>
  <c r="DY327" i="4" s="1"/>
  <c r="GO327" i="4" s="1"/>
  <c r="AO327" i="4"/>
  <c r="BR327" i="4" s="1"/>
  <c r="EH327" i="4" s="1"/>
  <c r="GX327" i="4" s="1"/>
  <c r="AP327" i="4"/>
  <c r="CB327" i="4" s="1"/>
  <c r="ER327" i="4" s="1"/>
  <c r="HH327" i="4" s="1"/>
  <c r="AQ327" i="4"/>
  <c r="AR327" i="4"/>
  <c r="BB327" i="4" s="1"/>
  <c r="DR327" i="4" s="1"/>
  <c r="GH327" i="4" s="1"/>
  <c r="AS327" i="4"/>
  <c r="BJ327" i="4" s="1"/>
  <c r="DZ327" i="4" s="1"/>
  <c r="GP327" i="4" s="1"/>
  <c r="AT327" i="4"/>
  <c r="BS327" i="4" s="1"/>
  <c r="EI327" i="4" s="1"/>
  <c r="GY327" i="4" s="1"/>
  <c r="AU327" i="4"/>
  <c r="CC327" i="4" s="1"/>
  <c r="ES327" i="4" s="1"/>
  <c r="HI327" i="4" s="1"/>
  <c r="E328" i="4"/>
  <c r="F328" i="4"/>
  <c r="AV328" i="4" s="1"/>
  <c r="DL328" i="4" s="1"/>
  <c r="GB328" i="4" s="1"/>
  <c r="G328" i="4"/>
  <c r="BC328" i="4" s="1"/>
  <c r="DS328" i="4" s="1"/>
  <c r="GI328" i="4" s="1"/>
  <c r="H328" i="4"/>
  <c r="BK328" i="4" s="1"/>
  <c r="EA328" i="4" s="1"/>
  <c r="GQ328" i="4" s="1"/>
  <c r="I328" i="4"/>
  <c r="BT328" i="4" s="1"/>
  <c r="EJ328" i="4" s="1"/>
  <c r="GZ328" i="4" s="1"/>
  <c r="J328" i="4"/>
  <c r="K328" i="4"/>
  <c r="BL328" i="4" s="1"/>
  <c r="EB328" i="4" s="1"/>
  <c r="GR328" i="4" s="1"/>
  <c r="L328" i="4"/>
  <c r="BU328" i="4" s="1"/>
  <c r="EK328" i="4" s="1"/>
  <c r="HA328" i="4" s="1"/>
  <c r="M328" i="4"/>
  <c r="N328" i="4"/>
  <c r="AW328" i="4" s="1"/>
  <c r="DM328" i="4" s="1"/>
  <c r="GC328" i="4" s="1"/>
  <c r="O328" i="4"/>
  <c r="BD328" i="4" s="1"/>
  <c r="DT328" i="4" s="1"/>
  <c r="GJ328" i="4" s="1"/>
  <c r="P328" i="4"/>
  <c r="BV328" i="4" s="1"/>
  <c r="EL328" i="4" s="1"/>
  <c r="HB328" i="4" s="1"/>
  <c r="Q328" i="4"/>
  <c r="R328" i="4"/>
  <c r="AX328" i="4" s="1"/>
  <c r="DN328" i="4" s="1"/>
  <c r="GD328" i="4" s="1"/>
  <c r="S328" i="4"/>
  <c r="BE328" i="4" s="1"/>
  <c r="DU328" i="4" s="1"/>
  <c r="GK328" i="4" s="1"/>
  <c r="T328" i="4"/>
  <c r="BN328" i="4" s="1"/>
  <c r="ED328" i="4" s="1"/>
  <c r="GT328" i="4" s="1"/>
  <c r="U328" i="4"/>
  <c r="BW328" i="4" s="1"/>
  <c r="EM328" i="4" s="1"/>
  <c r="HC328" i="4" s="1"/>
  <c r="V328" i="4"/>
  <c r="W328" i="4"/>
  <c r="BF328" i="4" s="1"/>
  <c r="DV328" i="4" s="1"/>
  <c r="GL328" i="4" s="1"/>
  <c r="X328" i="4"/>
  <c r="BX328" i="4" s="1"/>
  <c r="EN328" i="4" s="1"/>
  <c r="HD328" i="4" s="1"/>
  <c r="Y328" i="4"/>
  <c r="Z328" i="4"/>
  <c r="AY328" i="4" s="1"/>
  <c r="DO328" i="4" s="1"/>
  <c r="GE328" i="4" s="1"/>
  <c r="AA328" i="4"/>
  <c r="BG328" i="4" s="1"/>
  <c r="DW328" i="4" s="1"/>
  <c r="GM328" i="4" s="1"/>
  <c r="AB328" i="4"/>
  <c r="BO328" i="4" s="1"/>
  <c r="EE328" i="4" s="1"/>
  <c r="GU328" i="4" s="1"/>
  <c r="AC328" i="4"/>
  <c r="BY328" i="4" s="1"/>
  <c r="EO328" i="4" s="1"/>
  <c r="HE328" i="4" s="1"/>
  <c r="AD328" i="4"/>
  <c r="AE328" i="4"/>
  <c r="AZ328" i="4" s="1"/>
  <c r="DP328" i="4" s="1"/>
  <c r="GF328" i="4" s="1"/>
  <c r="AF328" i="4"/>
  <c r="BH328" i="4" s="1"/>
  <c r="DX328" i="4" s="1"/>
  <c r="GN328" i="4" s="1"/>
  <c r="AG328" i="4"/>
  <c r="BP328" i="4" s="1"/>
  <c r="EF328" i="4" s="1"/>
  <c r="GV328" i="4" s="1"/>
  <c r="AH328" i="4"/>
  <c r="BZ328" i="4" s="1"/>
  <c r="EP328" i="4" s="1"/>
  <c r="HF328" i="4" s="1"/>
  <c r="AI328" i="4"/>
  <c r="AJ328" i="4"/>
  <c r="BQ328" i="4" s="1"/>
  <c r="EG328" i="4" s="1"/>
  <c r="GW328" i="4" s="1"/>
  <c r="AK328" i="4"/>
  <c r="CA328" i="4" s="1"/>
  <c r="EQ328" i="4" s="1"/>
  <c r="HG328" i="4" s="1"/>
  <c r="AL328" i="4"/>
  <c r="AM328" i="4"/>
  <c r="BA328" i="4" s="1"/>
  <c r="DQ328" i="4" s="1"/>
  <c r="GG328" i="4" s="1"/>
  <c r="AN328" i="4"/>
  <c r="BI328" i="4" s="1"/>
  <c r="DY328" i="4" s="1"/>
  <c r="GO328" i="4" s="1"/>
  <c r="AO328" i="4"/>
  <c r="BR328" i="4" s="1"/>
  <c r="EH328" i="4" s="1"/>
  <c r="GX328" i="4" s="1"/>
  <c r="AP328" i="4"/>
  <c r="CB328" i="4" s="1"/>
  <c r="ER328" i="4" s="1"/>
  <c r="HH328" i="4" s="1"/>
  <c r="AQ328" i="4"/>
  <c r="AR328" i="4"/>
  <c r="BB328" i="4" s="1"/>
  <c r="DR328" i="4" s="1"/>
  <c r="GH328" i="4" s="1"/>
  <c r="AS328" i="4"/>
  <c r="BJ328" i="4" s="1"/>
  <c r="DZ328" i="4" s="1"/>
  <c r="GP328" i="4" s="1"/>
  <c r="AT328" i="4"/>
  <c r="BS328" i="4" s="1"/>
  <c r="EI328" i="4" s="1"/>
  <c r="GY328" i="4" s="1"/>
  <c r="AU328" i="4"/>
  <c r="CC328" i="4" s="1"/>
  <c r="ES328" i="4" s="1"/>
  <c r="HI328" i="4" s="1"/>
  <c r="E329" i="4"/>
  <c r="F329" i="4"/>
  <c r="AV329" i="4" s="1"/>
  <c r="DL329" i="4" s="1"/>
  <c r="GB329" i="4" s="1"/>
  <c r="G329" i="4"/>
  <c r="BC329" i="4" s="1"/>
  <c r="DS329" i="4" s="1"/>
  <c r="GI329" i="4" s="1"/>
  <c r="H329" i="4"/>
  <c r="BK329" i="4" s="1"/>
  <c r="EA329" i="4" s="1"/>
  <c r="GQ329" i="4" s="1"/>
  <c r="I329" i="4"/>
  <c r="BT329" i="4" s="1"/>
  <c r="EJ329" i="4" s="1"/>
  <c r="GZ329" i="4" s="1"/>
  <c r="J329" i="4"/>
  <c r="K329" i="4"/>
  <c r="BL329" i="4" s="1"/>
  <c r="EB329" i="4" s="1"/>
  <c r="GR329" i="4" s="1"/>
  <c r="L329" i="4"/>
  <c r="BU329" i="4" s="1"/>
  <c r="EK329" i="4" s="1"/>
  <c r="HA329" i="4" s="1"/>
  <c r="M329" i="4"/>
  <c r="N329" i="4"/>
  <c r="AW329" i="4" s="1"/>
  <c r="DM329" i="4" s="1"/>
  <c r="GC329" i="4" s="1"/>
  <c r="O329" i="4"/>
  <c r="BD329" i="4" s="1"/>
  <c r="DT329" i="4" s="1"/>
  <c r="GJ329" i="4" s="1"/>
  <c r="P329" i="4"/>
  <c r="BV329" i="4" s="1"/>
  <c r="EL329" i="4" s="1"/>
  <c r="HB329" i="4" s="1"/>
  <c r="Q329" i="4"/>
  <c r="R329" i="4"/>
  <c r="AX329" i="4" s="1"/>
  <c r="DN329" i="4" s="1"/>
  <c r="GD329" i="4" s="1"/>
  <c r="S329" i="4"/>
  <c r="BE329" i="4" s="1"/>
  <c r="DU329" i="4" s="1"/>
  <c r="GK329" i="4" s="1"/>
  <c r="T329" i="4"/>
  <c r="BN329" i="4" s="1"/>
  <c r="ED329" i="4" s="1"/>
  <c r="GT329" i="4" s="1"/>
  <c r="U329" i="4"/>
  <c r="BW329" i="4" s="1"/>
  <c r="EM329" i="4" s="1"/>
  <c r="HC329" i="4" s="1"/>
  <c r="V329" i="4"/>
  <c r="W329" i="4"/>
  <c r="BF329" i="4" s="1"/>
  <c r="DV329" i="4" s="1"/>
  <c r="GL329" i="4" s="1"/>
  <c r="X329" i="4"/>
  <c r="BX329" i="4" s="1"/>
  <c r="EN329" i="4" s="1"/>
  <c r="HD329" i="4" s="1"/>
  <c r="Y329" i="4"/>
  <c r="Z329" i="4"/>
  <c r="AY329" i="4" s="1"/>
  <c r="DO329" i="4" s="1"/>
  <c r="GE329" i="4" s="1"/>
  <c r="AA329" i="4"/>
  <c r="BG329" i="4" s="1"/>
  <c r="DW329" i="4" s="1"/>
  <c r="GM329" i="4" s="1"/>
  <c r="AB329" i="4"/>
  <c r="BO329" i="4" s="1"/>
  <c r="EE329" i="4" s="1"/>
  <c r="GU329" i="4" s="1"/>
  <c r="AC329" i="4"/>
  <c r="BY329" i="4" s="1"/>
  <c r="EO329" i="4" s="1"/>
  <c r="HE329" i="4" s="1"/>
  <c r="AD329" i="4"/>
  <c r="AE329" i="4"/>
  <c r="AZ329" i="4" s="1"/>
  <c r="DP329" i="4" s="1"/>
  <c r="GF329" i="4" s="1"/>
  <c r="AF329" i="4"/>
  <c r="BH329" i="4" s="1"/>
  <c r="DX329" i="4" s="1"/>
  <c r="GN329" i="4" s="1"/>
  <c r="AG329" i="4"/>
  <c r="BP329" i="4" s="1"/>
  <c r="EF329" i="4" s="1"/>
  <c r="GV329" i="4" s="1"/>
  <c r="AH329" i="4"/>
  <c r="BZ329" i="4" s="1"/>
  <c r="EP329" i="4" s="1"/>
  <c r="HF329" i="4" s="1"/>
  <c r="AI329" i="4"/>
  <c r="AJ329" i="4"/>
  <c r="BQ329" i="4" s="1"/>
  <c r="EG329" i="4" s="1"/>
  <c r="GW329" i="4" s="1"/>
  <c r="AK329" i="4"/>
  <c r="CA329" i="4" s="1"/>
  <c r="EQ329" i="4" s="1"/>
  <c r="HG329" i="4" s="1"/>
  <c r="AL329" i="4"/>
  <c r="AM329" i="4"/>
  <c r="BA329" i="4" s="1"/>
  <c r="DQ329" i="4" s="1"/>
  <c r="GG329" i="4" s="1"/>
  <c r="AN329" i="4"/>
  <c r="BI329" i="4" s="1"/>
  <c r="DY329" i="4" s="1"/>
  <c r="GO329" i="4" s="1"/>
  <c r="AO329" i="4"/>
  <c r="BR329" i="4" s="1"/>
  <c r="EH329" i="4" s="1"/>
  <c r="GX329" i="4" s="1"/>
  <c r="AP329" i="4"/>
  <c r="CB329" i="4" s="1"/>
  <c r="ER329" i="4" s="1"/>
  <c r="HH329" i="4" s="1"/>
  <c r="AQ329" i="4"/>
  <c r="AR329" i="4"/>
  <c r="BB329" i="4" s="1"/>
  <c r="DR329" i="4" s="1"/>
  <c r="GH329" i="4" s="1"/>
  <c r="AS329" i="4"/>
  <c r="BJ329" i="4" s="1"/>
  <c r="DZ329" i="4" s="1"/>
  <c r="GP329" i="4" s="1"/>
  <c r="AT329" i="4"/>
  <c r="BS329" i="4" s="1"/>
  <c r="EI329" i="4" s="1"/>
  <c r="GY329" i="4" s="1"/>
  <c r="AU329" i="4"/>
  <c r="CC329" i="4" s="1"/>
  <c r="ES329" i="4" s="1"/>
  <c r="HI329" i="4" s="1"/>
  <c r="E330" i="4"/>
  <c r="F330" i="4"/>
  <c r="AV330" i="4" s="1"/>
  <c r="DL330" i="4" s="1"/>
  <c r="GB330" i="4" s="1"/>
  <c r="G330" i="4"/>
  <c r="BC330" i="4" s="1"/>
  <c r="DS330" i="4" s="1"/>
  <c r="GI330" i="4" s="1"/>
  <c r="H330" i="4"/>
  <c r="BK330" i="4" s="1"/>
  <c r="EA330" i="4" s="1"/>
  <c r="GQ330" i="4" s="1"/>
  <c r="I330" i="4"/>
  <c r="BT330" i="4" s="1"/>
  <c r="EJ330" i="4" s="1"/>
  <c r="GZ330" i="4" s="1"/>
  <c r="J330" i="4"/>
  <c r="K330" i="4"/>
  <c r="BL330" i="4" s="1"/>
  <c r="EB330" i="4" s="1"/>
  <c r="GR330" i="4" s="1"/>
  <c r="L330" i="4"/>
  <c r="BU330" i="4" s="1"/>
  <c r="EK330" i="4" s="1"/>
  <c r="HA330" i="4" s="1"/>
  <c r="M330" i="4"/>
  <c r="N330" i="4"/>
  <c r="AW330" i="4" s="1"/>
  <c r="DM330" i="4" s="1"/>
  <c r="GC330" i="4" s="1"/>
  <c r="O330" i="4"/>
  <c r="BD330" i="4" s="1"/>
  <c r="DT330" i="4" s="1"/>
  <c r="GJ330" i="4" s="1"/>
  <c r="P330" i="4"/>
  <c r="BV330" i="4" s="1"/>
  <c r="EL330" i="4" s="1"/>
  <c r="HB330" i="4" s="1"/>
  <c r="Q330" i="4"/>
  <c r="R330" i="4"/>
  <c r="AX330" i="4" s="1"/>
  <c r="DN330" i="4" s="1"/>
  <c r="GD330" i="4" s="1"/>
  <c r="S330" i="4"/>
  <c r="BE330" i="4" s="1"/>
  <c r="DU330" i="4" s="1"/>
  <c r="GK330" i="4" s="1"/>
  <c r="T330" i="4"/>
  <c r="BN330" i="4" s="1"/>
  <c r="ED330" i="4" s="1"/>
  <c r="GT330" i="4" s="1"/>
  <c r="U330" i="4"/>
  <c r="BW330" i="4" s="1"/>
  <c r="EM330" i="4" s="1"/>
  <c r="HC330" i="4" s="1"/>
  <c r="V330" i="4"/>
  <c r="W330" i="4"/>
  <c r="BF330" i="4" s="1"/>
  <c r="DV330" i="4" s="1"/>
  <c r="GL330" i="4" s="1"/>
  <c r="X330" i="4"/>
  <c r="BX330" i="4" s="1"/>
  <c r="EN330" i="4" s="1"/>
  <c r="HD330" i="4" s="1"/>
  <c r="Y330" i="4"/>
  <c r="Z330" i="4"/>
  <c r="AY330" i="4" s="1"/>
  <c r="DO330" i="4" s="1"/>
  <c r="GE330" i="4" s="1"/>
  <c r="AA330" i="4"/>
  <c r="BG330" i="4" s="1"/>
  <c r="DW330" i="4" s="1"/>
  <c r="GM330" i="4" s="1"/>
  <c r="AB330" i="4"/>
  <c r="BO330" i="4" s="1"/>
  <c r="EE330" i="4" s="1"/>
  <c r="GU330" i="4" s="1"/>
  <c r="AC330" i="4"/>
  <c r="BY330" i="4" s="1"/>
  <c r="EO330" i="4" s="1"/>
  <c r="HE330" i="4" s="1"/>
  <c r="AD330" i="4"/>
  <c r="AE330" i="4"/>
  <c r="AZ330" i="4" s="1"/>
  <c r="DP330" i="4" s="1"/>
  <c r="GF330" i="4" s="1"/>
  <c r="AF330" i="4"/>
  <c r="BH330" i="4" s="1"/>
  <c r="DX330" i="4" s="1"/>
  <c r="GN330" i="4" s="1"/>
  <c r="AG330" i="4"/>
  <c r="BP330" i="4" s="1"/>
  <c r="EF330" i="4" s="1"/>
  <c r="GV330" i="4" s="1"/>
  <c r="AH330" i="4"/>
  <c r="BZ330" i="4" s="1"/>
  <c r="EP330" i="4" s="1"/>
  <c r="HF330" i="4" s="1"/>
  <c r="AI330" i="4"/>
  <c r="AJ330" i="4"/>
  <c r="BQ330" i="4" s="1"/>
  <c r="EG330" i="4" s="1"/>
  <c r="GW330" i="4" s="1"/>
  <c r="AK330" i="4"/>
  <c r="CA330" i="4" s="1"/>
  <c r="EQ330" i="4" s="1"/>
  <c r="HG330" i="4" s="1"/>
  <c r="AL330" i="4"/>
  <c r="AM330" i="4"/>
  <c r="BA330" i="4" s="1"/>
  <c r="DQ330" i="4" s="1"/>
  <c r="GG330" i="4" s="1"/>
  <c r="AN330" i="4"/>
  <c r="BI330" i="4" s="1"/>
  <c r="DY330" i="4" s="1"/>
  <c r="GO330" i="4" s="1"/>
  <c r="AO330" i="4"/>
  <c r="BR330" i="4" s="1"/>
  <c r="EH330" i="4" s="1"/>
  <c r="GX330" i="4" s="1"/>
  <c r="AP330" i="4"/>
  <c r="CB330" i="4" s="1"/>
  <c r="ER330" i="4" s="1"/>
  <c r="HH330" i="4" s="1"/>
  <c r="AQ330" i="4"/>
  <c r="AR330" i="4"/>
  <c r="BB330" i="4" s="1"/>
  <c r="DR330" i="4" s="1"/>
  <c r="GH330" i="4" s="1"/>
  <c r="AS330" i="4"/>
  <c r="BJ330" i="4" s="1"/>
  <c r="DZ330" i="4" s="1"/>
  <c r="GP330" i="4" s="1"/>
  <c r="AT330" i="4"/>
  <c r="BS330" i="4" s="1"/>
  <c r="EI330" i="4" s="1"/>
  <c r="GY330" i="4" s="1"/>
  <c r="AU330" i="4"/>
  <c r="CC330" i="4" s="1"/>
  <c r="ES330" i="4" s="1"/>
  <c r="HI330" i="4" s="1"/>
  <c r="E331" i="4"/>
  <c r="F331" i="4"/>
  <c r="AV331" i="4" s="1"/>
  <c r="DL331" i="4" s="1"/>
  <c r="GB331" i="4" s="1"/>
  <c r="G331" i="4"/>
  <c r="BC331" i="4" s="1"/>
  <c r="DS331" i="4" s="1"/>
  <c r="GI331" i="4" s="1"/>
  <c r="H331" i="4"/>
  <c r="BK331" i="4" s="1"/>
  <c r="EA331" i="4" s="1"/>
  <c r="GQ331" i="4" s="1"/>
  <c r="I331" i="4"/>
  <c r="BT331" i="4" s="1"/>
  <c r="EJ331" i="4" s="1"/>
  <c r="GZ331" i="4" s="1"/>
  <c r="J331" i="4"/>
  <c r="K331" i="4"/>
  <c r="BL331" i="4" s="1"/>
  <c r="EB331" i="4" s="1"/>
  <c r="GR331" i="4" s="1"/>
  <c r="L331" i="4"/>
  <c r="BU331" i="4" s="1"/>
  <c r="EK331" i="4" s="1"/>
  <c r="HA331" i="4" s="1"/>
  <c r="M331" i="4"/>
  <c r="N331" i="4"/>
  <c r="AW331" i="4" s="1"/>
  <c r="DM331" i="4" s="1"/>
  <c r="GC331" i="4" s="1"/>
  <c r="O331" i="4"/>
  <c r="BD331" i="4" s="1"/>
  <c r="DT331" i="4" s="1"/>
  <c r="GJ331" i="4" s="1"/>
  <c r="P331" i="4"/>
  <c r="BV331" i="4" s="1"/>
  <c r="EL331" i="4" s="1"/>
  <c r="HB331" i="4" s="1"/>
  <c r="Q331" i="4"/>
  <c r="R331" i="4"/>
  <c r="AX331" i="4" s="1"/>
  <c r="DN331" i="4" s="1"/>
  <c r="GD331" i="4" s="1"/>
  <c r="S331" i="4"/>
  <c r="BE331" i="4" s="1"/>
  <c r="DU331" i="4" s="1"/>
  <c r="GK331" i="4" s="1"/>
  <c r="T331" i="4"/>
  <c r="BN331" i="4" s="1"/>
  <c r="ED331" i="4" s="1"/>
  <c r="GT331" i="4" s="1"/>
  <c r="U331" i="4"/>
  <c r="BW331" i="4" s="1"/>
  <c r="EM331" i="4" s="1"/>
  <c r="HC331" i="4" s="1"/>
  <c r="V331" i="4"/>
  <c r="W331" i="4"/>
  <c r="BF331" i="4" s="1"/>
  <c r="DV331" i="4" s="1"/>
  <c r="GL331" i="4" s="1"/>
  <c r="X331" i="4"/>
  <c r="BX331" i="4" s="1"/>
  <c r="EN331" i="4" s="1"/>
  <c r="HD331" i="4" s="1"/>
  <c r="Y331" i="4"/>
  <c r="Z331" i="4"/>
  <c r="AY331" i="4" s="1"/>
  <c r="DO331" i="4" s="1"/>
  <c r="GE331" i="4" s="1"/>
  <c r="AA331" i="4"/>
  <c r="BG331" i="4" s="1"/>
  <c r="DW331" i="4" s="1"/>
  <c r="GM331" i="4" s="1"/>
  <c r="AB331" i="4"/>
  <c r="BO331" i="4" s="1"/>
  <c r="EE331" i="4" s="1"/>
  <c r="GU331" i="4" s="1"/>
  <c r="AC331" i="4"/>
  <c r="BY331" i="4" s="1"/>
  <c r="EO331" i="4" s="1"/>
  <c r="HE331" i="4" s="1"/>
  <c r="AD331" i="4"/>
  <c r="AE331" i="4"/>
  <c r="AZ331" i="4" s="1"/>
  <c r="DP331" i="4" s="1"/>
  <c r="GF331" i="4" s="1"/>
  <c r="AF331" i="4"/>
  <c r="BH331" i="4" s="1"/>
  <c r="DX331" i="4" s="1"/>
  <c r="GN331" i="4" s="1"/>
  <c r="AG331" i="4"/>
  <c r="BP331" i="4" s="1"/>
  <c r="EF331" i="4" s="1"/>
  <c r="GV331" i="4" s="1"/>
  <c r="AH331" i="4"/>
  <c r="BZ331" i="4" s="1"/>
  <c r="EP331" i="4" s="1"/>
  <c r="HF331" i="4" s="1"/>
  <c r="AI331" i="4"/>
  <c r="AJ331" i="4"/>
  <c r="BQ331" i="4" s="1"/>
  <c r="EG331" i="4" s="1"/>
  <c r="GW331" i="4" s="1"/>
  <c r="AK331" i="4"/>
  <c r="CA331" i="4" s="1"/>
  <c r="EQ331" i="4" s="1"/>
  <c r="HG331" i="4" s="1"/>
  <c r="AL331" i="4"/>
  <c r="AM331" i="4"/>
  <c r="BA331" i="4" s="1"/>
  <c r="DQ331" i="4" s="1"/>
  <c r="GG331" i="4" s="1"/>
  <c r="AN331" i="4"/>
  <c r="BI331" i="4" s="1"/>
  <c r="DY331" i="4" s="1"/>
  <c r="GO331" i="4" s="1"/>
  <c r="AO331" i="4"/>
  <c r="BR331" i="4" s="1"/>
  <c r="EH331" i="4" s="1"/>
  <c r="GX331" i="4" s="1"/>
  <c r="AP331" i="4"/>
  <c r="CB331" i="4" s="1"/>
  <c r="ER331" i="4" s="1"/>
  <c r="HH331" i="4" s="1"/>
  <c r="AQ331" i="4"/>
  <c r="AR331" i="4"/>
  <c r="BB331" i="4" s="1"/>
  <c r="DR331" i="4" s="1"/>
  <c r="GH331" i="4" s="1"/>
  <c r="AS331" i="4"/>
  <c r="BJ331" i="4" s="1"/>
  <c r="DZ331" i="4" s="1"/>
  <c r="GP331" i="4" s="1"/>
  <c r="AT331" i="4"/>
  <c r="BS331" i="4" s="1"/>
  <c r="EI331" i="4" s="1"/>
  <c r="GY331" i="4" s="1"/>
  <c r="AU331" i="4"/>
  <c r="CC331" i="4" s="1"/>
  <c r="ES331" i="4" s="1"/>
  <c r="HI331" i="4" s="1"/>
  <c r="E332" i="4"/>
  <c r="F332" i="4"/>
  <c r="AV332" i="4" s="1"/>
  <c r="DL332" i="4" s="1"/>
  <c r="GB332" i="4" s="1"/>
  <c r="G332" i="4"/>
  <c r="BC332" i="4" s="1"/>
  <c r="DS332" i="4" s="1"/>
  <c r="GI332" i="4" s="1"/>
  <c r="H332" i="4"/>
  <c r="BK332" i="4" s="1"/>
  <c r="EA332" i="4" s="1"/>
  <c r="GQ332" i="4" s="1"/>
  <c r="I332" i="4"/>
  <c r="BT332" i="4" s="1"/>
  <c r="EJ332" i="4" s="1"/>
  <c r="GZ332" i="4" s="1"/>
  <c r="J332" i="4"/>
  <c r="K332" i="4"/>
  <c r="BL332" i="4" s="1"/>
  <c r="EB332" i="4" s="1"/>
  <c r="GR332" i="4" s="1"/>
  <c r="L332" i="4"/>
  <c r="BU332" i="4" s="1"/>
  <c r="EK332" i="4" s="1"/>
  <c r="HA332" i="4" s="1"/>
  <c r="M332" i="4"/>
  <c r="N332" i="4"/>
  <c r="AW332" i="4" s="1"/>
  <c r="DM332" i="4" s="1"/>
  <c r="GC332" i="4" s="1"/>
  <c r="O332" i="4"/>
  <c r="BD332" i="4" s="1"/>
  <c r="DT332" i="4" s="1"/>
  <c r="GJ332" i="4" s="1"/>
  <c r="P332" i="4"/>
  <c r="BV332" i="4" s="1"/>
  <c r="EL332" i="4" s="1"/>
  <c r="HB332" i="4" s="1"/>
  <c r="Q332" i="4"/>
  <c r="R332" i="4"/>
  <c r="AX332" i="4" s="1"/>
  <c r="DN332" i="4" s="1"/>
  <c r="GD332" i="4" s="1"/>
  <c r="S332" i="4"/>
  <c r="BE332" i="4" s="1"/>
  <c r="DU332" i="4" s="1"/>
  <c r="GK332" i="4" s="1"/>
  <c r="T332" i="4"/>
  <c r="BN332" i="4" s="1"/>
  <c r="ED332" i="4" s="1"/>
  <c r="GT332" i="4" s="1"/>
  <c r="U332" i="4"/>
  <c r="BW332" i="4" s="1"/>
  <c r="EM332" i="4" s="1"/>
  <c r="HC332" i="4" s="1"/>
  <c r="V332" i="4"/>
  <c r="W332" i="4"/>
  <c r="BF332" i="4" s="1"/>
  <c r="DV332" i="4" s="1"/>
  <c r="GL332" i="4" s="1"/>
  <c r="X332" i="4"/>
  <c r="BX332" i="4" s="1"/>
  <c r="EN332" i="4" s="1"/>
  <c r="HD332" i="4" s="1"/>
  <c r="Y332" i="4"/>
  <c r="Z332" i="4"/>
  <c r="AY332" i="4" s="1"/>
  <c r="DO332" i="4" s="1"/>
  <c r="GE332" i="4" s="1"/>
  <c r="AA332" i="4"/>
  <c r="BG332" i="4" s="1"/>
  <c r="DW332" i="4" s="1"/>
  <c r="GM332" i="4" s="1"/>
  <c r="AB332" i="4"/>
  <c r="BO332" i="4" s="1"/>
  <c r="EE332" i="4" s="1"/>
  <c r="GU332" i="4" s="1"/>
  <c r="AC332" i="4"/>
  <c r="BY332" i="4" s="1"/>
  <c r="EO332" i="4" s="1"/>
  <c r="HE332" i="4" s="1"/>
  <c r="AD332" i="4"/>
  <c r="AE332" i="4"/>
  <c r="AZ332" i="4" s="1"/>
  <c r="DP332" i="4" s="1"/>
  <c r="GF332" i="4" s="1"/>
  <c r="AF332" i="4"/>
  <c r="BH332" i="4" s="1"/>
  <c r="DX332" i="4" s="1"/>
  <c r="GN332" i="4" s="1"/>
  <c r="AG332" i="4"/>
  <c r="BP332" i="4" s="1"/>
  <c r="EF332" i="4" s="1"/>
  <c r="GV332" i="4" s="1"/>
  <c r="AH332" i="4"/>
  <c r="BZ332" i="4" s="1"/>
  <c r="EP332" i="4" s="1"/>
  <c r="HF332" i="4" s="1"/>
  <c r="AI332" i="4"/>
  <c r="AJ332" i="4"/>
  <c r="BQ332" i="4" s="1"/>
  <c r="EG332" i="4" s="1"/>
  <c r="GW332" i="4" s="1"/>
  <c r="AK332" i="4"/>
  <c r="CA332" i="4" s="1"/>
  <c r="EQ332" i="4" s="1"/>
  <c r="HG332" i="4" s="1"/>
  <c r="AL332" i="4"/>
  <c r="AM332" i="4"/>
  <c r="BA332" i="4" s="1"/>
  <c r="DQ332" i="4" s="1"/>
  <c r="GG332" i="4" s="1"/>
  <c r="AN332" i="4"/>
  <c r="BI332" i="4" s="1"/>
  <c r="DY332" i="4" s="1"/>
  <c r="GO332" i="4" s="1"/>
  <c r="AO332" i="4"/>
  <c r="BR332" i="4" s="1"/>
  <c r="EH332" i="4" s="1"/>
  <c r="GX332" i="4" s="1"/>
  <c r="AP332" i="4"/>
  <c r="CB332" i="4" s="1"/>
  <c r="ER332" i="4" s="1"/>
  <c r="HH332" i="4" s="1"/>
  <c r="AQ332" i="4"/>
  <c r="AR332" i="4"/>
  <c r="BB332" i="4" s="1"/>
  <c r="DR332" i="4" s="1"/>
  <c r="GH332" i="4" s="1"/>
  <c r="AS332" i="4"/>
  <c r="BJ332" i="4" s="1"/>
  <c r="DZ332" i="4" s="1"/>
  <c r="GP332" i="4" s="1"/>
  <c r="AT332" i="4"/>
  <c r="BS332" i="4" s="1"/>
  <c r="EI332" i="4" s="1"/>
  <c r="GY332" i="4" s="1"/>
  <c r="AU332" i="4"/>
  <c r="CC332" i="4" s="1"/>
  <c r="ES332" i="4" s="1"/>
  <c r="HI332" i="4" s="1"/>
  <c r="E333" i="4"/>
  <c r="F333" i="4"/>
  <c r="AV333" i="4" s="1"/>
  <c r="DL333" i="4" s="1"/>
  <c r="GB333" i="4" s="1"/>
  <c r="G333" i="4"/>
  <c r="BC333" i="4" s="1"/>
  <c r="DS333" i="4" s="1"/>
  <c r="GI333" i="4" s="1"/>
  <c r="H333" i="4"/>
  <c r="BK333" i="4" s="1"/>
  <c r="EA333" i="4" s="1"/>
  <c r="GQ333" i="4" s="1"/>
  <c r="I333" i="4"/>
  <c r="BT333" i="4" s="1"/>
  <c r="EJ333" i="4" s="1"/>
  <c r="GZ333" i="4" s="1"/>
  <c r="J333" i="4"/>
  <c r="K333" i="4"/>
  <c r="BL333" i="4" s="1"/>
  <c r="EB333" i="4" s="1"/>
  <c r="GR333" i="4" s="1"/>
  <c r="L333" i="4"/>
  <c r="BU333" i="4" s="1"/>
  <c r="EK333" i="4" s="1"/>
  <c r="HA333" i="4" s="1"/>
  <c r="M333" i="4"/>
  <c r="N333" i="4"/>
  <c r="AW333" i="4" s="1"/>
  <c r="DM333" i="4" s="1"/>
  <c r="GC333" i="4" s="1"/>
  <c r="O333" i="4"/>
  <c r="BD333" i="4" s="1"/>
  <c r="DT333" i="4" s="1"/>
  <c r="GJ333" i="4" s="1"/>
  <c r="P333" i="4"/>
  <c r="BV333" i="4" s="1"/>
  <c r="EL333" i="4" s="1"/>
  <c r="HB333" i="4" s="1"/>
  <c r="Q333" i="4"/>
  <c r="R333" i="4"/>
  <c r="AX333" i="4" s="1"/>
  <c r="DN333" i="4" s="1"/>
  <c r="GD333" i="4" s="1"/>
  <c r="S333" i="4"/>
  <c r="BE333" i="4" s="1"/>
  <c r="DU333" i="4" s="1"/>
  <c r="GK333" i="4" s="1"/>
  <c r="T333" i="4"/>
  <c r="BN333" i="4" s="1"/>
  <c r="ED333" i="4" s="1"/>
  <c r="GT333" i="4" s="1"/>
  <c r="U333" i="4"/>
  <c r="BW333" i="4" s="1"/>
  <c r="EM333" i="4" s="1"/>
  <c r="HC333" i="4" s="1"/>
  <c r="V333" i="4"/>
  <c r="W333" i="4"/>
  <c r="BF333" i="4" s="1"/>
  <c r="DV333" i="4" s="1"/>
  <c r="GL333" i="4" s="1"/>
  <c r="X333" i="4"/>
  <c r="BX333" i="4" s="1"/>
  <c r="EN333" i="4" s="1"/>
  <c r="HD333" i="4" s="1"/>
  <c r="Y333" i="4"/>
  <c r="Z333" i="4"/>
  <c r="AY333" i="4" s="1"/>
  <c r="DO333" i="4" s="1"/>
  <c r="GE333" i="4" s="1"/>
  <c r="AA333" i="4"/>
  <c r="BG333" i="4" s="1"/>
  <c r="DW333" i="4" s="1"/>
  <c r="GM333" i="4" s="1"/>
  <c r="AB333" i="4"/>
  <c r="BO333" i="4" s="1"/>
  <c r="EE333" i="4" s="1"/>
  <c r="GU333" i="4" s="1"/>
  <c r="AC333" i="4"/>
  <c r="BY333" i="4" s="1"/>
  <c r="EO333" i="4" s="1"/>
  <c r="HE333" i="4" s="1"/>
  <c r="AD333" i="4"/>
  <c r="AE333" i="4"/>
  <c r="AZ333" i="4" s="1"/>
  <c r="DP333" i="4" s="1"/>
  <c r="GF333" i="4" s="1"/>
  <c r="AF333" i="4"/>
  <c r="BH333" i="4" s="1"/>
  <c r="DX333" i="4" s="1"/>
  <c r="GN333" i="4" s="1"/>
  <c r="AG333" i="4"/>
  <c r="BP333" i="4" s="1"/>
  <c r="EF333" i="4" s="1"/>
  <c r="GV333" i="4" s="1"/>
  <c r="AH333" i="4"/>
  <c r="BZ333" i="4" s="1"/>
  <c r="EP333" i="4" s="1"/>
  <c r="HF333" i="4" s="1"/>
  <c r="AI333" i="4"/>
  <c r="AJ333" i="4"/>
  <c r="BQ333" i="4" s="1"/>
  <c r="EG333" i="4" s="1"/>
  <c r="GW333" i="4" s="1"/>
  <c r="AK333" i="4"/>
  <c r="CA333" i="4" s="1"/>
  <c r="EQ333" i="4" s="1"/>
  <c r="HG333" i="4" s="1"/>
  <c r="AL333" i="4"/>
  <c r="AM333" i="4"/>
  <c r="BA333" i="4" s="1"/>
  <c r="DQ333" i="4" s="1"/>
  <c r="GG333" i="4" s="1"/>
  <c r="AN333" i="4"/>
  <c r="BI333" i="4" s="1"/>
  <c r="DY333" i="4" s="1"/>
  <c r="GO333" i="4" s="1"/>
  <c r="AO333" i="4"/>
  <c r="BR333" i="4" s="1"/>
  <c r="EH333" i="4" s="1"/>
  <c r="GX333" i="4" s="1"/>
  <c r="AP333" i="4"/>
  <c r="CB333" i="4" s="1"/>
  <c r="ER333" i="4" s="1"/>
  <c r="HH333" i="4" s="1"/>
  <c r="AQ333" i="4"/>
  <c r="AR333" i="4"/>
  <c r="BB333" i="4" s="1"/>
  <c r="DR333" i="4" s="1"/>
  <c r="GH333" i="4" s="1"/>
  <c r="AS333" i="4"/>
  <c r="BJ333" i="4" s="1"/>
  <c r="DZ333" i="4" s="1"/>
  <c r="GP333" i="4" s="1"/>
  <c r="AT333" i="4"/>
  <c r="BS333" i="4" s="1"/>
  <c r="EI333" i="4" s="1"/>
  <c r="GY333" i="4" s="1"/>
  <c r="AU333" i="4"/>
  <c r="CC333" i="4" s="1"/>
  <c r="ES333" i="4" s="1"/>
  <c r="HI333" i="4" s="1"/>
  <c r="E334" i="4"/>
  <c r="F334" i="4"/>
  <c r="AV334" i="4" s="1"/>
  <c r="DL334" i="4" s="1"/>
  <c r="GB334" i="4" s="1"/>
  <c r="G334" i="4"/>
  <c r="BC334" i="4" s="1"/>
  <c r="DS334" i="4" s="1"/>
  <c r="GI334" i="4" s="1"/>
  <c r="H334" i="4"/>
  <c r="BK334" i="4" s="1"/>
  <c r="EA334" i="4" s="1"/>
  <c r="GQ334" i="4" s="1"/>
  <c r="I334" i="4"/>
  <c r="BT334" i="4" s="1"/>
  <c r="EJ334" i="4" s="1"/>
  <c r="GZ334" i="4" s="1"/>
  <c r="J334" i="4"/>
  <c r="K334" i="4"/>
  <c r="BL334" i="4" s="1"/>
  <c r="EB334" i="4" s="1"/>
  <c r="GR334" i="4" s="1"/>
  <c r="L334" i="4"/>
  <c r="BU334" i="4" s="1"/>
  <c r="EK334" i="4" s="1"/>
  <c r="HA334" i="4" s="1"/>
  <c r="M334" i="4"/>
  <c r="N334" i="4"/>
  <c r="AW334" i="4" s="1"/>
  <c r="DM334" i="4" s="1"/>
  <c r="GC334" i="4" s="1"/>
  <c r="O334" i="4"/>
  <c r="BD334" i="4" s="1"/>
  <c r="DT334" i="4" s="1"/>
  <c r="GJ334" i="4" s="1"/>
  <c r="P334" i="4"/>
  <c r="BV334" i="4" s="1"/>
  <c r="EL334" i="4" s="1"/>
  <c r="HB334" i="4" s="1"/>
  <c r="Q334" i="4"/>
  <c r="R334" i="4"/>
  <c r="AX334" i="4" s="1"/>
  <c r="DN334" i="4" s="1"/>
  <c r="GD334" i="4" s="1"/>
  <c r="S334" i="4"/>
  <c r="BE334" i="4" s="1"/>
  <c r="DU334" i="4" s="1"/>
  <c r="GK334" i="4" s="1"/>
  <c r="T334" i="4"/>
  <c r="BN334" i="4" s="1"/>
  <c r="ED334" i="4" s="1"/>
  <c r="GT334" i="4" s="1"/>
  <c r="U334" i="4"/>
  <c r="BW334" i="4" s="1"/>
  <c r="EM334" i="4" s="1"/>
  <c r="HC334" i="4" s="1"/>
  <c r="V334" i="4"/>
  <c r="W334" i="4"/>
  <c r="BF334" i="4" s="1"/>
  <c r="DV334" i="4" s="1"/>
  <c r="GL334" i="4" s="1"/>
  <c r="X334" i="4"/>
  <c r="BX334" i="4" s="1"/>
  <c r="EN334" i="4" s="1"/>
  <c r="HD334" i="4" s="1"/>
  <c r="Y334" i="4"/>
  <c r="Z334" i="4"/>
  <c r="AY334" i="4" s="1"/>
  <c r="DO334" i="4" s="1"/>
  <c r="GE334" i="4" s="1"/>
  <c r="AA334" i="4"/>
  <c r="BG334" i="4" s="1"/>
  <c r="DW334" i="4" s="1"/>
  <c r="GM334" i="4" s="1"/>
  <c r="AB334" i="4"/>
  <c r="BO334" i="4" s="1"/>
  <c r="EE334" i="4" s="1"/>
  <c r="GU334" i="4" s="1"/>
  <c r="AC334" i="4"/>
  <c r="BY334" i="4" s="1"/>
  <c r="EO334" i="4" s="1"/>
  <c r="HE334" i="4" s="1"/>
  <c r="AD334" i="4"/>
  <c r="AE334" i="4"/>
  <c r="AZ334" i="4" s="1"/>
  <c r="DP334" i="4" s="1"/>
  <c r="GF334" i="4" s="1"/>
  <c r="AF334" i="4"/>
  <c r="BH334" i="4" s="1"/>
  <c r="DX334" i="4" s="1"/>
  <c r="GN334" i="4" s="1"/>
  <c r="AG334" i="4"/>
  <c r="BP334" i="4" s="1"/>
  <c r="EF334" i="4" s="1"/>
  <c r="GV334" i="4" s="1"/>
  <c r="AH334" i="4"/>
  <c r="BZ334" i="4" s="1"/>
  <c r="EP334" i="4" s="1"/>
  <c r="HF334" i="4" s="1"/>
  <c r="AI334" i="4"/>
  <c r="AJ334" i="4"/>
  <c r="BQ334" i="4" s="1"/>
  <c r="EG334" i="4" s="1"/>
  <c r="GW334" i="4" s="1"/>
  <c r="AK334" i="4"/>
  <c r="CA334" i="4" s="1"/>
  <c r="EQ334" i="4" s="1"/>
  <c r="HG334" i="4" s="1"/>
  <c r="AL334" i="4"/>
  <c r="AM334" i="4"/>
  <c r="BA334" i="4" s="1"/>
  <c r="DQ334" i="4" s="1"/>
  <c r="GG334" i="4" s="1"/>
  <c r="AN334" i="4"/>
  <c r="BI334" i="4" s="1"/>
  <c r="DY334" i="4" s="1"/>
  <c r="GO334" i="4" s="1"/>
  <c r="AO334" i="4"/>
  <c r="BR334" i="4" s="1"/>
  <c r="EH334" i="4" s="1"/>
  <c r="GX334" i="4" s="1"/>
  <c r="AP334" i="4"/>
  <c r="CB334" i="4" s="1"/>
  <c r="ER334" i="4" s="1"/>
  <c r="HH334" i="4" s="1"/>
  <c r="AQ334" i="4"/>
  <c r="AR334" i="4"/>
  <c r="BB334" i="4" s="1"/>
  <c r="DR334" i="4" s="1"/>
  <c r="GH334" i="4" s="1"/>
  <c r="AS334" i="4"/>
  <c r="BJ334" i="4" s="1"/>
  <c r="DZ334" i="4" s="1"/>
  <c r="GP334" i="4" s="1"/>
  <c r="AT334" i="4"/>
  <c r="BS334" i="4" s="1"/>
  <c r="EI334" i="4" s="1"/>
  <c r="GY334" i="4" s="1"/>
  <c r="AU334" i="4"/>
  <c r="CC334" i="4" s="1"/>
  <c r="ES334" i="4" s="1"/>
  <c r="HI334" i="4" s="1"/>
  <c r="E335" i="4"/>
  <c r="F335" i="4"/>
  <c r="AV335" i="4" s="1"/>
  <c r="DL335" i="4" s="1"/>
  <c r="GB335" i="4" s="1"/>
  <c r="G335" i="4"/>
  <c r="BC335" i="4" s="1"/>
  <c r="DS335" i="4" s="1"/>
  <c r="GI335" i="4" s="1"/>
  <c r="H335" i="4"/>
  <c r="BK335" i="4" s="1"/>
  <c r="EA335" i="4" s="1"/>
  <c r="GQ335" i="4" s="1"/>
  <c r="I335" i="4"/>
  <c r="BT335" i="4" s="1"/>
  <c r="EJ335" i="4" s="1"/>
  <c r="GZ335" i="4" s="1"/>
  <c r="J335" i="4"/>
  <c r="K335" i="4"/>
  <c r="BL335" i="4" s="1"/>
  <c r="EB335" i="4" s="1"/>
  <c r="GR335" i="4" s="1"/>
  <c r="L335" i="4"/>
  <c r="BU335" i="4" s="1"/>
  <c r="EK335" i="4" s="1"/>
  <c r="HA335" i="4" s="1"/>
  <c r="M335" i="4"/>
  <c r="N335" i="4"/>
  <c r="AW335" i="4" s="1"/>
  <c r="DM335" i="4" s="1"/>
  <c r="GC335" i="4" s="1"/>
  <c r="O335" i="4"/>
  <c r="BD335" i="4" s="1"/>
  <c r="DT335" i="4" s="1"/>
  <c r="GJ335" i="4" s="1"/>
  <c r="P335" i="4"/>
  <c r="BV335" i="4" s="1"/>
  <c r="EL335" i="4" s="1"/>
  <c r="HB335" i="4" s="1"/>
  <c r="Q335" i="4"/>
  <c r="R335" i="4"/>
  <c r="AX335" i="4" s="1"/>
  <c r="DN335" i="4" s="1"/>
  <c r="GD335" i="4" s="1"/>
  <c r="S335" i="4"/>
  <c r="BE335" i="4" s="1"/>
  <c r="DU335" i="4" s="1"/>
  <c r="GK335" i="4" s="1"/>
  <c r="T335" i="4"/>
  <c r="BN335" i="4" s="1"/>
  <c r="ED335" i="4" s="1"/>
  <c r="GT335" i="4" s="1"/>
  <c r="U335" i="4"/>
  <c r="BW335" i="4" s="1"/>
  <c r="EM335" i="4" s="1"/>
  <c r="HC335" i="4" s="1"/>
  <c r="V335" i="4"/>
  <c r="W335" i="4"/>
  <c r="BF335" i="4" s="1"/>
  <c r="DV335" i="4" s="1"/>
  <c r="GL335" i="4" s="1"/>
  <c r="X335" i="4"/>
  <c r="BX335" i="4" s="1"/>
  <c r="EN335" i="4" s="1"/>
  <c r="HD335" i="4" s="1"/>
  <c r="Y335" i="4"/>
  <c r="Z335" i="4"/>
  <c r="AY335" i="4" s="1"/>
  <c r="DO335" i="4" s="1"/>
  <c r="GE335" i="4" s="1"/>
  <c r="AA335" i="4"/>
  <c r="BG335" i="4" s="1"/>
  <c r="DW335" i="4" s="1"/>
  <c r="GM335" i="4" s="1"/>
  <c r="AB335" i="4"/>
  <c r="BO335" i="4" s="1"/>
  <c r="EE335" i="4" s="1"/>
  <c r="GU335" i="4" s="1"/>
  <c r="AC335" i="4"/>
  <c r="BY335" i="4" s="1"/>
  <c r="EO335" i="4" s="1"/>
  <c r="HE335" i="4" s="1"/>
  <c r="AD335" i="4"/>
  <c r="AE335" i="4"/>
  <c r="AZ335" i="4" s="1"/>
  <c r="DP335" i="4" s="1"/>
  <c r="GF335" i="4" s="1"/>
  <c r="AF335" i="4"/>
  <c r="BH335" i="4" s="1"/>
  <c r="DX335" i="4" s="1"/>
  <c r="GN335" i="4" s="1"/>
  <c r="AG335" i="4"/>
  <c r="BP335" i="4" s="1"/>
  <c r="EF335" i="4" s="1"/>
  <c r="GV335" i="4" s="1"/>
  <c r="AH335" i="4"/>
  <c r="BZ335" i="4" s="1"/>
  <c r="EP335" i="4" s="1"/>
  <c r="HF335" i="4" s="1"/>
  <c r="AI335" i="4"/>
  <c r="AJ335" i="4"/>
  <c r="BQ335" i="4" s="1"/>
  <c r="EG335" i="4" s="1"/>
  <c r="GW335" i="4" s="1"/>
  <c r="AK335" i="4"/>
  <c r="CA335" i="4" s="1"/>
  <c r="EQ335" i="4" s="1"/>
  <c r="HG335" i="4" s="1"/>
  <c r="AL335" i="4"/>
  <c r="AM335" i="4"/>
  <c r="BA335" i="4" s="1"/>
  <c r="DQ335" i="4" s="1"/>
  <c r="GG335" i="4" s="1"/>
  <c r="AN335" i="4"/>
  <c r="BI335" i="4" s="1"/>
  <c r="DY335" i="4" s="1"/>
  <c r="GO335" i="4" s="1"/>
  <c r="AO335" i="4"/>
  <c r="BR335" i="4" s="1"/>
  <c r="EH335" i="4" s="1"/>
  <c r="GX335" i="4" s="1"/>
  <c r="AP335" i="4"/>
  <c r="CB335" i="4" s="1"/>
  <c r="ER335" i="4" s="1"/>
  <c r="HH335" i="4" s="1"/>
  <c r="AQ335" i="4"/>
  <c r="AR335" i="4"/>
  <c r="BB335" i="4" s="1"/>
  <c r="DR335" i="4" s="1"/>
  <c r="GH335" i="4" s="1"/>
  <c r="AS335" i="4"/>
  <c r="BJ335" i="4" s="1"/>
  <c r="DZ335" i="4" s="1"/>
  <c r="GP335" i="4" s="1"/>
  <c r="AT335" i="4"/>
  <c r="BS335" i="4" s="1"/>
  <c r="EI335" i="4" s="1"/>
  <c r="GY335" i="4" s="1"/>
  <c r="AU335" i="4"/>
  <c r="CC335" i="4" s="1"/>
  <c r="ES335" i="4" s="1"/>
  <c r="HI335" i="4" s="1"/>
  <c r="E336" i="4"/>
  <c r="F336" i="4"/>
  <c r="AV336" i="4" s="1"/>
  <c r="DL336" i="4" s="1"/>
  <c r="GB336" i="4" s="1"/>
  <c r="G336" i="4"/>
  <c r="BC336" i="4" s="1"/>
  <c r="DS336" i="4" s="1"/>
  <c r="GI336" i="4" s="1"/>
  <c r="H336" i="4"/>
  <c r="BK336" i="4" s="1"/>
  <c r="EA336" i="4" s="1"/>
  <c r="GQ336" i="4" s="1"/>
  <c r="I336" i="4"/>
  <c r="BT336" i="4" s="1"/>
  <c r="EJ336" i="4" s="1"/>
  <c r="GZ336" i="4" s="1"/>
  <c r="J336" i="4"/>
  <c r="K336" i="4"/>
  <c r="BL336" i="4" s="1"/>
  <c r="EB336" i="4" s="1"/>
  <c r="GR336" i="4" s="1"/>
  <c r="L336" i="4"/>
  <c r="BU336" i="4" s="1"/>
  <c r="EK336" i="4" s="1"/>
  <c r="HA336" i="4" s="1"/>
  <c r="M336" i="4"/>
  <c r="N336" i="4"/>
  <c r="AW336" i="4" s="1"/>
  <c r="DM336" i="4" s="1"/>
  <c r="GC336" i="4" s="1"/>
  <c r="O336" i="4"/>
  <c r="BD336" i="4" s="1"/>
  <c r="DT336" i="4" s="1"/>
  <c r="GJ336" i="4" s="1"/>
  <c r="P336" i="4"/>
  <c r="BV336" i="4" s="1"/>
  <c r="EL336" i="4" s="1"/>
  <c r="HB336" i="4" s="1"/>
  <c r="Q336" i="4"/>
  <c r="R336" i="4"/>
  <c r="AX336" i="4" s="1"/>
  <c r="DN336" i="4" s="1"/>
  <c r="GD336" i="4" s="1"/>
  <c r="S336" i="4"/>
  <c r="BE336" i="4" s="1"/>
  <c r="DU336" i="4" s="1"/>
  <c r="GK336" i="4" s="1"/>
  <c r="T336" i="4"/>
  <c r="BN336" i="4" s="1"/>
  <c r="ED336" i="4" s="1"/>
  <c r="GT336" i="4" s="1"/>
  <c r="U336" i="4"/>
  <c r="BW336" i="4" s="1"/>
  <c r="EM336" i="4" s="1"/>
  <c r="HC336" i="4" s="1"/>
  <c r="V336" i="4"/>
  <c r="W336" i="4"/>
  <c r="BF336" i="4" s="1"/>
  <c r="DV336" i="4" s="1"/>
  <c r="GL336" i="4" s="1"/>
  <c r="X336" i="4"/>
  <c r="BX336" i="4" s="1"/>
  <c r="EN336" i="4" s="1"/>
  <c r="HD336" i="4" s="1"/>
  <c r="Y336" i="4"/>
  <c r="Z336" i="4"/>
  <c r="AY336" i="4" s="1"/>
  <c r="DO336" i="4" s="1"/>
  <c r="GE336" i="4" s="1"/>
  <c r="AA336" i="4"/>
  <c r="BG336" i="4" s="1"/>
  <c r="DW336" i="4" s="1"/>
  <c r="GM336" i="4" s="1"/>
  <c r="AB336" i="4"/>
  <c r="BO336" i="4" s="1"/>
  <c r="EE336" i="4" s="1"/>
  <c r="GU336" i="4" s="1"/>
  <c r="AC336" i="4"/>
  <c r="BY336" i="4" s="1"/>
  <c r="EO336" i="4" s="1"/>
  <c r="HE336" i="4" s="1"/>
  <c r="AD336" i="4"/>
  <c r="AE336" i="4"/>
  <c r="AZ336" i="4" s="1"/>
  <c r="DP336" i="4" s="1"/>
  <c r="GF336" i="4" s="1"/>
  <c r="AF336" i="4"/>
  <c r="BH336" i="4" s="1"/>
  <c r="DX336" i="4" s="1"/>
  <c r="GN336" i="4" s="1"/>
  <c r="AG336" i="4"/>
  <c r="BP336" i="4" s="1"/>
  <c r="EF336" i="4" s="1"/>
  <c r="GV336" i="4" s="1"/>
  <c r="AH336" i="4"/>
  <c r="BZ336" i="4" s="1"/>
  <c r="EP336" i="4" s="1"/>
  <c r="HF336" i="4" s="1"/>
  <c r="AI336" i="4"/>
  <c r="AJ336" i="4"/>
  <c r="BQ336" i="4" s="1"/>
  <c r="EG336" i="4" s="1"/>
  <c r="GW336" i="4" s="1"/>
  <c r="AK336" i="4"/>
  <c r="CA336" i="4" s="1"/>
  <c r="EQ336" i="4" s="1"/>
  <c r="HG336" i="4" s="1"/>
  <c r="AL336" i="4"/>
  <c r="AM336" i="4"/>
  <c r="BA336" i="4" s="1"/>
  <c r="DQ336" i="4" s="1"/>
  <c r="GG336" i="4" s="1"/>
  <c r="AN336" i="4"/>
  <c r="BI336" i="4" s="1"/>
  <c r="DY336" i="4" s="1"/>
  <c r="GO336" i="4" s="1"/>
  <c r="AO336" i="4"/>
  <c r="BR336" i="4" s="1"/>
  <c r="EH336" i="4" s="1"/>
  <c r="GX336" i="4" s="1"/>
  <c r="AP336" i="4"/>
  <c r="CB336" i="4" s="1"/>
  <c r="ER336" i="4" s="1"/>
  <c r="HH336" i="4" s="1"/>
  <c r="AQ336" i="4"/>
  <c r="AR336" i="4"/>
  <c r="BB336" i="4" s="1"/>
  <c r="DR336" i="4" s="1"/>
  <c r="GH336" i="4" s="1"/>
  <c r="AS336" i="4"/>
  <c r="BJ336" i="4" s="1"/>
  <c r="DZ336" i="4" s="1"/>
  <c r="GP336" i="4" s="1"/>
  <c r="AT336" i="4"/>
  <c r="BS336" i="4" s="1"/>
  <c r="EI336" i="4" s="1"/>
  <c r="GY336" i="4" s="1"/>
  <c r="AU336" i="4"/>
  <c r="CC336" i="4" s="1"/>
  <c r="ES336" i="4" s="1"/>
  <c r="HI336" i="4" s="1"/>
  <c r="E337" i="4"/>
  <c r="F337" i="4"/>
  <c r="AV337" i="4" s="1"/>
  <c r="DL337" i="4" s="1"/>
  <c r="GB337" i="4" s="1"/>
  <c r="G337" i="4"/>
  <c r="BC337" i="4" s="1"/>
  <c r="DS337" i="4" s="1"/>
  <c r="GI337" i="4" s="1"/>
  <c r="H337" i="4"/>
  <c r="BK337" i="4" s="1"/>
  <c r="EA337" i="4" s="1"/>
  <c r="GQ337" i="4" s="1"/>
  <c r="I337" i="4"/>
  <c r="BT337" i="4" s="1"/>
  <c r="EJ337" i="4" s="1"/>
  <c r="GZ337" i="4" s="1"/>
  <c r="J337" i="4"/>
  <c r="K337" i="4"/>
  <c r="BL337" i="4" s="1"/>
  <c r="EB337" i="4" s="1"/>
  <c r="GR337" i="4" s="1"/>
  <c r="L337" i="4"/>
  <c r="BU337" i="4" s="1"/>
  <c r="EK337" i="4" s="1"/>
  <c r="HA337" i="4" s="1"/>
  <c r="M337" i="4"/>
  <c r="N337" i="4"/>
  <c r="AW337" i="4" s="1"/>
  <c r="DM337" i="4" s="1"/>
  <c r="GC337" i="4" s="1"/>
  <c r="O337" i="4"/>
  <c r="BD337" i="4" s="1"/>
  <c r="DT337" i="4" s="1"/>
  <c r="GJ337" i="4" s="1"/>
  <c r="P337" i="4"/>
  <c r="BV337" i="4" s="1"/>
  <c r="EL337" i="4" s="1"/>
  <c r="HB337" i="4" s="1"/>
  <c r="Q337" i="4"/>
  <c r="R337" i="4"/>
  <c r="AX337" i="4" s="1"/>
  <c r="DN337" i="4" s="1"/>
  <c r="GD337" i="4" s="1"/>
  <c r="S337" i="4"/>
  <c r="BE337" i="4" s="1"/>
  <c r="DU337" i="4" s="1"/>
  <c r="GK337" i="4" s="1"/>
  <c r="T337" i="4"/>
  <c r="BN337" i="4" s="1"/>
  <c r="ED337" i="4" s="1"/>
  <c r="GT337" i="4" s="1"/>
  <c r="U337" i="4"/>
  <c r="BW337" i="4" s="1"/>
  <c r="EM337" i="4" s="1"/>
  <c r="HC337" i="4" s="1"/>
  <c r="V337" i="4"/>
  <c r="W337" i="4"/>
  <c r="BF337" i="4" s="1"/>
  <c r="DV337" i="4" s="1"/>
  <c r="GL337" i="4" s="1"/>
  <c r="X337" i="4"/>
  <c r="BX337" i="4" s="1"/>
  <c r="EN337" i="4" s="1"/>
  <c r="HD337" i="4" s="1"/>
  <c r="Y337" i="4"/>
  <c r="Z337" i="4"/>
  <c r="AY337" i="4" s="1"/>
  <c r="DO337" i="4" s="1"/>
  <c r="GE337" i="4" s="1"/>
  <c r="AA337" i="4"/>
  <c r="BG337" i="4" s="1"/>
  <c r="DW337" i="4" s="1"/>
  <c r="GM337" i="4" s="1"/>
  <c r="AB337" i="4"/>
  <c r="BO337" i="4" s="1"/>
  <c r="EE337" i="4" s="1"/>
  <c r="GU337" i="4" s="1"/>
  <c r="AC337" i="4"/>
  <c r="BY337" i="4" s="1"/>
  <c r="EO337" i="4" s="1"/>
  <c r="HE337" i="4" s="1"/>
  <c r="AD337" i="4"/>
  <c r="AE337" i="4"/>
  <c r="AZ337" i="4" s="1"/>
  <c r="DP337" i="4" s="1"/>
  <c r="GF337" i="4" s="1"/>
  <c r="AF337" i="4"/>
  <c r="BH337" i="4" s="1"/>
  <c r="DX337" i="4" s="1"/>
  <c r="GN337" i="4" s="1"/>
  <c r="AG337" i="4"/>
  <c r="BP337" i="4" s="1"/>
  <c r="EF337" i="4" s="1"/>
  <c r="GV337" i="4" s="1"/>
  <c r="AH337" i="4"/>
  <c r="BZ337" i="4" s="1"/>
  <c r="EP337" i="4" s="1"/>
  <c r="HF337" i="4" s="1"/>
  <c r="AI337" i="4"/>
  <c r="AJ337" i="4"/>
  <c r="BQ337" i="4" s="1"/>
  <c r="EG337" i="4" s="1"/>
  <c r="GW337" i="4" s="1"/>
  <c r="AK337" i="4"/>
  <c r="CA337" i="4" s="1"/>
  <c r="EQ337" i="4" s="1"/>
  <c r="HG337" i="4" s="1"/>
  <c r="AL337" i="4"/>
  <c r="AM337" i="4"/>
  <c r="BA337" i="4" s="1"/>
  <c r="DQ337" i="4" s="1"/>
  <c r="GG337" i="4" s="1"/>
  <c r="AN337" i="4"/>
  <c r="BI337" i="4" s="1"/>
  <c r="DY337" i="4" s="1"/>
  <c r="GO337" i="4" s="1"/>
  <c r="AO337" i="4"/>
  <c r="BR337" i="4" s="1"/>
  <c r="EH337" i="4" s="1"/>
  <c r="GX337" i="4" s="1"/>
  <c r="AP337" i="4"/>
  <c r="CB337" i="4" s="1"/>
  <c r="ER337" i="4" s="1"/>
  <c r="HH337" i="4" s="1"/>
  <c r="AQ337" i="4"/>
  <c r="AR337" i="4"/>
  <c r="BB337" i="4" s="1"/>
  <c r="DR337" i="4" s="1"/>
  <c r="GH337" i="4" s="1"/>
  <c r="AS337" i="4"/>
  <c r="BJ337" i="4" s="1"/>
  <c r="DZ337" i="4" s="1"/>
  <c r="GP337" i="4" s="1"/>
  <c r="AT337" i="4"/>
  <c r="BS337" i="4" s="1"/>
  <c r="EI337" i="4" s="1"/>
  <c r="GY337" i="4" s="1"/>
  <c r="AU337" i="4"/>
  <c r="CC337" i="4" s="1"/>
  <c r="ES337" i="4" s="1"/>
  <c r="HI337" i="4" s="1"/>
  <c r="E338" i="4"/>
  <c r="F338" i="4"/>
  <c r="AV338" i="4" s="1"/>
  <c r="DL338" i="4" s="1"/>
  <c r="GB338" i="4" s="1"/>
  <c r="G338" i="4"/>
  <c r="BC338" i="4" s="1"/>
  <c r="DS338" i="4" s="1"/>
  <c r="GI338" i="4" s="1"/>
  <c r="H338" i="4"/>
  <c r="BK338" i="4" s="1"/>
  <c r="EA338" i="4" s="1"/>
  <c r="GQ338" i="4" s="1"/>
  <c r="I338" i="4"/>
  <c r="BT338" i="4" s="1"/>
  <c r="EJ338" i="4" s="1"/>
  <c r="GZ338" i="4" s="1"/>
  <c r="J338" i="4"/>
  <c r="K338" i="4"/>
  <c r="BL338" i="4" s="1"/>
  <c r="EB338" i="4" s="1"/>
  <c r="GR338" i="4" s="1"/>
  <c r="L338" i="4"/>
  <c r="BU338" i="4" s="1"/>
  <c r="EK338" i="4" s="1"/>
  <c r="HA338" i="4" s="1"/>
  <c r="M338" i="4"/>
  <c r="N338" i="4"/>
  <c r="AW338" i="4" s="1"/>
  <c r="DM338" i="4" s="1"/>
  <c r="GC338" i="4" s="1"/>
  <c r="O338" i="4"/>
  <c r="BD338" i="4" s="1"/>
  <c r="DT338" i="4" s="1"/>
  <c r="GJ338" i="4" s="1"/>
  <c r="P338" i="4"/>
  <c r="BV338" i="4" s="1"/>
  <c r="EL338" i="4" s="1"/>
  <c r="HB338" i="4" s="1"/>
  <c r="Q338" i="4"/>
  <c r="R338" i="4"/>
  <c r="AX338" i="4" s="1"/>
  <c r="DN338" i="4" s="1"/>
  <c r="GD338" i="4" s="1"/>
  <c r="S338" i="4"/>
  <c r="BE338" i="4" s="1"/>
  <c r="DU338" i="4" s="1"/>
  <c r="GK338" i="4" s="1"/>
  <c r="T338" i="4"/>
  <c r="BN338" i="4" s="1"/>
  <c r="ED338" i="4" s="1"/>
  <c r="GT338" i="4" s="1"/>
  <c r="U338" i="4"/>
  <c r="BW338" i="4" s="1"/>
  <c r="EM338" i="4" s="1"/>
  <c r="HC338" i="4" s="1"/>
  <c r="V338" i="4"/>
  <c r="W338" i="4"/>
  <c r="BF338" i="4" s="1"/>
  <c r="DV338" i="4" s="1"/>
  <c r="GL338" i="4" s="1"/>
  <c r="X338" i="4"/>
  <c r="BX338" i="4" s="1"/>
  <c r="EN338" i="4" s="1"/>
  <c r="HD338" i="4" s="1"/>
  <c r="Y338" i="4"/>
  <c r="Z338" i="4"/>
  <c r="AY338" i="4" s="1"/>
  <c r="DO338" i="4" s="1"/>
  <c r="GE338" i="4" s="1"/>
  <c r="AA338" i="4"/>
  <c r="BG338" i="4" s="1"/>
  <c r="DW338" i="4" s="1"/>
  <c r="GM338" i="4" s="1"/>
  <c r="AB338" i="4"/>
  <c r="BO338" i="4" s="1"/>
  <c r="EE338" i="4" s="1"/>
  <c r="GU338" i="4" s="1"/>
  <c r="AC338" i="4"/>
  <c r="BY338" i="4" s="1"/>
  <c r="EO338" i="4" s="1"/>
  <c r="HE338" i="4" s="1"/>
  <c r="AD338" i="4"/>
  <c r="AE338" i="4"/>
  <c r="AZ338" i="4" s="1"/>
  <c r="DP338" i="4" s="1"/>
  <c r="GF338" i="4" s="1"/>
  <c r="AF338" i="4"/>
  <c r="BH338" i="4" s="1"/>
  <c r="DX338" i="4" s="1"/>
  <c r="GN338" i="4" s="1"/>
  <c r="AG338" i="4"/>
  <c r="BP338" i="4" s="1"/>
  <c r="EF338" i="4" s="1"/>
  <c r="GV338" i="4" s="1"/>
  <c r="AH338" i="4"/>
  <c r="BZ338" i="4" s="1"/>
  <c r="EP338" i="4" s="1"/>
  <c r="HF338" i="4" s="1"/>
  <c r="AI338" i="4"/>
  <c r="AJ338" i="4"/>
  <c r="BQ338" i="4" s="1"/>
  <c r="EG338" i="4" s="1"/>
  <c r="GW338" i="4" s="1"/>
  <c r="AK338" i="4"/>
  <c r="CA338" i="4" s="1"/>
  <c r="EQ338" i="4" s="1"/>
  <c r="HG338" i="4" s="1"/>
  <c r="AL338" i="4"/>
  <c r="AM338" i="4"/>
  <c r="BA338" i="4" s="1"/>
  <c r="DQ338" i="4" s="1"/>
  <c r="GG338" i="4" s="1"/>
  <c r="AN338" i="4"/>
  <c r="BI338" i="4" s="1"/>
  <c r="DY338" i="4" s="1"/>
  <c r="GO338" i="4" s="1"/>
  <c r="AO338" i="4"/>
  <c r="BR338" i="4" s="1"/>
  <c r="EH338" i="4" s="1"/>
  <c r="GX338" i="4" s="1"/>
  <c r="AP338" i="4"/>
  <c r="CB338" i="4" s="1"/>
  <c r="ER338" i="4" s="1"/>
  <c r="HH338" i="4" s="1"/>
  <c r="AQ338" i="4"/>
  <c r="AR338" i="4"/>
  <c r="BB338" i="4" s="1"/>
  <c r="DR338" i="4" s="1"/>
  <c r="GH338" i="4" s="1"/>
  <c r="AS338" i="4"/>
  <c r="BJ338" i="4" s="1"/>
  <c r="DZ338" i="4" s="1"/>
  <c r="GP338" i="4" s="1"/>
  <c r="AT338" i="4"/>
  <c r="BS338" i="4" s="1"/>
  <c r="EI338" i="4" s="1"/>
  <c r="GY338" i="4" s="1"/>
  <c r="AU338" i="4"/>
  <c r="CC338" i="4" s="1"/>
  <c r="ES338" i="4" s="1"/>
  <c r="HI338" i="4" s="1"/>
  <c r="E339" i="4"/>
  <c r="F339" i="4"/>
  <c r="AV339" i="4" s="1"/>
  <c r="DL339" i="4" s="1"/>
  <c r="GB339" i="4" s="1"/>
  <c r="G339" i="4"/>
  <c r="BC339" i="4" s="1"/>
  <c r="DS339" i="4" s="1"/>
  <c r="GI339" i="4" s="1"/>
  <c r="H339" i="4"/>
  <c r="BK339" i="4" s="1"/>
  <c r="EA339" i="4" s="1"/>
  <c r="GQ339" i="4" s="1"/>
  <c r="I339" i="4"/>
  <c r="BT339" i="4" s="1"/>
  <c r="EJ339" i="4" s="1"/>
  <c r="GZ339" i="4" s="1"/>
  <c r="J339" i="4"/>
  <c r="K339" i="4"/>
  <c r="BL339" i="4" s="1"/>
  <c r="EB339" i="4" s="1"/>
  <c r="GR339" i="4" s="1"/>
  <c r="L339" i="4"/>
  <c r="BU339" i="4" s="1"/>
  <c r="EK339" i="4" s="1"/>
  <c r="HA339" i="4" s="1"/>
  <c r="M339" i="4"/>
  <c r="N339" i="4"/>
  <c r="AW339" i="4" s="1"/>
  <c r="DM339" i="4" s="1"/>
  <c r="GC339" i="4" s="1"/>
  <c r="O339" i="4"/>
  <c r="BD339" i="4" s="1"/>
  <c r="DT339" i="4" s="1"/>
  <c r="GJ339" i="4" s="1"/>
  <c r="P339" i="4"/>
  <c r="BV339" i="4" s="1"/>
  <c r="EL339" i="4" s="1"/>
  <c r="HB339" i="4" s="1"/>
  <c r="Q339" i="4"/>
  <c r="R339" i="4"/>
  <c r="AX339" i="4" s="1"/>
  <c r="DN339" i="4" s="1"/>
  <c r="GD339" i="4" s="1"/>
  <c r="S339" i="4"/>
  <c r="BE339" i="4" s="1"/>
  <c r="DU339" i="4" s="1"/>
  <c r="GK339" i="4" s="1"/>
  <c r="T339" i="4"/>
  <c r="BN339" i="4" s="1"/>
  <c r="ED339" i="4" s="1"/>
  <c r="GT339" i="4" s="1"/>
  <c r="U339" i="4"/>
  <c r="BW339" i="4" s="1"/>
  <c r="EM339" i="4" s="1"/>
  <c r="HC339" i="4" s="1"/>
  <c r="V339" i="4"/>
  <c r="W339" i="4"/>
  <c r="BF339" i="4" s="1"/>
  <c r="DV339" i="4" s="1"/>
  <c r="GL339" i="4" s="1"/>
  <c r="X339" i="4"/>
  <c r="BX339" i="4" s="1"/>
  <c r="EN339" i="4" s="1"/>
  <c r="HD339" i="4" s="1"/>
  <c r="Y339" i="4"/>
  <c r="Z339" i="4"/>
  <c r="AY339" i="4" s="1"/>
  <c r="DO339" i="4" s="1"/>
  <c r="GE339" i="4" s="1"/>
  <c r="AA339" i="4"/>
  <c r="BG339" i="4" s="1"/>
  <c r="DW339" i="4" s="1"/>
  <c r="GM339" i="4" s="1"/>
  <c r="AB339" i="4"/>
  <c r="BO339" i="4" s="1"/>
  <c r="EE339" i="4" s="1"/>
  <c r="GU339" i="4" s="1"/>
  <c r="AC339" i="4"/>
  <c r="BY339" i="4" s="1"/>
  <c r="EO339" i="4" s="1"/>
  <c r="HE339" i="4" s="1"/>
  <c r="AD339" i="4"/>
  <c r="AE339" i="4"/>
  <c r="AZ339" i="4" s="1"/>
  <c r="DP339" i="4" s="1"/>
  <c r="GF339" i="4" s="1"/>
  <c r="AF339" i="4"/>
  <c r="BH339" i="4" s="1"/>
  <c r="DX339" i="4" s="1"/>
  <c r="GN339" i="4" s="1"/>
  <c r="AG339" i="4"/>
  <c r="BP339" i="4" s="1"/>
  <c r="EF339" i="4" s="1"/>
  <c r="GV339" i="4" s="1"/>
  <c r="AH339" i="4"/>
  <c r="BZ339" i="4" s="1"/>
  <c r="EP339" i="4" s="1"/>
  <c r="HF339" i="4" s="1"/>
  <c r="AI339" i="4"/>
  <c r="AJ339" i="4"/>
  <c r="BQ339" i="4" s="1"/>
  <c r="EG339" i="4" s="1"/>
  <c r="GW339" i="4" s="1"/>
  <c r="AK339" i="4"/>
  <c r="CA339" i="4" s="1"/>
  <c r="EQ339" i="4" s="1"/>
  <c r="HG339" i="4" s="1"/>
  <c r="AL339" i="4"/>
  <c r="AM339" i="4"/>
  <c r="BA339" i="4" s="1"/>
  <c r="DQ339" i="4" s="1"/>
  <c r="GG339" i="4" s="1"/>
  <c r="AN339" i="4"/>
  <c r="BI339" i="4" s="1"/>
  <c r="DY339" i="4" s="1"/>
  <c r="GO339" i="4" s="1"/>
  <c r="AO339" i="4"/>
  <c r="BR339" i="4" s="1"/>
  <c r="EH339" i="4" s="1"/>
  <c r="GX339" i="4" s="1"/>
  <c r="AP339" i="4"/>
  <c r="CB339" i="4" s="1"/>
  <c r="ER339" i="4" s="1"/>
  <c r="HH339" i="4" s="1"/>
  <c r="AQ339" i="4"/>
  <c r="AR339" i="4"/>
  <c r="BB339" i="4" s="1"/>
  <c r="DR339" i="4" s="1"/>
  <c r="GH339" i="4" s="1"/>
  <c r="AS339" i="4"/>
  <c r="BJ339" i="4" s="1"/>
  <c r="DZ339" i="4" s="1"/>
  <c r="GP339" i="4" s="1"/>
  <c r="AT339" i="4"/>
  <c r="BS339" i="4" s="1"/>
  <c r="EI339" i="4" s="1"/>
  <c r="GY339" i="4" s="1"/>
  <c r="AU339" i="4"/>
  <c r="CC339" i="4" s="1"/>
  <c r="ES339" i="4" s="1"/>
  <c r="HI339" i="4" s="1"/>
  <c r="E340" i="4"/>
  <c r="F340" i="4"/>
  <c r="AV340" i="4" s="1"/>
  <c r="DL340" i="4" s="1"/>
  <c r="GB340" i="4" s="1"/>
  <c r="G340" i="4"/>
  <c r="BC340" i="4" s="1"/>
  <c r="DS340" i="4" s="1"/>
  <c r="GI340" i="4" s="1"/>
  <c r="H340" i="4"/>
  <c r="BK340" i="4" s="1"/>
  <c r="EA340" i="4" s="1"/>
  <c r="GQ340" i="4" s="1"/>
  <c r="I340" i="4"/>
  <c r="BT340" i="4" s="1"/>
  <c r="EJ340" i="4" s="1"/>
  <c r="GZ340" i="4" s="1"/>
  <c r="J340" i="4"/>
  <c r="K340" i="4"/>
  <c r="BL340" i="4" s="1"/>
  <c r="EB340" i="4" s="1"/>
  <c r="GR340" i="4" s="1"/>
  <c r="L340" i="4"/>
  <c r="BU340" i="4" s="1"/>
  <c r="EK340" i="4" s="1"/>
  <c r="HA340" i="4" s="1"/>
  <c r="M340" i="4"/>
  <c r="N340" i="4"/>
  <c r="AW340" i="4" s="1"/>
  <c r="DM340" i="4" s="1"/>
  <c r="GC340" i="4" s="1"/>
  <c r="O340" i="4"/>
  <c r="BD340" i="4" s="1"/>
  <c r="DT340" i="4" s="1"/>
  <c r="GJ340" i="4" s="1"/>
  <c r="P340" i="4"/>
  <c r="BV340" i="4" s="1"/>
  <c r="EL340" i="4" s="1"/>
  <c r="HB340" i="4" s="1"/>
  <c r="Q340" i="4"/>
  <c r="R340" i="4"/>
  <c r="AX340" i="4" s="1"/>
  <c r="DN340" i="4" s="1"/>
  <c r="GD340" i="4" s="1"/>
  <c r="S340" i="4"/>
  <c r="BE340" i="4" s="1"/>
  <c r="DU340" i="4" s="1"/>
  <c r="GK340" i="4" s="1"/>
  <c r="T340" i="4"/>
  <c r="BN340" i="4" s="1"/>
  <c r="ED340" i="4" s="1"/>
  <c r="GT340" i="4" s="1"/>
  <c r="U340" i="4"/>
  <c r="BW340" i="4" s="1"/>
  <c r="EM340" i="4" s="1"/>
  <c r="HC340" i="4" s="1"/>
  <c r="V340" i="4"/>
  <c r="W340" i="4"/>
  <c r="BF340" i="4" s="1"/>
  <c r="DV340" i="4" s="1"/>
  <c r="GL340" i="4" s="1"/>
  <c r="X340" i="4"/>
  <c r="BX340" i="4" s="1"/>
  <c r="EN340" i="4" s="1"/>
  <c r="HD340" i="4" s="1"/>
  <c r="Y340" i="4"/>
  <c r="Z340" i="4"/>
  <c r="AY340" i="4" s="1"/>
  <c r="DO340" i="4" s="1"/>
  <c r="GE340" i="4" s="1"/>
  <c r="AA340" i="4"/>
  <c r="BG340" i="4" s="1"/>
  <c r="DW340" i="4" s="1"/>
  <c r="GM340" i="4" s="1"/>
  <c r="AB340" i="4"/>
  <c r="BO340" i="4" s="1"/>
  <c r="EE340" i="4" s="1"/>
  <c r="GU340" i="4" s="1"/>
  <c r="AC340" i="4"/>
  <c r="BY340" i="4" s="1"/>
  <c r="EO340" i="4" s="1"/>
  <c r="HE340" i="4" s="1"/>
  <c r="AD340" i="4"/>
  <c r="AE340" i="4"/>
  <c r="AZ340" i="4" s="1"/>
  <c r="DP340" i="4" s="1"/>
  <c r="GF340" i="4" s="1"/>
  <c r="AF340" i="4"/>
  <c r="BH340" i="4" s="1"/>
  <c r="DX340" i="4" s="1"/>
  <c r="GN340" i="4" s="1"/>
  <c r="AG340" i="4"/>
  <c r="BP340" i="4" s="1"/>
  <c r="EF340" i="4" s="1"/>
  <c r="GV340" i="4" s="1"/>
  <c r="AH340" i="4"/>
  <c r="BZ340" i="4" s="1"/>
  <c r="EP340" i="4" s="1"/>
  <c r="HF340" i="4" s="1"/>
  <c r="AI340" i="4"/>
  <c r="AJ340" i="4"/>
  <c r="BQ340" i="4" s="1"/>
  <c r="EG340" i="4" s="1"/>
  <c r="GW340" i="4" s="1"/>
  <c r="AK340" i="4"/>
  <c r="CA340" i="4" s="1"/>
  <c r="EQ340" i="4" s="1"/>
  <c r="HG340" i="4" s="1"/>
  <c r="AL340" i="4"/>
  <c r="AM340" i="4"/>
  <c r="BA340" i="4" s="1"/>
  <c r="DQ340" i="4" s="1"/>
  <c r="GG340" i="4" s="1"/>
  <c r="AN340" i="4"/>
  <c r="BI340" i="4" s="1"/>
  <c r="DY340" i="4" s="1"/>
  <c r="GO340" i="4" s="1"/>
  <c r="AO340" i="4"/>
  <c r="BR340" i="4" s="1"/>
  <c r="EH340" i="4" s="1"/>
  <c r="GX340" i="4" s="1"/>
  <c r="AP340" i="4"/>
  <c r="CB340" i="4" s="1"/>
  <c r="ER340" i="4" s="1"/>
  <c r="HH340" i="4" s="1"/>
  <c r="AQ340" i="4"/>
  <c r="AR340" i="4"/>
  <c r="BB340" i="4" s="1"/>
  <c r="DR340" i="4" s="1"/>
  <c r="GH340" i="4" s="1"/>
  <c r="AS340" i="4"/>
  <c r="BJ340" i="4" s="1"/>
  <c r="DZ340" i="4" s="1"/>
  <c r="GP340" i="4" s="1"/>
  <c r="AT340" i="4"/>
  <c r="BS340" i="4" s="1"/>
  <c r="EI340" i="4" s="1"/>
  <c r="GY340" i="4" s="1"/>
  <c r="AU340" i="4"/>
  <c r="CC340" i="4" s="1"/>
  <c r="ES340" i="4" s="1"/>
  <c r="HI340" i="4" s="1"/>
  <c r="E341" i="4"/>
  <c r="F341" i="4"/>
  <c r="AV341" i="4" s="1"/>
  <c r="DL341" i="4" s="1"/>
  <c r="GB341" i="4" s="1"/>
  <c r="G341" i="4"/>
  <c r="BC341" i="4" s="1"/>
  <c r="DS341" i="4" s="1"/>
  <c r="GI341" i="4" s="1"/>
  <c r="H341" i="4"/>
  <c r="BK341" i="4" s="1"/>
  <c r="EA341" i="4" s="1"/>
  <c r="GQ341" i="4" s="1"/>
  <c r="I341" i="4"/>
  <c r="BT341" i="4" s="1"/>
  <c r="EJ341" i="4" s="1"/>
  <c r="GZ341" i="4" s="1"/>
  <c r="J341" i="4"/>
  <c r="K341" i="4"/>
  <c r="BL341" i="4" s="1"/>
  <c r="EB341" i="4" s="1"/>
  <c r="GR341" i="4" s="1"/>
  <c r="L341" i="4"/>
  <c r="BU341" i="4" s="1"/>
  <c r="EK341" i="4" s="1"/>
  <c r="HA341" i="4" s="1"/>
  <c r="M341" i="4"/>
  <c r="N341" i="4"/>
  <c r="AW341" i="4" s="1"/>
  <c r="DM341" i="4" s="1"/>
  <c r="GC341" i="4" s="1"/>
  <c r="O341" i="4"/>
  <c r="BD341" i="4" s="1"/>
  <c r="DT341" i="4" s="1"/>
  <c r="GJ341" i="4" s="1"/>
  <c r="P341" i="4"/>
  <c r="BV341" i="4" s="1"/>
  <c r="EL341" i="4" s="1"/>
  <c r="HB341" i="4" s="1"/>
  <c r="Q341" i="4"/>
  <c r="R341" i="4"/>
  <c r="AX341" i="4" s="1"/>
  <c r="DN341" i="4" s="1"/>
  <c r="GD341" i="4" s="1"/>
  <c r="S341" i="4"/>
  <c r="BE341" i="4" s="1"/>
  <c r="DU341" i="4" s="1"/>
  <c r="GK341" i="4" s="1"/>
  <c r="T341" i="4"/>
  <c r="BN341" i="4" s="1"/>
  <c r="ED341" i="4" s="1"/>
  <c r="GT341" i="4" s="1"/>
  <c r="U341" i="4"/>
  <c r="BW341" i="4" s="1"/>
  <c r="EM341" i="4" s="1"/>
  <c r="HC341" i="4" s="1"/>
  <c r="V341" i="4"/>
  <c r="W341" i="4"/>
  <c r="BF341" i="4" s="1"/>
  <c r="DV341" i="4" s="1"/>
  <c r="GL341" i="4" s="1"/>
  <c r="X341" i="4"/>
  <c r="BX341" i="4" s="1"/>
  <c r="EN341" i="4" s="1"/>
  <c r="HD341" i="4" s="1"/>
  <c r="Y341" i="4"/>
  <c r="Z341" i="4"/>
  <c r="AY341" i="4" s="1"/>
  <c r="DO341" i="4" s="1"/>
  <c r="GE341" i="4" s="1"/>
  <c r="AA341" i="4"/>
  <c r="BG341" i="4" s="1"/>
  <c r="DW341" i="4" s="1"/>
  <c r="GM341" i="4" s="1"/>
  <c r="AB341" i="4"/>
  <c r="BO341" i="4" s="1"/>
  <c r="EE341" i="4" s="1"/>
  <c r="GU341" i="4" s="1"/>
  <c r="AC341" i="4"/>
  <c r="BY341" i="4" s="1"/>
  <c r="EO341" i="4" s="1"/>
  <c r="HE341" i="4" s="1"/>
  <c r="AD341" i="4"/>
  <c r="AE341" i="4"/>
  <c r="AZ341" i="4" s="1"/>
  <c r="DP341" i="4" s="1"/>
  <c r="GF341" i="4" s="1"/>
  <c r="AF341" i="4"/>
  <c r="BH341" i="4" s="1"/>
  <c r="DX341" i="4" s="1"/>
  <c r="GN341" i="4" s="1"/>
  <c r="AG341" i="4"/>
  <c r="BP341" i="4" s="1"/>
  <c r="EF341" i="4" s="1"/>
  <c r="GV341" i="4" s="1"/>
  <c r="AH341" i="4"/>
  <c r="BZ341" i="4" s="1"/>
  <c r="EP341" i="4" s="1"/>
  <c r="HF341" i="4" s="1"/>
  <c r="AI341" i="4"/>
  <c r="AJ341" i="4"/>
  <c r="BQ341" i="4" s="1"/>
  <c r="EG341" i="4" s="1"/>
  <c r="GW341" i="4" s="1"/>
  <c r="AK341" i="4"/>
  <c r="CA341" i="4" s="1"/>
  <c r="EQ341" i="4" s="1"/>
  <c r="HG341" i="4" s="1"/>
  <c r="AL341" i="4"/>
  <c r="AM341" i="4"/>
  <c r="BA341" i="4" s="1"/>
  <c r="DQ341" i="4" s="1"/>
  <c r="GG341" i="4" s="1"/>
  <c r="AN341" i="4"/>
  <c r="BI341" i="4" s="1"/>
  <c r="DY341" i="4" s="1"/>
  <c r="GO341" i="4" s="1"/>
  <c r="AO341" i="4"/>
  <c r="BR341" i="4" s="1"/>
  <c r="EH341" i="4" s="1"/>
  <c r="GX341" i="4" s="1"/>
  <c r="AP341" i="4"/>
  <c r="CB341" i="4" s="1"/>
  <c r="ER341" i="4" s="1"/>
  <c r="HH341" i="4" s="1"/>
  <c r="AQ341" i="4"/>
  <c r="AR341" i="4"/>
  <c r="BB341" i="4" s="1"/>
  <c r="DR341" i="4" s="1"/>
  <c r="GH341" i="4" s="1"/>
  <c r="AS341" i="4"/>
  <c r="BJ341" i="4" s="1"/>
  <c r="DZ341" i="4" s="1"/>
  <c r="GP341" i="4" s="1"/>
  <c r="AT341" i="4"/>
  <c r="BS341" i="4" s="1"/>
  <c r="EI341" i="4" s="1"/>
  <c r="GY341" i="4" s="1"/>
  <c r="AU341" i="4"/>
  <c r="CC341" i="4" s="1"/>
  <c r="ES341" i="4" s="1"/>
  <c r="HI341" i="4" s="1"/>
  <c r="E342" i="4"/>
  <c r="F342" i="4"/>
  <c r="AV342" i="4" s="1"/>
  <c r="DL342" i="4" s="1"/>
  <c r="GB342" i="4" s="1"/>
  <c r="G342" i="4"/>
  <c r="BC342" i="4" s="1"/>
  <c r="DS342" i="4" s="1"/>
  <c r="GI342" i="4" s="1"/>
  <c r="H342" i="4"/>
  <c r="BK342" i="4" s="1"/>
  <c r="EA342" i="4" s="1"/>
  <c r="GQ342" i="4" s="1"/>
  <c r="I342" i="4"/>
  <c r="BT342" i="4" s="1"/>
  <c r="EJ342" i="4" s="1"/>
  <c r="GZ342" i="4" s="1"/>
  <c r="J342" i="4"/>
  <c r="K342" i="4"/>
  <c r="BL342" i="4" s="1"/>
  <c r="EB342" i="4" s="1"/>
  <c r="GR342" i="4" s="1"/>
  <c r="L342" i="4"/>
  <c r="BU342" i="4" s="1"/>
  <c r="EK342" i="4" s="1"/>
  <c r="HA342" i="4" s="1"/>
  <c r="M342" i="4"/>
  <c r="N342" i="4"/>
  <c r="AW342" i="4" s="1"/>
  <c r="DM342" i="4" s="1"/>
  <c r="GC342" i="4" s="1"/>
  <c r="O342" i="4"/>
  <c r="BD342" i="4" s="1"/>
  <c r="DT342" i="4" s="1"/>
  <c r="GJ342" i="4" s="1"/>
  <c r="P342" i="4"/>
  <c r="BV342" i="4" s="1"/>
  <c r="EL342" i="4" s="1"/>
  <c r="HB342" i="4" s="1"/>
  <c r="Q342" i="4"/>
  <c r="R342" i="4"/>
  <c r="AX342" i="4" s="1"/>
  <c r="DN342" i="4" s="1"/>
  <c r="GD342" i="4" s="1"/>
  <c r="S342" i="4"/>
  <c r="BE342" i="4" s="1"/>
  <c r="DU342" i="4" s="1"/>
  <c r="GK342" i="4" s="1"/>
  <c r="T342" i="4"/>
  <c r="BN342" i="4" s="1"/>
  <c r="ED342" i="4" s="1"/>
  <c r="GT342" i="4" s="1"/>
  <c r="U342" i="4"/>
  <c r="BW342" i="4" s="1"/>
  <c r="EM342" i="4" s="1"/>
  <c r="HC342" i="4" s="1"/>
  <c r="V342" i="4"/>
  <c r="W342" i="4"/>
  <c r="BF342" i="4" s="1"/>
  <c r="DV342" i="4" s="1"/>
  <c r="GL342" i="4" s="1"/>
  <c r="X342" i="4"/>
  <c r="BX342" i="4" s="1"/>
  <c r="EN342" i="4" s="1"/>
  <c r="HD342" i="4" s="1"/>
  <c r="Y342" i="4"/>
  <c r="Z342" i="4"/>
  <c r="AY342" i="4" s="1"/>
  <c r="DO342" i="4" s="1"/>
  <c r="GE342" i="4" s="1"/>
  <c r="AA342" i="4"/>
  <c r="BG342" i="4" s="1"/>
  <c r="DW342" i="4" s="1"/>
  <c r="GM342" i="4" s="1"/>
  <c r="AB342" i="4"/>
  <c r="BO342" i="4" s="1"/>
  <c r="EE342" i="4" s="1"/>
  <c r="GU342" i="4" s="1"/>
  <c r="AC342" i="4"/>
  <c r="BY342" i="4" s="1"/>
  <c r="EO342" i="4" s="1"/>
  <c r="HE342" i="4" s="1"/>
  <c r="AD342" i="4"/>
  <c r="AE342" i="4"/>
  <c r="AZ342" i="4" s="1"/>
  <c r="DP342" i="4" s="1"/>
  <c r="GF342" i="4" s="1"/>
  <c r="AF342" i="4"/>
  <c r="BH342" i="4" s="1"/>
  <c r="DX342" i="4" s="1"/>
  <c r="GN342" i="4" s="1"/>
  <c r="AG342" i="4"/>
  <c r="BP342" i="4" s="1"/>
  <c r="EF342" i="4" s="1"/>
  <c r="GV342" i="4" s="1"/>
  <c r="AH342" i="4"/>
  <c r="BZ342" i="4" s="1"/>
  <c r="EP342" i="4" s="1"/>
  <c r="HF342" i="4" s="1"/>
  <c r="AI342" i="4"/>
  <c r="AJ342" i="4"/>
  <c r="BQ342" i="4" s="1"/>
  <c r="EG342" i="4" s="1"/>
  <c r="GW342" i="4" s="1"/>
  <c r="AK342" i="4"/>
  <c r="CA342" i="4" s="1"/>
  <c r="EQ342" i="4" s="1"/>
  <c r="HG342" i="4" s="1"/>
  <c r="AL342" i="4"/>
  <c r="AM342" i="4"/>
  <c r="BA342" i="4" s="1"/>
  <c r="DQ342" i="4" s="1"/>
  <c r="GG342" i="4" s="1"/>
  <c r="AN342" i="4"/>
  <c r="BI342" i="4" s="1"/>
  <c r="DY342" i="4" s="1"/>
  <c r="GO342" i="4" s="1"/>
  <c r="AO342" i="4"/>
  <c r="BR342" i="4" s="1"/>
  <c r="EH342" i="4" s="1"/>
  <c r="GX342" i="4" s="1"/>
  <c r="AP342" i="4"/>
  <c r="CB342" i="4" s="1"/>
  <c r="ER342" i="4" s="1"/>
  <c r="HH342" i="4" s="1"/>
  <c r="AQ342" i="4"/>
  <c r="AR342" i="4"/>
  <c r="BB342" i="4" s="1"/>
  <c r="DR342" i="4" s="1"/>
  <c r="GH342" i="4" s="1"/>
  <c r="AS342" i="4"/>
  <c r="BJ342" i="4" s="1"/>
  <c r="DZ342" i="4" s="1"/>
  <c r="GP342" i="4" s="1"/>
  <c r="AT342" i="4"/>
  <c r="BS342" i="4" s="1"/>
  <c r="EI342" i="4" s="1"/>
  <c r="GY342" i="4" s="1"/>
  <c r="AU342" i="4"/>
  <c r="CC342" i="4" s="1"/>
  <c r="ES342" i="4" s="1"/>
  <c r="HI342" i="4" s="1"/>
  <c r="E343" i="4"/>
  <c r="F343" i="4"/>
  <c r="AV343" i="4" s="1"/>
  <c r="DL343" i="4" s="1"/>
  <c r="GB343" i="4" s="1"/>
  <c r="G343" i="4"/>
  <c r="BC343" i="4" s="1"/>
  <c r="DS343" i="4" s="1"/>
  <c r="GI343" i="4" s="1"/>
  <c r="H343" i="4"/>
  <c r="BK343" i="4" s="1"/>
  <c r="EA343" i="4" s="1"/>
  <c r="GQ343" i="4" s="1"/>
  <c r="I343" i="4"/>
  <c r="BT343" i="4" s="1"/>
  <c r="EJ343" i="4" s="1"/>
  <c r="GZ343" i="4" s="1"/>
  <c r="J343" i="4"/>
  <c r="K343" i="4"/>
  <c r="BL343" i="4" s="1"/>
  <c r="EB343" i="4" s="1"/>
  <c r="GR343" i="4" s="1"/>
  <c r="L343" i="4"/>
  <c r="BU343" i="4" s="1"/>
  <c r="EK343" i="4" s="1"/>
  <c r="HA343" i="4" s="1"/>
  <c r="M343" i="4"/>
  <c r="N343" i="4"/>
  <c r="AW343" i="4" s="1"/>
  <c r="DM343" i="4" s="1"/>
  <c r="GC343" i="4" s="1"/>
  <c r="O343" i="4"/>
  <c r="BD343" i="4" s="1"/>
  <c r="DT343" i="4" s="1"/>
  <c r="GJ343" i="4" s="1"/>
  <c r="P343" i="4"/>
  <c r="BV343" i="4" s="1"/>
  <c r="EL343" i="4" s="1"/>
  <c r="HB343" i="4" s="1"/>
  <c r="Q343" i="4"/>
  <c r="R343" i="4"/>
  <c r="AX343" i="4" s="1"/>
  <c r="DN343" i="4" s="1"/>
  <c r="GD343" i="4" s="1"/>
  <c r="S343" i="4"/>
  <c r="BE343" i="4" s="1"/>
  <c r="DU343" i="4" s="1"/>
  <c r="GK343" i="4" s="1"/>
  <c r="T343" i="4"/>
  <c r="BN343" i="4" s="1"/>
  <c r="ED343" i="4" s="1"/>
  <c r="GT343" i="4" s="1"/>
  <c r="U343" i="4"/>
  <c r="BW343" i="4" s="1"/>
  <c r="EM343" i="4" s="1"/>
  <c r="HC343" i="4" s="1"/>
  <c r="V343" i="4"/>
  <c r="W343" i="4"/>
  <c r="BF343" i="4" s="1"/>
  <c r="DV343" i="4" s="1"/>
  <c r="GL343" i="4" s="1"/>
  <c r="X343" i="4"/>
  <c r="BX343" i="4" s="1"/>
  <c r="EN343" i="4" s="1"/>
  <c r="HD343" i="4" s="1"/>
  <c r="Y343" i="4"/>
  <c r="Z343" i="4"/>
  <c r="AY343" i="4" s="1"/>
  <c r="DO343" i="4" s="1"/>
  <c r="GE343" i="4" s="1"/>
  <c r="AA343" i="4"/>
  <c r="BG343" i="4" s="1"/>
  <c r="DW343" i="4" s="1"/>
  <c r="GM343" i="4" s="1"/>
  <c r="AB343" i="4"/>
  <c r="BO343" i="4" s="1"/>
  <c r="EE343" i="4" s="1"/>
  <c r="GU343" i="4" s="1"/>
  <c r="AC343" i="4"/>
  <c r="BY343" i="4" s="1"/>
  <c r="EO343" i="4" s="1"/>
  <c r="HE343" i="4" s="1"/>
  <c r="AD343" i="4"/>
  <c r="AE343" i="4"/>
  <c r="AZ343" i="4" s="1"/>
  <c r="DP343" i="4" s="1"/>
  <c r="GF343" i="4" s="1"/>
  <c r="AF343" i="4"/>
  <c r="BH343" i="4" s="1"/>
  <c r="DX343" i="4" s="1"/>
  <c r="GN343" i="4" s="1"/>
  <c r="AG343" i="4"/>
  <c r="BP343" i="4" s="1"/>
  <c r="EF343" i="4" s="1"/>
  <c r="GV343" i="4" s="1"/>
  <c r="AH343" i="4"/>
  <c r="BZ343" i="4" s="1"/>
  <c r="EP343" i="4" s="1"/>
  <c r="HF343" i="4" s="1"/>
  <c r="AI343" i="4"/>
  <c r="AJ343" i="4"/>
  <c r="BQ343" i="4" s="1"/>
  <c r="EG343" i="4" s="1"/>
  <c r="GW343" i="4" s="1"/>
  <c r="AK343" i="4"/>
  <c r="CA343" i="4" s="1"/>
  <c r="EQ343" i="4" s="1"/>
  <c r="HG343" i="4" s="1"/>
  <c r="AL343" i="4"/>
  <c r="AM343" i="4"/>
  <c r="BA343" i="4" s="1"/>
  <c r="DQ343" i="4" s="1"/>
  <c r="GG343" i="4" s="1"/>
  <c r="AN343" i="4"/>
  <c r="BI343" i="4" s="1"/>
  <c r="DY343" i="4" s="1"/>
  <c r="GO343" i="4" s="1"/>
  <c r="AO343" i="4"/>
  <c r="BR343" i="4" s="1"/>
  <c r="EH343" i="4" s="1"/>
  <c r="GX343" i="4" s="1"/>
  <c r="AP343" i="4"/>
  <c r="CB343" i="4" s="1"/>
  <c r="ER343" i="4" s="1"/>
  <c r="HH343" i="4" s="1"/>
  <c r="AQ343" i="4"/>
  <c r="AR343" i="4"/>
  <c r="BB343" i="4" s="1"/>
  <c r="DR343" i="4" s="1"/>
  <c r="GH343" i="4" s="1"/>
  <c r="AS343" i="4"/>
  <c r="BJ343" i="4" s="1"/>
  <c r="DZ343" i="4" s="1"/>
  <c r="GP343" i="4" s="1"/>
  <c r="AT343" i="4"/>
  <c r="BS343" i="4" s="1"/>
  <c r="EI343" i="4" s="1"/>
  <c r="GY343" i="4" s="1"/>
  <c r="AU343" i="4"/>
  <c r="CC343" i="4" s="1"/>
  <c r="ES343" i="4" s="1"/>
  <c r="HI343" i="4" s="1"/>
  <c r="E344" i="4"/>
  <c r="F344" i="4"/>
  <c r="AV344" i="4" s="1"/>
  <c r="DL344" i="4" s="1"/>
  <c r="GB344" i="4" s="1"/>
  <c r="G344" i="4"/>
  <c r="BC344" i="4" s="1"/>
  <c r="DS344" i="4" s="1"/>
  <c r="GI344" i="4" s="1"/>
  <c r="H344" i="4"/>
  <c r="BK344" i="4" s="1"/>
  <c r="EA344" i="4" s="1"/>
  <c r="GQ344" i="4" s="1"/>
  <c r="I344" i="4"/>
  <c r="BT344" i="4" s="1"/>
  <c r="EJ344" i="4" s="1"/>
  <c r="GZ344" i="4" s="1"/>
  <c r="J344" i="4"/>
  <c r="K344" i="4"/>
  <c r="BL344" i="4" s="1"/>
  <c r="EB344" i="4" s="1"/>
  <c r="GR344" i="4" s="1"/>
  <c r="L344" i="4"/>
  <c r="BU344" i="4" s="1"/>
  <c r="EK344" i="4" s="1"/>
  <c r="HA344" i="4" s="1"/>
  <c r="M344" i="4"/>
  <c r="N344" i="4"/>
  <c r="AW344" i="4" s="1"/>
  <c r="DM344" i="4" s="1"/>
  <c r="GC344" i="4" s="1"/>
  <c r="O344" i="4"/>
  <c r="BD344" i="4" s="1"/>
  <c r="DT344" i="4" s="1"/>
  <c r="GJ344" i="4" s="1"/>
  <c r="P344" i="4"/>
  <c r="BV344" i="4" s="1"/>
  <c r="EL344" i="4" s="1"/>
  <c r="HB344" i="4" s="1"/>
  <c r="Q344" i="4"/>
  <c r="R344" i="4"/>
  <c r="AX344" i="4" s="1"/>
  <c r="DN344" i="4" s="1"/>
  <c r="GD344" i="4" s="1"/>
  <c r="S344" i="4"/>
  <c r="BE344" i="4" s="1"/>
  <c r="DU344" i="4" s="1"/>
  <c r="GK344" i="4" s="1"/>
  <c r="T344" i="4"/>
  <c r="BN344" i="4" s="1"/>
  <c r="ED344" i="4" s="1"/>
  <c r="GT344" i="4" s="1"/>
  <c r="U344" i="4"/>
  <c r="BW344" i="4" s="1"/>
  <c r="EM344" i="4" s="1"/>
  <c r="HC344" i="4" s="1"/>
  <c r="V344" i="4"/>
  <c r="W344" i="4"/>
  <c r="BF344" i="4" s="1"/>
  <c r="DV344" i="4" s="1"/>
  <c r="GL344" i="4" s="1"/>
  <c r="X344" i="4"/>
  <c r="BX344" i="4" s="1"/>
  <c r="EN344" i="4" s="1"/>
  <c r="HD344" i="4" s="1"/>
  <c r="Y344" i="4"/>
  <c r="Z344" i="4"/>
  <c r="AY344" i="4" s="1"/>
  <c r="DO344" i="4" s="1"/>
  <c r="GE344" i="4" s="1"/>
  <c r="AA344" i="4"/>
  <c r="BG344" i="4" s="1"/>
  <c r="DW344" i="4" s="1"/>
  <c r="GM344" i="4" s="1"/>
  <c r="AB344" i="4"/>
  <c r="BO344" i="4" s="1"/>
  <c r="EE344" i="4" s="1"/>
  <c r="GU344" i="4" s="1"/>
  <c r="AC344" i="4"/>
  <c r="BY344" i="4" s="1"/>
  <c r="EO344" i="4" s="1"/>
  <c r="HE344" i="4" s="1"/>
  <c r="AD344" i="4"/>
  <c r="AE344" i="4"/>
  <c r="AZ344" i="4" s="1"/>
  <c r="DP344" i="4" s="1"/>
  <c r="GF344" i="4" s="1"/>
  <c r="AF344" i="4"/>
  <c r="BH344" i="4" s="1"/>
  <c r="DX344" i="4" s="1"/>
  <c r="GN344" i="4" s="1"/>
  <c r="AG344" i="4"/>
  <c r="BP344" i="4" s="1"/>
  <c r="EF344" i="4" s="1"/>
  <c r="GV344" i="4" s="1"/>
  <c r="AH344" i="4"/>
  <c r="BZ344" i="4" s="1"/>
  <c r="EP344" i="4" s="1"/>
  <c r="HF344" i="4" s="1"/>
  <c r="AI344" i="4"/>
  <c r="AJ344" i="4"/>
  <c r="BQ344" i="4" s="1"/>
  <c r="EG344" i="4" s="1"/>
  <c r="GW344" i="4" s="1"/>
  <c r="AK344" i="4"/>
  <c r="CA344" i="4" s="1"/>
  <c r="EQ344" i="4" s="1"/>
  <c r="HG344" i="4" s="1"/>
  <c r="AL344" i="4"/>
  <c r="AM344" i="4"/>
  <c r="BA344" i="4" s="1"/>
  <c r="DQ344" i="4" s="1"/>
  <c r="GG344" i="4" s="1"/>
  <c r="AN344" i="4"/>
  <c r="BI344" i="4" s="1"/>
  <c r="DY344" i="4" s="1"/>
  <c r="GO344" i="4" s="1"/>
  <c r="AO344" i="4"/>
  <c r="BR344" i="4" s="1"/>
  <c r="EH344" i="4" s="1"/>
  <c r="GX344" i="4" s="1"/>
  <c r="AP344" i="4"/>
  <c r="CB344" i="4" s="1"/>
  <c r="ER344" i="4" s="1"/>
  <c r="HH344" i="4" s="1"/>
  <c r="AQ344" i="4"/>
  <c r="AR344" i="4"/>
  <c r="BB344" i="4" s="1"/>
  <c r="DR344" i="4" s="1"/>
  <c r="GH344" i="4" s="1"/>
  <c r="AS344" i="4"/>
  <c r="BJ344" i="4" s="1"/>
  <c r="DZ344" i="4" s="1"/>
  <c r="GP344" i="4" s="1"/>
  <c r="AT344" i="4"/>
  <c r="BS344" i="4" s="1"/>
  <c r="EI344" i="4" s="1"/>
  <c r="GY344" i="4" s="1"/>
  <c r="AU344" i="4"/>
  <c r="CC344" i="4" s="1"/>
  <c r="ES344" i="4" s="1"/>
  <c r="HI344" i="4" s="1"/>
  <c r="E345" i="4"/>
  <c r="F345" i="4"/>
  <c r="AV345" i="4" s="1"/>
  <c r="DL345" i="4" s="1"/>
  <c r="GB345" i="4" s="1"/>
  <c r="G345" i="4"/>
  <c r="BC345" i="4" s="1"/>
  <c r="DS345" i="4" s="1"/>
  <c r="GI345" i="4" s="1"/>
  <c r="H345" i="4"/>
  <c r="BK345" i="4" s="1"/>
  <c r="EA345" i="4" s="1"/>
  <c r="GQ345" i="4" s="1"/>
  <c r="I345" i="4"/>
  <c r="BT345" i="4" s="1"/>
  <c r="EJ345" i="4" s="1"/>
  <c r="GZ345" i="4" s="1"/>
  <c r="J345" i="4"/>
  <c r="K345" i="4"/>
  <c r="BL345" i="4" s="1"/>
  <c r="EB345" i="4" s="1"/>
  <c r="GR345" i="4" s="1"/>
  <c r="L345" i="4"/>
  <c r="BU345" i="4" s="1"/>
  <c r="EK345" i="4" s="1"/>
  <c r="HA345" i="4" s="1"/>
  <c r="M345" i="4"/>
  <c r="N345" i="4"/>
  <c r="AW345" i="4" s="1"/>
  <c r="DM345" i="4" s="1"/>
  <c r="GC345" i="4" s="1"/>
  <c r="O345" i="4"/>
  <c r="BD345" i="4" s="1"/>
  <c r="DT345" i="4" s="1"/>
  <c r="GJ345" i="4" s="1"/>
  <c r="P345" i="4"/>
  <c r="BV345" i="4" s="1"/>
  <c r="EL345" i="4" s="1"/>
  <c r="HB345" i="4" s="1"/>
  <c r="Q345" i="4"/>
  <c r="R345" i="4"/>
  <c r="AX345" i="4" s="1"/>
  <c r="DN345" i="4" s="1"/>
  <c r="GD345" i="4" s="1"/>
  <c r="S345" i="4"/>
  <c r="BE345" i="4" s="1"/>
  <c r="DU345" i="4" s="1"/>
  <c r="GK345" i="4" s="1"/>
  <c r="T345" i="4"/>
  <c r="BN345" i="4" s="1"/>
  <c r="ED345" i="4" s="1"/>
  <c r="GT345" i="4" s="1"/>
  <c r="U345" i="4"/>
  <c r="BW345" i="4" s="1"/>
  <c r="EM345" i="4" s="1"/>
  <c r="HC345" i="4" s="1"/>
  <c r="V345" i="4"/>
  <c r="W345" i="4"/>
  <c r="BF345" i="4" s="1"/>
  <c r="DV345" i="4" s="1"/>
  <c r="GL345" i="4" s="1"/>
  <c r="X345" i="4"/>
  <c r="BX345" i="4" s="1"/>
  <c r="EN345" i="4" s="1"/>
  <c r="HD345" i="4" s="1"/>
  <c r="Y345" i="4"/>
  <c r="Z345" i="4"/>
  <c r="AY345" i="4" s="1"/>
  <c r="DO345" i="4" s="1"/>
  <c r="GE345" i="4" s="1"/>
  <c r="AA345" i="4"/>
  <c r="BG345" i="4" s="1"/>
  <c r="DW345" i="4" s="1"/>
  <c r="GM345" i="4" s="1"/>
  <c r="AB345" i="4"/>
  <c r="BO345" i="4" s="1"/>
  <c r="EE345" i="4" s="1"/>
  <c r="GU345" i="4" s="1"/>
  <c r="AC345" i="4"/>
  <c r="BY345" i="4" s="1"/>
  <c r="EO345" i="4" s="1"/>
  <c r="HE345" i="4" s="1"/>
  <c r="AD345" i="4"/>
  <c r="AE345" i="4"/>
  <c r="AZ345" i="4" s="1"/>
  <c r="DP345" i="4" s="1"/>
  <c r="GF345" i="4" s="1"/>
  <c r="AF345" i="4"/>
  <c r="BH345" i="4" s="1"/>
  <c r="DX345" i="4" s="1"/>
  <c r="GN345" i="4" s="1"/>
  <c r="AG345" i="4"/>
  <c r="BP345" i="4" s="1"/>
  <c r="EF345" i="4" s="1"/>
  <c r="GV345" i="4" s="1"/>
  <c r="AH345" i="4"/>
  <c r="BZ345" i="4" s="1"/>
  <c r="EP345" i="4" s="1"/>
  <c r="HF345" i="4" s="1"/>
  <c r="AI345" i="4"/>
  <c r="AJ345" i="4"/>
  <c r="BQ345" i="4" s="1"/>
  <c r="EG345" i="4" s="1"/>
  <c r="GW345" i="4" s="1"/>
  <c r="AK345" i="4"/>
  <c r="CA345" i="4" s="1"/>
  <c r="EQ345" i="4" s="1"/>
  <c r="HG345" i="4" s="1"/>
  <c r="AL345" i="4"/>
  <c r="AM345" i="4"/>
  <c r="BA345" i="4" s="1"/>
  <c r="DQ345" i="4" s="1"/>
  <c r="GG345" i="4" s="1"/>
  <c r="AN345" i="4"/>
  <c r="BI345" i="4" s="1"/>
  <c r="DY345" i="4" s="1"/>
  <c r="GO345" i="4" s="1"/>
  <c r="AO345" i="4"/>
  <c r="BR345" i="4" s="1"/>
  <c r="EH345" i="4" s="1"/>
  <c r="GX345" i="4" s="1"/>
  <c r="AP345" i="4"/>
  <c r="CB345" i="4" s="1"/>
  <c r="ER345" i="4" s="1"/>
  <c r="HH345" i="4" s="1"/>
  <c r="AQ345" i="4"/>
  <c r="AR345" i="4"/>
  <c r="BB345" i="4" s="1"/>
  <c r="DR345" i="4" s="1"/>
  <c r="GH345" i="4" s="1"/>
  <c r="AS345" i="4"/>
  <c r="BJ345" i="4" s="1"/>
  <c r="DZ345" i="4" s="1"/>
  <c r="GP345" i="4" s="1"/>
  <c r="AT345" i="4"/>
  <c r="BS345" i="4" s="1"/>
  <c r="EI345" i="4" s="1"/>
  <c r="GY345" i="4" s="1"/>
  <c r="AU345" i="4"/>
  <c r="CC345" i="4" s="1"/>
  <c r="ES345" i="4" s="1"/>
  <c r="HI345" i="4" s="1"/>
  <c r="E346" i="4"/>
  <c r="F346" i="4"/>
  <c r="AV346" i="4" s="1"/>
  <c r="DL346" i="4" s="1"/>
  <c r="GB346" i="4" s="1"/>
  <c r="G346" i="4"/>
  <c r="BC346" i="4" s="1"/>
  <c r="DS346" i="4" s="1"/>
  <c r="GI346" i="4" s="1"/>
  <c r="H346" i="4"/>
  <c r="BK346" i="4" s="1"/>
  <c r="EA346" i="4" s="1"/>
  <c r="GQ346" i="4" s="1"/>
  <c r="I346" i="4"/>
  <c r="BT346" i="4" s="1"/>
  <c r="EJ346" i="4" s="1"/>
  <c r="GZ346" i="4" s="1"/>
  <c r="J346" i="4"/>
  <c r="K346" i="4"/>
  <c r="BL346" i="4" s="1"/>
  <c r="EB346" i="4" s="1"/>
  <c r="GR346" i="4" s="1"/>
  <c r="L346" i="4"/>
  <c r="BU346" i="4" s="1"/>
  <c r="EK346" i="4" s="1"/>
  <c r="HA346" i="4" s="1"/>
  <c r="M346" i="4"/>
  <c r="N346" i="4"/>
  <c r="AW346" i="4" s="1"/>
  <c r="DM346" i="4" s="1"/>
  <c r="GC346" i="4" s="1"/>
  <c r="O346" i="4"/>
  <c r="BD346" i="4" s="1"/>
  <c r="DT346" i="4" s="1"/>
  <c r="GJ346" i="4" s="1"/>
  <c r="P346" i="4"/>
  <c r="BV346" i="4" s="1"/>
  <c r="EL346" i="4" s="1"/>
  <c r="HB346" i="4" s="1"/>
  <c r="Q346" i="4"/>
  <c r="R346" i="4"/>
  <c r="AX346" i="4" s="1"/>
  <c r="DN346" i="4" s="1"/>
  <c r="GD346" i="4" s="1"/>
  <c r="S346" i="4"/>
  <c r="BE346" i="4" s="1"/>
  <c r="DU346" i="4" s="1"/>
  <c r="GK346" i="4" s="1"/>
  <c r="T346" i="4"/>
  <c r="BN346" i="4" s="1"/>
  <c r="ED346" i="4" s="1"/>
  <c r="GT346" i="4" s="1"/>
  <c r="U346" i="4"/>
  <c r="BW346" i="4" s="1"/>
  <c r="EM346" i="4" s="1"/>
  <c r="HC346" i="4" s="1"/>
  <c r="V346" i="4"/>
  <c r="W346" i="4"/>
  <c r="BF346" i="4" s="1"/>
  <c r="DV346" i="4" s="1"/>
  <c r="GL346" i="4" s="1"/>
  <c r="X346" i="4"/>
  <c r="BX346" i="4" s="1"/>
  <c r="EN346" i="4" s="1"/>
  <c r="HD346" i="4" s="1"/>
  <c r="Y346" i="4"/>
  <c r="Z346" i="4"/>
  <c r="AY346" i="4" s="1"/>
  <c r="DO346" i="4" s="1"/>
  <c r="GE346" i="4" s="1"/>
  <c r="AA346" i="4"/>
  <c r="BG346" i="4" s="1"/>
  <c r="DW346" i="4" s="1"/>
  <c r="GM346" i="4" s="1"/>
  <c r="AB346" i="4"/>
  <c r="BO346" i="4" s="1"/>
  <c r="EE346" i="4" s="1"/>
  <c r="GU346" i="4" s="1"/>
  <c r="AC346" i="4"/>
  <c r="BY346" i="4" s="1"/>
  <c r="EO346" i="4" s="1"/>
  <c r="HE346" i="4" s="1"/>
  <c r="AD346" i="4"/>
  <c r="AE346" i="4"/>
  <c r="AZ346" i="4" s="1"/>
  <c r="DP346" i="4" s="1"/>
  <c r="GF346" i="4" s="1"/>
  <c r="AF346" i="4"/>
  <c r="BH346" i="4" s="1"/>
  <c r="DX346" i="4" s="1"/>
  <c r="GN346" i="4" s="1"/>
  <c r="AG346" i="4"/>
  <c r="BP346" i="4" s="1"/>
  <c r="EF346" i="4" s="1"/>
  <c r="GV346" i="4" s="1"/>
  <c r="AH346" i="4"/>
  <c r="BZ346" i="4" s="1"/>
  <c r="EP346" i="4" s="1"/>
  <c r="HF346" i="4" s="1"/>
  <c r="AI346" i="4"/>
  <c r="AJ346" i="4"/>
  <c r="BQ346" i="4" s="1"/>
  <c r="EG346" i="4" s="1"/>
  <c r="GW346" i="4" s="1"/>
  <c r="AK346" i="4"/>
  <c r="CA346" i="4" s="1"/>
  <c r="EQ346" i="4" s="1"/>
  <c r="HG346" i="4" s="1"/>
  <c r="AL346" i="4"/>
  <c r="AM346" i="4"/>
  <c r="BA346" i="4" s="1"/>
  <c r="DQ346" i="4" s="1"/>
  <c r="GG346" i="4" s="1"/>
  <c r="AN346" i="4"/>
  <c r="BI346" i="4" s="1"/>
  <c r="DY346" i="4" s="1"/>
  <c r="GO346" i="4" s="1"/>
  <c r="AO346" i="4"/>
  <c r="BR346" i="4" s="1"/>
  <c r="EH346" i="4" s="1"/>
  <c r="GX346" i="4" s="1"/>
  <c r="AP346" i="4"/>
  <c r="CB346" i="4" s="1"/>
  <c r="ER346" i="4" s="1"/>
  <c r="HH346" i="4" s="1"/>
  <c r="AQ346" i="4"/>
  <c r="AR346" i="4"/>
  <c r="BB346" i="4" s="1"/>
  <c r="DR346" i="4" s="1"/>
  <c r="GH346" i="4" s="1"/>
  <c r="AS346" i="4"/>
  <c r="BJ346" i="4" s="1"/>
  <c r="DZ346" i="4" s="1"/>
  <c r="GP346" i="4" s="1"/>
  <c r="AT346" i="4"/>
  <c r="BS346" i="4" s="1"/>
  <c r="EI346" i="4" s="1"/>
  <c r="GY346" i="4" s="1"/>
  <c r="AU346" i="4"/>
  <c r="CC346" i="4" s="1"/>
  <c r="ES346" i="4" s="1"/>
  <c r="HI346" i="4" s="1"/>
  <c r="E347" i="4"/>
  <c r="F347" i="4"/>
  <c r="AV347" i="4" s="1"/>
  <c r="DL347" i="4" s="1"/>
  <c r="GB347" i="4" s="1"/>
  <c r="G347" i="4"/>
  <c r="BC347" i="4" s="1"/>
  <c r="DS347" i="4" s="1"/>
  <c r="GI347" i="4" s="1"/>
  <c r="H347" i="4"/>
  <c r="BK347" i="4" s="1"/>
  <c r="EA347" i="4" s="1"/>
  <c r="GQ347" i="4" s="1"/>
  <c r="I347" i="4"/>
  <c r="BT347" i="4" s="1"/>
  <c r="EJ347" i="4" s="1"/>
  <c r="GZ347" i="4" s="1"/>
  <c r="J347" i="4"/>
  <c r="K347" i="4"/>
  <c r="BL347" i="4" s="1"/>
  <c r="EB347" i="4" s="1"/>
  <c r="GR347" i="4" s="1"/>
  <c r="L347" i="4"/>
  <c r="BU347" i="4" s="1"/>
  <c r="EK347" i="4" s="1"/>
  <c r="HA347" i="4" s="1"/>
  <c r="M347" i="4"/>
  <c r="N347" i="4"/>
  <c r="AW347" i="4" s="1"/>
  <c r="DM347" i="4" s="1"/>
  <c r="GC347" i="4" s="1"/>
  <c r="O347" i="4"/>
  <c r="BD347" i="4" s="1"/>
  <c r="DT347" i="4" s="1"/>
  <c r="GJ347" i="4" s="1"/>
  <c r="P347" i="4"/>
  <c r="BV347" i="4" s="1"/>
  <c r="EL347" i="4" s="1"/>
  <c r="HB347" i="4" s="1"/>
  <c r="Q347" i="4"/>
  <c r="R347" i="4"/>
  <c r="AX347" i="4" s="1"/>
  <c r="DN347" i="4" s="1"/>
  <c r="GD347" i="4" s="1"/>
  <c r="S347" i="4"/>
  <c r="BE347" i="4" s="1"/>
  <c r="DU347" i="4" s="1"/>
  <c r="GK347" i="4" s="1"/>
  <c r="T347" i="4"/>
  <c r="BN347" i="4" s="1"/>
  <c r="ED347" i="4" s="1"/>
  <c r="GT347" i="4" s="1"/>
  <c r="U347" i="4"/>
  <c r="BW347" i="4" s="1"/>
  <c r="EM347" i="4" s="1"/>
  <c r="HC347" i="4" s="1"/>
  <c r="V347" i="4"/>
  <c r="W347" i="4"/>
  <c r="BF347" i="4" s="1"/>
  <c r="DV347" i="4" s="1"/>
  <c r="GL347" i="4" s="1"/>
  <c r="X347" i="4"/>
  <c r="BX347" i="4" s="1"/>
  <c r="EN347" i="4" s="1"/>
  <c r="HD347" i="4" s="1"/>
  <c r="Y347" i="4"/>
  <c r="Z347" i="4"/>
  <c r="AY347" i="4" s="1"/>
  <c r="DO347" i="4" s="1"/>
  <c r="GE347" i="4" s="1"/>
  <c r="AA347" i="4"/>
  <c r="BG347" i="4" s="1"/>
  <c r="DW347" i="4" s="1"/>
  <c r="GM347" i="4" s="1"/>
  <c r="AB347" i="4"/>
  <c r="BO347" i="4" s="1"/>
  <c r="EE347" i="4" s="1"/>
  <c r="GU347" i="4" s="1"/>
  <c r="AC347" i="4"/>
  <c r="BY347" i="4" s="1"/>
  <c r="EO347" i="4" s="1"/>
  <c r="HE347" i="4" s="1"/>
  <c r="AD347" i="4"/>
  <c r="AE347" i="4"/>
  <c r="AZ347" i="4" s="1"/>
  <c r="DP347" i="4" s="1"/>
  <c r="GF347" i="4" s="1"/>
  <c r="AF347" i="4"/>
  <c r="BH347" i="4" s="1"/>
  <c r="DX347" i="4" s="1"/>
  <c r="GN347" i="4" s="1"/>
  <c r="AG347" i="4"/>
  <c r="BP347" i="4" s="1"/>
  <c r="EF347" i="4" s="1"/>
  <c r="GV347" i="4" s="1"/>
  <c r="AH347" i="4"/>
  <c r="BZ347" i="4" s="1"/>
  <c r="EP347" i="4" s="1"/>
  <c r="HF347" i="4" s="1"/>
  <c r="AI347" i="4"/>
  <c r="AJ347" i="4"/>
  <c r="BQ347" i="4" s="1"/>
  <c r="EG347" i="4" s="1"/>
  <c r="GW347" i="4" s="1"/>
  <c r="AK347" i="4"/>
  <c r="CA347" i="4" s="1"/>
  <c r="EQ347" i="4" s="1"/>
  <c r="HG347" i="4" s="1"/>
  <c r="AL347" i="4"/>
  <c r="AM347" i="4"/>
  <c r="BA347" i="4" s="1"/>
  <c r="DQ347" i="4" s="1"/>
  <c r="GG347" i="4" s="1"/>
  <c r="AN347" i="4"/>
  <c r="BI347" i="4" s="1"/>
  <c r="DY347" i="4" s="1"/>
  <c r="GO347" i="4" s="1"/>
  <c r="AO347" i="4"/>
  <c r="BR347" i="4" s="1"/>
  <c r="EH347" i="4" s="1"/>
  <c r="GX347" i="4" s="1"/>
  <c r="AP347" i="4"/>
  <c r="CB347" i="4" s="1"/>
  <c r="ER347" i="4" s="1"/>
  <c r="HH347" i="4" s="1"/>
  <c r="AQ347" i="4"/>
  <c r="AR347" i="4"/>
  <c r="BB347" i="4" s="1"/>
  <c r="DR347" i="4" s="1"/>
  <c r="GH347" i="4" s="1"/>
  <c r="AS347" i="4"/>
  <c r="BJ347" i="4" s="1"/>
  <c r="DZ347" i="4" s="1"/>
  <c r="GP347" i="4" s="1"/>
  <c r="AT347" i="4"/>
  <c r="BS347" i="4" s="1"/>
  <c r="EI347" i="4" s="1"/>
  <c r="GY347" i="4" s="1"/>
  <c r="AU347" i="4"/>
  <c r="CC347" i="4" s="1"/>
  <c r="ES347" i="4" s="1"/>
  <c r="HI347" i="4" s="1"/>
  <c r="E348" i="4"/>
  <c r="F348" i="4"/>
  <c r="AV348" i="4" s="1"/>
  <c r="DL348" i="4" s="1"/>
  <c r="GB348" i="4" s="1"/>
  <c r="G348" i="4"/>
  <c r="BC348" i="4" s="1"/>
  <c r="DS348" i="4" s="1"/>
  <c r="GI348" i="4" s="1"/>
  <c r="H348" i="4"/>
  <c r="BK348" i="4" s="1"/>
  <c r="EA348" i="4" s="1"/>
  <c r="GQ348" i="4" s="1"/>
  <c r="I348" i="4"/>
  <c r="BT348" i="4" s="1"/>
  <c r="EJ348" i="4" s="1"/>
  <c r="GZ348" i="4" s="1"/>
  <c r="J348" i="4"/>
  <c r="K348" i="4"/>
  <c r="BL348" i="4" s="1"/>
  <c r="EB348" i="4" s="1"/>
  <c r="GR348" i="4" s="1"/>
  <c r="L348" i="4"/>
  <c r="BU348" i="4" s="1"/>
  <c r="EK348" i="4" s="1"/>
  <c r="HA348" i="4" s="1"/>
  <c r="M348" i="4"/>
  <c r="N348" i="4"/>
  <c r="AW348" i="4" s="1"/>
  <c r="DM348" i="4" s="1"/>
  <c r="GC348" i="4" s="1"/>
  <c r="O348" i="4"/>
  <c r="BD348" i="4" s="1"/>
  <c r="DT348" i="4" s="1"/>
  <c r="GJ348" i="4" s="1"/>
  <c r="P348" i="4"/>
  <c r="BV348" i="4" s="1"/>
  <c r="EL348" i="4" s="1"/>
  <c r="HB348" i="4" s="1"/>
  <c r="Q348" i="4"/>
  <c r="R348" i="4"/>
  <c r="AX348" i="4" s="1"/>
  <c r="DN348" i="4" s="1"/>
  <c r="GD348" i="4" s="1"/>
  <c r="S348" i="4"/>
  <c r="BE348" i="4" s="1"/>
  <c r="DU348" i="4" s="1"/>
  <c r="GK348" i="4" s="1"/>
  <c r="T348" i="4"/>
  <c r="BN348" i="4" s="1"/>
  <c r="ED348" i="4" s="1"/>
  <c r="GT348" i="4" s="1"/>
  <c r="U348" i="4"/>
  <c r="BW348" i="4" s="1"/>
  <c r="EM348" i="4" s="1"/>
  <c r="HC348" i="4" s="1"/>
  <c r="V348" i="4"/>
  <c r="W348" i="4"/>
  <c r="BF348" i="4" s="1"/>
  <c r="DV348" i="4" s="1"/>
  <c r="GL348" i="4" s="1"/>
  <c r="X348" i="4"/>
  <c r="BX348" i="4" s="1"/>
  <c r="EN348" i="4" s="1"/>
  <c r="HD348" i="4" s="1"/>
  <c r="Y348" i="4"/>
  <c r="Z348" i="4"/>
  <c r="AY348" i="4" s="1"/>
  <c r="DO348" i="4" s="1"/>
  <c r="GE348" i="4" s="1"/>
  <c r="AA348" i="4"/>
  <c r="BG348" i="4" s="1"/>
  <c r="DW348" i="4" s="1"/>
  <c r="GM348" i="4" s="1"/>
  <c r="AB348" i="4"/>
  <c r="BO348" i="4" s="1"/>
  <c r="EE348" i="4" s="1"/>
  <c r="GU348" i="4" s="1"/>
  <c r="AC348" i="4"/>
  <c r="BY348" i="4" s="1"/>
  <c r="EO348" i="4" s="1"/>
  <c r="HE348" i="4" s="1"/>
  <c r="AD348" i="4"/>
  <c r="AE348" i="4"/>
  <c r="AZ348" i="4" s="1"/>
  <c r="DP348" i="4" s="1"/>
  <c r="GF348" i="4" s="1"/>
  <c r="AF348" i="4"/>
  <c r="BH348" i="4" s="1"/>
  <c r="DX348" i="4" s="1"/>
  <c r="GN348" i="4" s="1"/>
  <c r="AG348" i="4"/>
  <c r="BP348" i="4" s="1"/>
  <c r="EF348" i="4" s="1"/>
  <c r="GV348" i="4" s="1"/>
  <c r="AH348" i="4"/>
  <c r="BZ348" i="4" s="1"/>
  <c r="EP348" i="4" s="1"/>
  <c r="HF348" i="4" s="1"/>
  <c r="AI348" i="4"/>
  <c r="AJ348" i="4"/>
  <c r="BQ348" i="4" s="1"/>
  <c r="EG348" i="4" s="1"/>
  <c r="GW348" i="4" s="1"/>
  <c r="AK348" i="4"/>
  <c r="CA348" i="4" s="1"/>
  <c r="EQ348" i="4" s="1"/>
  <c r="HG348" i="4" s="1"/>
  <c r="AL348" i="4"/>
  <c r="AM348" i="4"/>
  <c r="BA348" i="4" s="1"/>
  <c r="DQ348" i="4" s="1"/>
  <c r="GG348" i="4" s="1"/>
  <c r="AN348" i="4"/>
  <c r="BI348" i="4" s="1"/>
  <c r="DY348" i="4" s="1"/>
  <c r="GO348" i="4" s="1"/>
  <c r="AO348" i="4"/>
  <c r="BR348" i="4" s="1"/>
  <c r="EH348" i="4" s="1"/>
  <c r="GX348" i="4" s="1"/>
  <c r="AP348" i="4"/>
  <c r="CB348" i="4" s="1"/>
  <c r="ER348" i="4" s="1"/>
  <c r="HH348" i="4" s="1"/>
  <c r="AQ348" i="4"/>
  <c r="AR348" i="4"/>
  <c r="BB348" i="4" s="1"/>
  <c r="DR348" i="4" s="1"/>
  <c r="GH348" i="4" s="1"/>
  <c r="AS348" i="4"/>
  <c r="BJ348" i="4" s="1"/>
  <c r="DZ348" i="4" s="1"/>
  <c r="GP348" i="4" s="1"/>
  <c r="AT348" i="4"/>
  <c r="BS348" i="4" s="1"/>
  <c r="EI348" i="4" s="1"/>
  <c r="GY348" i="4" s="1"/>
  <c r="AU348" i="4"/>
  <c r="CC348" i="4" s="1"/>
  <c r="ES348" i="4" s="1"/>
  <c r="HI348" i="4" s="1"/>
  <c r="E349" i="4"/>
  <c r="F349" i="4"/>
  <c r="AV349" i="4" s="1"/>
  <c r="DL349" i="4" s="1"/>
  <c r="GB349" i="4" s="1"/>
  <c r="G349" i="4"/>
  <c r="BC349" i="4" s="1"/>
  <c r="DS349" i="4" s="1"/>
  <c r="GI349" i="4" s="1"/>
  <c r="H349" i="4"/>
  <c r="BK349" i="4" s="1"/>
  <c r="EA349" i="4" s="1"/>
  <c r="GQ349" i="4" s="1"/>
  <c r="I349" i="4"/>
  <c r="BT349" i="4" s="1"/>
  <c r="EJ349" i="4" s="1"/>
  <c r="GZ349" i="4" s="1"/>
  <c r="J349" i="4"/>
  <c r="K349" i="4"/>
  <c r="BL349" i="4" s="1"/>
  <c r="EB349" i="4" s="1"/>
  <c r="GR349" i="4" s="1"/>
  <c r="L349" i="4"/>
  <c r="BU349" i="4" s="1"/>
  <c r="EK349" i="4" s="1"/>
  <c r="HA349" i="4" s="1"/>
  <c r="M349" i="4"/>
  <c r="N349" i="4"/>
  <c r="AW349" i="4" s="1"/>
  <c r="DM349" i="4" s="1"/>
  <c r="GC349" i="4" s="1"/>
  <c r="O349" i="4"/>
  <c r="BD349" i="4" s="1"/>
  <c r="DT349" i="4" s="1"/>
  <c r="GJ349" i="4" s="1"/>
  <c r="P349" i="4"/>
  <c r="BV349" i="4" s="1"/>
  <c r="EL349" i="4" s="1"/>
  <c r="HB349" i="4" s="1"/>
  <c r="Q349" i="4"/>
  <c r="R349" i="4"/>
  <c r="AX349" i="4" s="1"/>
  <c r="DN349" i="4" s="1"/>
  <c r="GD349" i="4" s="1"/>
  <c r="S349" i="4"/>
  <c r="BE349" i="4" s="1"/>
  <c r="DU349" i="4" s="1"/>
  <c r="GK349" i="4" s="1"/>
  <c r="T349" i="4"/>
  <c r="BN349" i="4" s="1"/>
  <c r="ED349" i="4" s="1"/>
  <c r="GT349" i="4" s="1"/>
  <c r="U349" i="4"/>
  <c r="BW349" i="4" s="1"/>
  <c r="EM349" i="4" s="1"/>
  <c r="HC349" i="4" s="1"/>
  <c r="V349" i="4"/>
  <c r="W349" i="4"/>
  <c r="BF349" i="4" s="1"/>
  <c r="DV349" i="4" s="1"/>
  <c r="GL349" i="4" s="1"/>
  <c r="X349" i="4"/>
  <c r="BX349" i="4" s="1"/>
  <c r="EN349" i="4" s="1"/>
  <c r="HD349" i="4" s="1"/>
  <c r="Y349" i="4"/>
  <c r="Z349" i="4"/>
  <c r="AY349" i="4" s="1"/>
  <c r="DO349" i="4" s="1"/>
  <c r="GE349" i="4" s="1"/>
  <c r="AA349" i="4"/>
  <c r="BG349" i="4" s="1"/>
  <c r="DW349" i="4" s="1"/>
  <c r="GM349" i="4" s="1"/>
  <c r="AB349" i="4"/>
  <c r="BO349" i="4" s="1"/>
  <c r="EE349" i="4" s="1"/>
  <c r="GU349" i="4" s="1"/>
  <c r="AC349" i="4"/>
  <c r="BY349" i="4" s="1"/>
  <c r="EO349" i="4" s="1"/>
  <c r="HE349" i="4" s="1"/>
  <c r="AD349" i="4"/>
  <c r="AE349" i="4"/>
  <c r="AZ349" i="4" s="1"/>
  <c r="DP349" i="4" s="1"/>
  <c r="GF349" i="4" s="1"/>
  <c r="AF349" i="4"/>
  <c r="BH349" i="4" s="1"/>
  <c r="DX349" i="4" s="1"/>
  <c r="GN349" i="4" s="1"/>
  <c r="AG349" i="4"/>
  <c r="BP349" i="4" s="1"/>
  <c r="EF349" i="4" s="1"/>
  <c r="GV349" i="4" s="1"/>
  <c r="AH349" i="4"/>
  <c r="BZ349" i="4" s="1"/>
  <c r="EP349" i="4" s="1"/>
  <c r="HF349" i="4" s="1"/>
  <c r="AI349" i="4"/>
  <c r="AJ349" i="4"/>
  <c r="BQ349" i="4" s="1"/>
  <c r="EG349" i="4" s="1"/>
  <c r="GW349" i="4" s="1"/>
  <c r="AK349" i="4"/>
  <c r="CA349" i="4" s="1"/>
  <c r="EQ349" i="4" s="1"/>
  <c r="HG349" i="4" s="1"/>
  <c r="AL349" i="4"/>
  <c r="AM349" i="4"/>
  <c r="BA349" i="4" s="1"/>
  <c r="DQ349" i="4" s="1"/>
  <c r="GG349" i="4" s="1"/>
  <c r="AN349" i="4"/>
  <c r="BI349" i="4" s="1"/>
  <c r="DY349" i="4" s="1"/>
  <c r="GO349" i="4" s="1"/>
  <c r="AO349" i="4"/>
  <c r="BR349" i="4" s="1"/>
  <c r="EH349" i="4" s="1"/>
  <c r="GX349" i="4" s="1"/>
  <c r="AP349" i="4"/>
  <c r="CB349" i="4" s="1"/>
  <c r="ER349" i="4" s="1"/>
  <c r="HH349" i="4" s="1"/>
  <c r="AQ349" i="4"/>
  <c r="AR349" i="4"/>
  <c r="BB349" i="4" s="1"/>
  <c r="DR349" i="4" s="1"/>
  <c r="GH349" i="4" s="1"/>
  <c r="AS349" i="4"/>
  <c r="BJ349" i="4" s="1"/>
  <c r="DZ349" i="4" s="1"/>
  <c r="GP349" i="4" s="1"/>
  <c r="AT349" i="4"/>
  <c r="BS349" i="4" s="1"/>
  <c r="EI349" i="4" s="1"/>
  <c r="GY349" i="4" s="1"/>
  <c r="AU349" i="4"/>
  <c r="CC349" i="4" s="1"/>
  <c r="ES349" i="4" s="1"/>
  <c r="HI349" i="4" s="1"/>
  <c r="E350" i="4"/>
  <c r="F350" i="4"/>
  <c r="AV350" i="4" s="1"/>
  <c r="DL350" i="4" s="1"/>
  <c r="GB350" i="4" s="1"/>
  <c r="G350" i="4"/>
  <c r="BC350" i="4" s="1"/>
  <c r="DS350" i="4" s="1"/>
  <c r="GI350" i="4" s="1"/>
  <c r="H350" i="4"/>
  <c r="BK350" i="4" s="1"/>
  <c r="EA350" i="4" s="1"/>
  <c r="GQ350" i="4" s="1"/>
  <c r="I350" i="4"/>
  <c r="BT350" i="4" s="1"/>
  <c r="EJ350" i="4" s="1"/>
  <c r="GZ350" i="4" s="1"/>
  <c r="J350" i="4"/>
  <c r="K350" i="4"/>
  <c r="BL350" i="4" s="1"/>
  <c r="EB350" i="4" s="1"/>
  <c r="GR350" i="4" s="1"/>
  <c r="L350" i="4"/>
  <c r="BU350" i="4" s="1"/>
  <c r="EK350" i="4" s="1"/>
  <c r="HA350" i="4" s="1"/>
  <c r="M350" i="4"/>
  <c r="N350" i="4"/>
  <c r="AW350" i="4" s="1"/>
  <c r="DM350" i="4" s="1"/>
  <c r="GC350" i="4" s="1"/>
  <c r="O350" i="4"/>
  <c r="BD350" i="4" s="1"/>
  <c r="DT350" i="4" s="1"/>
  <c r="GJ350" i="4" s="1"/>
  <c r="P350" i="4"/>
  <c r="BV350" i="4" s="1"/>
  <c r="EL350" i="4" s="1"/>
  <c r="HB350" i="4" s="1"/>
  <c r="Q350" i="4"/>
  <c r="R350" i="4"/>
  <c r="AX350" i="4" s="1"/>
  <c r="DN350" i="4" s="1"/>
  <c r="GD350" i="4" s="1"/>
  <c r="S350" i="4"/>
  <c r="BE350" i="4" s="1"/>
  <c r="DU350" i="4" s="1"/>
  <c r="GK350" i="4" s="1"/>
  <c r="T350" i="4"/>
  <c r="BN350" i="4" s="1"/>
  <c r="ED350" i="4" s="1"/>
  <c r="GT350" i="4" s="1"/>
  <c r="U350" i="4"/>
  <c r="BW350" i="4" s="1"/>
  <c r="EM350" i="4" s="1"/>
  <c r="HC350" i="4" s="1"/>
  <c r="V350" i="4"/>
  <c r="W350" i="4"/>
  <c r="BF350" i="4" s="1"/>
  <c r="DV350" i="4" s="1"/>
  <c r="GL350" i="4" s="1"/>
  <c r="X350" i="4"/>
  <c r="BX350" i="4" s="1"/>
  <c r="EN350" i="4" s="1"/>
  <c r="HD350" i="4" s="1"/>
  <c r="Y350" i="4"/>
  <c r="Z350" i="4"/>
  <c r="AY350" i="4" s="1"/>
  <c r="DO350" i="4" s="1"/>
  <c r="GE350" i="4" s="1"/>
  <c r="AA350" i="4"/>
  <c r="BG350" i="4" s="1"/>
  <c r="DW350" i="4" s="1"/>
  <c r="GM350" i="4" s="1"/>
  <c r="AB350" i="4"/>
  <c r="BO350" i="4" s="1"/>
  <c r="EE350" i="4" s="1"/>
  <c r="GU350" i="4" s="1"/>
  <c r="AC350" i="4"/>
  <c r="BY350" i="4" s="1"/>
  <c r="EO350" i="4" s="1"/>
  <c r="HE350" i="4" s="1"/>
  <c r="AD350" i="4"/>
  <c r="AE350" i="4"/>
  <c r="AZ350" i="4" s="1"/>
  <c r="DP350" i="4" s="1"/>
  <c r="GF350" i="4" s="1"/>
  <c r="AF350" i="4"/>
  <c r="BH350" i="4" s="1"/>
  <c r="DX350" i="4" s="1"/>
  <c r="GN350" i="4" s="1"/>
  <c r="AG350" i="4"/>
  <c r="BP350" i="4" s="1"/>
  <c r="EF350" i="4" s="1"/>
  <c r="GV350" i="4" s="1"/>
  <c r="AH350" i="4"/>
  <c r="BZ350" i="4" s="1"/>
  <c r="EP350" i="4" s="1"/>
  <c r="HF350" i="4" s="1"/>
  <c r="AI350" i="4"/>
  <c r="AJ350" i="4"/>
  <c r="BQ350" i="4" s="1"/>
  <c r="EG350" i="4" s="1"/>
  <c r="GW350" i="4" s="1"/>
  <c r="AK350" i="4"/>
  <c r="CA350" i="4" s="1"/>
  <c r="EQ350" i="4" s="1"/>
  <c r="HG350" i="4" s="1"/>
  <c r="AL350" i="4"/>
  <c r="AM350" i="4"/>
  <c r="BA350" i="4" s="1"/>
  <c r="DQ350" i="4" s="1"/>
  <c r="GG350" i="4" s="1"/>
  <c r="AN350" i="4"/>
  <c r="BI350" i="4" s="1"/>
  <c r="DY350" i="4" s="1"/>
  <c r="GO350" i="4" s="1"/>
  <c r="AO350" i="4"/>
  <c r="BR350" i="4" s="1"/>
  <c r="EH350" i="4" s="1"/>
  <c r="GX350" i="4" s="1"/>
  <c r="AP350" i="4"/>
  <c r="CB350" i="4" s="1"/>
  <c r="ER350" i="4" s="1"/>
  <c r="HH350" i="4" s="1"/>
  <c r="AQ350" i="4"/>
  <c r="AR350" i="4"/>
  <c r="BB350" i="4" s="1"/>
  <c r="DR350" i="4" s="1"/>
  <c r="GH350" i="4" s="1"/>
  <c r="AS350" i="4"/>
  <c r="BJ350" i="4" s="1"/>
  <c r="DZ350" i="4" s="1"/>
  <c r="GP350" i="4" s="1"/>
  <c r="AT350" i="4"/>
  <c r="BS350" i="4" s="1"/>
  <c r="EI350" i="4" s="1"/>
  <c r="GY350" i="4" s="1"/>
  <c r="AU350" i="4"/>
  <c r="CC350" i="4" s="1"/>
  <c r="ES350" i="4" s="1"/>
  <c r="HI350" i="4" s="1"/>
  <c r="E351" i="4"/>
  <c r="F351" i="4"/>
  <c r="AV351" i="4" s="1"/>
  <c r="DL351" i="4" s="1"/>
  <c r="GB351" i="4" s="1"/>
  <c r="G351" i="4"/>
  <c r="BC351" i="4" s="1"/>
  <c r="DS351" i="4" s="1"/>
  <c r="GI351" i="4" s="1"/>
  <c r="H351" i="4"/>
  <c r="BK351" i="4" s="1"/>
  <c r="EA351" i="4" s="1"/>
  <c r="GQ351" i="4" s="1"/>
  <c r="I351" i="4"/>
  <c r="BT351" i="4" s="1"/>
  <c r="EJ351" i="4" s="1"/>
  <c r="GZ351" i="4" s="1"/>
  <c r="J351" i="4"/>
  <c r="K351" i="4"/>
  <c r="BL351" i="4" s="1"/>
  <c r="EB351" i="4" s="1"/>
  <c r="GR351" i="4" s="1"/>
  <c r="L351" i="4"/>
  <c r="BU351" i="4" s="1"/>
  <c r="EK351" i="4" s="1"/>
  <c r="HA351" i="4" s="1"/>
  <c r="M351" i="4"/>
  <c r="N351" i="4"/>
  <c r="AW351" i="4" s="1"/>
  <c r="DM351" i="4" s="1"/>
  <c r="GC351" i="4" s="1"/>
  <c r="O351" i="4"/>
  <c r="BD351" i="4" s="1"/>
  <c r="DT351" i="4" s="1"/>
  <c r="GJ351" i="4" s="1"/>
  <c r="P351" i="4"/>
  <c r="BV351" i="4" s="1"/>
  <c r="EL351" i="4" s="1"/>
  <c r="HB351" i="4" s="1"/>
  <c r="Q351" i="4"/>
  <c r="R351" i="4"/>
  <c r="AX351" i="4" s="1"/>
  <c r="DN351" i="4" s="1"/>
  <c r="GD351" i="4" s="1"/>
  <c r="S351" i="4"/>
  <c r="BE351" i="4" s="1"/>
  <c r="DU351" i="4" s="1"/>
  <c r="GK351" i="4" s="1"/>
  <c r="T351" i="4"/>
  <c r="BN351" i="4" s="1"/>
  <c r="ED351" i="4" s="1"/>
  <c r="GT351" i="4" s="1"/>
  <c r="U351" i="4"/>
  <c r="BW351" i="4" s="1"/>
  <c r="EM351" i="4" s="1"/>
  <c r="HC351" i="4" s="1"/>
  <c r="V351" i="4"/>
  <c r="W351" i="4"/>
  <c r="BF351" i="4" s="1"/>
  <c r="DV351" i="4" s="1"/>
  <c r="GL351" i="4" s="1"/>
  <c r="X351" i="4"/>
  <c r="BX351" i="4" s="1"/>
  <c r="EN351" i="4" s="1"/>
  <c r="HD351" i="4" s="1"/>
  <c r="Y351" i="4"/>
  <c r="Z351" i="4"/>
  <c r="AY351" i="4" s="1"/>
  <c r="DO351" i="4" s="1"/>
  <c r="GE351" i="4" s="1"/>
  <c r="AA351" i="4"/>
  <c r="BG351" i="4" s="1"/>
  <c r="DW351" i="4" s="1"/>
  <c r="GM351" i="4" s="1"/>
  <c r="AB351" i="4"/>
  <c r="BO351" i="4" s="1"/>
  <c r="EE351" i="4" s="1"/>
  <c r="GU351" i="4" s="1"/>
  <c r="AC351" i="4"/>
  <c r="BY351" i="4" s="1"/>
  <c r="EO351" i="4" s="1"/>
  <c r="HE351" i="4" s="1"/>
  <c r="AD351" i="4"/>
  <c r="AE351" i="4"/>
  <c r="AZ351" i="4" s="1"/>
  <c r="DP351" i="4" s="1"/>
  <c r="GF351" i="4" s="1"/>
  <c r="AF351" i="4"/>
  <c r="BH351" i="4" s="1"/>
  <c r="DX351" i="4" s="1"/>
  <c r="GN351" i="4" s="1"/>
  <c r="AG351" i="4"/>
  <c r="BP351" i="4" s="1"/>
  <c r="EF351" i="4" s="1"/>
  <c r="GV351" i="4" s="1"/>
  <c r="AH351" i="4"/>
  <c r="BZ351" i="4" s="1"/>
  <c r="EP351" i="4" s="1"/>
  <c r="HF351" i="4" s="1"/>
  <c r="AI351" i="4"/>
  <c r="AJ351" i="4"/>
  <c r="BQ351" i="4" s="1"/>
  <c r="EG351" i="4" s="1"/>
  <c r="GW351" i="4" s="1"/>
  <c r="AK351" i="4"/>
  <c r="CA351" i="4" s="1"/>
  <c r="EQ351" i="4" s="1"/>
  <c r="HG351" i="4" s="1"/>
  <c r="AL351" i="4"/>
  <c r="AM351" i="4"/>
  <c r="BA351" i="4" s="1"/>
  <c r="DQ351" i="4" s="1"/>
  <c r="GG351" i="4" s="1"/>
  <c r="AN351" i="4"/>
  <c r="BI351" i="4" s="1"/>
  <c r="DY351" i="4" s="1"/>
  <c r="GO351" i="4" s="1"/>
  <c r="AO351" i="4"/>
  <c r="BR351" i="4" s="1"/>
  <c r="EH351" i="4" s="1"/>
  <c r="GX351" i="4" s="1"/>
  <c r="AP351" i="4"/>
  <c r="CB351" i="4" s="1"/>
  <c r="ER351" i="4" s="1"/>
  <c r="HH351" i="4" s="1"/>
  <c r="AQ351" i="4"/>
  <c r="AR351" i="4"/>
  <c r="BB351" i="4" s="1"/>
  <c r="DR351" i="4" s="1"/>
  <c r="GH351" i="4" s="1"/>
  <c r="AS351" i="4"/>
  <c r="BJ351" i="4" s="1"/>
  <c r="DZ351" i="4" s="1"/>
  <c r="GP351" i="4" s="1"/>
  <c r="AT351" i="4"/>
  <c r="BS351" i="4" s="1"/>
  <c r="EI351" i="4" s="1"/>
  <c r="GY351" i="4" s="1"/>
  <c r="AU351" i="4"/>
  <c r="CC351" i="4" s="1"/>
  <c r="ES351" i="4" s="1"/>
  <c r="HI351" i="4" s="1"/>
  <c r="E352" i="4"/>
  <c r="F352" i="4"/>
  <c r="AV352" i="4" s="1"/>
  <c r="DL352" i="4" s="1"/>
  <c r="GB352" i="4" s="1"/>
  <c r="G352" i="4"/>
  <c r="BC352" i="4" s="1"/>
  <c r="DS352" i="4" s="1"/>
  <c r="GI352" i="4" s="1"/>
  <c r="H352" i="4"/>
  <c r="BK352" i="4" s="1"/>
  <c r="EA352" i="4" s="1"/>
  <c r="GQ352" i="4" s="1"/>
  <c r="I352" i="4"/>
  <c r="BT352" i="4" s="1"/>
  <c r="EJ352" i="4" s="1"/>
  <c r="GZ352" i="4" s="1"/>
  <c r="J352" i="4"/>
  <c r="K352" i="4"/>
  <c r="BL352" i="4" s="1"/>
  <c r="EB352" i="4" s="1"/>
  <c r="GR352" i="4" s="1"/>
  <c r="L352" i="4"/>
  <c r="BU352" i="4" s="1"/>
  <c r="EK352" i="4" s="1"/>
  <c r="HA352" i="4" s="1"/>
  <c r="M352" i="4"/>
  <c r="N352" i="4"/>
  <c r="AW352" i="4" s="1"/>
  <c r="DM352" i="4" s="1"/>
  <c r="GC352" i="4" s="1"/>
  <c r="O352" i="4"/>
  <c r="BD352" i="4" s="1"/>
  <c r="DT352" i="4" s="1"/>
  <c r="GJ352" i="4" s="1"/>
  <c r="P352" i="4"/>
  <c r="BV352" i="4" s="1"/>
  <c r="EL352" i="4" s="1"/>
  <c r="HB352" i="4" s="1"/>
  <c r="Q352" i="4"/>
  <c r="R352" i="4"/>
  <c r="AX352" i="4" s="1"/>
  <c r="DN352" i="4" s="1"/>
  <c r="GD352" i="4" s="1"/>
  <c r="S352" i="4"/>
  <c r="BE352" i="4" s="1"/>
  <c r="DU352" i="4" s="1"/>
  <c r="GK352" i="4" s="1"/>
  <c r="T352" i="4"/>
  <c r="BN352" i="4" s="1"/>
  <c r="ED352" i="4" s="1"/>
  <c r="GT352" i="4" s="1"/>
  <c r="U352" i="4"/>
  <c r="BW352" i="4" s="1"/>
  <c r="EM352" i="4" s="1"/>
  <c r="HC352" i="4" s="1"/>
  <c r="V352" i="4"/>
  <c r="W352" i="4"/>
  <c r="BF352" i="4" s="1"/>
  <c r="DV352" i="4" s="1"/>
  <c r="GL352" i="4" s="1"/>
  <c r="X352" i="4"/>
  <c r="BX352" i="4" s="1"/>
  <c r="EN352" i="4" s="1"/>
  <c r="HD352" i="4" s="1"/>
  <c r="Y352" i="4"/>
  <c r="Z352" i="4"/>
  <c r="AY352" i="4" s="1"/>
  <c r="DO352" i="4" s="1"/>
  <c r="GE352" i="4" s="1"/>
  <c r="AA352" i="4"/>
  <c r="BG352" i="4" s="1"/>
  <c r="DW352" i="4" s="1"/>
  <c r="GM352" i="4" s="1"/>
  <c r="AB352" i="4"/>
  <c r="BO352" i="4" s="1"/>
  <c r="EE352" i="4" s="1"/>
  <c r="GU352" i="4" s="1"/>
  <c r="AC352" i="4"/>
  <c r="BY352" i="4" s="1"/>
  <c r="EO352" i="4" s="1"/>
  <c r="HE352" i="4" s="1"/>
  <c r="AD352" i="4"/>
  <c r="AE352" i="4"/>
  <c r="AZ352" i="4" s="1"/>
  <c r="DP352" i="4" s="1"/>
  <c r="GF352" i="4" s="1"/>
  <c r="AF352" i="4"/>
  <c r="BH352" i="4" s="1"/>
  <c r="DX352" i="4" s="1"/>
  <c r="GN352" i="4" s="1"/>
  <c r="AG352" i="4"/>
  <c r="BP352" i="4" s="1"/>
  <c r="EF352" i="4" s="1"/>
  <c r="GV352" i="4" s="1"/>
  <c r="AH352" i="4"/>
  <c r="BZ352" i="4" s="1"/>
  <c r="EP352" i="4" s="1"/>
  <c r="HF352" i="4" s="1"/>
  <c r="AI352" i="4"/>
  <c r="AJ352" i="4"/>
  <c r="BQ352" i="4" s="1"/>
  <c r="EG352" i="4" s="1"/>
  <c r="GW352" i="4" s="1"/>
  <c r="AK352" i="4"/>
  <c r="CA352" i="4" s="1"/>
  <c r="EQ352" i="4" s="1"/>
  <c r="HG352" i="4" s="1"/>
  <c r="AL352" i="4"/>
  <c r="AM352" i="4"/>
  <c r="BA352" i="4" s="1"/>
  <c r="DQ352" i="4" s="1"/>
  <c r="GG352" i="4" s="1"/>
  <c r="AN352" i="4"/>
  <c r="BI352" i="4" s="1"/>
  <c r="DY352" i="4" s="1"/>
  <c r="GO352" i="4" s="1"/>
  <c r="AO352" i="4"/>
  <c r="BR352" i="4" s="1"/>
  <c r="EH352" i="4" s="1"/>
  <c r="GX352" i="4" s="1"/>
  <c r="AP352" i="4"/>
  <c r="CB352" i="4" s="1"/>
  <c r="ER352" i="4" s="1"/>
  <c r="HH352" i="4" s="1"/>
  <c r="AQ352" i="4"/>
  <c r="AR352" i="4"/>
  <c r="BB352" i="4" s="1"/>
  <c r="DR352" i="4" s="1"/>
  <c r="GH352" i="4" s="1"/>
  <c r="AS352" i="4"/>
  <c r="BJ352" i="4" s="1"/>
  <c r="DZ352" i="4" s="1"/>
  <c r="GP352" i="4" s="1"/>
  <c r="AT352" i="4"/>
  <c r="BS352" i="4" s="1"/>
  <c r="EI352" i="4" s="1"/>
  <c r="GY352" i="4" s="1"/>
  <c r="AU352" i="4"/>
  <c r="CC352" i="4" s="1"/>
  <c r="ES352" i="4" s="1"/>
  <c r="HI352" i="4" s="1"/>
  <c r="E353" i="4"/>
  <c r="F353" i="4"/>
  <c r="AV353" i="4" s="1"/>
  <c r="DL353" i="4" s="1"/>
  <c r="GB353" i="4" s="1"/>
  <c r="G353" i="4"/>
  <c r="BC353" i="4" s="1"/>
  <c r="DS353" i="4" s="1"/>
  <c r="GI353" i="4" s="1"/>
  <c r="H353" i="4"/>
  <c r="BK353" i="4" s="1"/>
  <c r="EA353" i="4" s="1"/>
  <c r="GQ353" i="4" s="1"/>
  <c r="I353" i="4"/>
  <c r="BT353" i="4" s="1"/>
  <c r="EJ353" i="4" s="1"/>
  <c r="GZ353" i="4" s="1"/>
  <c r="J353" i="4"/>
  <c r="K353" i="4"/>
  <c r="BL353" i="4" s="1"/>
  <c r="EB353" i="4" s="1"/>
  <c r="GR353" i="4" s="1"/>
  <c r="L353" i="4"/>
  <c r="BU353" i="4" s="1"/>
  <c r="EK353" i="4" s="1"/>
  <c r="HA353" i="4" s="1"/>
  <c r="M353" i="4"/>
  <c r="N353" i="4"/>
  <c r="AW353" i="4" s="1"/>
  <c r="DM353" i="4" s="1"/>
  <c r="GC353" i="4" s="1"/>
  <c r="O353" i="4"/>
  <c r="BD353" i="4" s="1"/>
  <c r="DT353" i="4" s="1"/>
  <c r="GJ353" i="4" s="1"/>
  <c r="P353" i="4"/>
  <c r="BV353" i="4" s="1"/>
  <c r="EL353" i="4" s="1"/>
  <c r="HB353" i="4" s="1"/>
  <c r="Q353" i="4"/>
  <c r="R353" i="4"/>
  <c r="AX353" i="4" s="1"/>
  <c r="DN353" i="4" s="1"/>
  <c r="GD353" i="4" s="1"/>
  <c r="S353" i="4"/>
  <c r="BE353" i="4" s="1"/>
  <c r="DU353" i="4" s="1"/>
  <c r="GK353" i="4" s="1"/>
  <c r="T353" i="4"/>
  <c r="BN353" i="4" s="1"/>
  <c r="ED353" i="4" s="1"/>
  <c r="GT353" i="4" s="1"/>
  <c r="U353" i="4"/>
  <c r="BW353" i="4" s="1"/>
  <c r="EM353" i="4" s="1"/>
  <c r="HC353" i="4" s="1"/>
  <c r="V353" i="4"/>
  <c r="W353" i="4"/>
  <c r="BF353" i="4" s="1"/>
  <c r="DV353" i="4" s="1"/>
  <c r="GL353" i="4" s="1"/>
  <c r="X353" i="4"/>
  <c r="BX353" i="4" s="1"/>
  <c r="EN353" i="4" s="1"/>
  <c r="HD353" i="4" s="1"/>
  <c r="Y353" i="4"/>
  <c r="Z353" i="4"/>
  <c r="AY353" i="4" s="1"/>
  <c r="DO353" i="4" s="1"/>
  <c r="GE353" i="4" s="1"/>
  <c r="AA353" i="4"/>
  <c r="BG353" i="4" s="1"/>
  <c r="DW353" i="4" s="1"/>
  <c r="GM353" i="4" s="1"/>
  <c r="AB353" i="4"/>
  <c r="BO353" i="4" s="1"/>
  <c r="EE353" i="4" s="1"/>
  <c r="GU353" i="4" s="1"/>
  <c r="AC353" i="4"/>
  <c r="BY353" i="4" s="1"/>
  <c r="EO353" i="4" s="1"/>
  <c r="HE353" i="4" s="1"/>
  <c r="AD353" i="4"/>
  <c r="AE353" i="4"/>
  <c r="AZ353" i="4" s="1"/>
  <c r="DP353" i="4" s="1"/>
  <c r="GF353" i="4" s="1"/>
  <c r="AF353" i="4"/>
  <c r="BH353" i="4" s="1"/>
  <c r="DX353" i="4" s="1"/>
  <c r="GN353" i="4" s="1"/>
  <c r="AG353" i="4"/>
  <c r="BP353" i="4" s="1"/>
  <c r="EF353" i="4" s="1"/>
  <c r="GV353" i="4" s="1"/>
  <c r="AH353" i="4"/>
  <c r="BZ353" i="4" s="1"/>
  <c r="EP353" i="4" s="1"/>
  <c r="HF353" i="4" s="1"/>
  <c r="AI353" i="4"/>
  <c r="AJ353" i="4"/>
  <c r="BQ353" i="4" s="1"/>
  <c r="EG353" i="4" s="1"/>
  <c r="GW353" i="4" s="1"/>
  <c r="AK353" i="4"/>
  <c r="CA353" i="4" s="1"/>
  <c r="EQ353" i="4" s="1"/>
  <c r="HG353" i="4" s="1"/>
  <c r="AL353" i="4"/>
  <c r="AM353" i="4"/>
  <c r="BA353" i="4" s="1"/>
  <c r="DQ353" i="4" s="1"/>
  <c r="GG353" i="4" s="1"/>
  <c r="AN353" i="4"/>
  <c r="BI353" i="4" s="1"/>
  <c r="DY353" i="4" s="1"/>
  <c r="GO353" i="4" s="1"/>
  <c r="AO353" i="4"/>
  <c r="BR353" i="4" s="1"/>
  <c r="EH353" i="4" s="1"/>
  <c r="GX353" i="4" s="1"/>
  <c r="AP353" i="4"/>
  <c r="CB353" i="4" s="1"/>
  <c r="ER353" i="4" s="1"/>
  <c r="HH353" i="4" s="1"/>
  <c r="AQ353" i="4"/>
  <c r="AR353" i="4"/>
  <c r="BB353" i="4" s="1"/>
  <c r="DR353" i="4" s="1"/>
  <c r="GH353" i="4" s="1"/>
  <c r="AS353" i="4"/>
  <c r="BJ353" i="4" s="1"/>
  <c r="DZ353" i="4" s="1"/>
  <c r="GP353" i="4" s="1"/>
  <c r="AT353" i="4"/>
  <c r="BS353" i="4" s="1"/>
  <c r="EI353" i="4" s="1"/>
  <c r="GY353" i="4" s="1"/>
  <c r="AU353" i="4"/>
  <c r="CC353" i="4" s="1"/>
  <c r="ES353" i="4" s="1"/>
  <c r="HI353" i="4" s="1"/>
  <c r="E354" i="4"/>
  <c r="F354" i="4"/>
  <c r="AV354" i="4" s="1"/>
  <c r="DL354" i="4" s="1"/>
  <c r="GB354" i="4" s="1"/>
  <c r="G354" i="4"/>
  <c r="BC354" i="4" s="1"/>
  <c r="DS354" i="4" s="1"/>
  <c r="GI354" i="4" s="1"/>
  <c r="H354" i="4"/>
  <c r="BK354" i="4" s="1"/>
  <c r="EA354" i="4" s="1"/>
  <c r="GQ354" i="4" s="1"/>
  <c r="I354" i="4"/>
  <c r="BT354" i="4" s="1"/>
  <c r="EJ354" i="4" s="1"/>
  <c r="GZ354" i="4" s="1"/>
  <c r="J354" i="4"/>
  <c r="K354" i="4"/>
  <c r="BL354" i="4" s="1"/>
  <c r="EB354" i="4" s="1"/>
  <c r="GR354" i="4" s="1"/>
  <c r="L354" i="4"/>
  <c r="BU354" i="4" s="1"/>
  <c r="EK354" i="4" s="1"/>
  <c r="HA354" i="4" s="1"/>
  <c r="M354" i="4"/>
  <c r="N354" i="4"/>
  <c r="AW354" i="4" s="1"/>
  <c r="DM354" i="4" s="1"/>
  <c r="GC354" i="4" s="1"/>
  <c r="O354" i="4"/>
  <c r="BD354" i="4" s="1"/>
  <c r="DT354" i="4" s="1"/>
  <c r="GJ354" i="4" s="1"/>
  <c r="P354" i="4"/>
  <c r="BV354" i="4" s="1"/>
  <c r="EL354" i="4" s="1"/>
  <c r="HB354" i="4" s="1"/>
  <c r="Q354" i="4"/>
  <c r="R354" i="4"/>
  <c r="AX354" i="4" s="1"/>
  <c r="DN354" i="4" s="1"/>
  <c r="GD354" i="4" s="1"/>
  <c r="S354" i="4"/>
  <c r="BE354" i="4" s="1"/>
  <c r="DU354" i="4" s="1"/>
  <c r="GK354" i="4" s="1"/>
  <c r="T354" i="4"/>
  <c r="BN354" i="4" s="1"/>
  <c r="ED354" i="4" s="1"/>
  <c r="GT354" i="4" s="1"/>
  <c r="U354" i="4"/>
  <c r="BW354" i="4" s="1"/>
  <c r="EM354" i="4" s="1"/>
  <c r="HC354" i="4" s="1"/>
  <c r="V354" i="4"/>
  <c r="W354" i="4"/>
  <c r="BF354" i="4" s="1"/>
  <c r="DV354" i="4" s="1"/>
  <c r="GL354" i="4" s="1"/>
  <c r="X354" i="4"/>
  <c r="BX354" i="4" s="1"/>
  <c r="EN354" i="4" s="1"/>
  <c r="HD354" i="4" s="1"/>
  <c r="Y354" i="4"/>
  <c r="Z354" i="4"/>
  <c r="AY354" i="4" s="1"/>
  <c r="DO354" i="4" s="1"/>
  <c r="GE354" i="4" s="1"/>
  <c r="AA354" i="4"/>
  <c r="BG354" i="4" s="1"/>
  <c r="DW354" i="4" s="1"/>
  <c r="GM354" i="4" s="1"/>
  <c r="AB354" i="4"/>
  <c r="BO354" i="4" s="1"/>
  <c r="EE354" i="4" s="1"/>
  <c r="GU354" i="4" s="1"/>
  <c r="AC354" i="4"/>
  <c r="BY354" i="4" s="1"/>
  <c r="EO354" i="4" s="1"/>
  <c r="HE354" i="4" s="1"/>
  <c r="AD354" i="4"/>
  <c r="AE354" i="4"/>
  <c r="AZ354" i="4" s="1"/>
  <c r="DP354" i="4" s="1"/>
  <c r="GF354" i="4" s="1"/>
  <c r="AF354" i="4"/>
  <c r="BH354" i="4" s="1"/>
  <c r="DX354" i="4" s="1"/>
  <c r="GN354" i="4" s="1"/>
  <c r="AG354" i="4"/>
  <c r="BP354" i="4" s="1"/>
  <c r="EF354" i="4" s="1"/>
  <c r="GV354" i="4" s="1"/>
  <c r="AH354" i="4"/>
  <c r="BZ354" i="4" s="1"/>
  <c r="EP354" i="4" s="1"/>
  <c r="HF354" i="4" s="1"/>
  <c r="AI354" i="4"/>
  <c r="AJ354" i="4"/>
  <c r="BQ354" i="4" s="1"/>
  <c r="EG354" i="4" s="1"/>
  <c r="GW354" i="4" s="1"/>
  <c r="AK354" i="4"/>
  <c r="CA354" i="4" s="1"/>
  <c r="EQ354" i="4" s="1"/>
  <c r="HG354" i="4" s="1"/>
  <c r="AL354" i="4"/>
  <c r="AM354" i="4"/>
  <c r="BA354" i="4" s="1"/>
  <c r="DQ354" i="4" s="1"/>
  <c r="GG354" i="4" s="1"/>
  <c r="AN354" i="4"/>
  <c r="BI354" i="4" s="1"/>
  <c r="DY354" i="4" s="1"/>
  <c r="GO354" i="4" s="1"/>
  <c r="AO354" i="4"/>
  <c r="BR354" i="4" s="1"/>
  <c r="EH354" i="4" s="1"/>
  <c r="GX354" i="4" s="1"/>
  <c r="AP354" i="4"/>
  <c r="CB354" i="4" s="1"/>
  <c r="ER354" i="4" s="1"/>
  <c r="HH354" i="4" s="1"/>
  <c r="AQ354" i="4"/>
  <c r="AR354" i="4"/>
  <c r="BB354" i="4" s="1"/>
  <c r="DR354" i="4" s="1"/>
  <c r="GH354" i="4" s="1"/>
  <c r="AS354" i="4"/>
  <c r="BJ354" i="4" s="1"/>
  <c r="DZ354" i="4" s="1"/>
  <c r="GP354" i="4" s="1"/>
  <c r="AT354" i="4"/>
  <c r="BS354" i="4" s="1"/>
  <c r="EI354" i="4" s="1"/>
  <c r="GY354" i="4" s="1"/>
  <c r="AU354" i="4"/>
  <c r="CC354" i="4" s="1"/>
  <c r="ES354" i="4" s="1"/>
  <c r="HI354" i="4" s="1"/>
  <c r="E355" i="4"/>
  <c r="F355" i="4"/>
  <c r="AV355" i="4" s="1"/>
  <c r="DL355" i="4" s="1"/>
  <c r="GB355" i="4" s="1"/>
  <c r="G355" i="4"/>
  <c r="BC355" i="4" s="1"/>
  <c r="DS355" i="4" s="1"/>
  <c r="GI355" i="4" s="1"/>
  <c r="H355" i="4"/>
  <c r="BK355" i="4" s="1"/>
  <c r="EA355" i="4" s="1"/>
  <c r="GQ355" i="4" s="1"/>
  <c r="I355" i="4"/>
  <c r="BT355" i="4" s="1"/>
  <c r="EJ355" i="4" s="1"/>
  <c r="GZ355" i="4" s="1"/>
  <c r="J355" i="4"/>
  <c r="K355" i="4"/>
  <c r="BL355" i="4" s="1"/>
  <c r="EB355" i="4" s="1"/>
  <c r="GR355" i="4" s="1"/>
  <c r="L355" i="4"/>
  <c r="BU355" i="4" s="1"/>
  <c r="EK355" i="4" s="1"/>
  <c r="HA355" i="4" s="1"/>
  <c r="M355" i="4"/>
  <c r="N355" i="4"/>
  <c r="AW355" i="4" s="1"/>
  <c r="DM355" i="4" s="1"/>
  <c r="GC355" i="4" s="1"/>
  <c r="O355" i="4"/>
  <c r="BD355" i="4" s="1"/>
  <c r="DT355" i="4" s="1"/>
  <c r="GJ355" i="4" s="1"/>
  <c r="P355" i="4"/>
  <c r="BV355" i="4" s="1"/>
  <c r="EL355" i="4" s="1"/>
  <c r="HB355" i="4" s="1"/>
  <c r="Q355" i="4"/>
  <c r="R355" i="4"/>
  <c r="AX355" i="4" s="1"/>
  <c r="DN355" i="4" s="1"/>
  <c r="GD355" i="4" s="1"/>
  <c r="S355" i="4"/>
  <c r="BE355" i="4" s="1"/>
  <c r="DU355" i="4" s="1"/>
  <c r="GK355" i="4" s="1"/>
  <c r="T355" i="4"/>
  <c r="BN355" i="4" s="1"/>
  <c r="ED355" i="4" s="1"/>
  <c r="GT355" i="4" s="1"/>
  <c r="U355" i="4"/>
  <c r="BW355" i="4" s="1"/>
  <c r="EM355" i="4" s="1"/>
  <c r="HC355" i="4" s="1"/>
  <c r="V355" i="4"/>
  <c r="W355" i="4"/>
  <c r="BF355" i="4" s="1"/>
  <c r="DV355" i="4" s="1"/>
  <c r="GL355" i="4" s="1"/>
  <c r="X355" i="4"/>
  <c r="BX355" i="4" s="1"/>
  <c r="EN355" i="4" s="1"/>
  <c r="HD355" i="4" s="1"/>
  <c r="Y355" i="4"/>
  <c r="Z355" i="4"/>
  <c r="AY355" i="4" s="1"/>
  <c r="DO355" i="4" s="1"/>
  <c r="GE355" i="4" s="1"/>
  <c r="AA355" i="4"/>
  <c r="BG355" i="4" s="1"/>
  <c r="DW355" i="4" s="1"/>
  <c r="GM355" i="4" s="1"/>
  <c r="AB355" i="4"/>
  <c r="BO355" i="4" s="1"/>
  <c r="EE355" i="4" s="1"/>
  <c r="GU355" i="4" s="1"/>
  <c r="AC355" i="4"/>
  <c r="BY355" i="4" s="1"/>
  <c r="EO355" i="4" s="1"/>
  <c r="HE355" i="4" s="1"/>
  <c r="AD355" i="4"/>
  <c r="AE355" i="4"/>
  <c r="AZ355" i="4" s="1"/>
  <c r="DP355" i="4" s="1"/>
  <c r="GF355" i="4" s="1"/>
  <c r="AF355" i="4"/>
  <c r="BH355" i="4" s="1"/>
  <c r="DX355" i="4" s="1"/>
  <c r="GN355" i="4" s="1"/>
  <c r="AG355" i="4"/>
  <c r="BP355" i="4" s="1"/>
  <c r="EF355" i="4" s="1"/>
  <c r="GV355" i="4" s="1"/>
  <c r="AH355" i="4"/>
  <c r="BZ355" i="4" s="1"/>
  <c r="EP355" i="4" s="1"/>
  <c r="HF355" i="4" s="1"/>
  <c r="AI355" i="4"/>
  <c r="AJ355" i="4"/>
  <c r="BQ355" i="4" s="1"/>
  <c r="EG355" i="4" s="1"/>
  <c r="GW355" i="4" s="1"/>
  <c r="AK355" i="4"/>
  <c r="CA355" i="4" s="1"/>
  <c r="EQ355" i="4" s="1"/>
  <c r="HG355" i="4" s="1"/>
  <c r="AL355" i="4"/>
  <c r="AM355" i="4"/>
  <c r="BA355" i="4" s="1"/>
  <c r="DQ355" i="4" s="1"/>
  <c r="GG355" i="4" s="1"/>
  <c r="AN355" i="4"/>
  <c r="BI355" i="4" s="1"/>
  <c r="DY355" i="4" s="1"/>
  <c r="GO355" i="4" s="1"/>
  <c r="AO355" i="4"/>
  <c r="BR355" i="4" s="1"/>
  <c r="EH355" i="4" s="1"/>
  <c r="GX355" i="4" s="1"/>
  <c r="AP355" i="4"/>
  <c r="CB355" i="4" s="1"/>
  <c r="ER355" i="4" s="1"/>
  <c r="HH355" i="4" s="1"/>
  <c r="AQ355" i="4"/>
  <c r="AR355" i="4"/>
  <c r="BB355" i="4" s="1"/>
  <c r="DR355" i="4" s="1"/>
  <c r="GH355" i="4" s="1"/>
  <c r="AS355" i="4"/>
  <c r="BJ355" i="4" s="1"/>
  <c r="DZ355" i="4" s="1"/>
  <c r="GP355" i="4" s="1"/>
  <c r="AT355" i="4"/>
  <c r="BS355" i="4" s="1"/>
  <c r="EI355" i="4" s="1"/>
  <c r="GY355" i="4" s="1"/>
  <c r="AU355" i="4"/>
  <c r="CC355" i="4" s="1"/>
  <c r="ES355" i="4" s="1"/>
  <c r="HI355" i="4" s="1"/>
  <c r="E356" i="4"/>
  <c r="F356" i="4"/>
  <c r="AV356" i="4" s="1"/>
  <c r="DL356" i="4" s="1"/>
  <c r="GB356" i="4" s="1"/>
  <c r="G356" i="4"/>
  <c r="BC356" i="4" s="1"/>
  <c r="DS356" i="4" s="1"/>
  <c r="GI356" i="4" s="1"/>
  <c r="H356" i="4"/>
  <c r="BK356" i="4" s="1"/>
  <c r="EA356" i="4" s="1"/>
  <c r="GQ356" i="4" s="1"/>
  <c r="I356" i="4"/>
  <c r="BT356" i="4" s="1"/>
  <c r="EJ356" i="4" s="1"/>
  <c r="GZ356" i="4" s="1"/>
  <c r="J356" i="4"/>
  <c r="K356" i="4"/>
  <c r="BL356" i="4" s="1"/>
  <c r="EB356" i="4" s="1"/>
  <c r="GR356" i="4" s="1"/>
  <c r="L356" i="4"/>
  <c r="BU356" i="4" s="1"/>
  <c r="EK356" i="4" s="1"/>
  <c r="HA356" i="4" s="1"/>
  <c r="M356" i="4"/>
  <c r="N356" i="4"/>
  <c r="AW356" i="4" s="1"/>
  <c r="DM356" i="4" s="1"/>
  <c r="GC356" i="4" s="1"/>
  <c r="O356" i="4"/>
  <c r="BD356" i="4" s="1"/>
  <c r="DT356" i="4" s="1"/>
  <c r="GJ356" i="4" s="1"/>
  <c r="P356" i="4"/>
  <c r="BV356" i="4" s="1"/>
  <c r="EL356" i="4" s="1"/>
  <c r="HB356" i="4" s="1"/>
  <c r="Q356" i="4"/>
  <c r="R356" i="4"/>
  <c r="AX356" i="4" s="1"/>
  <c r="DN356" i="4" s="1"/>
  <c r="GD356" i="4" s="1"/>
  <c r="S356" i="4"/>
  <c r="BE356" i="4" s="1"/>
  <c r="DU356" i="4" s="1"/>
  <c r="GK356" i="4" s="1"/>
  <c r="T356" i="4"/>
  <c r="BN356" i="4" s="1"/>
  <c r="ED356" i="4" s="1"/>
  <c r="GT356" i="4" s="1"/>
  <c r="U356" i="4"/>
  <c r="BW356" i="4" s="1"/>
  <c r="EM356" i="4" s="1"/>
  <c r="HC356" i="4" s="1"/>
  <c r="V356" i="4"/>
  <c r="W356" i="4"/>
  <c r="BF356" i="4" s="1"/>
  <c r="DV356" i="4" s="1"/>
  <c r="GL356" i="4" s="1"/>
  <c r="X356" i="4"/>
  <c r="BX356" i="4" s="1"/>
  <c r="EN356" i="4" s="1"/>
  <c r="HD356" i="4" s="1"/>
  <c r="Y356" i="4"/>
  <c r="Z356" i="4"/>
  <c r="AY356" i="4" s="1"/>
  <c r="DO356" i="4" s="1"/>
  <c r="GE356" i="4" s="1"/>
  <c r="AA356" i="4"/>
  <c r="BG356" i="4" s="1"/>
  <c r="DW356" i="4" s="1"/>
  <c r="GM356" i="4" s="1"/>
  <c r="AB356" i="4"/>
  <c r="BO356" i="4" s="1"/>
  <c r="EE356" i="4" s="1"/>
  <c r="GU356" i="4" s="1"/>
  <c r="AC356" i="4"/>
  <c r="BY356" i="4" s="1"/>
  <c r="EO356" i="4" s="1"/>
  <c r="HE356" i="4" s="1"/>
  <c r="AD356" i="4"/>
  <c r="AE356" i="4"/>
  <c r="AZ356" i="4" s="1"/>
  <c r="DP356" i="4" s="1"/>
  <c r="GF356" i="4" s="1"/>
  <c r="AF356" i="4"/>
  <c r="BH356" i="4" s="1"/>
  <c r="DX356" i="4" s="1"/>
  <c r="GN356" i="4" s="1"/>
  <c r="AG356" i="4"/>
  <c r="BP356" i="4" s="1"/>
  <c r="EF356" i="4" s="1"/>
  <c r="GV356" i="4" s="1"/>
  <c r="AH356" i="4"/>
  <c r="BZ356" i="4" s="1"/>
  <c r="EP356" i="4" s="1"/>
  <c r="HF356" i="4" s="1"/>
  <c r="AI356" i="4"/>
  <c r="AJ356" i="4"/>
  <c r="BQ356" i="4" s="1"/>
  <c r="EG356" i="4" s="1"/>
  <c r="GW356" i="4" s="1"/>
  <c r="AK356" i="4"/>
  <c r="CA356" i="4" s="1"/>
  <c r="EQ356" i="4" s="1"/>
  <c r="HG356" i="4" s="1"/>
  <c r="AL356" i="4"/>
  <c r="AM356" i="4"/>
  <c r="BA356" i="4" s="1"/>
  <c r="DQ356" i="4" s="1"/>
  <c r="GG356" i="4" s="1"/>
  <c r="AN356" i="4"/>
  <c r="BI356" i="4" s="1"/>
  <c r="DY356" i="4" s="1"/>
  <c r="GO356" i="4" s="1"/>
  <c r="AO356" i="4"/>
  <c r="BR356" i="4" s="1"/>
  <c r="EH356" i="4" s="1"/>
  <c r="GX356" i="4" s="1"/>
  <c r="AP356" i="4"/>
  <c r="CB356" i="4" s="1"/>
  <c r="ER356" i="4" s="1"/>
  <c r="HH356" i="4" s="1"/>
  <c r="AQ356" i="4"/>
  <c r="AR356" i="4"/>
  <c r="BB356" i="4" s="1"/>
  <c r="DR356" i="4" s="1"/>
  <c r="GH356" i="4" s="1"/>
  <c r="AS356" i="4"/>
  <c r="BJ356" i="4" s="1"/>
  <c r="DZ356" i="4" s="1"/>
  <c r="GP356" i="4" s="1"/>
  <c r="AT356" i="4"/>
  <c r="BS356" i="4" s="1"/>
  <c r="EI356" i="4" s="1"/>
  <c r="GY356" i="4" s="1"/>
  <c r="AU356" i="4"/>
  <c r="CC356" i="4" s="1"/>
  <c r="ES356" i="4" s="1"/>
  <c r="HI356" i="4" s="1"/>
  <c r="E357" i="4"/>
  <c r="F357" i="4"/>
  <c r="AV357" i="4" s="1"/>
  <c r="DL357" i="4" s="1"/>
  <c r="GB357" i="4" s="1"/>
  <c r="G357" i="4"/>
  <c r="BC357" i="4" s="1"/>
  <c r="DS357" i="4" s="1"/>
  <c r="GI357" i="4" s="1"/>
  <c r="H357" i="4"/>
  <c r="BK357" i="4" s="1"/>
  <c r="EA357" i="4" s="1"/>
  <c r="GQ357" i="4" s="1"/>
  <c r="I357" i="4"/>
  <c r="BT357" i="4" s="1"/>
  <c r="EJ357" i="4" s="1"/>
  <c r="GZ357" i="4" s="1"/>
  <c r="J357" i="4"/>
  <c r="K357" i="4"/>
  <c r="BL357" i="4" s="1"/>
  <c r="EB357" i="4" s="1"/>
  <c r="GR357" i="4" s="1"/>
  <c r="L357" i="4"/>
  <c r="BU357" i="4" s="1"/>
  <c r="EK357" i="4" s="1"/>
  <c r="HA357" i="4" s="1"/>
  <c r="M357" i="4"/>
  <c r="N357" i="4"/>
  <c r="AW357" i="4" s="1"/>
  <c r="DM357" i="4" s="1"/>
  <c r="GC357" i="4" s="1"/>
  <c r="O357" i="4"/>
  <c r="BD357" i="4" s="1"/>
  <c r="DT357" i="4" s="1"/>
  <c r="GJ357" i="4" s="1"/>
  <c r="P357" i="4"/>
  <c r="BV357" i="4" s="1"/>
  <c r="EL357" i="4" s="1"/>
  <c r="HB357" i="4" s="1"/>
  <c r="Q357" i="4"/>
  <c r="R357" i="4"/>
  <c r="AX357" i="4" s="1"/>
  <c r="DN357" i="4" s="1"/>
  <c r="GD357" i="4" s="1"/>
  <c r="S357" i="4"/>
  <c r="BE357" i="4" s="1"/>
  <c r="DU357" i="4" s="1"/>
  <c r="GK357" i="4" s="1"/>
  <c r="T357" i="4"/>
  <c r="BN357" i="4" s="1"/>
  <c r="ED357" i="4" s="1"/>
  <c r="GT357" i="4" s="1"/>
  <c r="U357" i="4"/>
  <c r="BW357" i="4" s="1"/>
  <c r="EM357" i="4" s="1"/>
  <c r="HC357" i="4" s="1"/>
  <c r="V357" i="4"/>
  <c r="W357" i="4"/>
  <c r="BF357" i="4" s="1"/>
  <c r="DV357" i="4" s="1"/>
  <c r="GL357" i="4" s="1"/>
  <c r="X357" i="4"/>
  <c r="BX357" i="4" s="1"/>
  <c r="EN357" i="4" s="1"/>
  <c r="HD357" i="4" s="1"/>
  <c r="Y357" i="4"/>
  <c r="Z357" i="4"/>
  <c r="AY357" i="4" s="1"/>
  <c r="DO357" i="4" s="1"/>
  <c r="GE357" i="4" s="1"/>
  <c r="AA357" i="4"/>
  <c r="BG357" i="4" s="1"/>
  <c r="DW357" i="4" s="1"/>
  <c r="GM357" i="4" s="1"/>
  <c r="AB357" i="4"/>
  <c r="BO357" i="4" s="1"/>
  <c r="EE357" i="4" s="1"/>
  <c r="GU357" i="4" s="1"/>
  <c r="AC357" i="4"/>
  <c r="BY357" i="4" s="1"/>
  <c r="EO357" i="4" s="1"/>
  <c r="HE357" i="4" s="1"/>
  <c r="AD357" i="4"/>
  <c r="AE357" i="4"/>
  <c r="AZ357" i="4" s="1"/>
  <c r="DP357" i="4" s="1"/>
  <c r="GF357" i="4" s="1"/>
  <c r="AF357" i="4"/>
  <c r="BH357" i="4" s="1"/>
  <c r="DX357" i="4" s="1"/>
  <c r="GN357" i="4" s="1"/>
  <c r="AG357" i="4"/>
  <c r="BP357" i="4" s="1"/>
  <c r="EF357" i="4" s="1"/>
  <c r="GV357" i="4" s="1"/>
  <c r="AH357" i="4"/>
  <c r="BZ357" i="4" s="1"/>
  <c r="EP357" i="4" s="1"/>
  <c r="HF357" i="4" s="1"/>
  <c r="AI357" i="4"/>
  <c r="AJ357" i="4"/>
  <c r="BQ357" i="4" s="1"/>
  <c r="EG357" i="4" s="1"/>
  <c r="GW357" i="4" s="1"/>
  <c r="AK357" i="4"/>
  <c r="CA357" i="4" s="1"/>
  <c r="EQ357" i="4" s="1"/>
  <c r="HG357" i="4" s="1"/>
  <c r="AL357" i="4"/>
  <c r="AM357" i="4"/>
  <c r="BA357" i="4" s="1"/>
  <c r="DQ357" i="4" s="1"/>
  <c r="GG357" i="4" s="1"/>
  <c r="AN357" i="4"/>
  <c r="BI357" i="4" s="1"/>
  <c r="DY357" i="4" s="1"/>
  <c r="GO357" i="4" s="1"/>
  <c r="AO357" i="4"/>
  <c r="BR357" i="4" s="1"/>
  <c r="EH357" i="4" s="1"/>
  <c r="GX357" i="4" s="1"/>
  <c r="AP357" i="4"/>
  <c r="CB357" i="4" s="1"/>
  <c r="ER357" i="4" s="1"/>
  <c r="HH357" i="4" s="1"/>
  <c r="AQ357" i="4"/>
  <c r="AR357" i="4"/>
  <c r="BB357" i="4" s="1"/>
  <c r="DR357" i="4" s="1"/>
  <c r="GH357" i="4" s="1"/>
  <c r="AS357" i="4"/>
  <c r="BJ357" i="4" s="1"/>
  <c r="DZ357" i="4" s="1"/>
  <c r="GP357" i="4" s="1"/>
  <c r="AT357" i="4"/>
  <c r="BS357" i="4" s="1"/>
  <c r="EI357" i="4" s="1"/>
  <c r="GY357" i="4" s="1"/>
  <c r="AU357" i="4"/>
  <c r="CC357" i="4" s="1"/>
  <c r="ES357" i="4" s="1"/>
  <c r="HI357" i="4" s="1"/>
  <c r="E358" i="4"/>
  <c r="F358" i="4"/>
  <c r="AV358" i="4" s="1"/>
  <c r="DL358" i="4" s="1"/>
  <c r="GB358" i="4" s="1"/>
  <c r="G358" i="4"/>
  <c r="BC358" i="4" s="1"/>
  <c r="DS358" i="4" s="1"/>
  <c r="GI358" i="4" s="1"/>
  <c r="H358" i="4"/>
  <c r="BK358" i="4" s="1"/>
  <c r="EA358" i="4" s="1"/>
  <c r="GQ358" i="4" s="1"/>
  <c r="I358" i="4"/>
  <c r="BT358" i="4" s="1"/>
  <c r="EJ358" i="4" s="1"/>
  <c r="GZ358" i="4" s="1"/>
  <c r="J358" i="4"/>
  <c r="K358" i="4"/>
  <c r="BL358" i="4" s="1"/>
  <c r="EB358" i="4" s="1"/>
  <c r="GR358" i="4" s="1"/>
  <c r="L358" i="4"/>
  <c r="BU358" i="4" s="1"/>
  <c r="EK358" i="4" s="1"/>
  <c r="HA358" i="4" s="1"/>
  <c r="M358" i="4"/>
  <c r="N358" i="4"/>
  <c r="AW358" i="4" s="1"/>
  <c r="DM358" i="4" s="1"/>
  <c r="GC358" i="4" s="1"/>
  <c r="O358" i="4"/>
  <c r="BD358" i="4" s="1"/>
  <c r="DT358" i="4" s="1"/>
  <c r="GJ358" i="4" s="1"/>
  <c r="P358" i="4"/>
  <c r="BV358" i="4" s="1"/>
  <c r="EL358" i="4" s="1"/>
  <c r="HB358" i="4" s="1"/>
  <c r="Q358" i="4"/>
  <c r="R358" i="4"/>
  <c r="AX358" i="4" s="1"/>
  <c r="DN358" i="4" s="1"/>
  <c r="GD358" i="4" s="1"/>
  <c r="S358" i="4"/>
  <c r="BE358" i="4" s="1"/>
  <c r="DU358" i="4" s="1"/>
  <c r="GK358" i="4" s="1"/>
  <c r="T358" i="4"/>
  <c r="BN358" i="4" s="1"/>
  <c r="ED358" i="4" s="1"/>
  <c r="GT358" i="4" s="1"/>
  <c r="U358" i="4"/>
  <c r="BW358" i="4" s="1"/>
  <c r="EM358" i="4" s="1"/>
  <c r="HC358" i="4" s="1"/>
  <c r="V358" i="4"/>
  <c r="W358" i="4"/>
  <c r="BF358" i="4" s="1"/>
  <c r="DV358" i="4" s="1"/>
  <c r="GL358" i="4" s="1"/>
  <c r="X358" i="4"/>
  <c r="BX358" i="4" s="1"/>
  <c r="EN358" i="4" s="1"/>
  <c r="HD358" i="4" s="1"/>
  <c r="Y358" i="4"/>
  <c r="Z358" i="4"/>
  <c r="AY358" i="4" s="1"/>
  <c r="DO358" i="4" s="1"/>
  <c r="GE358" i="4" s="1"/>
  <c r="AA358" i="4"/>
  <c r="BG358" i="4" s="1"/>
  <c r="DW358" i="4" s="1"/>
  <c r="GM358" i="4" s="1"/>
  <c r="AB358" i="4"/>
  <c r="BO358" i="4" s="1"/>
  <c r="EE358" i="4" s="1"/>
  <c r="GU358" i="4" s="1"/>
  <c r="AC358" i="4"/>
  <c r="BY358" i="4" s="1"/>
  <c r="EO358" i="4" s="1"/>
  <c r="HE358" i="4" s="1"/>
  <c r="AD358" i="4"/>
  <c r="AE358" i="4"/>
  <c r="AZ358" i="4" s="1"/>
  <c r="DP358" i="4" s="1"/>
  <c r="GF358" i="4" s="1"/>
  <c r="AF358" i="4"/>
  <c r="BH358" i="4" s="1"/>
  <c r="DX358" i="4" s="1"/>
  <c r="GN358" i="4" s="1"/>
  <c r="AG358" i="4"/>
  <c r="BP358" i="4" s="1"/>
  <c r="EF358" i="4" s="1"/>
  <c r="GV358" i="4" s="1"/>
  <c r="AH358" i="4"/>
  <c r="BZ358" i="4" s="1"/>
  <c r="EP358" i="4" s="1"/>
  <c r="HF358" i="4" s="1"/>
  <c r="AI358" i="4"/>
  <c r="AJ358" i="4"/>
  <c r="BQ358" i="4" s="1"/>
  <c r="EG358" i="4" s="1"/>
  <c r="GW358" i="4" s="1"/>
  <c r="AK358" i="4"/>
  <c r="CA358" i="4" s="1"/>
  <c r="EQ358" i="4" s="1"/>
  <c r="HG358" i="4" s="1"/>
  <c r="AL358" i="4"/>
  <c r="AM358" i="4"/>
  <c r="BA358" i="4" s="1"/>
  <c r="DQ358" i="4" s="1"/>
  <c r="GG358" i="4" s="1"/>
  <c r="AN358" i="4"/>
  <c r="BI358" i="4" s="1"/>
  <c r="DY358" i="4" s="1"/>
  <c r="GO358" i="4" s="1"/>
  <c r="AO358" i="4"/>
  <c r="BR358" i="4" s="1"/>
  <c r="EH358" i="4" s="1"/>
  <c r="GX358" i="4" s="1"/>
  <c r="AP358" i="4"/>
  <c r="CB358" i="4" s="1"/>
  <c r="ER358" i="4" s="1"/>
  <c r="HH358" i="4" s="1"/>
  <c r="AQ358" i="4"/>
  <c r="AR358" i="4"/>
  <c r="BB358" i="4" s="1"/>
  <c r="DR358" i="4" s="1"/>
  <c r="GH358" i="4" s="1"/>
  <c r="AS358" i="4"/>
  <c r="BJ358" i="4" s="1"/>
  <c r="DZ358" i="4" s="1"/>
  <c r="GP358" i="4" s="1"/>
  <c r="AT358" i="4"/>
  <c r="BS358" i="4" s="1"/>
  <c r="EI358" i="4" s="1"/>
  <c r="GY358" i="4" s="1"/>
  <c r="AU358" i="4"/>
  <c r="CC358" i="4" s="1"/>
  <c r="ES358" i="4" s="1"/>
  <c r="HI358" i="4" s="1"/>
  <c r="E359" i="4"/>
  <c r="F359" i="4"/>
  <c r="AV359" i="4" s="1"/>
  <c r="DL359" i="4" s="1"/>
  <c r="GB359" i="4" s="1"/>
  <c r="G359" i="4"/>
  <c r="BC359" i="4" s="1"/>
  <c r="DS359" i="4" s="1"/>
  <c r="GI359" i="4" s="1"/>
  <c r="H359" i="4"/>
  <c r="BK359" i="4" s="1"/>
  <c r="EA359" i="4" s="1"/>
  <c r="GQ359" i="4" s="1"/>
  <c r="I359" i="4"/>
  <c r="BT359" i="4" s="1"/>
  <c r="EJ359" i="4" s="1"/>
  <c r="GZ359" i="4" s="1"/>
  <c r="J359" i="4"/>
  <c r="K359" i="4"/>
  <c r="BL359" i="4" s="1"/>
  <c r="EB359" i="4" s="1"/>
  <c r="GR359" i="4" s="1"/>
  <c r="L359" i="4"/>
  <c r="BU359" i="4" s="1"/>
  <c r="EK359" i="4" s="1"/>
  <c r="HA359" i="4" s="1"/>
  <c r="M359" i="4"/>
  <c r="N359" i="4"/>
  <c r="AW359" i="4" s="1"/>
  <c r="DM359" i="4" s="1"/>
  <c r="GC359" i="4" s="1"/>
  <c r="O359" i="4"/>
  <c r="BD359" i="4" s="1"/>
  <c r="DT359" i="4" s="1"/>
  <c r="GJ359" i="4" s="1"/>
  <c r="P359" i="4"/>
  <c r="BV359" i="4" s="1"/>
  <c r="EL359" i="4" s="1"/>
  <c r="HB359" i="4" s="1"/>
  <c r="Q359" i="4"/>
  <c r="R359" i="4"/>
  <c r="AX359" i="4" s="1"/>
  <c r="DN359" i="4" s="1"/>
  <c r="GD359" i="4" s="1"/>
  <c r="S359" i="4"/>
  <c r="BE359" i="4" s="1"/>
  <c r="DU359" i="4" s="1"/>
  <c r="GK359" i="4" s="1"/>
  <c r="T359" i="4"/>
  <c r="BN359" i="4" s="1"/>
  <c r="ED359" i="4" s="1"/>
  <c r="GT359" i="4" s="1"/>
  <c r="U359" i="4"/>
  <c r="BW359" i="4" s="1"/>
  <c r="EM359" i="4" s="1"/>
  <c r="HC359" i="4" s="1"/>
  <c r="V359" i="4"/>
  <c r="W359" i="4"/>
  <c r="BF359" i="4" s="1"/>
  <c r="DV359" i="4" s="1"/>
  <c r="GL359" i="4" s="1"/>
  <c r="X359" i="4"/>
  <c r="BX359" i="4" s="1"/>
  <c r="EN359" i="4" s="1"/>
  <c r="HD359" i="4" s="1"/>
  <c r="Y359" i="4"/>
  <c r="Z359" i="4"/>
  <c r="AY359" i="4" s="1"/>
  <c r="DO359" i="4" s="1"/>
  <c r="GE359" i="4" s="1"/>
  <c r="AA359" i="4"/>
  <c r="BG359" i="4" s="1"/>
  <c r="DW359" i="4" s="1"/>
  <c r="GM359" i="4" s="1"/>
  <c r="AB359" i="4"/>
  <c r="BO359" i="4" s="1"/>
  <c r="EE359" i="4" s="1"/>
  <c r="GU359" i="4" s="1"/>
  <c r="AC359" i="4"/>
  <c r="BY359" i="4" s="1"/>
  <c r="EO359" i="4" s="1"/>
  <c r="HE359" i="4" s="1"/>
  <c r="AD359" i="4"/>
  <c r="AE359" i="4"/>
  <c r="AZ359" i="4" s="1"/>
  <c r="DP359" i="4" s="1"/>
  <c r="GF359" i="4" s="1"/>
  <c r="AF359" i="4"/>
  <c r="BH359" i="4" s="1"/>
  <c r="DX359" i="4" s="1"/>
  <c r="GN359" i="4" s="1"/>
  <c r="AG359" i="4"/>
  <c r="BP359" i="4" s="1"/>
  <c r="EF359" i="4" s="1"/>
  <c r="GV359" i="4" s="1"/>
  <c r="AH359" i="4"/>
  <c r="BZ359" i="4" s="1"/>
  <c r="EP359" i="4" s="1"/>
  <c r="HF359" i="4" s="1"/>
  <c r="AI359" i="4"/>
  <c r="AJ359" i="4"/>
  <c r="BQ359" i="4" s="1"/>
  <c r="EG359" i="4" s="1"/>
  <c r="GW359" i="4" s="1"/>
  <c r="AK359" i="4"/>
  <c r="CA359" i="4" s="1"/>
  <c r="EQ359" i="4" s="1"/>
  <c r="HG359" i="4" s="1"/>
  <c r="AL359" i="4"/>
  <c r="AM359" i="4"/>
  <c r="BA359" i="4" s="1"/>
  <c r="DQ359" i="4" s="1"/>
  <c r="GG359" i="4" s="1"/>
  <c r="AN359" i="4"/>
  <c r="BI359" i="4" s="1"/>
  <c r="DY359" i="4" s="1"/>
  <c r="GO359" i="4" s="1"/>
  <c r="AO359" i="4"/>
  <c r="BR359" i="4" s="1"/>
  <c r="EH359" i="4" s="1"/>
  <c r="GX359" i="4" s="1"/>
  <c r="AP359" i="4"/>
  <c r="CB359" i="4" s="1"/>
  <c r="ER359" i="4" s="1"/>
  <c r="HH359" i="4" s="1"/>
  <c r="AQ359" i="4"/>
  <c r="AR359" i="4"/>
  <c r="BB359" i="4" s="1"/>
  <c r="DR359" i="4" s="1"/>
  <c r="GH359" i="4" s="1"/>
  <c r="AS359" i="4"/>
  <c r="BJ359" i="4" s="1"/>
  <c r="DZ359" i="4" s="1"/>
  <c r="GP359" i="4" s="1"/>
  <c r="AT359" i="4"/>
  <c r="BS359" i="4" s="1"/>
  <c r="EI359" i="4" s="1"/>
  <c r="GY359" i="4" s="1"/>
  <c r="AU359" i="4"/>
  <c r="CC359" i="4" s="1"/>
  <c r="ES359" i="4" s="1"/>
  <c r="HI359" i="4" s="1"/>
  <c r="E360" i="4"/>
  <c r="F360" i="4"/>
  <c r="AV360" i="4" s="1"/>
  <c r="DL360" i="4" s="1"/>
  <c r="GB360" i="4" s="1"/>
  <c r="G360" i="4"/>
  <c r="BC360" i="4" s="1"/>
  <c r="DS360" i="4" s="1"/>
  <c r="GI360" i="4" s="1"/>
  <c r="H360" i="4"/>
  <c r="BK360" i="4" s="1"/>
  <c r="EA360" i="4" s="1"/>
  <c r="GQ360" i="4" s="1"/>
  <c r="I360" i="4"/>
  <c r="BT360" i="4" s="1"/>
  <c r="EJ360" i="4" s="1"/>
  <c r="GZ360" i="4" s="1"/>
  <c r="J360" i="4"/>
  <c r="K360" i="4"/>
  <c r="BL360" i="4" s="1"/>
  <c r="EB360" i="4" s="1"/>
  <c r="GR360" i="4" s="1"/>
  <c r="L360" i="4"/>
  <c r="BU360" i="4" s="1"/>
  <c r="EK360" i="4" s="1"/>
  <c r="HA360" i="4" s="1"/>
  <c r="M360" i="4"/>
  <c r="N360" i="4"/>
  <c r="AW360" i="4" s="1"/>
  <c r="DM360" i="4" s="1"/>
  <c r="GC360" i="4" s="1"/>
  <c r="O360" i="4"/>
  <c r="BD360" i="4" s="1"/>
  <c r="DT360" i="4" s="1"/>
  <c r="GJ360" i="4" s="1"/>
  <c r="P360" i="4"/>
  <c r="BV360" i="4" s="1"/>
  <c r="EL360" i="4" s="1"/>
  <c r="HB360" i="4" s="1"/>
  <c r="Q360" i="4"/>
  <c r="R360" i="4"/>
  <c r="AX360" i="4" s="1"/>
  <c r="DN360" i="4" s="1"/>
  <c r="GD360" i="4" s="1"/>
  <c r="S360" i="4"/>
  <c r="BE360" i="4" s="1"/>
  <c r="DU360" i="4" s="1"/>
  <c r="GK360" i="4" s="1"/>
  <c r="T360" i="4"/>
  <c r="BN360" i="4" s="1"/>
  <c r="ED360" i="4" s="1"/>
  <c r="GT360" i="4" s="1"/>
  <c r="U360" i="4"/>
  <c r="BW360" i="4" s="1"/>
  <c r="EM360" i="4" s="1"/>
  <c r="HC360" i="4" s="1"/>
  <c r="V360" i="4"/>
  <c r="W360" i="4"/>
  <c r="BF360" i="4" s="1"/>
  <c r="DV360" i="4" s="1"/>
  <c r="GL360" i="4" s="1"/>
  <c r="X360" i="4"/>
  <c r="BX360" i="4" s="1"/>
  <c r="EN360" i="4" s="1"/>
  <c r="HD360" i="4" s="1"/>
  <c r="Y360" i="4"/>
  <c r="Z360" i="4"/>
  <c r="AY360" i="4" s="1"/>
  <c r="DO360" i="4" s="1"/>
  <c r="GE360" i="4" s="1"/>
  <c r="AA360" i="4"/>
  <c r="BG360" i="4" s="1"/>
  <c r="DW360" i="4" s="1"/>
  <c r="GM360" i="4" s="1"/>
  <c r="AB360" i="4"/>
  <c r="BO360" i="4" s="1"/>
  <c r="EE360" i="4" s="1"/>
  <c r="GU360" i="4" s="1"/>
  <c r="AC360" i="4"/>
  <c r="BY360" i="4" s="1"/>
  <c r="EO360" i="4" s="1"/>
  <c r="HE360" i="4" s="1"/>
  <c r="AD360" i="4"/>
  <c r="AE360" i="4"/>
  <c r="AZ360" i="4" s="1"/>
  <c r="DP360" i="4" s="1"/>
  <c r="GF360" i="4" s="1"/>
  <c r="AF360" i="4"/>
  <c r="BH360" i="4" s="1"/>
  <c r="DX360" i="4" s="1"/>
  <c r="GN360" i="4" s="1"/>
  <c r="AG360" i="4"/>
  <c r="BP360" i="4" s="1"/>
  <c r="EF360" i="4" s="1"/>
  <c r="GV360" i="4" s="1"/>
  <c r="AH360" i="4"/>
  <c r="BZ360" i="4" s="1"/>
  <c r="EP360" i="4" s="1"/>
  <c r="HF360" i="4" s="1"/>
  <c r="AI360" i="4"/>
  <c r="AJ360" i="4"/>
  <c r="BQ360" i="4" s="1"/>
  <c r="EG360" i="4" s="1"/>
  <c r="GW360" i="4" s="1"/>
  <c r="AK360" i="4"/>
  <c r="CA360" i="4" s="1"/>
  <c r="EQ360" i="4" s="1"/>
  <c r="HG360" i="4" s="1"/>
  <c r="AL360" i="4"/>
  <c r="AM360" i="4"/>
  <c r="BA360" i="4" s="1"/>
  <c r="DQ360" i="4" s="1"/>
  <c r="GG360" i="4" s="1"/>
  <c r="AN360" i="4"/>
  <c r="BI360" i="4" s="1"/>
  <c r="DY360" i="4" s="1"/>
  <c r="GO360" i="4" s="1"/>
  <c r="AO360" i="4"/>
  <c r="BR360" i="4" s="1"/>
  <c r="EH360" i="4" s="1"/>
  <c r="GX360" i="4" s="1"/>
  <c r="AP360" i="4"/>
  <c r="CB360" i="4" s="1"/>
  <c r="ER360" i="4" s="1"/>
  <c r="HH360" i="4" s="1"/>
  <c r="AQ360" i="4"/>
  <c r="AR360" i="4"/>
  <c r="BB360" i="4" s="1"/>
  <c r="DR360" i="4" s="1"/>
  <c r="GH360" i="4" s="1"/>
  <c r="AS360" i="4"/>
  <c r="BJ360" i="4" s="1"/>
  <c r="DZ360" i="4" s="1"/>
  <c r="GP360" i="4" s="1"/>
  <c r="AT360" i="4"/>
  <c r="BS360" i="4" s="1"/>
  <c r="EI360" i="4" s="1"/>
  <c r="GY360" i="4" s="1"/>
  <c r="AU360" i="4"/>
  <c r="CC360" i="4" s="1"/>
  <c r="ES360" i="4" s="1"/>
  <c r="HI360" i="4" s="1"/>
  <c r="E361" i="4"/>
  <c r="F361" i="4"/>
  <c r="AV361" i="4" s="1"/>
  <c r="DL361" i="4" s="1"/>
  <c r="GB361" i="4" s="1"/>
  <c r="G361" i="4"/>
  <c r="BC361" i="4" s="1"/>
  <c r="DS361" i="4" s="1"/>
  <c r="GI361" i="4" s="1"/>
  <c r="H361" i="4"/>
  <c r="BK361" i="4" s="1"/>
  <c r="EA361" i="4" s="1"/>
  <c r="GQ361" i="4" s="1"/>
  <c r="I361" i="4"/>
  <c r="BT361" i="4" s="1"/>
  <c r="EJ361" i="4" s="1"/>
  <c r="GZ361" i="4" s="1"/>
  <c r="J361" i="4"/>
  <c r="K361" i="4"/>
  <c r="BL361" i="4" s="1"/>
  <c r="EB361" i="4" s="1"/>
  <c r="GR361" i="4" s="1"/>
  <c r="L361" i="4"/>
  <c r="BU361" i="4" s="1"/>
  <c r="EK361" i="4" s="1"/>
  <c r="HA361" i="4" s="1"/>
  <c r="M361" i="4"/>
  <c r="N361" i="4"/>
  <c r="AW361" i="4" s="1"/>
  <c r="DM361" i="4" s="1"/>
  <c r="GC361" i="4" s="1"/>
  <c r="O361" i="4"/>
  <c r="BD361" i="4" s="1"/>
  <c r="DT361" i="4" s="1"/>
  <c r="GJ361" i="4" s="1"/>
  <c r="P361" i="4"/>
  <c r="BV361" i="4" s="1"/>
  <c r="EL361" i="4" s="1"/>
  <c r="HB361" i="4" s="1"/>
  <c r="Q361" i="4"/>
  <c r="R361" i="4"/>
  <c r="AX361" i="4" s="1"/>
  <c r="DN361" i="4" s="1"/>
  <c r="GD361" i="4" s="1"/>
  <c r="S361" i="4"/>
  <c r="BE361" i="4" s="1"/>
  <c r="DU361" i="4" s="1"/>
  <c r="GK361" i="4" s="1"/>
  <c r="T361" i="4"/>
  <c r="BN361" i="4" s="1"/>
  <c r="ED361" i="4" s="1"/>
  <c r="GT361" i="4" s="1"/>
  <c r="U361" i="4"/>
  <c r="BW361" i="4" s="1"/>
  <c r="EM361" i="4" s="1"/>
  <c r="HC361" i="4" s="1"/>
  <c r="V361" i="4"/>
  <c r="W361" i="4"/>
  <c r="BF361" i="4" s="1"/>
  <c r="DV361" i="4" s="1"/>
  <c r="GL361" i="4" s="1"/>
  <c r="X361" i="4"/>
  <c r="BX361" i="4" s="1"/>
  <c r="EN361" i="4" s="1"/>
  <c r="HD361" i="4" s="1"/>
  <c r="Y361" i="4"/>
  <c r="Z361" i="4"/>
  <c r="AY361" i="4" s="1"/>
  <c r="DO361" i="4" s="1"/>
  <c r="GE361" i="4" s="1"/>
  <c r="AA361" i="4"/>
  <c r="BG361" i="4" s="1"/>
  <c r="DW361" i="4" s="1"/>
  <c r="GM361" i="4" s="1"/>
  <c r="AB361" i="4"/>
  <c r="BO361" i="4" s="1"/>
  <c r="EE361" i="4" s="1"/>
  <c r="GU361" i="4" s="1"/>
  <c r="AC361" i="4"/>
  <c r="BY361" i="4" s="1"/>
  <c r="EO361" i="4" s="1"/>
  <c r="HE361" i="4" s="1"/>
  <c r="AD361" i="4"/>
  <c r="AE361" i="4"/>
  <c r="AZ361" i="4" s="1"/>
  <c r="DP361" i="4" s="1"/>
  <c r="GF361" i="4" s="1"/>
  <c r="AF361" i="4"/>
  <c r="BH361" i="4" s="1"/>
  <c r="DX361" i="4" s="1"/>
  <c r="GN361" i="4" s="1"/>
  <c r="AG361" i="4"/>
  <c r="BP361" i="4" s="1"/>
  <c r="EF361" i="4" s="1"/>
  <c r="GV361" i="4" s="1"/>
  <c r="AH361" i="4"/>
  <c r="BZ361" i="4" s="1"/>
  <c r="EP361" i="4" s="1"/>
  <c r="HF361" i="4" s="1"/>
  <c r="AI361" i="4"/>
  <c r="AJ361" i="4"/>
  <c r="BQ361" i="4" s="1"/>
  <c r="EG361" i="4" s="1"/>
  <c r="GW361" i="4" s="1"/>
  <c r="AK361" i="4"/>
  <c r="CA361" i="4" s="1"/>
  <c r="EQ361" i="4" s="1"/>
  <c r="HG361" i="4" s="1"/>
  <c r="AL361" i="4"/>
  <c r="AM361" i="4"/>
  <c r="BA361" i="4" s="1"/>
  <c r="DQ361" i="4" s="1"/>
  <c r="GG361" i="4" s="1"/>
  <c r="AN361" i="4"/>
  <c r="BI361" i="4" s="1"/>
  <c r="DY361" i="4" s="1"/>
  <c r="GO361" i="4" s="1"/>
  <c r="AO361" i="4"/>
  <c r="BR361" i="4" s="1"/>
  <c r="EH361" i="4" s="1"/>
  <c r="GX361" i="4" s="1"/>
  <c r="AP361" i="4"/>
  <c r="CB361" i="4" s="1"/>
  <c r="ER361" i="4" s="1"/>
  <c r="HH361" i="4" s="1"/>
  <c r="AQ361" i="4"/>
  <c r="AR361" i="4"/>
  <c r="BB361" i="4" s="1"/>
  <c r="DR361" i="4" s="1"/>
  <c r="GH361" i="4" s="1"/>
  <c r="AS361" i="4"/>
  <c r="BJ361" i="4" s="1"/>
  <c r="DZ361" i="4" s="1"/>
  <c r="GP361" i="4" s="1"/>
  <c r="AT361" i="4"/>
  <c r="BS361" i="4" s="1"/>
  <c r="EI361" i="4" s="1"/>
  <c r="GY361" i="4" s="1"/>
  <c r="AU361" i="4"/>
  <c r="CC361" i="4" s="1"/>
  <c r="ES361" i="4" s="1"/>
  <c r="HI361" i="4" s="1"/>
  <c r="E362" i="4"/>
  <c r="F362" i="4"/>
  <c r="AV362" i="4" s="1"/>
  <c r="DL362" i="4" s="1"/>
  <c r="GB362" i="4" s="1"/>
  <c r="G362" i="4"/>
  <c r="BC362" i="4" s="1"/>
  <c r="DS362" i="4" s="1"/>
  <c r="GI362" i="4" s="1"/>
  <c r="H362" i="4"/>
  <c r="BK362" i="4" s="1"/>
  <c r="EA362" i="4" s="1"/>
  <c r="GQ362" i="4" s="1"/>
  <c r="I362" i="4"/>
  <c r="BT362" i="4" s="1"/>
  <c r="EJ362" i="4" s="1"/>
  <c r="GZ362" i="4" s="1"/>
  <c r="J362" i="4"/>
  <c r="K362" i="4"/>
  <c r="BL362" i="4" s="1"/>
  <c r="EB362" i="4" s="1"/>
  <c r="GR362" i="4" s="1"/>
  <c r="L362" i="4"/>
  <c r="BU362" i="4" s="1"/>
  <c r="EK362" i="4" s="1"/>
  <c r="HA362" i="4" s="1"/>
  <c r="M362" i="4"/>
  <c r="N362" i="4"/>
  <c r="AW362" i="4" s="1"/>
  <c r="DM362" i="4" s="1"/>
  <c r="GC362" i="4" s="1"/>
  <c r="O362" i="4"/>
  <c r="BD362" i="4" s="1"/>
  <c r="DT362" i="4" s="1"/>
  <c r="GJ362" i="4" s="1"/>
  <c r="P362" i="4"/>
  <c r="BV362" i="4" s="1"/>
  <c r="EL362" i="4" s="1"/>
  <c r="HB362" i="4" s="1"/>
  <c r="Q362" i="4"/>
  <c r="R362" i="4"/>
  <c r="AX362" i="4" s="1"/>
  <c r="DN362" i="4" s="1"/>
  <c r="GD362" i="4" s="1"/>
  <c r="S362" i="4"/>
  <c r="BE362" i="4" s="1"/>
  <c r="DU362" i="4" s="1"/>
  <c r="GK362" i="4" s="1"/>
  <c r="T362" i="4"/>
  <c r="BN362" i="4" s="1"/>
  <c r="ED362" i="4" s="1"/>
  <c r="GT362" i="4" s="1"/>
  <c r="U362" i="4"/>
  <c r="BW362" i="4" s="1"/>
  <c r="EM362" i="4" s="1"/>
  <c r="HC362" i="4" s="1"/>
  <c r="V362" i="4"/>
  <c r="W362" i="4"/>
  <c r="BF362" i="4" s="1"/>
  <c r="DV362" i="4" s="1"/>
  <c r="GL362" i="4" s="1"/>
  <c r="X362" i="4"/>
  <c r="BX362" i="4" s="1"/>
  <c r="EN362" i="4" s="1"/>
  <c r="HD362" i="4" s="1"/>
  <c r="Y362" i="4"/>
  <c r="Z362" i="4"/>
  <c r="AY362" i="4" s="1"/>
  <c r="DO362" i="4" s="1"/>
  <c r="GE362" i="4" s="1"/>
  <c r="AA362" i="4"/>
  <c r="BG362" i="4" s="1"/>
  <c r="DW362" i="4" s="1"/>
  <c r="GM362" i="4" s="1"/>
  <c r="AB362" i="4"/>
  <c r="BO362" i="4" s="1"/>
  <c r="EE362" i="4" s="1"/>
  <c r="GU362" i="4" s="1"/>
  <c r="AC362" i="4"/>
  <c r="BY362" i="4" s="1"/>
  <c r="EO362" i="4" s="1"/>
  <c r="HE362" i="4" s="1"/>
  <c r="AD362" i="4"/>
  <c r="AE362" i="4"/>
  <c r="AZ362" i="4" s="1"/>
  <c r="DP362" i="4" s="1"/>
  <c r="GF362" i="4" s="1"/>
  <c r="AF362" i="4"/>
  <c r="BH362" i="4" s="1"/>
  <c r="DX362" i="4" s="1"/>
  <c r="GN362" i="4" s="1"/>
  <c r="AG362" i="4"/>
  <c r="BP362" i="4" s="1"/>
  <c r="EF362" i="4" s="1"/>
  <c r="GV362" i="4" s="1"/>
  <c r="AH362" i="4"/>
  <c r="BZ362" i="4" s="1"/>
  <c r="EP362" i="4" s="1"/>
  <c r="HF362" i="4" s="1"/>
  <c r="AI362" i="4"/>
  <c r="AJ362" i="4"/>
  <c r="BQ362" i="4" s="1"/>
  <c r="EG362" i="4" s="1"/>
  <c r="GW362" i="4" s="1"/>
  <c r="AK362" i="4"/>
  <c r="CA362" i="4" s="1"/>
  <c r="EQ362" i="4" s="1"/>
  <c r="HG362" i="4" s="1"/>
  <c r="AL362" i="4"/>
  <c r="AM362" i="4"/>
  <c r="BA362" i="4" s="1"/>
  <c r="DQ362" i="4" s="1"/>
  <c r="GG362" i="4" s="1"/>
  <c r="AN362" i="4"/>
  <c r="BI362" i="4" s="1"/>
  <c r="DY362" i="4" s="1"/>
  <c r="GO362" i="4" s="1"/>
  <c r="AO362" i="4"/>
  <c r="BR362" i="4" s="1"/>
  <c r="EH362" i="4" s="1"/>
  <c r="GX362" i="4" s="1"/>
  <c r="AP362" i="4"/>
  <c r="CB362" i="4" s="1"/>
  <c r="ER362" i="4" s="1"/>
  <c r="HH362" i="4" s="1"/>
  <c r="AQ362" i="4"/>
  <c r="AR362" i="4"/>
  <c r="BB362" i="4" s="1"/>
  <c r="DR362" i="4" s="1"/>
  <c r="GH362" i="4" s="1"/>
  <c r="AS362" i="4"/>
  <c r="BJ362" i="4" s="1"/>
  <c r="DZ362" i="4" s="1"/>
  <c r="GP362" i="4" s="1"/>
  <c r="AT362" i="4"/>
  <c r="BS362" i="4" s="1"/>
  <c r="EI362" i="4" s="1"/>
  <c r="GY362" i="4" s="1"/>
  <c r="AU362" i="4"/>
  <c r="CC362" i="4" s="1"/>
  <c r="ES362" i="4" s="1"/>
  <c r="HI362" i="4" s="1"/>
  <c r="E363" i="4"/>
  <c r="F363" i="4"/>
  <c r="AV363" i="4" s="1"/>
  <c r="DL363" i="4" s="1"/>
  <c r="GB363" i="4" s="1"/>
  <c r="G363" i="4"/>
  <c r="BC363" i="4" s="1"/>
  <c r="DS363" i="4" s="1"/>
  <c r="GI363" i="4" s="1"/>
  <c r="H363" i="4"/>
  <c r="BK363" i="4" s="1"/>
  <c r="EA363" i="4" s="1"/>
  <c r="GQ363" i="4" s="1"/>
  <c r="I363" i="4"/>
  <c r="BT363" i="4" s="1"/>
  <c r="EJ363" i="4" s="1"/>
  <c r="GZ363" i="4" s="1"/>
  <c r="J363" i="4"/>
  <c r="K363" i="4"/>
  <c r="BL363" i="4" s="1"/>
  <c r="EB363" i="4" s="1"/>
  <c r="GR363" i="4" s="1"/>
  <c r="L363" i="4"/>
  <c r="BU363" i="4" s="1"/>
  <c r="EK363" i="4" s="1"/>
  <c r="HA363" i="4" s="1"/>
  <c r="M363" i="4"/>
  <c r="N363" i="4"/>
  <c r="AW363" i="4" s="1"/>
  <c r="DM363" i="4" s="1"/>
  <c r="GC363" i="4" s="1"/>
  <c r="O363" i="4"/>
  <c r="BD363" i="4" s="1"/>
  <c r="DT363" i="4" s="1"/>
  <c r="GJ363" i="4" s="1"/>
  <c r="P363" i="4"/>
  <c r="BV363" i="4" s="1"/>
  <c r="EL363" i="4" s="1"/>
  <c r="HB363" i="4" s="1"/>
  <c r="Q363" i="4"/>
  <c r="R363" i="4"/>
  <c r="AX363" i="4" s="1"/>
  <c r="DN363" i="4" s="1"/>
  <c r="GD363" i="4" s="1"/>
  <c r="S363" i="4"/>
  <c r="BE363" i="4" s="1"/>
  <c r="DU363" i="4" s="1"/>
  <c r="GK363" i="4" s="1"/>
  <c r="T363" i="4"/>
  <c r="BN363" i="4" s="1"/>
  <c r="ED363" i="4" s="1"/>
  <c r="GT363" i="4" s="1"/>
  <c r="U363" i="4"/>
  <c r="BW363" i="4" s="1"/>
  <c r="EM363" i="4" s="1"/>
  <c r="HC363" i="4" s="1"/>
  <c r="V363" i="4"/>
  <c r="W363" i="4"/>
  <c r="BF363" i="4" s="1"/>
  <c r="DV363" i="4" s="1"/>
  <c r="GL363" i="4" s="1"/>
  <c r="X363" i="4"/>
  <c r="BX363" i="4" s="1"/>
  <c r="EN363" i="4" s="1"/>
  <c r="HD363" i="4" s="1"/>
  <c r="Y363" i="4"/>
  <c r="Z363" i="4"/>
  <c r="AY363" i="4" s="1"/>
  <c r="DO363" i="4" s="1"/>
  <c r="GE363" i="4" s="1"/>
  <c r="AA363" i="4"/>
  <c r="BG363" i="4" s="1"/>
  <c r="DW363" i="4" s="1"/>
  <c r="GM363" i="4" s="1"/>
  <c r="AB363" i="4"/>
  <c r="BO363" i="4" s="1"/>
  <c r="EE363" i="4" s="1"/>
  <c r="GU363" i="4" s="1"/>
  <c r="AC363" i="4"/>
  <c r="BY363" i="4" s="1"/>
  <c r="EO363" i="4" s="1"/>
  <c r="HE363" i="4" s="1"/>
  <c r="AD363" i="4"/>
  <c r="AE363" i="4"/>
  <c r="AZ363" i="4" s="1"/>
  <c r="DP363" i="4" s="1"/>
  <c r="GF363" i="4" s="1"/>
  <c r="AF363" i="4"/>
  <c r="BH363" i="4" s="1"/>
  <c r="DX363" i="4" s="1"/>
  <c r="GN363" i="4" s="1"/>
  <c r="AG363" i="4"/>
  <c r="BP363" i="4" s="1"/>
  <c r="EF363" i="4" s="1"/>
  <c r="GV363" i="4" s="1"/>
  <c r="AH363" i="4"/>
  <c r="BZ363" i="4" s="1"/>
  <c r="EP363" i="4" s="1"/>
  <c r="HF363" i="4" s="1"/>
  <c r="AI363" i="4"/>
  <c r="AJ363" i="4"/>
  <c r="BQ363" i="4" s="1"/>
  <c r="EG363" i="4" s="1"/>
  <c r="GW363" i="4" s="1"/>
  <c r="AK363" i="4"/>
  <c r="CA363" i="4" s="1"/>
  <c r="EQ363" i="4" s="1"/>
  <c r="HG363" i="4" s="1"/>
  <c r="AL363" i="4"/>
  <c r="AM363" i="4"/>
  <c r="BA363" i="4" s="1"/>
  <c r="DQ363" i="4" s="1"/>
  <c r="GG363" i="4" s="1"/>
  <c r="AN363" i="4"/>
  <c r="BI363" i="4" s="1"/>
  <c r="DY363" i="4" s="1"/>
  <c r="GO363" i="4" s="1"/>
  <c r="AO363" i="4"/>
  <c r="BR363" i="4" s="1"/>
  <c r="EH363" i="4" s="1"/>
  <c r="GX363" i="4" s="1"/>
  <c r="AP363" i="4"/>
  <c r="CB363" i="4" s="1"/>
  <c r="ER363" i="4" s="1"/>
  <c r="HH363" i="4" s="1"/>
  <c r="AQ363" i="4"/>
  <c r="AR363" i="4"/>
  <c r="BB363" i="4" s="1"/>
  <c r="DR363" i="4" s="1"/>
  <c r="GH363" i="4" s="1"/>
  <c r="AS363" i="4"/>
  <c r="BJ363" i="4" s="1"/>
  <c r="DZ363" i="4" s="1"/>
  <c r="GP363" i="4" s="1"/>
  <c r="AT363" i="4"/>
  <c r="BS363" i="4" s="1"/>
  <c r="EI363" i="4" s="1"/>
  <c r="GY363" i="4" s="1"/>
  <c r="AU363" i="4"/>
  <c r="CC363" i="4" s="1"/>
  <c r="ES363" i="4" s="1"/>
  <c r="HI363" i="4" s="1"/>
  <c r="E364" i="4"/>
  <c r="F364" i="4"/>
  <c r="AV364" i="4" s="1"/>
  <c r="DL364" i="4" s="1"/>
  <c r="GB364" i="4" s="1"/>
  <c r="G364" i="4"/>
  <c r="BC364" i="4" s="1"/>
  <c r="DS364" i="4" s="1"/>
  <c r="GI364" i="4" s="1"/>
  <c r="H364" i="4"/>
  <c r="BK364" i="4" s="1"/>
  <c r="EA364" i="4" s="1"/>
  <c r="GQ364" i="4" s="1"/>
  <c r="I364" i="4"/>
  <c r="BT364" i="4" s="1"/>
  <c r="EJ364" i="4" s="1"/>
  <c r="GZ364" i="4" s="1"/>
  <c r="J364" i="4"/>
  <c r="K364" i="4"/>
  <c r="BL364" i="4" s="1"/>
  <c r="EB364" i="4" s="1"/>
  <c r="GR364" i="4" s="1"/>
  <c r="L364" i="4"/>
  <c r="BU364" i="4" s="1"/>
  <c r="EK364" i="4" s="1"/>
  <c r="HA364" i="4" s="1"/>
  <c r="M364" i="4"/>
  <c r="N364" i="4"/>
  <c r="AW364" i="4" s="1"/>
  <c r="DM364" i="4" s="1"/>
  <c r="GC364" i="4" s="1"/>
  <c r="O364" i="4"/>
  <c r="BD364" i="4" s="1"/>
  <c r="DT364" i="4" s="1"/>
  <c r="GJ364" i="4" s="1"/>
  <c r="P364" i="4"/>
  <c r="BV364" i="4" s="1"/>
  <c r="EL364" i="4" s="1"/>
  <c r="HB364" i="4" s="1"/>
  <c r="Q364" i="4"/>
  <c r="R364" i="4"/>
  <c r="AX364" i="4" s="1"/>
  <c r="DN364" i="4" s="1"/>
  <c r="GD364" i="4" s="1"/>
  <c r="S364" i="4"/>
  <c r="BE364" i="4" s="1"/>
  <c r="DU364" i="4" s="1"/>
  <c r="GK364" i="4" s="1"/>
  <c r="T364" i="4"/>
  <c r="BN364" i="4" s="1"/>
  <c r="ED364" i="4" s="1"/>
  <c r="GT364" i="4" s="1"/>
  <c r="U364" i="4"/>
  <c r="BW364" i="4" s="1"/>
  <c r="EM364" i="4" s="1"/>
  <c r="HC364" i="4" s="1"/>
  <c r="V364" i="4"/>
  <c r="W364" i="4"/>
  <c r="BF364" i="4" s="1"/>
  <c r="DV364" i="4" s="1"/>
  <c r="GL364" i="4" s="1"/>
  <c r="X364" i="4"/>
  <c r="BX364" i="4" s="1"/>
  <c r="EN364" i="4" s="1"/>
  <c r="HD364" i="4" s="1"/>
  <c r="Y364" i="4"/>
  <c r="Z364" i="4"/>
  <c r="AY364" i="4" s="1"/>
  <c r="DO364" i="4" s="1"/>
  <c r="GE364" i="4" s="1"/>
  <c r="AA364" i="4"/>
  <c r="BG364" i="4" s="1"/>
  <c r="DW364" i="4" s="1"/>
  <c r="GM364" i="4" s="1"/>
  <c r="AB364" i="4"/>
  <c r="BO364" i="4" s="1"/>
  <c r="EE364" i="4" s="1"/>
  <c r="GU364" i="4" s="1"/>
  <c r="AC364" i="4"/>
  <c r="BY364" i="4" s="1"/>
  <c r="EO364" i="4" s="1"/>
  <c r="HE364" i="4" s="1"/>
  <c r="AD364" i="4"/>
  <c r="AE364" i="4"/>
  <c r="AZ364" i="4" s="1"/>
  <c r="DP364" i="4" s="1"/>
  <c r="GF364" i="4" s="1"/>
  <c r="AF364" i="4"/>
  <c r="BH364" i="4" s="1"/>
  <c r="DX364" i="4" s="1"/>
  <c r="GN364" i="4" s="1"/>
  <c r="AG364" i="4"/>
  <c r="BP364" i="4" s="1"/>
  <c r="EF364" i="4" s="1"/>
  <c r="GV364" i="4" s="1"/>
  <c r="AH364" i="4"/>
  <c r="BZ364" i="4" s="1"/>
  <c r="EP364" i="4" s="1"/>
  <c r="HF364" i="4" s="1"/>
  <c r="AI364" i="4"/>
  <c r="AJ364" i="4"/>
  <c r="BQ364" i="4" s="1"/>
  <c r="EG364" i="4" s="1"/>
  <c r="GW364" i="4" s="1"/>
  <c r="AK364" i="4"/>
  <c r="CA364" i="4" s="1"/>
  <c r="EQ364" i="4" s="1"/>
  <c r="HG364" i="4" s="1"/>
  <c r="AL364" i="4"/>
  <c r="AM364" i="4"/>
  <c r="BA364" i="4" s="1"/>
  <c r="DQ364" i="4" s="1"/>
  <c r="GG364" i="4" s="1"/>
  <c r="AN364" i="4"/>
  <c r="BI364" i="4" s="1"/>
  <c r="DY364" i="4" s="1"/>
  <c r="GO364" i="4" s="1"/>
  <c r="AO364" i="4"/>
  <c r="BR364" i="4" s="1"/>
  <c r="EH364" i="4" s="1"/>
  <c r="GX364" i="4" s="1"/>
  <c r="AP364" i="4"/>
  <c r="CB364" i="4" s="1"/>
  <c r="ER364" i="4" s="1"/>
  <c r="HH364" i="4" s="1"/>
  <c r="AQ364" i="4"/>
  <c r="AR364" i="4"/>
  <c r="BB364" i="4" s="1"/>
  <c r="DR364" i="4" s="1"/>
  <c r="GH364" i="4" s="1"/>
  <c r="AS364" i="4"/>
  <c r="BJ364" i="4" s="1"/>
  <c r="DZ364" i="4" s="1"/>
  <c r="GP364" i="4" s="1"/>
  <c r="AT364" i="4"/>
  <c r="BS364" i="4" s="1"/>
  <c r="EI364" i="4" s="1"/>
  <c r="GY364" i="4" s="1"/>
  <c r="AU364" i="4"/>
  <c r="CC364" i="4" s="1"/>
  <c r="ES364" i="4" s="1"/>
  <c r="HI364" i="4" s="1"/>
  <c r="E365" i="4"/>
  <c r="F365" i="4"/>
  <c r="AV365" i="4" s="1"/>
  <c r="DL365" i="4" s="1"/>
  <c r="GB365" i="4" s="1"/>
  <c r="G365" i="4"/>
  <c r="BC365" i="4" s="1"/>
  <c r="DS365" i="4" s="1"/>
  <c r="GI365" i="4" s="1"/>
  <c r="H365" i="4"/>
  <c r="BK365" i="4" s="1"/>
  <c r="EA365" i="4" s="1"/>
  <c r="GQ365" i="4" s="1"/>
  <c r="I365" i="4"/>
  <c r="BT365" i="4" s="1"/>
  <c r="EJ365" i="4" s="1"/>
  <c r="GZ365" i="4" s="1"/>
  <c r="J365" i="4"/>
  <c r="K365" i="4"/>
  <c r="BL365" i="4" s="1"/>
  <c r="EB365" i="4" s="1"/>
  <c r="GR365" i="4" s="1"/>
  <c r="L365" i="4"/>
  <c r="BU365" i="4" s="1"/>
  <c r="EK365" i="4" s="1"/>
  <c r="HA365" i="4" s="1"/>
  <c r="M365" i="4"/>
  <c r="N365" i="4"/>
  <c r="AW365" i="4" s="1"/>
  <c r="DM365" i="4" s="1"/>
  <c r="GC365" i="4" s="1"/>
  <c r="O365" i="4"/>
  <c r="BD365" i="4" s="1"/>
  <c r="DT365" i="4" s="1"/>
  <c r="GJ365" i="4" s="1"/>
  <c r="P365" i="4"/>
  <c r="BV365" i="4" s="1"/>
  <c r="EL365" i="4" s="1"/>
  <c r="HB365" i="4" s="1"/>
  <c r="Q365" i="4"/>
  <c r="R365" i="4"/>
  <c r="AX365" i="4" s="1"/>
  <c r="DN365" i="4" s="1"/>
  <c r="GD365" i="4" s="1"/>
  <c r="S365" i="4"/>
  <c r="BE365" i="4" s="1"/>
  <c r="DU365" i="4" s="1"/>
  <c r="GK365" i="4" s="1"/>
  <c r="T365" i="4"/>
  <c r="BN365" i="4" s="1"/>
  <c r="ED365" i="4" s="1"/>
  <c r="GT365" i="4" s="1"/>
  <c r="U365" i="4"/>
  <c r="BW365" i="4" s="1"/>
  <c r="EM365" i="4" s="1"/>
  <c r="HC365" i="4" s="1"/>
  <c r="V365" i="4"/>
  <c r="W365" i="4"/>
  <c r="BF365" i="4" s="1"/>
  <c r="DV365" i="4" s="1"/>
  <c r="GL365" i="4" s="1"/>
  <c r="X365" i="4"/>
  <c r="BX365" i="4" s="1"/>
  <c r="EN365" i="4" s="1"/>
  <c r="HD365" i="4" s="1"/>
  <c r="Y365" i="4"/>
  <c r="Z365" i="4"/>
  <c r="AY365" i="4" s="1"/>
  <c r="DO365" i="4" s="1"/>
  <c r="GE365" i="4" s="1"/>
  <c r="AA365" i="4"/>
  <c r="BG365" i="4" s="1"/>
  <c r="DW365" i="4" s="1"/>
  <c r="GM365" i="4" s="1"/>
  <c r="AB365" i="4"/>
  <c r="BO365" i="4" s="1"/>
  <c r="EE365" i="4" s="1"/>
  <c r="GU365" i="4" s="1"/>
  <c r="AC365" i="4"/>
  <c r="BY365" i="4" s="1"/>
  <c r="EO365" i="4" s="1"/>
  <c r="HE365" i="4" s="1"/>
  <c r="AD365" i="4"/>
  <c r="AE365" i="4"/>
  <c r="AZ365" i="4" s="1"/>
  <c r="DP365" i="4" s="1"/>
  <c r="GF365" i="4" s="1"/>
  <c r="AF365" i="4"/>
  <c r="BH365" i="4" s="1"/>
  <c r="DX365" i="4" s="1"/>
  <c r="GN365" i="4" s="1"/>
  <c r="AG365" i="4"/>
  <c r="BP365" i="4" s="1"/>
  <c r="EF365" i="4" s="1"/>
  <c r="GV365" i="4" s="1"/>
  <c r="AH365" i="4"/>
  <c r="BZ365" i="4" s="1"/>
  <c r="EP365" i="4" s="1"/>
  <c r="HF365" i="4" s="1"/>
  <c r="AI365" i="4"/>
  <c r="AJ365" i="4"/>
  <c r="BQ365" i="4" s="1"/>
  <c r="EG365" i="4" s="1"/>
  <c r="GW365" i="4" s="1"/>
  <c r="AK365" i="4"/>
  <c r="CA365" i="4" s="1"/>
  <c r="EQ365" i="4" s="1"/>
  <c r="HG365" i="4" s="1"/>
  <c r="AL365" i="4"/>
  <c r="AM365" i="4"/>
  <c r="BA365" i="4" s="1"/>
  <c r="DQ365" i="4" s="1"/>
  <c r="GG365" i="4" s="1"/>
  <c r="AN365" i="4"/>
  <c r="BI365" i="4" s="1"/>
  <c r="DY365" i="4" s="1"/>
  <c r="GO365" i="4" s="1"/>
  <c r="AO365" i="4"/>
  <c r="BR365" i="4" s="1"/>
  <c r="EH365" i="4" s="1"/>
  <c r="GX365" i="4" s="1"/>
  <c r="AP365" i="4"/>
  <c r="CB365" i="4" s="1"/>
  <c r="ER365" i="4" s="1"/>
  <c r="HH365" i="4" s="1"/>
  <c r="AQ365" i="4"/>
  <c r="AR365" i="4"/>
  <c r="BB365" i="4" s="1"/>
  <c r="DR365" i="4" s="1"/>
  <c r="GH365" i="4" s="1"/>
  <c r="AS365" i="4"/>
  <c r="BJ365" i="4" s="1"/>
  <c r="DZ365" i="4" s="1"/>
  <c r="GP365" i="4" s="1"/>
  <c r="AT365" i="4"/>
  <c r="BS365" i="4" s="1"/>
  <c r="EI365" i="4" s="1"/>
  <c r="GY365" i="4" s="1"/>
  <c r="AU365" i="4"/>
  <c r="CC365" i="4" s="1"/>
  <c r="ES365" i="4" s="1"/>
  <c r="HI365" i="4" s="1"/>
  <c r="D365" i="4"/>
  <c r="D364" i="4"/>
  <c r="D363" i="4"/>
  <c r="D362" i="4"/>
  <c r="D361" i="4"/>
  <c r="D360" i="4"/>
  <c r="D359" i="4"/>
  <c r="D358" i="4"/>
  <c r="D357" i="4"/>
  <c r="D356" i="4"/>
  <c r="D355" i="4"/>
  <c r="D354" i="4"/>
  <c r="D353" i="4"/>
  <c r="D352" i="4"/>
  <c r="D351" i="4"/>
  <c r="D350" i="4"/>
  <c r="D349" i="4"/>
  <c r="D348" i="4"/>
  <c r="D347" i="4"/>
  <c r="D346" i="4"/>
  <c r="D345" i="4"/>
  <c r="D344" i="4"/>
  <c r="D343" i="4"/>
  <c r="D342" i="4"/>
  <c r="D341" i="4"/>
  <c r="D340" i="4"/>
  <c r="D339" i="4"/>
  <c r="D338" i="4"/>
  <c r="D337" i="4"/>
  <c r="D336" i="4"/>
  <c r="D335" i="4"/>
  <c r="D334" i="4"/>
  <c r="D333" i="4"/>
  <c r="D332" i="4"/>
  <c r="D331" i="4"/>
  <c r="D330" i="4"/>
  <c r="D329" i="4"/>
  <c r="D328" i="4"/>
  <c r="D327" i="4"/>
  <c r="D326" i="4"/>
  <c r="D325" i="4"/>
  <c r="D324" i="4"/>
  <c r="D323" i="4"/>
  <c r="D322" i="4"/>
  <c r="D321" i="4"/>
  <c r="D320" i="4"/>
  <c r="D319" i="4"/>
  <c r="D318" i="4"/>
  <c r="D317" i="4"/>
  <c r="D316" i="4"/>
  <c r="D315" i="4"/>
  <c r="D314" i="4"/>
  <c r="D313" i="4"/>
  <c r="D312" i="4"/>
  <c r="D311" i="4"/>
  <c r="D310" i="4"/>
  <c r="D309" i="4"/>
  <c r="D308" i="4"/>
  <c r="D307" i="4"/>
  <c r="D306" i="4"/>
  <c r="D305" i="4"/>
  <c r="D304" i="4"/>
  <c r="D303" i="4"/>
  <c r="D302" i="4"/>
  <c r="D301" i="4"/>
  <c r="D300" i="4"/>
  <c r="D299" i="4"/>
  <c r="D298" i="4"/>
  <c r="D297" i="4"/>
  <c r="D296" i="4"/>
  <c r="D295" i="4"/>
  <c r="D294" i="4"/>
  <c r="D293" i="4"/>
  <c r="D292" i="4"/>
  <c r="D291" i="4"/>
  <c r="D290" i="4"/>
  <c r="D289" i="4"/>
  <c r="D288" i="4"/>
  <c r="D287" i="4"/>
  <c r="D286" i="4"/>
  <c r="D285" i="4"/>
  <c r="D284" i="4"/>
  <c r="D283" i="4"/>
  <c r="D282" i="4"/>
  <c r="D281" i="4"/>
  <c r="D280" i="4"/>
  <c r="D279" i="4"/>
  <c r="D278" i="4"/>
  <c r="D277" i="4"/>
  <c r="D276" i="4"/>
  <c r="D275" i="4"/>
  <c r="D274" i="4"/>
  <c r="D273" i="4"/>
  <c r="D272" i="4"/>
  <c r="D271" i="4"/>
  <c r="D270" i="4"/>
  <c r="D269" i="4"/>
  <c r="D268" i="4"/>
  <c r="D267" i="4"/>
  <c r="D266" i="4"/>
  <c r="D265" i="4"/>
  <c r="D264" i="4"/>
  <c r="D263" i="4"/>
  <c r="D262" i="4"/>
  <c r="D261" i="4"/>
  <c r="D260" i="4"/>
  <c r="D259" i="4"/>
  <c r="D258" i="4"/>
  <c r="D257" i="4"/>
  <c r="D256" i="4"/>
  <c r="D255" i="4"/>
  <c r="D254" i="4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3" i="4"/>
  <c r="D182" i="4"/>
  <c r="D181" i="4"/>
  <c r="D180" i="4"/>
  <c r="D179" i="4"/>
  <c r="D178" i="4"/>
  <c r="D177" i="4"/>
  <c r="D176" i="4"/>
  <c r="D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JY367" i="4" l="1"/>
  <c r="JO367" i="4"/>
  <c r="JF367" i="4"/>
  <c r="IX367" i="4"/>
  <c r="JX367" i="4"/>
  <c r="JN367" i="4"/>
  <c r="JE367" i="4"/>
  <c r="IW367" i="4"/>
  <c r="JW367" i="4"/>
  <c r="JM367" i="4"/>
  <c r="JV367" i="4"/>
  <c r="JL367" i="4"/>
  <c r="JD367" i="4"/>
  <c r="IV367" i="4"/>
  <c r="JU367" i="4"/>
  <c r="JK367" i="4"/>
  <c r="JC367" i="4"/>
  <c r="IU367" i="4"/>
  <c r="JT367" i="4"/>
  <c r="JB367" i="4"/>
  <c r="JS367" i="4"/>
  <c r="JJ367" i="4"/>
  <c r="JA367" i="4"/>
  <c r="IT367" i="4"/>
  <c r="JR367" i="4"/>
  <c r="IZ367" i="4"/>
  <c r="IS367" i="4"/>
  <c r="JQ367" i="4"/>
  <c r="JH367" i="4"/>
  <c r="JP367" i="4"/>
  <c r="JG367" i="4"/>
  <c r="IY367" i="4"/>
  <c r="IR367" i="4"/>
  <c r="JI367" i="4"/>
  <c r="JY366" i="4"/>
  <c r="JO366" i="4"/>
  <c r="JF366" i="4"/>
  <c r="IX366" i="4"/>
  <c r="JX366" i="4"/>
  <c r="JN366" i="4"/>
  <c r="JE366" i="4"/>
  <c r="IW366" i="4"/>
  <c r="JW366" i="4"/>
  <c r="JM366" i="4"/>
  <c r="JV366" i="4"/>
  <c r="JL366" i="4"/>
  <c r="JD366" i="4"/>
  <c r="IV366" i="4"/>
  <c r="JU366" i="4"/>
  <c r="JK366" i="4"/>
  <c r="JC366" i="4"/>
  <c r="IU366" i="4"/>
  <c r="JT366" i="4"/>
  <c r="JB366" i="4"/>
  <c r="JS366" i="4"/>
  <c r="JJ366" i="4"/>
  <c r="JA366" i="4"/>
  <c r="IT366" i="4"/>
  <c r="JR366" i="4"/>
  <c r="IZ366" i="4"/>
  <c r="IS366" i="4"/>
  <c r="JQ366" i="4"/>
  <c r="JH366" i="4"/>
  <c r="JP366" i="4"/>
  <c r="JG366" i="4"/>
  <c r="IY366" i="4"/>
  <c r="IR366" i="4"/>
  <c r="JI366" i="4"/>
  <c r="JH365" i="4"/>
  <c r="JY335" i="4"/>
  <c r="JY336" i="4"/>
  <c r="JY337" i="4"/>
  <c r="JY338" i="4"/>
  <c r="JY339" i="4"/>
  <c r="JY340" i="4"/>
  <c r="JY341" i="4"/>
  <c r="JY342" i="4"/>
  <c r="JY343" i="4"/>
  <c r="JY344" i="4"/>
  <c r="JY345" i="4"/>
  <c r="JY346" i="4"/>
  <c r="JY347" i="4"/>
  <c r="JY348" i="4"/>
  <c r="JY349" i="4"/>
  <c r="JY350" i="4"/>
  <c r="JY351" i="4"/>
  <c r="JY352" i="4"/>
  <c r="JY353" i="4"/>
  <c r="JY354" i="4"/>
  <c r="JY355" i="4"/>
  <c r="JY356" i="4"/>
  <c r="JY357" i="4"/>
  <c r="JY358" i="4"/>
  <c r="JY359" i="4"/>
  <c r="JY360" i="4"/>
  <c r="JY361" i="4"/>
  <c r="JY362" i="4"/>
  <c r="JY363" i="4"/>
  <c r="JY364" i="4"/>
  <c r="JY365" i="4"/>
  <c r="JO335" i="4"/>
  <c r="JO336" i="4"/>
  <c r="JO337" i="4"/>
  <c r="JO338" i="4"/>
  <c r="JO339" i="4"/>
  <c r="JO340" i="4"/>
  <c r="JO341" i="4"/>
  <c r="JO342" i="4"/>
  <c r="JO343" i="4"/>
  <c r="JO344" i="4"/>
  <c r="JO345" i="4"/>
  <c r="JO346" i="4"/>
  <c r="JO347" i="4"/>
  <c r="JO348" i="4"/>
  <c r="JO349" i="4"/>
  <c r="JO350" i="4"/>
  <c r="JO351" i="4"/>
  <c r="JO352" i="4"/>
  <c r="JO353" i="4"/>
  <c r="JO354" i="4"/>
  <c r="JO355" i="4"/>
  <c r="JO356" i="4"/>
  <c r="JO357" i="4"/>
  <c r="JO358" i="4"/>
  <c r="JO359" i="4"/>
  <c r="JO360" i="4"/>
  <c r="JO361" i="4"/>
  <c r="JO362" i="4"/>
  <c r="JO363" i="4"/>
  <c r="JO364" i="4"/>
  <c r="JO365" i="4"/>
  <c r="JF335" i="4"/>
  <c r="JF336" i="4"/>
  <c r="JF337" i="4"/>
  <c r="JF338" i="4"/>
  <c r="JF339" i="4"/>
  <c r="JF340" i="4"/>
  <c r="JF341" i="4"/>
  <c r="JF342" i="4"/>
  <c r="JF343" i="4"/>
  <c r="JF344" i="4"/>
  <c r="JF345" i="4"/>
  <c r="JF346" i="4"/>
  <c r="JF347" i="4"/>
  <c r="JF348" i="4"/>
  <c r="JF349" i="4"/>
  <c r="JF350" i="4"/>
  <c r="JF351" i="4"/>
  <c r="JF352" i="4"/>
  <c r="JF353" i="4"/>
  <c r="JF354" i="4"/>
  <c r="JF355" i="4"/>
  <c r="JF356" i="4"/>
  <c r="JF357" i="4"/>
  <c r="JF358" i="4"/>
  <c r="JF359" i="4"/>
  <c r="JF360" i="4"/>
  <c r="JF361" i="4"/>
  <c r="JF362" i="4"/>
  <c r="JF363" i="4"/>
  <c r="JF364" i="4"/>
  <c r="JF365" i="4"/>
  <c r="IX335" i="4"/>
  <c r="IX336" i="4"/>
  <c r="IX337" i="4"/>
  <c r="IX338" i="4"/>
  <c r="IX339" i="4"/>
  <c r="IX340" i="4"/>
  <c r="IX341" i="4"/>
  <c r="IX342" i="4"/>
  <c r="IX343" i="4"/>
  <c r="IX344" i="4"/>
  <c r="IX345" i="4"/>
  <c r="IX346" i="4"/>
  <c r="IX347" i="4"/>
  <c r="IX348" i="4"/>
  <c r="IX349" i="4"/>
  <c r="IX350" i="4"/>
  <c r="IX351" i="4"/>
  <c r="IX352" i="4"/>
  <c r="IX353" i="4"/>
  <c r="IX354" i="4"/>
  <c r="IX355" i="4"/>
  <c r="IX356" i="4"/>
  <c r="KI356" i="4" s="1"/>
  <c r="IX357" i="4"/>
  <c r="IX358" i="4"/>
  <c r="IX359" i="4"/>
  <c r="IX360" i="4"/>
  <c r="IX361" i="4"/>
  <c r="IX362" i="4"/>
  <c r="IX363" i="4"/>
  <c r="IX364" i="4"/>
  <c r="IX365" i="4"/>
  <c r="JX335" i="4"/>
  <c r="JX336" i="4"/>
  <c r="JX337" i="4"/>
  <c r="JX338" i="4"/>
  <c r="JX339" i="4"/>
  <c r="JX340" i="4"/>
  <c r="JX341" i="4"/>
  <c r="JX342" i="4"/>
  <c r="JX343" i="4"/>
  <c r="JX344" i="4"/>
  <c r="JX345" i="4"/>
  <c r="JX346" i="4"/>
  <c r="JX347" i="4"/>
  <c r="JX348" i="4"/>
  <c r="JX349" i="4"/>
  <c r="JX350" i="4"/>
  <c r="JX351" i="4"/>
  <c r="JX352" i="4"/>
  <c r="JX353" i="4"/>
  <c r="JX354" i="4"/>
  <c r="JX355" i="4"/>
  <c r="JX356" i="4"/>
  <c r="JX357" i="4"/>
  <c r="JX358" i="4"/>
  <c r="JX359" i="4"/>
  <c r="JX360" i="4"/>
  <c r="JX361" i="4"/>
  <c r="JX362" i="4"/>
  <c r="JX363" i="4"/>
  <c r="JX364" i="4"/>
  <c r="JX365" i="4"/>
  <c r="JN335" i="4"/>
  <c r="JN336" i="4"/>
  <c r="JN337" i="4"/>
  <c r="JN338" i="4"/>
  <c r="JN339" i="4"/>
  <c r="JN340" i="4"/>
  <c r="JN341" i="4"/>
  <c r="JN342" i="4"/>
  <c r="JN343" i="4"/>
  <c r="JN344" i="4"/>
  <c r="JN345" i="4"/>
  <c r="JN346" i="4"/>
  <c r="JN347" i="4"/>
  <c r="JN348" i="4"/>
  <c r="JN349" i="4"/>
  <c r="JN350" i="4"/>
  <c r="JN351" i="4"/>
  <c r="JN352" i="4"/>
  <c r="JN353" i="4"/>
  <c r="JN354" i="4"/>
  <c r="JN355" i="4"/>
  <c r="JN356" i="4"/>
  <c r="KY356" i="4" s="1"/>
  <c r="JN357" i="4"/>
  <c r="JN358" i="4"/>
  <c r="JN359" i="4"/>
  <c r="JN360" i="4"/>
  <c r="JN361" i="4"/>
  <c r="JN362" i="4"/>
  <c r="JN363" i="4"/>
  <c r="JN364" i="4"/>
  <c r="JN365" i="4"/>
  <c r="JE335" i="4"/>
  <c r="JE336" i="4"/>
  <c r="JE337" i="4"/>
  <c r="JE338" i="4"/>
  <c r="JE339" i="4"/>
  <c r="JE340" i="4"/>
  <c r="JE341" i="4"/>
  <c r="JE342" i="4"/>
  <c r="JE343" i="4"/>
  <c r="JE344" i="4"/>
  <c r="JE345" i="4"/>
  <c r="JE346" i="4"/>
  <c r="JE347" i="4"/>
  <c r="JE348" i="4"/>
  <c r="JE349" i="4"/>
  <c r="JE350" i="4"/>
  <c r="JE351" i="4"/>
  <c r="JE352" i="4"/>
  <c r="JE353" i="4"/>
  <c r="JE354" i="4"/>
  <c r="JE355" i="4"/>
  <c r="JE356" i="4"/>
  <c r="KP356" i="4" s="1"/>
  <c r="JE357" i="4"/>
  <c r="JE358" i="4"/>
  <c r="JE359" i="4"/>
  <c r="JE360" i="4"/>
  <c r="JE361" i="4"/>
  <c r="JE362" i="4"/>
  <c r="JE363" i="4"/>
  <c r="JE364" i="4"/>
  <c r="JE365" i="4"/>
  <c r="IW335" i="4"/>
  <c r="IW336" i="4"/>
  <c r="IW337" i="4"/>
  <c r="IW338" i="4"/>
  <c r="IW339" i="4"/>
  <c r="IW340" i="4"/>
  <c r="IW341" i="4"/>
  <c r="IW342" i="4"/>
  <c r="IW343" i="4"/>
  <c r="IW344" i="4"/>
  <c r="IW345" i="4"/>
  <c r="IW346" i="4"/>
  <c r="IW347" i="4"/>
  <c r="IW348" i="4"/>
  <c r="IW349" i="4"/>
  <c r="IW350" i="4"/>
  <c r="IW351" i="4"/>
  <c r="IW352" i="4"/>
  <c r="IW353" i="4"/>
  <c r="IW354" i="4"/>
  <c r="IW355" i="4"/>
  <c r="IW356" i="4"/>
  <c r="IW357" i="4"/>
  <c r="IW358" i="4"/>
  <c r="IW359" i="4"/>
  <c r="IW360" i="4"/>
  <c r="IW361" i="4"/>
  <c r="KH361" i="4" s="1"/>
  <c r="IW362" i="4"/>
  <c r="IW363" i="4"/>
  <c r="IW364" i="4"/>
  <c r="IW365" i="4"/>
  <c r="JW335" i="4"/>
  <c r="JW336" i="4"/>
  <c r="JW337" i="4"/>
  <c r="JW338" i="4"/>
  <c r="JW339" i="4"/>
  <c r="JW340" i="4"/>
  <c r="JW341" i="4"/>
  <c r="JW342" i="4"/>
  <c r="JW343" i="4"/>
  <c r="JW344" i="4"/>
  <c r="JW345" i="4"/>
  <c r="JW346" i="4"/>
  <c r="JW347" i="4"/>
  <c r="JW348" i="4"/>
  <c r="JW349" i="4"/>
  <c r="JW350" i="4"/>
  <c r="JW351" i="4"/>
  <c r="JW352" i="4"/>
  <c r="JW353" i="4"/>
  <c r="JW354" i="4"/>
  <c r="JW355" i="4"/>
  <c r="JW356" i="4"/>
  <c r="JW357" i="4"/>
  <c r="JW358" i="4"/>
  <c r="JW359" i="4"/>
  <c r="JW360" i="4"/>
  <c r="JW361" i="4"/>
  <c r="JW362" i="4"/>
  <c r="JW363" i="4"/>
  <c r="JW364" i="4"/>
  <c r="JW365" i="4"/>
  <c r="JM335" i="4"/>
  <c r="JM336" i="4"/>
  <c r="JM337" i="4"/>
  <c r="JM338" i="4"/>
  <c r="JM339" i="4"/>
  <c r="JM340" i="4"/>
  <c r="JM341" i="4"/>
  <c r="JM342" i="4"/>
  <c r="JM343" i="4"/>
  <c r="JM344" i="4"/>
  <c r="JM345" i="4"/>
  <c r="JM346" i="4"/>
  <c r="JM347" i="4"/>
  <c r="JM348" i="4"/>
  <c r="JM349" i="4"/>
  <c r="JM350" i="4"/>
  <c r="JM351" i="4"/>
  <c r="JM352" i="4"/>
  <c r="JM353" i="4"/>
  <c r="JM354" i="4"/>
  <c r="JM355" i="4"/>
  <c r="JM356" i="4"/>
  <c r="KX356" i="4" s="1"/>
  <c r="JM357" i="4"/>
  <c r="JM358" i="4"/>
  <c r="JM359" i="4"/>
  <c r="JM360" i="4"/>
  <c r="JM361" i="4"/>
  <c r="JM362" i="4"/>
  <c r="JM363" i="4"/>
  <c r="JM364" i="4"/>
  <c r="JM365" i="4"/>
  <c r="JV335" i="4"/>
  <c r="JV336" i="4"/>
  <c r="JV337" i="4"/>
  <c r="JV338" i="4"/>
  <c r="JV339" i="4"/>
  <c r="JV340" i="4"/>
  <c r="JV341" i="4"/>
  <c r="JV342" i="4"/>
  <c r="JV343" i="4"/>
  <c r="JV344" i="4"/>
  <c r="JV345" i="4"/>
  <c r="JV346" i="4"/>
  <c r="JV347" i="4"/>
  <c r="JV348" i="4"/>
  <c r="JV349" i="4"/>
  <c r="JV350" i="4"/>
  <c r="JV351" i="4"/>
  <c r="JV352" i="4"/>
  <c r="JV353" i="4"/>
  <c r="JV354" i="4"/>
  <c r="JV355" i="4"/>
  <c r="JV356" i="4"/>
  <c r="JV357" i="4"/>
  <c r="JV358" i="4"/>
  <c r="JV359" i="4"/>
  <c r="JV360" i="4"/>
  <c r="JV361" i="4"/>
  <c r="JV362" i="4"/>
  <c r="JV363" i="4"/>
  <c r="JV364" i="4"/>
  <c r="JV365" i="4"/>
  <c r="JL335" i="4"/>
  <c r="JL336" i="4"/>
  <c r="JL337" i="4"/>
  <c r="JL338" i="4"/>
  <c r="JL339" i="4"/>
  <c r="JL340" i="4"/>
  <c r="JL341" i="4"/>
  <c r="JL342" i="4"/>
  <c r="JL343" i="4"/>
  <c r="JL344" i="4"/>
  <c r="JL345" i="4"/>
  <c r="JL346" i="4"/>
  <c r="JL347" i="4"/>
  <c r="JL348" i="4"/>
  <c r="JL349" i="4"/>
  <c r="JL350" i="4"/>
  <c r="JL351" i="4"/>
  <c r="JL352" i="4"/>
  <c r="JL353" i="4"/>
  <c r="JL354" i="4"/>
  <c r="JL355" i="4"/>
  <c r="JL356" i="4"/>
  <c r="KW356" i="4" s="1"/>
  <c r="JL357" i="4"/>
  <c r="JL358" i="4"/>
  <c r="JL359" i="4"/>
  <c r="JL360" i="4"/>
  <c r="JL361" i="4"/>
  <c r="JL362" i="4"/>
  <c r="JL363" i="4"/>
  <c r="JL364" i="4"/>
  <c r="JL365" i="4"/>
  <c r="JD335" i="4"/>
  <c r="JD336" i="4"/>
  <c r="JD337" i="4"/>
  <c r="JD338" i="4"/>
  <c r="JD339" i="4"/>
  <c r="JD340" i="4"/>
  <c r="JD341" i="4"/>
  <c r="JD342" i="4"/>
  <c r="JD343" i="4"/>
  <c r="JD344" i="4"/>
  <c r="JD345" i="4"/>
  <c r="JD346" i="4"/>
  <c r="JD347" i="4"/>
  <c r="JD348" i="4"/>
  <c r="JD349" i="4"/>
  <c r="JD350" i="4"/>
  <c r="JD351" i="4"/>
  <c r="JD352" i="4"/>
  <c r="JD353" i="4"/>
  <c r="JD354" i="4"/>
  <c r="JD355" i="4"/>
  <c r="JD356" i="4"/>
  <c r="KO356" i="4" s="1"/>
  <c r="JD357" i="4"/>
  <c r="JD358" i="4"/>
  <c r="JD359" i="4"/>
  <c r="JD360" i="4"/>
  <c r="JD361" i="4"/>
  <c r="JD362" i="4"/>
  <c r="JD363" i="4"/>
  <c r="JD364" i="4"/>
  <c r="JD365" i="4"/>
  <c r="IV335" i="4"/>
  <c r="IV336" i="4"/>
  <c r="IV337" i="4"/>
  <c r="IV338" i="4"/>
  <c r="IV339" i="4"/>
  <c r="IV340" i="4"/>
  <c r="IV341" i="4"/>
  <c r="IV342" i="4"/>
  <c r="IV343" i="4"/>
  <c r="IV344" i="4"/>
  <c r="IV345" i="4"/>
  <c r="IV346" i="4"/>
  <c r="IV347" i="4"/>
  <c r="IV348" i="4"/>
  <c r="IV349" i="4"/>
  <c r="IV350" i="4"/>
  <c r="IV351" i="4"/>
  <c r="IV352" i="4"/>
  <c r="IV353" i="4"/>
  <c r="IV354" i="4"/>
  <c r="IV355" i="4"/>
  <c r="IV356" i="4"/>
  <c r="KG356" i="4" s="1"/>
  <c r="IV357" i="4"/>
  <c r="IV358" i="4"/>
  <c r="IV359" i="4"/>
  <c r="IV360" i="4"/>
  <c r="IV361" i="4"/>
  <c r="IV362" i="4"/>
  <c r="IV363" i="4"/>
  <c r="IV364" i="4"/>
  <c r="IV365" i="4"/>
  <c r="JU335" i="4"/>
  <c r="JU336" i="4"/>
  <c r="JU337" i="4"/>
  <c r="JU338" i="4"/>
  <c r="JU339" i="4"/>
  <c r="JU340" i="4"/>
  <c r="JU341" i="4"/>
  <c r="JU342" i="4"/>
  <c r="JU343" i="4"/>
  <c r="JU344" i="4"/>
  <c r="JU345" i="4"/>
  <c r="JU346" i="4"/>
  <c r="JU347" i="4"/>
  <c r="JU348" i="4"/>
  <c r="JU349" i="4"/>
  <c r="JU350" i="4"/>
  <c r="JU351" i="4"/>
  <c r="JU352" i="4"/>
  <c r="JU353" i="4"/>
  <c r="JU354" i="4"/>
  <c r="JU355" i="4"/>
  <c r="JU356" i="4"/>
  <c r="JU357" i="4"/>
  <c r="JU358" i="4"/>
  <c r="JU359" i="4"/>
  <c r="JU360" i="4"/>
  <c r="JU361" i="4"/>
  <c r="JU362" i="4"/>
  <c r="JU363" i="4"/>
  <c r="JU364" i="4"/>
  <c r="JU365" i="4"/>
  <c r="JK335" i="4"/>
  <c r="JK336" i="4"/>
  <c r="JK337" i="4"/>
  <c r="JK338" i="4"/>
  <c r="JK339" i="4"/>
  <c r="JK340" i="4"/>
  <c r="JK341" i="4"/>
  <c r="JK342" i="4"/>
  <c r="JK343" i="4"/>
  <c r="JK344" i="4"/>
  <c r="JK345" i="4"/>
  <c r="JK346" i="4"/>
  <c r="JK347" i="4"/>
  <c r="JK348" i="4"/>
  <c r="JK349" i="4"/>
  <c r="JK350" i="4"/>
  <c r="JK351" i="4"/>
  <c r="JK352" i="4"/>
  <c r="JK353" i="4"/>
  <c r="JK354" i="4"/>
  <c r="JK355" i="4"/>
  <c r="JK356" i="4"/>
  <c r="JK357" i="4"/>
  <c r="JK358" i="4"/>
  <c r="JK359" i="4"/>
  <c r="JK360" i="4"/>
  <c r="JK361" i="4"/>
  <c r="JK362" i="4"/>
  <c r="JK363" i="4"/>
  <c r="JK364" i="4"/>
  <c r="JK365" i="4"/>
  <c r="JC335" i="4"/>
  <c r="JC336" i="4"/>
  <c r="JC337" i="4"/>
  <c r="JC338" i="4"/>
  <c r="JC339" i="4"/>
  <c r="JC340" i="4"/>
  <c r="JC341" i="4"/>
  <c r="JC342" i="4"/>
  <c r="JC343" i="4"/>
  <c r="JC344" i="4"/>
  <c r="JC345" i="4"/>
  <c r="JC346" i="4"/>
  <c r="JC347" i="4"/>
  <c r="JC348" i="4"/>
  <c r="JC349" i="4"/>
  <c r="JC350" i="4"/>
  <c r="JC351" i="4"/>
  <c r="JC352" i="4"/>
  <c r="JC353" i="4"/>
  <c r="JC354" i="4"/>
  <c r="JC355" i="4"/>
  <c r="JC356" i="4"/>
  <c r="JC357" i="4"/>
  <c r="JC358" i="4"/>
  <c r="JC359" i="4"/>
  <c r="JC360" i="4"/>
  <c r="JC361" i="4"/>
  <c r="JC362" i="4"/>
  <c r="JC363" i="4"/>
  <c r="JC364" i="4"/>
  <c r="JC365" i="4"/>
  <c r="IU335" i="4"/>
  <c r="IU336" i="4"/>
  <c r="IU337" i="4"/>
  <c r="IU338" i="4"/>
  <c r="IU339" i="4"/>
  <c r="IU340" i="4"/>
  <c r="IU341" i="4"/>
  <c r="IU342" i="4"/>
  <c r="IU343" i="4"/>
  <c r="IU344" i="4"/>
  <c r="IU345" i="4"/>
  <c r="IU346" i="4"/>
  <c r="IU347" i="4"/>
  <c r="IU348" i="4"/>
  <c r="IU349" i="4"/>
  <c r="IU350" i="4"/>
  <c r="IU351" i="4"/>
  <c r="IU352" i="4"/>
  <c r="IU353" i="4"/>
  <c r="IU354" i="4"/>
  <c r="IU355" i="4"/>
  <c r="IU356" i="4"/>
  <c r="KF356" i="4" s="1"/>
  <c r="IU357" i="4"/>
  <c r="IU358" i="4"/>
  <c r="IU359" i="4"/>
  <c r="IU360" i="4"/>
  <c r="IU361" i="4"/>
  <c r="KF361" i="4" s="1"/>
  <c r="IU362" i="4"/>
  <c r="IU363" i="4"/>
  <c r="IU364" i="4"/>
  <c r="IU365" i="4"/>
  <c r="JT335" i="4"/>
  <c r="JT336" i="4"/>
  <c r="JT337" i="4"/>
  <c r="JT338" i="4"/>
  <c r="JT339" i="4"/>
  <c r="JT340" i="4"/>
  <c r="JT341" i="4"/>
  <c r="JT342" i="4"/>
  <c r="JT343" i="4"/>
  <c r="JT344" i="4"/>
  <c r="JT345" i="4"/>
  <c r="JT346" i="4"/>
  <c r="JT347" i="4"/>
  <c r="JT348" i="4"/>
  <c r="JT349" i="4"/>
  <c r="JT350" i="4"/>
  <c r="JT351" i="4"/>
  <c r="JT352" i="4"/>
  <c r="JT353" i="4"/>
  <c r="JT354" i="4"/>
  <c r="JT355" i="4"/>
  <c r="JT356" i="4"/>
  <c r="JT357" i="4"/>
  <c r="JT358" i="4"/>
  <c r="JT359" i="4"/>
  <c r="JT360" i="4"/>
  <c r="JT361" i="4"/>
  <c r="JT362" i="4"/>
  <c r="JT363" i="4"/>
  <c r="JT364" i="4"/>
  <c r="JT365" i="4"/>
  <c r="JB335" i="4"/>
  <c r="JB336" i="4"/>
  <c r="JB337" i="4"/>
  <c r="JB338" i="4"/>
  <c r="JB339" i="4"/>
  <c r="JB340" i="4"/>
  <c r="JB341" i="4"/>
  <c r="JB342" i="4"/>
  <c r="JB343" i="4"/>
  <c r="JB344" i="4"/>
  <c r="JB345" i="4"/>
  <c r="JB346" i="4"/>
  <c r="JB347" i="4"/>
  <c r="JB348" i="4"/>
  <c r="JB349" i="4"/>
  <c r="JB350" i="4"/>
  <c r="JB351" i="4"/>
  <c r="JB352" i="4"/>
  <c r="JB353" i="4"/>
  <c r="JB354" i="4"/>
  <c r="JB355" i="4"/>
  <c r="JB356" i="4"/>
  <c r="JB357" i="4"/>
  <c r="JB358" i="4"/>
  <c r="JB359" i="4"/>
  <c r="JB360" i="4"/>
  <c r="JB361" i="4"/>
  <c r="JB362" i="4"/>
  <c r="JB363" i="4"/>
  <c r="JB364" i="4"/>
  <c r="JB365" i="4"/>
  <c r="JS335" i="4"/>
  <c r="JS336" i="4"/>
  <c r="JS337" i="4"/>
  <c r="JS338" i="4"/>
  <c r="JS339" i="4"/>
  <c r="JS340" i="4"/>
  <c r="JS341" i="4"/>
  <c r="JS342" i="4"/>
  <c r="JS343" i="4"/>
  <c r="JS344" i="4"/>
  <c r="JS345" i="4"/>
  <c r="JS346" i="4"/>
  <c r="JS347" i="4"/>
  <c r="JS348" i="4"/>
  <c r="JS349" i="4"/>
  <c r="JS350" i="4"/>
  <c r="JS351" i="4"/>
  <c r="JS352" i="4"/>
  <c r="JS353" i="4"/>
  <c r="JS354" i="4"/>
  <c r="JS355" i="4"/>
  <c r="JS356" i="4"/>
  <c r="LD356" i="4" s="1"/>
  <c r="JS357" i="4"/>
  <c r="JS358" i="4"/>
  <c r="JS359" i="4"/>
  <c r="JS360" i="4"/>
  <c r="JS361" i="4"/>
  <c r="JS362" i="4"/>
  <c r="JS363" i="4"/>
  <c r="JS364" i="4"/>
  <c r="JS365" i="4"/>
  <c r="JJ335" i="4"/>
  <c r="JJ336" i="4"/>
  <c r="JJ337" i="4"/>
  <c r="JJ338" i="4"/>
  <c r="JJ339" i="4"/>
  <c r="JJ340" i="4"/>
  <c r="JJ341" i="4"/>
  <c r="JJ342" i="4"/>
  <c r="JJ343" i="4"/>
  <c r="JJ344" i="4"/>
  <c r="JJ345" i="4"/>
  <c r="JJ346" i="4"/>
  <c r="JJ347" i="4"/>
  <c r="JJ348" i="4"/>
  <c r="JJ349" i="4"/>
  <c r="JJ350" i="4"/>
  <c r="JJ351" i="4"/>
  <c r="JJ352" i="4"/>
  <c r="JJ353" i="4"/>
  <c r="JJ354" i="4"/>
  <c r="JJ355" i="4"/>
  <c r="JJ356" i="4"/>
  <c r="JJ357" i="4"/>
  <c r="JJ358" i="4"/>
  <c r="JJ359" i="4"/>
  <c r="JJ360" i="4"/>
  <c r="JJ361" i="4"/>
  <c r="JJ362" i="4"/>
  <c r="JJ363" i="4"/>
  <c r="JJ364" i="4"/>
  <c r="JJ365" i="4"/>
  <c r="JA335" i="4"/>
  <c r="JA336" i="4"/>
  <c r="JA337" i="4"/>
  <c r="JA338" i="4"/>
  <c r="JA339" i="4"/>
  <c r="JA340" i="4"/>
  <c r="JA341" i="4"/>
  <c r="JA342" i="4"/>
  <c r="JA343" i="4"/>
  <c r="JA344" i="4"/>
  <c r="JA345" i="4"/>
  <c r="JA346" i="4"/>
  <c r="JA347" i="4"/>
  <c r="JA348" i="4"/>
  <c r="JA349" i="4"/>
  <c r="JA350" i="4"/>
  <c r="JA351" i="4"/>
  <c r="JA352" i="4"/>
  <c r="JA353" i="4"/>
  <c r="JA354" i="4"/>
  <c r="JA355" i="4"/>
  <c r="JA356" i="4"/>
  <c r="JA357" i="4"/>
  <c r="JA358" i="4"/>
  <c r="JA359" i="4"/>
  <c r="JA360" i="4"/>
  <c r="JA361" i="4"/>
  <c r="JA362" i="4"/>
  <c r="JA363" i="4"/>
  <c r="JA364" i="4"/>
  <c r="JA365" i="4"/>
  <c r="IT335" i="4"/>
  <c r="IT336" i="4"/>
  <c r="IT337" i="4"/>
  <c r="IT338" i="4"/>
  <c r="IT339" i="4"/>
  <c r="IT340" i="4"/>
  <c r="IT341" i="4"/>
  <c r="IT342" i="4"/>
  <c r="IT343" i="4"/>
  <c r="IT344" i="4"/>
  <c r="IT345" i="4"/>
  <c r="IT346" i="4"/>
  <c r="IT347" i="4"/>
  <c r="IT348" i="4"/>
  <c r="IT349" i="4"/>
  <c r="IT350" i="4"/>
  <c r="IT351" i="4"/>
  <c r="IT352" i="4"/>
  <c r="IT353" i="4"/>
  <c r="IT354" i="4"/>
  <c r="IT355" i="4"/>
  <c r="IT356" i="4"/>
  <c r="IT357" i="4"/>
  <c r="IT358" i="4"/>
  <c r="IT359" i="4"/>
  <c r="IT360" i="4"/>
  <c r="IT361" i="4"/>
  <c r="IT362" i="4"/>
  <c r="IT363" i="4"/>
  <c r="IT364" i="4"/>
  <c r="IT365" i="4"/>
  <c r="JR335" i="4"/>
  <c r="JR336" i="4"/>
  <c r="JR337" i="4"/>
  <c r="JR338" i="4"/>
  <c r="JR339" i="4"/>
  <c r="JR340" i="4"/>
  <c r="JR341" i="4"/>
  <c r="JR342" i="4"/>
  <c r="JR343" i="4"/>
  <c r="JR344" i="4"/>
  <c r="JR345" i="4"/>
  <c r="JR346" i="4"/>
  <c r="JR347" i="4"/>
  <c r="JR348" i="4"/>
  <c r="JR349" i="4"/>
  <c r="JR350" i="4"/>
  <c r="JR351" i="4"/>
  <c r="JR352" i="4"/>
  <c r="JR353" i="4"/>
  <c r="JR354" i="4"/>
  <c r="JR355" i="4"/>
  <c r="JR356" i="4"/>
  <c r="LC356" i="4" s="1"/>
  <c r="JR357" i="4"/>
  <c r="JR358" i="4"/>
  <c r="JR359" i="4"/>
  <c r="JR360" i="4"/>
  <c r="JR361" i="4"/>
  <c r="JR362" i="4"/>
  <c r="JR363" i="4"/>
  <c r="JR364" i="4"/>
  <c r="JR365" i="4"/>
  <c r="IZ335" i="4"/>
  <c r="IZ336" i="4"/>
  <c r="IZ337" i="4"/>
  <c r="IZ338" i="4"/>
  <c r="IZ339" i="4"/>
  <c r="IZ340" i="4"/>
  <c r="IZ341" i="4"/>
  <c r="IZ342" i="4"/>
  <c r="IZ343" i="4"/>
  <c r="IZ344" i="4"/>
  <c r="IZ345" i="4"/>
  <c r="IZ346" i="4"/>
  <c r="IZ347" i="4"/>
  <c r="IZ348" i="4"/>
  <c r="IZ349" i="4"/>
  <c r="IZ350" i="4"/>
  <c r="IZ351" i="4"/>
  <c r="IZ352" i="4"/>
  <c r="IZ353" i="4"/>
  <c r="IZ354" i="4"/>
  <c r="IZ355" i="4"/>
  <c r="IZ356" i="4"/>
  <c r="KK356" i="4" s="1"/>
  <c r="IZ357" i="4"/>
  <c r="IZ358" i="4"/>
  <c r="IZ359" i="4"/>
  <c r="IZ360" i="4"/>
  <c r="IZ361" i="4"/>
  <c r="IZ362" i="4"/>
  <c r="IZ363" i="4"/>
  <c r="IZ364" i="4"/>
  <c r="IZ365" i="4"/>
  <c r="IS335" i="4"/>
  <c r="IS336" i="4"/>
  <c r="IS337" i="4"/>
  <c r="IS338" i="4"/>
  <c r="IS339" i="4"/>
  <c r="IS340" i="4"/>
  <c r="IS341" i="4"/>
  <c r="IS342" i="4"/>
  <c r="IS343" i="4"/>
  <c r="IS344" i="4"/>
  <c r="IS345" i="4"/>
  <c r="IS346" i="4"/>
  <c r="IS347" i="4"/>
  <c r="IS348" i="4"/>
  <c r="IS349" i="4"/>
  <c r="IS350" i="4"/>
  <c r="IS351" i="4"/>
  <c r="IS352" i="4"/>
  <c r="IS353" i="4"/>
  <c r="IS354" i="4"/>
  <c r="IS355" i="4"/>
  <c r="IS356" i="4"/>
  <c r="KD356" i="4" s="1"/>
  <c r="KC356" i="4" s="1"/>
  <c r="IS357" i="4"/>
  <c r="IS358" i="4"/>
  <c r="IS359" i="4"/>
  <c r="IS360" i="4"/>
  <c r="IS361" i="4"/>
  <c r="IS362" i="4"/>
  <c r="IS363" i="4"/>
  <c r="IS364" i="4"/>
  <c r="IS365" i="4"/>
  <c r="JQ335" i="4"/>
  <c r="JQ336" i="4"/>
  <c r="JQ337" i="4"/>
  <c r="JQ338" i="4"/>
  <c r="JQ339" i="4"/>
  <c r="JQ340" i="4"/>
  <c r="JQ341" i="4"/>
  <c r="JQ342" i="4"/>
  <c r="JQ343" i="4"/>
  <c r="JQ344" i="4"/>
  <c r="JQ345" i="4"/>
  <c r="JQ346" i="4"/>
  <c r="JQ347" i="4"/>
  <c r="JQ348" i="4"/>
  <c r="JQ349" i="4"/>
  <c r="JQ350" i="4"/>
  <c r="JQ351" i="4"/>
  <c r="JQ352" i="4"/>
  <c r="JQ353" i="4"/>
  <c r="JQ354" i="4"/>
  <c r="JQ355" i="4"/>
  <c r="JQ356" i="4"/>
  <c r="LA356" i="4" s="1"/>
  <c r="JQ357" i="4"/>
  <c r="JQ358" i="4"/>
  <c r="JQ359" i="4"/>
  <c r="JQ360" i="4"/>
  <c r="JQ361" i="4"/>
  <c r="JQ362" i="4"/>
  <c r="JQ363" i="4"/>
  <c r="JQ364" i="4"/>
  <c r="JQ365" i="4"/>
  <c r="JH335" i="4"/>
  <c r="JH336" i="4"/>
  <c r="JH337" i="4"/>
  <c r="JH338" i="4"/>
  <c r="JH339" i="4"/>
  <c r="JH340" i="4"/>
  <c r="JH341" i="4"/>
  <c r="JH342" i="4"/>
  <c r="JH343" i="4"/>
  <c r="JH344" i="4"/>
  <c r="JH345" i="4"/>
  <c r="JH346" i="4"/>
  <c r="JH347" i="4"/>
  <c r="JH348" i="4"/>
  <c r="JH349" i="4"/>
  <c r="JH350" i="4"/>
  <c r="JH351" i="4"/>
  <c r="JH352" i="4"/>
  <c r="JH353" i="4"/>
  <c r="JH354" i="4"/>
  <c r="JH355" i="4"/>
  <c r="JH356" i="4"/>
  <c r="JH357" i="4"/>
  <c r="JH358" i="4"/>
  <c r="JH359" i="4"/>
  <c r="JH360" i="4"/>
  <c r="JH361" i="4"/>
  <c r="JH362" i="4"/>
  <c r="JH363" i="4"/>
  <c r="JH364" i="4"/>
  <c r="JP335" i="4"/>
  <c r="JP336" i="4"/>
  <c r="JP337" i="4"/>
  <c r="JP338" i="4"/>
  <c r="JP339" i="4"/>
  <c r="JP340" i="4"/>
  <c r="JP341" i="4"/>
  <c r="JP342" i="4"/>
  <c r="JP343" i="4"/>
  <c r="JP344" i="4"/>
  <c r="JP345" i="4"/>
  <c r="JP346" i="4"/>
  <c r="JP347" i="4"/>
  <c r="JP348" i="4"/>
  <c r="JP349" i="4"/>
  <c r="JP350" i="4"/>
  <c r="JP351" i="4"/>
  <c r="JP352" i="4"/>
  <c r="JP353" i="4"/>
  <c r="JP354" i="4"/>
  <c r="JP355" i="4"/>
  <c r="JP356" i="4"/>
  <c r="JP357" i="4"/>
  <c r="JP358" i="4"/>
  <c r="JP359" i="4"/>
  <c r="JP360" i="4"/>
  <c r="JP361" i="4"/>
  <c r="JP362" i="4"/>
  <c r="JP363" i="4"/>
  <c r="JP364" i="4"/>
  <c r="JP365" i="4"/>
  <c r="JG335" i="4"/>
  <c r="JG336" i="4"/>
  <c r="JG337" i="4"/>
  <c r="JG338" i="4"/>
  <c r="JG339" i="4"/>
  <c r="JG340" i="4"/>
  <c r="JG341" i="4"/>
  <c r="JG342" i="4"/>
  <c r="JG343" i="4"/>
  <c r="JG344" i="4"/>
  <c r="JG345" i="4"/>
  <c r="JG346" i="4"/>
  <c r="JG347" i="4"/>
  <c r="JG348" i="4"/>
  <c r="JG349" i="4"/>
  <c r="JG350" i="4"/>
  <c r="JG351" i="4"/>
  <c r="JG352" i="4"/>
  <c r="JG353" i="4"/>
  <c r="JG354" i="4"/>
  <c r="JG355" i="4"/>
  <c r="JG356" i="4"/>
  <c r="JG357" i="4"/>
  <c r="JG358" i="4"/>
  <c r="JG359" i="4"/>
  <c r="JG360" i="4"/>
  <c r="JG361" i="4"/>
  <c r="JG362" i="4"/>
  <c r="JG363" i="4"/>
  <c r="JG364" i="4"/>
  <c r="JG365" i="4"/>
  <c r="IY335" i="4"/>
  <c r="IY336" i="4"/>
  <c r="IY337" i="4"/>
  <c r="IY338" i="4"/>
  <c r="IY339" i="4"/>
  <c r="IY340" i="4"/>
  <c r="IY341" i="4"/>
  <c r="IY342" i="4"/>
  <c r="IY343" i="4"/>
  <c r="IY344" i="4"/>
  <c r="IY345" i="4"/>
  <c r="IY346" i="4"/>
  <c r="IY347" i="4"/>
  <c r="IY348" i="4"/>
  <c r="IY349" i="4"/>
  <c r="IY350" i="4"/>
  <c r="IY351" i="4"/>
  <c r="IY352" i="4"/>
  <c r="IY353" i="4"/>
  <c r="IY354" i="4"/>
  <c r="IY355" i="4"/>
  <c r="IY356" i="4"/>
  <c r="IY357" i="4"/>
  <c r="IY358" i="4"/>
  <c r="IY359" i="4"/>
  <c r="IY360" i="4"/>
  <c r="IY361" i="4"/>
  <c r="IY362" i="4"/>
  <c r="IY363" i="4"/>
  <c r="IY364" i="4"/>
  <c r="IY365" i="4"/>
  <c r="IR335" i="4"/>
  <c r="IR336" i="4"/>
  <c r="IR337" i="4"/>
  <c r="IR338" i="4"/>
  <c r="IR339" i="4"/>
  <c r="IR340" i="4"/>
  <c r="IR341" i="4"/>
  <c r="IR342" i="4"/>
  <c r="IR343" i="4"/>
  <c r="IR344" i="4"/>
  <c r="IR345" i="4"/>
  <c r="IR346" i="4"/>
  <c r="IR347" i="4"/>
  <c r="IR348" i="4"/>
  <c r="IR349" i="4"/>
  <c r="IR350" i="4"/>
  <c r="IR351" i="4"/>
  <c r="IR352" i="4"/>
  <c r="IR353" i="4"/>
  <c r="IR354" i="4"/>
  <c r="IR355" i="4"/>
  <c r="IR356" i="4"/>
  <c r="IR357" i="4"/>
  <c r="IR358" i="4"/>
  <c r="IR359" i="4"/>
  <c r="IR360" i="4"/>
  <c r="IR361" i="4"/>
  <c r="IR362" i="4"/>
  <c r="IR363" i="4"/>
  <c r="IR364" i="4"/>
  <c r="IR365" i="4"/>
  <c r="JI335" i="4"/>
  <c r="JI336" i="4"/>
  <c r="JI337" i="4"/>
  <c r="JI338" i="4"/>
  <c r="JI339" i="4"/>
  <c r="JI340" i="4"/>
  <c r="JI341" i="4"/>
  <c r="JI342" i="4"/>
  <c r="JI343" i="4"/>
  <c r="JI344" i="4"/>
  <c r="JI345" i="4"/>
  <c r="JI346" i="4"/>
  <c r="JI347" i="4"/>
  <c r="JI348" i="4"/>
  <c r="JI349" i="4"/>
  <c r="JI350" i="4"/>
  <c r="JI351" i="4"/>
  <c r="JI352" i="4"/>
  <c r="JI353" i="4"/>
  <c r="JI354" i="4"/>
  <c r="JI355" i="4"/>
  <c r="JI356" i="4"/>
  <c r="JI357" i="4"/>
  <c r="JI358" i="4"/>
  <c r="JI359" i="4"/>
  <c r="JI360" i="4"/>
  <c r="JI361" i="4"/>
  <c r="JI362" i="4"/>
  <c r="JI363" i="4"/>
  <c r="JI364" i="4"/>
  <c r="JI365" i="4"/>
  <c r="KJ356" i="4" l="1"/>
  <c r="KK357" i="4"/>
  <c r="KK358" i="4" s="1"/>
  <c r="KK359" i="4" s="1"/>
  <c r="KK360" i="4" s="1"/>
  <c r="KK361" i="4" s="1"/>
  <c r="KK362" i="4" s="1"/>
  <c r="KK363" i="4" s="1"/>
  <c r="KK364" i="4" s="1"/>
  <c r="KK365" i="4" s="1"/>
  <c r="KK366" i="4" s="1"/>
  <c r="KK367" i="4" s="1"/>
  <c r="KK368" i="4" s="1"/>
  <c r="KF362" i="4"/>
  <c r="KF363" i="4" s="1"/>
  <c r="KF364" i="4" s="1"/>
  <c r="KF365" i="4" s="1"/>
  <c r="KF366" i="4" s="1"/>
  <c r="KF367" i="4" s="1"/>
  <c r="KF368" i="4" s="1"/>
  <c r="KH362" i="4"/>
  <c r="KH363" i="4" s="1"/>
  <c r="KH364" i="4" s="1"/>
  <c r="KH365" i="4" s="1"/>
  <c r="KH366" i="4" s="1"/>
  <c r="KH367" i="4" s="1"/>
  <c r="KH368" i="4" s="1"/>
  <c r="KR356" i="4"/>
  <c r="KB356" i="4" s="1"/>
  <c r="KD357" i="4"/>
  <c r="KE360" i="4"/>
  <c r="KE361" i="4" s="1"/>
  <c r="KE362" i="4" s="1"/>
  <c r="KE363" i="4" s="1"/>
  <c r="KE364" i="4" s="1"/>
  <c r="KE365" i="4" s="1"/>
  <c r="KE366" i="4" s="1"/>
  <c r="KE367" i="4" s="1"/>
  <c r="KF357" i="4"/>
  <c r="KF358" i="4" s="1"/>
  <c r="KG357" i="4"/>
  <c r="KG358" i="4" s="1"/>
  <c r="KG359" i="4" s="1"/>
  <c r="KG360" i="4" s="1"/>
  <c r="KG361" i="4" s="1"/>
  <c r="KG362" i="4" s="1"/>
  <c r="KG363" i="4" s="1"/>
  <c r="KG364" i="4" s="1"/>
  <c r="KG365" i="4" s="1"/>
  <c r="KG366" i="4" s="1"/>
  <c r="KG367" i="4" s="1"/>
  <c r="KG368" i="4" s="1"/>
  <c r="KI357" i="4"/>
  <c r="KI358" i="4" s="1"/>
  <c r="KI359" i="4" s="1"/>
  <c r="KI360" i="4" s="1"/>
  <c r="KI361" i="4" s="1"/>
  <c r="KI362" i="4" s="1"/>
  <c r="KI363" i="4" s="1"/>
  <c r="KI364" i="4" s="1"/>
  <c r="KI365" i="4" s="1"/>
  <c r="KT357" i="4"/>
  <c r="KT358" i="4" s="1"/>
  <c r="KT359" i="4" s="1"/>
  <c r="KT360" i="4" s="1"/>
  <c r="KT361" i="4" s="1"/>
  <c r="KT362" i="4" s="1"/>
  <c r="KT363" i="4" s="1"/>
  <c r="LC357" i="4"/>
  <c r="LC358" i="4" s="1"/>
  <c r="LC359" i="4" s="1"/>
  <c r="LC360" i="4" s="1"/>
  <c r="LC361" i="4" s="1"/>
  <c r="LC362" i="4" s="1"/>
  <c r="LC363" i="4" s="1"/>
  <c r="LC364" i="4" s="1"/>
  <c r="LC365" i="4" s="1"/>
  <c r="LC366" i="4" s="1"/>
  <c r="LC367" i="4" s="1"/>
  <c r="LC368" i="4" s="1"/>
  <c r="KL361" i="4"/>
  <c r="KL362" i="4" s="1"/>
  <c r="KL363" i="4" s="1"/>
  <c r="KL364" i="4" s="1"/>
  <c r="KL365" i="4" s="1"/>
  <c r="KL366" i="4" s="1"/>
  <c r="KL367" i="4" s="1"/>
  <c r="KU361" i="4"/>
  <c r="KU362" i="4" s="1"/>
  <c r="KU363" i="4" s="1"/>
  <c r="KU364" i="4" s="1"/>
  <c r="KU365" i="4" s="1"/>
  <c r="KU366" i="4" s="1"/>
  <c r="KU367" i="4" s="1"/>
  <c r="KU368" i="4" s="1"/>
  <c r="KR368" i="4" s="1"/>
  <c r="LD357" i="4"/>
  <c r="LD358" i="4" s="1"/>
  <c r="LD359" i="4" s="1"/>
  <c r="LD360" i="4" s="1"/>
  <c r="LD361" i="4" s="1"/>
  <c r="LD362" i="4" s="1"/>
  <c r="LD363" i="4" s="1"/>
  <c r="LD364" i="4" s="1"/>
  <c r="LD365" i="4" s="1"/>
  <c r="LD366" i="4" s="1"/>
  <c r="LD367" i="4" s="1"/>
  <c r="LD368" i="4" s="1"/>
  <c r="KM357" i="4"/>
  <c r="KM358" i="4" s="1"/>
  <c r="KM359" i="4" s="1"/>
  <c r="KM360" i="4" s="1"/>
  <c r="KM361" i="4" s="1"/>
  <c r="KM362" i="4" s="1"/>
  <c r="KM363" i="4" s="1"/>
  <c r="KM364" i="4" s="1"/>
  <c r="KM365" i="4" s="1"/>
  <c r="KM366" i="4" s="1"/>
  <c r="KM367" i="4" s="1"/>
  <c r="KM368" i="4" s="1"/>
  <c r="LE358" i="4"/>
  <c r="LE359" i="4" s="1"/>
  <c r="LE360" i="4" s="1"/>
  <c r="LE361" i="4" s="1"/>
  <c r="LE362" i="4" s="1"/>
  <c r="LE363" i="4" s="1"/>
  <c r="LE364" i="4" s="1"/>
  <c r="LE365" i="4" s="1"/>
  <c r="LE366" i="4" s="1"/>
  <c r="LE367" i="4" s="1"/>
  <c r="LE368" i="4" s="1"/>
  <c r="KN358" i="4"/>
  <c r="KN359" i="4" s="1"/>
  <c r="KN360" i="4" s="1"/>
  <c r="KN361" i="4" s="1"/>
  <c r="KN362" i="4" s="1"/>
  <c r="KN363" i="4" s="1"/>
  <c r="KN364" i="4" s="1"/>
  <c r="KN365" i="4" s="1"/>
  <c r="KN366" i="4" s="1"/>
  <c r="KN367" i="4" s="1"/>
  <c r="KN368" i="4" s="1"/>
  <c r="KV357" i="4"/>
  <c r="KV358" i="4" s="1"/>
  <c r="KV359" i="4" s="1"/>
  <c r="KV360" i="4" s="1"/>
  <c r="KV361" i="4" s="1"/>
  <c r="KV362" i="4" s="1"/>
  <c r="KV363" i="4" s="1"/>
  <c r="KV364" i="4" s="1"/>
  <c r="LF362" i="4"/>
  <c r="LF363" i="4" s="1"/>
  <c r="LF364" i="4" s="1"/>
  <c r="KO357" i="4"/>
  <c r="KO358" i="4" s="1"/>
  <c r="KO359" i="4" s="1"/>
  <c r="KO360" i="4" s="1"/>
  <c r="KO361" i="4" s="1"/>
  <c r="KO362" i="4" s="1"/>
  <c r="KO363" i="4" s="1"/>
  <c r="KO364" i="4" s="1"/>
  <c r="KO365" i="4" s="1"/>
  <c r="KO366" i="4" s="1"/>
  <c r="KO367" i="4" s="1"/>
  <c r="KO368" i="4" s="1"/>
  <c r="KW357" i="4"/>
  <c r="KW358" i="4" s="1"/>
  <c r="KW359" i="4" s="1"/>
  <c r="KW361" i="4" s="1"/>
  <c r="LG361" i="4"/>
  <c r="LG362" i="4" s="1"/>
  <c r="KX357" i="4"/>
  <c r="KX358" i="4" s="1"/>
  <c r="KX359" i="4" s="1"/>
  <c r="KX360" i="4" s="1"/>
  <c r="KP357" i="4"/>
  <c r="KP358" i="4" s="1"/>
  <c r="KP359" i="4" s="1"/>
  <c r="KP360" i="4" s="1"/>
  <c r="KP361" i="4" s="1"/>
  <c r="KP362" i="4" s="1"/>
  <c r="KP363" i="4" s="1"/>
  <c r="KP364" i="4" s="1"/>
  <c r="KP365" i="4" s="1"/>
  <c r="KP366" i="4" s="1"/>
  <c r="KP367" i="4" s="1"/>
  <c r="KP368" i="4" s="1"/>
  <c r="KY357" i="4"/>
  <c r="KY358" i="4" s="1"/>
  <c r="KY359" i="4" s="1"/>
  <c r="KY361" i="4" s="1"/>
  <c r="KY362" i="4" s="1"/>
  <c r="LI362" i="4"/>
  <c r="LI363" i="4" s="1"/>
  <c r="LI364" i="4" s="1"/>
  <c r="KQ358" i="4"/>
  <c r="KQ359" i="4" s="1"/>
  <c r="KQ360" i="4" s="1"/>
  <c r="KQ361" i="4" s="1"/>
  <c r="KQ362" i="4" s="1"/>
  <c r="KQ363" i="4" s="1"/>
  <c r="KZ361" i="4"/>
  <c r="KZ362" i="4" s="1"/>
  <c r="KZ363" i="4" s="1"/>
  <c r="A371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LA368" i="4" l="1"/>
  <c r="KJ368" i="4"/>
  <c r="LA367" i="4"/>
  <c r="KR365" i="4"/>
  <c r="LA366" i="4"/>
  <c r="KJ357" i="4"/>
  <c r="LA357" i="4"/>
  <c r="KR357" i="4"/>
  <c r="KD358" i="4"/>
  <c r="KC357" i="4"/>
  <c r="KB357" i="4" s="1"/>
  <c r="A359" i="1"/>
  <c r="A347" i="1"/>
  <c r="A335" i="1"/>
  <c r="A323" i="1"/>
  <c r="A311" i="1"/>
  <c r="A299" i="1"/>
  <c r="A287" i="1"/>
  <c r="A275" i="1"/>
  <c r="A263" i="1"/>
  <c r="A251" i="1"/>
  <c r="A239" i="1"/>
  <c r="A227" i="1"/>
  <c r="A215" i="1"/>
  <c r="A203" i="1"/>
  <c r="A191" i="1"/>
  <c r="A179" i="1"/>
  <c r="A167" i="1"/>
  <c r="A155" i="1"/>
  <c r="A143" i="1"/>
  <c r="A131" i="1"/>
  <c r="A119" i="1"/>
  <c r="A107" i="1"/>
  <c r="A95" i="1"/>
  <c r="A83" i="1"/>
  <c r="A71" i="1"/>
  <c r="A59" i="1"/>
  <c r="A47" i="1"/>
  <c r="A35" i="1"/>
  <c r="A23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11" i="1"/>
  <c r="A11" i="1"/>
  <c r="KR366" i="4" l="1"/>
  <c r="KR367" i="4"/>
  <c r="KD359" i="4"/>
  <c r="KC358" i="4"/>
  <c r="KS359" i="4"/>
  <c r="KR358" i="4"/>
  <c r="LA358" i="4"/>
  <c r="KJ358" i="4"/>
  <c r="AM377" i="1"/>
  <c r="AL377" i="1"/>
  <c r="AK377" i="1"/>
  <c r="AJ377" i="1"/>
  <c r="AI377" i="1"/>
  <c r="AH377" i="1"/>
  <c r="AG377" i="1"/>
  <c r="AF377" i="1"/>
  <c r="AM376" i="1"/>
  <c r="AL376" i="1"/>
  <c r="AK376" i="1"/>
  <c r="AJ376" i="1"/>
  <c r="AI376" i="1"/>
  <c r="AH376" i="1"/>
  <c r="AG376" i="1"/>
  <c r="AF376" i="1"/>
  <c r="AM375" i="1"/>
  <c r="AL375" i="1"/>
  <c r="AK375" i="1"/>
  <c r="AJ375" i="1"/>
  <c r="AI375" i="1"/>
  <c r="AH375" i="1"/>
  <c r="AG375" i="1"/>
  <c r="AF375" i="1"/>
  <c r="AM374" i="1"/>
  <c r="AL374" i="1"/>
  <c r="AK374" i="1"/>
  <c r="AJ374" i="1"/>
  <c r="AI374" i="1"/>
  <c r="AH374" i="1"/>
  <c r="AG374" i="1"/>
  <c r="AF374" i="1"/>
  <c r="AM373" i="1"/>
  <c r="AL373" i="1"/>
  <c r="AK373" i="1"/>
  <c r="AJ373" i="1"/>
  <c r="AI373" i="1"/>
  <c r="AH373" i="1"/>
  <c r="AG373" i="1"/>
  <c r="AF373" i="1"/>
  <c r="AM372" i="1"/>
  <c r="AL372" i="1"/>
  <c r="AK372" i="1"/>
  <c r="AJ372" i="1"/>
  <c r="AI372" i="1"/>
  <c r="AH372" i="1"/>
  <c r="AG372" i="1"/>
  <c r="AF372" i="1"/>
  <c r="AM371" i="1"/>
  <c r="AL371" i="1"/>
  <c r="AK371" i="1"/>
  <c r="AJ371" i="1"/>
  <c r="AI371" i="1"/>
  <c r="AH371" i="1"/>
  <c r="AG371" i="1"/>
  <c r="AF371" i="1"/>
  <c r="AM370" i="1"/>
  <c r="AL370" i="1"/>
  <c r="AK370" i="1"/>
  <c r="AJ370" i="1"/>
  <c r="AI370" i="1"/>
  <c r="AH370" i="1"/>
  <c r="AG370" i="1"/>
  <c r="AF370" i="1"/>
  <c r="AM369" i="1"/>
  <c r="AL369" i="1"/>
  <c r="AK369" i="1"/>
  <c r="AJ369" i="1"/>
  <c r="AI369" i="1"/>
  <c r="AH369" i="1"/>
  <c r="AG369" i="1"/>
  <c r="AF369" i="1"/>
  <c r="AM368" i="1"/>
  <c r="AL368" i="1"/>
  <c r="AK368" i="1"/>
  <c r="AJ368" i="1"/>
  <c r="AI368" i="1"/>
  <c r="AR368" i="1" s="1"/>
  <c r="AH368" i="1"/>
  <c r="AQ368" i="1" s="1"/>
  <c r="AG368" i="1"/>
  <c r="AP368" i="1" s="1"/>
  <c r="AF368" i="1"/>
  <c r="AM367" i="1"/>
  <c r="AL367" i="1"/>
  <c r="AK367" i="1"/>
  <c r="AJ367" i="1"/>
  <c r="AI367" i="1"/>
  <c r="AR367" i="1" s="1"/>
  <c r="AH367" i="1"/>
  <c r="AQ367" i="1" s="1"/>
  <c r="AG367" i="1"/>
  <c r="AP367" i="1" s="1"/>
  <c r="AF367" i="1"/>
  <c r="AM366" i="1"/>
  <c r="AL366" i="1"/>
  <c r="AK366" i="1"/>
  <c r="AJ366" i="1"/>
  <c r="AI366" i="1"/>
  <c r="AR366" i="1" s="1"/>
  <c r="AH366" i="1"/>
  <c r="AQ366" i="1" s="1"/>
  <c r="AG366" i="1"/>
  <c r="AP366" i="1" s="1"/>
  <c r="AF366" i="1"/>
  <c r="AN368" i="1" l="1"/>
  <c r="AO368" i="1"/>
  <c r="AN367" i="1"/>
  <c r="BY367" i="1" s="1"/>
  <c r="AO367" i="1"/>
  <c r="AN366" i="1"/>
  <c r="BY366" i="1" s="1"/>
  <c r="AO366" i="1"/>
  <c r="KB358" i="4"/>
  <c r="KJ359" i="4"/>
  <c r="LA359" i="4"/>
  <c r="KS360" i="4"/>
  <c r="KR359" i="4"/>
  <c r="KD360" i="4"/>
  <c r="KD361" i="4" s="1"/>
  <c r="KD362" i="4" s="1"/>
  <c r="KD363" i="4" s="1"/>
  <c r="KD364" i="4" s="1"/>
  <c r="KD365" i="4" s="1"/>
  <c r="KD366" i="4" s="1"/>
  <c r="KD367" i="4" s="1"/>
  <c r="KD368" i="4" s="1"/>
  <c r="KC368" i="4" s="1"/>
  <c r="KB368" i="4" s="1"/>
  <c r="KC359" i="4"/>
  <c r="KB359" i="4" s="1"/>
  <c r="W365" i="1"/>
  <c r="V365" i="1"/>
  <c r="U365" i="1"/>
  <c r="T365" i="1"/>
  <c r="W364" i="1"/>
  <c r="V364" i="1"/>
  <c r="U364" i="1"/>
  <c r="T364" i="1"/>
  <c r="W363" i="1"/>
  <c r="V363" i="1"/>
  <c r="U363" i="1"/>
  <c r="T363" i="1"/>
  <c r="W362" i="1"/>
  <c r="V362" i="1"/>
  <c r="U362" i="1"/>
  <c r="T362" i="1"/>
  <c r="W361" i="1"/>
  <c r="V361" i="1"/>
  <c r="U361" i="1"/>
  <c r="T361" i="1"/>
  <c r="W360" i="1"/>
  <c r="V360" i="1"/>
  <c r="U360" i="1"/>
  <c r="T360" i="1"/>
  <c r="W359" i="1"/>
  <c r="V359" i="1"/>
  <c r="U359" i="1"/>
  <c r="T359" i="1"/>
  <c r="W358" i="1"/>
  <c r="V358" i="1"/>
  <c r="U358" i="1"/>
  <c r="T358" i="1"/>
  <c r="W357" i="1"/>
  <c r="V357" i="1"/>
  <c r="U357" i="1"/>
  <c r="T357" i="1"/>
  <c r="W356" i="1"/>
  <c r="V356" i="1"/>
  <c r="U356" i="1"/>
  <c r="T356" i="1"/>
  <c r="W355" i="1"/>
  <c r="V355" i="1"/>
  <c r="U355" i="1"/>
  <c r="T355" i="1"/>
  <c r="W354" i="1"/>
  <c r="V354" i="1"/>
  <c r="U354" i="1"/>
  <c r="T354" i="1"/>
  <c r="W353" i="1"/>
  <c r="V353" i="1"/>
  <c r="U353" i="1"/>
  <c r="T353" i="1"/>
  <c r="W352" i="1"/>
  <c r="V352" i="1"/>
  <c r="U352" i="1"/>
  <c r="T352" i="1"/>
  <c r="W351" i="1"/>
  <c r="V351" i="1"/>
  <c r="U351" i="1"/>
  <c r="T351" i="1"/>
  <c r="W350" i="1"/>
  <c r="V350" i="1"/>
  <c r="U350" i="1"/>
  <c r="T350" i="1"/>
  <c r="W349" i="1"/>
  <c r="V349" i="1"/>
  <c r="U349" i="1"/>
  <c r="T349" i="1"/>
  <c r="W348" i="1"/>
  <c r="V348" i="1"/>
  <c r="U348" i="1"/>
  <c r="T348" i="1"/>
  <c r="W347" i="1"/>
  <c r="V347" i="1"/>
  <c r="U347" i="1"/>
  <c r="T347" i="1"/>
  <c r="W346" i="1"/>
  <c r="AM346" i="1" s="1"/>
  <c r="V346" i="1"/>
  <c r="AL346" i="1" s="1"/>
  <c r="U346" i="1"/>
  <c r="AK346" i="1" s="1"/>
  <c r="T346" i="1"/>
  <c r="AJ346" i="1" s="1"/>
  <c r="W345" i="1"/>
  <c r="AM345" i="1" s="1"/>
  <c r="V345" i="1"/>
  <c r="AL345" i="1" s="1"/>
  <c r="U345" i="1"/>
  <c r="AK345" i="1" s="1"/>
  <c r="T345" i="1"/>
  <c r="AJ345" i="1" s="1"/>
  <c r="W344" i="1"/>
  <c r="AM344" i="1" s="1"/>
  <c r="V344" i="1"/>
  <c r="AL344" i="1" s="1"/>
  <c r="U344" i="1"/>
  <c r="AK344" i="1" s="1"/>
  <c r="T344" i="1"/>
  <c r="AJ344" i="1" s="1"/>
  <c r="W343" i="1"/>
  <c r="AM343" i="1" s="1"/>
  <c r="V343" i="1"/>
  <c r="AL343" i="1" s="1"/>
  <c r="U343" i="1"/>
  <c r="AK343" i="1" s="1"/>
  <c r="T343" i="1"/>
  <c r="AJ343" i="1" s="1"/>
  <c r="W342" i="1"/>
  <c r="AM342" i="1" s="1"/>
  <c r="V342" i="1"/>
  <c r="AL342" i="1" s="1"/>
  <c r="U342" i="1"/>
  <c r="AK342" i="1" s="1"/>
  <c r="T342" i="1"/>
  <c r="AJ342" i="1" s="1"/>
  <c r="W341" i="1"/>
  <c r="AM341" i="1" s="1"/>
  <c r="V341" i="1"/>
  <c r="AL341" i="1" s="1"/>
  <c r="U341" i="1"/>
  <c r="AK341" i="1" s="1"/>
  <c r="T341" i="1"/>
  <c r="AJ341" i="1" s="1"/>
  <c r="W340" i="1"/>
  <c r="AM340" i="1" s="1"/>
  <c r="V340" i="1"/>
  <c r="AL340" i="1" s="1"/>
  <c r="U340" i="1"/>
  <c r="AK340" i="1" s="1"/>
  <c r="T340" i="1"/>
  <c r="AJ340" i="1" s="1"/>
  <c r="W339" i="1"/>
  <c r="AM339" i="1" s="1"/>
  <c r="V339" i="1"/>
  <c r="AL339" i="1" s="1"/>
  <c r="U339" i="1"/>
  <c r="AK339" i="1" s="1"/>
  <c r="T339" i="1"/>
  <c r="AJ339" i="1" s="1"/>
  <c r="W338" i="1"/>
  <c r="AM338" i="1" s="1"/>
  <c r="V338" i="1"/>
  <c r="AL338" i="1" s="1"/>
  <c r="U338" i="1"/>
  <c r="AK338" i="1" s="1"/>
  <c r="T338" i="1"/>
  <c r="AJ338" i="1" s="1"/>
  <c r="W337" i="1"/>
  <c r="AM337" i="1" s="1"/>
  <c r="V337" i="1"/>
  <c r="AL337" i="1" s="1"/>
  <c r="U337" i="1"/>
  <c r="AK337" i="1" s="1"/>
  <c r="T337" i="1"/>
  <c r="AJ337" i="1" s="1"/>
  <c r="W336" i="1"/>
  <c r="AM336" i="1" s="1"/>
  <c r="V336" i="1"/>
  <c r="AL336" i="1" s="1"/>
  <c r="U336" i="1"/>
  <c r="AK336" i="1" s="1"/>
  <c r="T336" i="1"/>
  <c r="AJ336" i="1" s="1"/>
  <c r="W335" i="1"/>
  <c r="AM335" i="1" s="1"/>
  <c r="V335" i="1"/>
  <c r="AL335" i="1" s="1"/>
  <c r="U335" i="1"/>
  <c r="AK335" i="1" s="1"/>
  <c r="T335" i="1"/>
  <c r="AJ335" i="1" s="1"/>
  <c r="W334" i="1"/>
  <c r="AM334" i="1" s="1"/>
  <c r="V334" i="1"/>
  <c r="AL334" i="1" s="1"/>
  <c r="U334" i="1"/>
  <c r="AK334" i="1" s="1"/>
  <c r="T334" i="1"/>
  <c r="AJ334" i="1" s="1"/>
  <c r="W333" i="1"/>
  <c r="AM333" i="1" s="1"/>
  <c r="V333" i="1"/>
  <c r="AL333" i="1" s="1"/>
  <c r="U333" i="1"/>
  <c r="AK333" i="1" s="1"/>
  <c r="T333" i="1"/>
  <c r="AJ333" i="1" s="1"/>
  <c r="W332" i="1"/>
  <c r="AM332" i="1" s="1"/>
  <c r="V332" i="1"/>
  <c r="AL332" i="1" s="1"/>
  <c r="U332" i="1"/>
  <c r="AK332" i="1" s="1"/>
  <c r="T332" i="1"/>
  <c r="AJ332" i="1" s="1"/>
  <c r="W331" i="1"/>
  <c r="AM331" i="1" s="1"/>
  <c r="V331" i="1"/>
  <c r="AL331" i="1" s="1"/>
  <c r="U331" i="1"/>
  <c r="AK331" i="1" s="1"/>
  <c r="T331" i="1"/>
  <c r="AJ331" i="1" s="1"/>
  <c r="W330" i="1"/>
  <c r="AM330" i="1" s="1"/>
  <c r="V330" i="1"/>
  <c r="AL330" i="1" s="1"/>
  <c r="U330" i="1"/>
  <c r="AK330" i="1" s="1"/>
  <c r="T330" i="1"/>
  <c r="AJ330" i="1" s="1"/>
  <c r="W329" i="1"/>
  <c r="AM329" i="1" s="1"/>
  <c r="V329" i="1"/>
  <c r="AL329" i="1" s="1"/>
  <c r="U329" i="1"/>
  <c r="AK329" i="1" s="1"/>
  <c r="T329" i="1"/>
  <c r="AJ329" i="1" s="1"/>
  <c r="W328" i="1"/>
  <c r="AM328" i="1" s="1"/>
  <c r="V328" i="1"/>
  <c r="AL328" i="1" s="1"/>
  <c r="U328" i="1"/>
  <c r="AK328" i="1" s="1"/>
  <c r="T328" i="1"/>
  <c r="AJ328" i="1" s="1"/>
  <c r="W327" i="1"/>
  <c r="AM327" i="1" s="1"/>
  <c r="V327" i="1"/>
  <c r="AL327" i="1" s="1"/>
  <c r="U327" i="1"/>
  <c r="AK327" i="1" s="1"/>
  <c r="T327" i="1"/>
  <c r="AJ327" i="1" s="1"/>
  <c r="W326" i="1"/>
  <c r="AM326" i="1" s="1"/>
  <c r="V326" i="1"/>
  <c r="AL326" i="1" s="1"/>
  <c r="U326" i="1"/>
  <c r="AK326" i="1" s="1"/>
  <c r="T326" i="1"/>
  <c r="AJ326" i="1" s="1"/>
  <c r="W325" i="1"/>
  <c r="AM325" i="1" s="1"/>
  <c r="V325" i="1"/>
  <c r="AL325" i="1" s="1"/>
  <c r="U325" i="1"/>
  <c r="AK325" i="1" s="1"/>
  <c r="T325" i="1"/>
  <c r="AJ325" i="1" s="1"/>
  <c r="W324" i="1"/>
  <c r="AM324" i="1" s="1"/>
  <c r="V324" i="1"/>
  <c r="AL324" i="1" s="1"/>
  <c r="U324" i="1"/>
  <c r="AK324" i="1" s="1"/>
  <c r="T324" i="1"/>
  <c r="AJ324" i="1" s="1"/>
  <c r="W323" i="1"/>
  <c r="AM323" i="1" s="1"/>
  <c r="V323" i="1"/>
  <c r="AL323" i="1" s="1"/>
  <c r="U323" i="1"/>
  <c r="AK323" i="1" s="1"/>
  <c r="T323" i="1"/>
  <c r="AJ323" i="1" s="1"/>
  <c r="W322" i="1"/>
  <c r="AM322" i="1" s="1"/>
  <c r="V322" i="1"/>
  <c r="AL322" i="1" s="1"/>
  <c r="U322" i="1"/>
  <c r="AK322" i="1" s="1"/>
  <c r="T322" i="1"/>
  <c r="AJ322" i="1" s="1"/>
  <c r="W321" i="1"/>
  <c r="AM321" i="1" s="1"/>
  <c r="V321" i="1"/>
  <c r="AL321" i="1" s="1"/>
  <c r="U321" i="1"/>
  <c r="AK321" i="1" s="1"/>
  <c r="T321" i="1"/>
  <c r="AJ321" i="1" s="1"/>
  <c r="W320" i="1"/>
  <c r="AM320" i="1" s="1"/>
  <c r="V320" i="1"/>
  <c r="AL320" i="1" s="1"/>
  <c r="U320" i="1"/>
  <c r="AK320" i="1" s="1"/>
  <c r="T320" i="1"/>
  <c r="AJ320" i="1" s="1"/>
  <c r="W319" i="1"/>
  <c r="AM319" i="1" s="1"/>
  <c r="V319" i="1"/>
  <c r="AL319" i="1" s="1"/>
  <c r="U319" i="1"/>
  <c r="AK319" i="1" s="1"/>
  <c r="T319" i="1"/>
  <c r="AJ319" i="1" s="1"/>
  <c r="W318" i="1"/>
  <c r="AM318" i="1" s="1"/>
  <c r="V318" i="1"/>
  <c r="AL318" i="1" s="1"/>
  <c r="U318" i="1"/>
  <c r="AK318" i="1" s="1"/>
  <c r="T318" i="1"/>
  <c r="AJ318" i="1" s="1"/>
  <c r="W317" i="1"/>
  <c r="AM317" i="1" s="1"/>
  <c r="V317" i="1"/>
  <c r="AL317" i="1" s="1"/>
  <c r="U317" i="1"/>
  <c r="AK317" i="1" s="1"/>
  <c r="T317" i="1"/>
  <c r="AJ317" i="1" s="1"/>
  <c r="W316" i="1"/>
  <c r="AM316" i="1" s="1"/>
  <c r="V316" i="1"/>
  <c r="AL316" i="1" s="1"/>
  <c r="U316" i="1"/>
  <c r="AK316" i="1" s="1"/>
  <c r="T316" i="1"/>
  <c r="AJ316" i="1" s="1"/>
  <c r="W315" i="1"/>
  <c r="AM315" i="1" s="1"/>
  <c r="V315" i="1"/>
  <c r="AL315" i="1" s="1"/>
  <c r="U315" i="1"/>
  <c r="AK315" i="1" s="1"/>
  <c r="T315" i="1"/>
  <c r="AJ315" i="1" s="1"/>
  <c r="W314" i="1"/>
  <c r="AM314" i="1" s="1"/>
  <c r="V314" i="1"/>
  <c r="AL314" i="1" s="1"/>
  <c r="U314" i="1"/>
  <c r="AK314" i="1" s="1"/>
  <c r="T314" i="1"/>
  <c r="AJ314" i="1" s="1"/>
  <c r="W313" i="1"/>
  <c r="AM313" i="1" s="1"/>
  <c r="V313" i="1"/>
  <c r="AL313" i="1" s="1"/>
  <c r="U313" i="1"/>
  <c r="AK313" i="1" s="1"/>
  <c r="T313" i="1"/>
  <c r="AJ313" i="1" s="1"/>
  <c r="W312" i="1"/>
  <c r="AM312" i="1" s="1"/>
  <c r="V312" i="1"/>
  <c r="AL312" i="1" s="1"/>
  <c r="U312" i="1"/>
  <c r="AK312" i="1" s="1"/>
  <c r="T312" i="1"/>
  <c r="AJ312" i="1" s="1"/>
  <c r="W311" i="1"/>
  <c r="AM311" i="1" s="1"/>
  <c r="V311" i="1"/>
  <c r="AL311" i="1" s="1"/>
  <c r="U311" i="1"/>
  <c r="AK311" i="1" s="1"/>
  <c r="T311" i="1"/>
  <c r="AJ311" i="1" s="1"/>
  <c r="W310" i="1"/>
  <c r="AM310" i="1" s="1"/>
  <c r="V310" i="1"/>
  <c r="AL310" i="1" s="1"/>
  <c r="U310" i="1"/>
  <c r="AK310" i="1" s="1"/>
  <c r="T310" i="1"/>
  <c r="AJ310" i="1" s="1"/>
  <c r="W309" i="1"/>
  <c r="AM309" i="1" s="1"/>
  <c r="V309" i="1"/>
  <c r="AL309" i="1" s="1"/>
  <c r="U309" i="1"/>
  <c r="AK309" i="1" s="1"/>
  <c r="T309" i="1"/>
  <c r="AJ309" i="1" s="1"/>
  <c r="W308" i="1"/>
  <c r="AM308" i="1" s="1"/>
  <c r="V308" i="1"/>
  <c r="AL308" i="1" s="1"/>
  <c r="U308" i="1"/>
  <c r="AK308" i="1" s="1"/>
  <c r="T308" i="1"/>
  <c r="AJ308" i="1" s="1"/>
  <c r="W307" i="1"/>
  <c r="AM307" i="1" s="1"/>
  <c r="V307" i="1"/>
  <c r="AL307" i="1" s="1"/>
  <c r="U307" i="1"/>
  <c r="AK307" i="1" s="1"/>
  <c r="T307" i="1"/>
  <c r="AJ307" i="1" s="1"/>
  <c r="W306" i="1"/>
  <c r="AM306" i="1" s="1"/>
  <c r="V306" i="1"/>
  <c r="AL306" i="1" s="1"/>
  <c r="U306" i="1"/>
  <c r="AK306" i="1" s="1"/>
  <c r="T306" i="1"/>
  <c r="AJ306" i="1" s="1"/>
  <c r="W305" i="1"/>
  <c r="AM305" i="1" s="1"/>
  <c r="V305" i="1"/>
  <c r="AL305" i="1" s="1"/>
  <c r="U305" i="1"/>
  <c r="AK305" i="1" s="1"/>
  <c r="T305" i="1"/>
  <c r="AJ305" i="1" s="1"/>
  <c r="W304" i="1"/>
  <c r="AM304" i="1" s="1"/>
  <c r="V304" i="1"/>
  <c r="AL304" i="1" s="1"/>
  <c r="U304" i="1"/>
  <c r="AK304" i="1" s="1"/>
  <c r="T304" i="1"/>
  <c r="AJ304" i="1" s="1"/>
  <c r="W303" i="1"/>
  <c r="AM303" i="1" s="1"/>
  <c r="V303" i="1"/>
  <c r="AL303" i="1" s="1"/>
  <c r="U303" i="1"/>
  <c r="AK303" i="1" s="1"/>
  <c r="T303" i="1"/>
  <c r="AJ303" i="1" s="1"/>
  <c r="W302" i="1"/>
  <c r="AM302" i="1" s="1"/>
  <c r="V302" i="1"/>
  <c r="AL302" i="1" s="1"/>
  <c r="U302" i="1"/>
  <c r="AK302" i="1" s="1"/>
  <c r="T302" i="1"/>
  <c r="AJ302" i="1" s="1"/>
  <c r="W301" i="1"/>
  <c r="AM301" i="1" s="1"/>
  <c r="V301" i="1"/>
  <c r="AL301" i="1" s="1"/>
  <c r="U301" i="1"/>
  <c r="AK301" i="1" s="1"/>
  <c r="T301" i="1"/>
  <c r="AJ301" i="1" s="1"/>
  <c r="W300" i="1"/>
  <c r="AM300" i="1" s="1"/>
  <c r="V300" i="1"/>
  <c r="AL300" i="1" s="1"/>
  <c r="U300" i="1"/>
  <c r="AK300" i="1" s="1"/>
  <c r="T300" i="1"/>
  <c r="AJ300" i="1" s="1"/>
  <c r="W299" i="1"/>
  <c r="AM299" i="1" s="1"/>
  <c r="V299" i="1"/>
  <c r="AL299" i="1" s="1"/>
  <c r="U299" i="1"/>
  <c r="AK299" i="1" s="1"/>
  <c r="T299" i="1"/>
  <c r="AJ299" i="1" s="1"/>
  <c r="W298" i="1"/>
  <c r="AM298" i="1" s="1"/>
  <c r="V298" i="1"/>
  <c r="AL298" i="1" s="1"/>
  <c r="U298" i="1"/>
  <c r="AK298" i="1" s="1"/>
  <c r="T298" i="1"/>
  <c r="AJ298" i="1" s="1"/>
  <c r="W297" i="1"/>
  <c r="AM297" i="1" s="1"/>
  <c r="V297" i="1"/>
  <c r="AL297" i="1" s="1"/>
  <c r="U297" i="1"/>
  <c r="AK297" i="1" s="1"/>
  <c r="T297" i="1"/>
  <c r="AJ297" i="1" s="1"/>
  <c r="W296" i="1"/>
  <c r="AM296" i="1" s="1"/>
  <c r="V296" i="1"/>
  <c r="AL296" i="1" s="1"/>
  <c r="U296" i="1"/>
  <c r="AK296" i="1" s="1"/>
  <c r="T296" i="1"/>
  <c r="AJ296" i="1" s="1"/>
  <c r="W295" i="1"/>
  <c r="AM295" i="1" s="1"/>
  <c r="V295" i="1"/>
  <c r="AL295" i="1" s="1"/>
  <c r="U295" i="1"/>
  <c r="AK295" i="1" s="1"/>
  <c r="T295" i="1"/>
  <c r="AJ295" i="1" s="1"/>
  <c r="W294" i="1"/>
  <c r="AM294" i="1" s="1"/>
  <c r="V294" i="1"/>
  <c r="AL294" i="1" s="1"/>
  <c r="U294" i="1"/>
  <c r="AK294" i="1" s="1"/>
  <c r="T294" i="1"/>
  <c r="AJ294" i="1" s="1"/>
  <c r="W293" i="1"/>
  <c r="AM293" i="1" s="1"/>
  <c r="V293" i="1"/>
  <c r="AL293" i="1" s="1"/>
  <c r="U293" i="1"/>
  <c r="AK293" i="1" s="1"/>
  <c r="T293" i="1"/>
  <c r="AJ293" i="1" s="1"/>
  <c r="W292" i="1"/>
  <c r="AM292" i="1" s="1"/>
  <c r="V292" i="1"/>
  <c r="AL292" i="1" s="1"/>
  <c r="U292" i="1"/>
  <c r="AK292" i="1" s="1"/>
  <c r="T292" i="1"/>
  <c r="AJ292" i="1" s="1"/>
  <c r="W291" i="1"/>
  <c r="AM291" i="1" s="1"/>
  <c r="V291" i="1"/>
  <c r="AL291" i="1" s="1"/>
  <c r="U291" i="1"/>
  <c r="AK291" i="1" s="1"/>
  <c r="T291" i="1"/>
  <c r="AJ291" i="1" s="1"/>
  <c r="W290" i="1"/>
  <c r="AM290" i="1" s="1"/>
  <c r="V290" i="1"/>
  <c r="AL290" i="1" s="1"/>
  <c r="U290" i="1"/>
  <c r="AK290" i="1" s="1"/>
  <c r="T290" i="1"/>
  <c r="AJ290" i="1" s="1"/>
  <c r="W289" i="1"/>
  <c r="AM289" i="1" s="1"/>
  <c r="V289" i="1"/>
  <c r="AL289" i="1" s="1"/>
  <c r="U289" i="1"/>
  <c r="AK289" i="1" s="1"/>
  <c r="T289" i="1"/>
  <c r="AJ289" i="1" s="1"/>
  <c r="W288" i="1"/>
  <c r="AM288" i="1" s="1"/>
  <c r="V288" i="1"/>
  <c r="AL288" i="1" s="1"/>
  <c r="U288" i="1"/>
  <c r="AK288" i="1" s="1"/>
  <c r="T288" i="1"/>
  <c r="AJ288" i="1" s="1"/>
  <c r="W287" i="1"/>
  <c r="AM287" i="1" s="1"/>
  <c r="V287" i="1"/>
  <c r="AL287" i="1" s="1"/>
  <c r="U287" i="1"/>
  <c r="AK287" i="1" s="1"/>
  <c r="T287" i="1"/>
  <c r="AJ287" i="1" s="1"/>
  <c r="W286" i="1"/>
  <c r="AM286" i="1" s="1"/>
  <c r="V286" i="1"/>
  <c r="AL286" i="1" s="1"/>
  <c r="U286" i="1"/>
  <c r="AK286" i="1" s="1"/>
  <c r="T286" i="1"/>
  <c r="AJ286" i="1" s="1"/>
  <c r="W285" i="1"/>
  <c r="AM285" i="1" s="1"/>
  <c r="V285" i="1"/>
  <c r="AL285" i="1" s="1"/>
  <c r="U285" i="1"/>
  <c r="AK285" i="1" s="1"/>
  <c r="T285" i="1"/>
  <c r="AJ285" i="1" s="1"/>
  <c r="W284" i="1"/>
  <c r="AM284" i="1" s="1"/>
  <c r="V284" i="1"/>
  <c r="AL284" i="1" s="1"/>
  <c r="U284" i="1"/>
  <c r="AK284" i="1" s="1"/>
  <c r="T284" i="1"/>
  <c r="AJ284" i="1" s="1"/>
  <c r="W283" i="1"/>
  <c r="AM283" i="1" s="1"/>
  <c r="V283" i="1"/>
  <c r="AL283" i="1" s="1"/>
  <c r="U283" i="1"/>
  <c r="AK283" i="1" s="1"/>
  <c r="T283" i="1"/>
  <c r="AJ283" i="1" s="1"/>
  <c r="W282" i="1"/>
  <c r="AM282" i="1" s="1"/>
  <c r="V282" i="1"/>
  <c r="AL282" i="1" s="1"/>
  <c r="U282" i="1"/>
  <c r="AK282" i="1" s="1"/>
  <c r="T282" i="1"/>
  <c r="AJ282" i="1" s="1"/>
  <c r="W281" i="1"/>
  <c r="AM281" i="1" s="1"/>
  <c r="V281" i="1"/>
  <c r="AL281" i="1" s="1"/>
  <c r="U281" i="1"/>
  <c r="AK281" i="1" s="1"/>
  <c r="T281" i="1"/>
  <c r="AJ281" i="1" s="1"/>
  <c r="W280" i="1"/>
  <c r="AM280" i="1" s="1"/>
  <c r="V280" i="1"/>
  <c r="AL280" i="1" s="1"/>
  <c r="U280" i="1"/>
  <c r="AK280" i="1" s="1"/>
  <c r="T280" i="1"/>
  <c r="AJ280" i="1" s="1"/>
  <c r="W279" i="1"/>
  <c r="AM279" i="1" s="1"/>
  <c r="V279" i="1"/>
  <c r="AL279" i="1" s="1"/>
  <c r="U279" i="1"/>
  <c r="AK279" i="1" s="1"/>
  <c r="T279" i="1"/>
  <c r="AJ279" i="1" s="1"/>
  <c r="W278" i="1"/>
  <c r="AM278" i="1" s="1"/>
  <c r="V278" i="1"/>
  <c r="AL278" i="1" s="1"/>
  <c r="U278" i="1"/>
  <c r="AK278" i="1" s="1"/>
  <c r="T278" i="1"/>
  <c r="AJ278" i="1" s="1"/>
  <c r="W277" i="1"/>
  <c r="AM277" i="1" s="1"/>
  <c r="V277" i="1"/>
  <c r="AL277" i="1" s="1"/>
  <c r="U277" i="1"/>
  <c r="AK277" i="1" s="1"/>
  <c r="T277" i="1"/>
  <c r="AJ277" i="1" s="1"/>
  <c r="W276" i="1"/>
  <c r="AM276" i="1" s="1"/>
  <c r="V276" i="1"/>
  <c r="AL276" i="1" s="1"/>
  <c r="U276" i="1"/>
  <c r="AK276" i="1" s="1"/>
  <c r="T276" i="1"/>
  <c r="AJ276" i="1" s="1"/>
  <c r="W275" i="1"/>
  <c r="AM275" i="1" s="1"/>
  <c r="V275" i="1"/>
  <c r="AL275" i="1" s="1"/>
  <c r="U275" i="1"/>
  <c r="AK275" i="1" s="1"/>
  <c r="T275" i="1"/>
  <c r="AJ275" i="1" s="1"/>
  <c r="W274" i="1"/>
  <c r="AM274" i="1" s="1"/>
  <c r="V274" i="1"/>
  <c r="AL274" i="1" s="1"/>
  <c r="U274" i="1"/>
  <c r="AK274" i="1" s="1"/>
  <c r="T274" i="1"/>
  <c r="AJ274" i="1" s="1"/>
  <c r="W273" i="1"/>
  <c r="AM273" i="1" s="1"/>
  <c r="V273" i="1"/>
  <c r="AL273" i="1" s="1"/>
  <c r="U273" i="1"/>
  <c r="AK273" i="1" s="1"/>
  <c r="T273" i="1"/>
  <c r="AJ273" i="1" s="1"/>
  <c r="W272" i="1"/>
  <c r="AM272" i="1" s="1"/>
  <c r="V272" i="1"/>
  <c r="AL272" i="1" s="1"/>
  <c r="U272" i="1"/>
  <c r="AK272" i="1" s="1"/>
  <c r="T272" i="1"/>
  <c r="AJ272" i="1" s="1"/>
  <c r="W271" i="1"/>
  <c r="AM271" i="1" s="1"/>
  <c r="V271" i="1"/>
  <c r="AL271" i="1" s="1"/>
  <c r="U271" i="1"/>
  <c r="AK271" i="1" s="1"/>
  <c r="T271" i="1"/>
  <c r="AJ271" i="1" s="1"/>
  <c r="W270" i="1"/>
  <c r="AM270" i="1" s="1"/>
  <c r="V270" i="1"/>
  <c r="AL270" i="1" s="1"/>
  <c r="U270" i="1"/>
  <c r="AK270" i="1" s="1"/>
  <c r="T270" i="1"/>
  <c r="AJ270" i="1" s="1"/>
  <c r="W269" i="1"/>
  <c r="AM269" i="1" s="1"/>
  <c r="V269" i="1"/>
  <c r="AL269" i="1" s="1"/>
  <c r="U269" i="1"/>
  <c r="AK269" i="1" s="1"/>
  <c r="T269" i="1"/>
  <c r="AJ269" i="1" s="1"/>
  <c r="W268" i="1"/>
  <c r="AM268" i="1" s="1"/>
  <c r="V268" i="1"/>
  <c r="AL268" i="1" s="1"/>
  <c r="U268" i="1"/>
  <c r="AK268" i="1" s="1"/>
  <c r="T268" i="1"/>
  <c r="AJ268" i="1" s="1"/>
  <c r="W267" i="1"/>
  <c r="AM267" i="1" s="1"/>
  <c r="V267" i="1"/>
  <c r="AL267" i="1" s="1"/>
  <c r="U267" i="1"/>
  <c r="AK267" i="1" s="1"/>
  <c r="T267" i="1"/>
  <c r="AJ267" i="1" s="1"/>
  <c r="W266" i="1"/>
  <c r="AM266" i="1" s="1"/>
  <c r="V266" i="1"/>
  <c r="AL266" i="1" s="1"/>
  <c r="U266" i="1"/>
  <c r="AK266" i="1" s="1"/>
  <c r="T266" i="1"/>
  <c r="AJ266" i="1" s="1"/>
  <c r="W265" i="1"/>
  <c r="AM265" i="1" s="1"/>
  <c r="V265" i="1"/>
  <c r="AL265" i="1" s="1"/>
  <c r="U265" i="1"/>
  <c r="AK265" i="1" s="1"/>
  <c r="T265" i="1"/>
  <c r="AJ265" i="1" s="1"/>
  <c r="W264" i="1"/>
  <c r="AM264" i="1" s="1"/>
  <c r="V264" i="1"/>
  <c r="AL264" i="1" s="1"/>
  <c r="U264" i="1"/>
  <c r="AK264" i="1" s="1"/>
  <c r="T264" i="1"/>
  <c r="AJ264" i="1" s="1"/>
  <c r="W263" i="1"/>
  <c r="AM263" i="1" s="1"/>
  <c r="V263" i="1"/>
  <c r="AL263" i="1" s="1"/>
  <c r="U263" i="1"/>
  <c r="AK263" i="1" s="1"/>
  <c r="T263" i="1"/>
  <c r="AJ263" i="1" s="1"/>
  <c r="W262" i="1"/>
  <c r="AM262" i="1" s="1"/>
  <c r="V262" i="1"/>
  <c r="AL262" i="1" s="1"/>
  <c r="U262" i="1"/>
  <c r="AK262" i="1" s="1"/>
  <c r="T262" i="1"/>
  <c r="AJ262" i="1" s="1"/>
  <c r="W261" i="1"/>
  <c r="AM261" i="1" s="1"/>
  <c r="V261" i="1"/>
  <c r="AL261" i="1" s="1"/>
  <c r="U261" i="1"/>
  <c r="AK261" i="1" s="1"/>
  <c r="T261" i="1"/>
  <c r="AJ261" i="1" s="1"/>
  <c r="W260" i="1"/>
  <c r="AM260" i="1" s="1"/>
  <c r="V260" i="1"/>
  <c r="AL260" i="1" s="1"/>
  <c r="U260" i="1"/>
  <c r="AK260" i="1" s="1"/>
  <c r="T260" i="1"/>
  <c r="AJ260" i="1" s="1"/>
  <c r="W259" i="1"/>
  <c r="AM259" i="1" s="1"/>
  <c r="V259" i="1"/>
  <c r="AL259" i="1" s="1"/>
  <c r="U259" i="1"/>
  <c r="AK259" i="1" s="1"/>
  <c r="T259" i="1"/>
  <c r="AJ259" i="1" s="1"/>
  <c r="W258" i="1"/>
  <c r="AM258" i="1" s="1"/>
  <c r="V258" i="1"/>
  <c r="AL258" i="1" s="1"/>
  <c r="U258" i="1"/>
  <c r="AK258" i="1" s="1"/>
  <c r="T258" i="1"/>
  <c r="AJ258" i="1" s="1"/>
  <c r="W257" i="1"/>
  <c r="AM257" i="1" s="1"/>
  <c r="V257" i="1"/>
  <c r="AL257" i="1" s="1"/>
  <c r="U257" i="1"/>
  <c r="AK257" i="1" s="1"/>
  <c r="T257" i="1"/>
  <c r="AJ257" i="1" s="1"/>
  <c r="W256" i="1"/>
  <c r="AM256" i="1" s="1"/>
  <c r="V256" i="1"/>
  <c r="AL256" i="1" s="1"/>
  <c r="U256" i="1"/>
  <c r="AK256" i="1" s="1"/>
  <c r="T256" i="1"/>
  <c r="AJ256" i="1" s="1"/>
  <c r="W255" i="1"/>
  <c r="AM255" i="1" s="1"/>
  <c r="V255" i="1"/>
  <c r="AL255" i="1" s="1"/>
  <c r="U255" i="1"/>
  <c r="AK255" i="1" s="1"/>
  <c r="T255" i="1"/>
  <c r="AJ255" i="1" s="1"/>
  <c r="W254" i="1"/>
  <c r="AM254" i="1" s="1"/>
  <c r="V254" i="1"/>
  <c r="AL254" i="1" s="1"/>
  <c r="U254" i="1"/>
  <c r="AK254" i="1" s="1"/>
  <c r="T254" i="1"/>
  <c r="AJ254" i="1" s="1"/>
  <c r="W253" i="1"/>
  <c r="AM253" i="1" s="1"/>
  <c r="V253" i="1"/>
  <c r="AL253" i="1" s="1"/>
  <c r="U253" i="1"/>
  <c r="AK253" i="1" s="1"/>
  <c r="T253" i="1"/>
  <c r="AJ253" i="1" s="1"/>
  <c r="W252" i="1"/>
  <c r="AM252" i="1" s="1"/>
  <c r="V252" i="1"/>
  <c r="AL252" i="1" s="1"/>
  <c r="U252" i="1"/>
  <c r="AK252" i="1" s="1"/>
  <c r="T252" i="1"/>
  <c r="AJ252" i="1" s="1"/>
  <c r="W251" i="1"/>
  <c r="AM251" i="1" s="1"/>
  <c r="V251" i="1"/>
  <c r="AL251" i="1" s="1"/>
  <c r="U251" i="1"/>
  <c r="AK251" i="1" s="1"/>
  <c r="T251" i="1"/>
  <c r="AJ251" i="1" s="1"/>
  <c r="W250" i="1"/>
  <c r="AM250" i="1" s="1"/>
  <c r="V250" i="1"/>
  <c r="AL250" i="1" s="1"/>
  <c r="U250" i="1"/>
  <c r="AK250" i="1" s="1"/>
  <c r="T250" i="1"/>
  <c r="AJ250" i="1" s="1"/>
  <c r="W249" i="1"/>
  <c r="AM249" i="1" s="1"/>
  <c r="V249" i="1"/>
  <c r="AL249" i="1" s="1"/>
  <c r="U249" i="1"/>
  <c r="AK249" i="1" s="1"/>
  <c r="T249" i="1"/>
  <c r="AJ249" i="1" s="1"/>
  <c r="W248" i="1"/>
  <c r="AM248" i="1" s="1"/>
  <c r="V248" i="1"/>
  <c r="AL248" i="1" s="1"/>
  <c r="U248" i="1"/>
  <c r="AK248" i="1" s="1"/>
  <c r="T248" i="1"/>
  <c r="AJ248" i="1" s="1"/>
  <c r="W247" i="1"/>
  <c r="AM247" i="1" s="1"/>
  <c r="V247" i="1"/>
  <c r="AL247" i="1" s="1"/>
  <c r="U247" i="1"/>
  <c r="AK247" i="1" s="1"/>
  <c r="T247" i="1"/>
  <c r="AJ247" i="1" s="1"/>
  <c r="W246" i="1"/>
  <c r="AM246" i="1" s="1"/>
  <c r="V246" i="1"/>
  <c r="AL246" i="1" s="1"/>
  <c r="U246" i="1"/>
  <c r="AK246" i="1" s="1"/>
  <c r="T246" i="1"/>
  <c r="AJ246" i="1" s="1"/>
  <c r="W245" i="1"/>
  <c r="AM245" i="1" s="1"/>
  <c r="V245" i="1"/>
  <c r="AL245" i="1" s="1"/>
  <c r="U245" i="1"/>
  <c r="AK245" i="1" s="1"/>
  <c r="T245" i="1"/>
  <c r="AJ245" i="1" s="1"/>
  <c r="W244" i="1"/>
  <c r="AM244" i="1" s="1"/>
  <c r="V244" i="1"/>
  <c r="AL244" i="1" s="1"/>
  <c r="U244" i="1"/>
  <c r="AK244" i="1" s="1"/>
  <c r="T244" i="1"/>
  <c r="AJ244" i="1" s="1"/>
  <c r="W243" i="1"/>
  <c r="AM243" i="1" s="1"/>
  <c r="V243" i="1"/>
  <c r="AL243" i="1" s="1"/>
  <c r="U243" i="1"/>
  <c r="AK243" i="1" s="1"/>
  <c r="T243" i="1"/>
  <c r="AJ243" i="1" s="1"/>
  <c r="W242" i="1"/>
  <c r="AM242" i="1" s="1"/>
  <c r="V242" i="1"/>
  <c r="AL242" i="1" s="1"/>
  <c r="U242" i="1"/>
  <c r="AK242" i="1" s="1"/>
  <c r="T242" i="1"/>
  <c r="AJ242" i="1" s="1"/>
  <c r="W241" i="1"/>
  <c r="AM241" i="1" s="1"/>
  <c r="V241" i="1"/>
  <c r="AL241" i="1" s="1"/>
  <c r="U241" i="1"/>
  <c r="AK241" i="1" s="1"/>
  <c r="T241" i="1"/>
  <c r="AJ241" i="1" s="1"/>
  <c r="W240" i="1"/>
  <c r="AM240" i="1" s="1"/>
  <c r="V240" i="1"/>
  <c r="AL240" i="1" s="1"/>
  <c r="U240" i="1"/>
  <c r="AK240" i="1" s="1"/>
  <c r="T240" i="1"/>
  <c r="AJ240" i="1" s="1"/>
  <c r="W239" i="1"/>
  <c r="AM239" i="1" s="1"/>
  <c r="V239" i="1"/>
  <c r="AL239" i="1" s="1"/>
  <c r="U239" i="1"/>
  <c r="AK239" i="1" s="1"/>
  <c r="T239" i="1"/>
  <c r="AJ239" i="1" s="1"/>
  <c r="W238" i="1"/>
  <c r="AM238" i="1" s="1"/>
  <c r="V238" i="1"/>
  <c r="AL238" i="1" s="1"/>
  <c r="U238" i="1"/>
  <c r="AK238" i="1" s="1"/>
  <c r="T238" i="1"/>
  <c r="AJ238" i="1" s="1"/>
  <c r="W237" i="1"/>
  <c r="AM237" i="1" s="1"/>
  <c r="V237" i="1"/>
  <c r="AL237" i="1" s="1"/>
  <c r="U237" i="1"/>
  <c r="AK237" i="1" s="1"/>
  <c r="T237" i="1"/>
  <c r="AJ237" i="1" s="1"/>
  <c r="W236" i="1"/>
  <c r="AM236" i="1" s="1"/>
  <c r="V236" i="1"/>
  <c r="AL236" i="1" s="1"/>
  <c r="U236" i="1"/>
  <c r="AK236" i="1" s="1"/>
  <c r="T236" i="1"/>
  <c r="AJ236" i="1" s="1"/>
  <c r="W235" i="1"/>
  <c r="AM235" i="1" s="1"/>
  <c r="V235" i="1"/>
  <c r="AL235" i="1" s="1"/>
  <c r="U235" i="1"/>
  <c r="AK235" i="1" s="1"/>
  <c r="T235" i="1"/>
  <c r="AJ235" i="1" s="1"/>
  <c r="W234" i="1"/>
  <c r="AM234" i="1" s="1"/>
  <c r="V234" i="1"/>
  <c r="AL234" i="1" s="1"/>
  <c r="U234" i="1"/>
  <c r="AK234" i="1" s="1"/>
  <c r="T234" i="1"/>
  <c r="AJ234" i="1" s="1"/>
  <c r="W233" i="1"/>
  <c r="AM233" i="1" s="1"/>
  <c r="V233" i="1"/>
  <c r="AL233" i="1" s="1"/>
  <c r="U233" i="1"/>
  <c r="AK233" i="1" s="1"/>
  <c r="T233" i="1"/>
  <c r="AJ233" i="1" s="1"/>
  <c r="W232" i="1"/>
  <c r="AM232" i="1" s="1"/>
  <c r="V232" i="1"/>
  <c r="AL232" i="1" s="1"/>
  <c r="U232" i="1"/>
  <c r="AK232" i="1" s="1"/>
  <c r="T232" i="1"/>
  <c r="AJ232" i="1" s="1"/>
  <c r="W231" i="1"/>
  <c r="AM231" i="1" s="1"/>
  <c r="V231" i="1"/>
  <c r="AL231" i="1" s="1"/>
  <c r="U231" i="1"/>
  <c r="AK231" i="1" s="1"/>
  <c r="T231" i="1"/>
  <c r="AJ231" i="1" s="1"/>
  <c r="W230" i="1"/>
  <c r="AM230" i="1" s="1"/>
  <c r="V230" i="1"/>
  <c r="AL230" i="1" s="1"/>
  <c r="U230" i="1"/>
  <c r="AK230" i="1" s="1"/>
  <c r="T230" i="1"/>
  <c r="AJ230" i="1" s="1"/>
  <c r="W229" i="1"/>
  <c r="AM229" i="1" s="1"/>
  <c r="V229" i="1"/>
  <c r="AL229" i="1" s="1"/>
  <c r="U229" i="1"/>
  <c r="AK229" i="1" s="1"/>
  <c r="T229" i="1"/>
  <c r="AJ229" i="1" s="1"/>
  <c r="W228" i="1"/>
  <c r="AM228" i="1" s="1"/>
  <c r="V228" i="1"/>
  <c r="AL228" i="1" s="1"/>
  <c r="U228" i="1"/>
  <c r="AK228" i="1" s="1"/>
  <c r="T228" i="1"/>
  <c r="AJ228" i="1" s="1"/>
  <c r="W227" i="1"/>
  <c r="AM227" i="1" s="1"/>
  <c r="V227" i="1"/>
  <c r="AL227" i="1" s="1"/>
  <c r="U227" i="1"/>
  <c r="AK227" i="1" s="1"/>
  <c r="T227" i="1"/>
  <c r="AJ227" i="1" s="1"/>
  <c r="W226" i="1"/>
  <c r="AM226" i="1" s="1"/>
  <c r="V226" i="1"/>
  <c r="AL226" i="1" s="1"/>
  <c r="U226" i="1"/>
  <c r="AK226" i="1" s="1"/>
  <c r="T226" i="1"/>
  <c r="AJ226" i="1" s="1"/>
  <c r="W225" i="1"/>
  <c r="AM225" i="1" s="1"/>
  <c r="V225" i="1"/>
  <c r="AL225" i="1" s="1"/>
  <c r="U225" i="1"/>
  <c r="AK225" i="1" s="1"/>
  <c r="T225" i="1"/>
  <c r="AJ225" i="1" s="1"/>
  <c r="W224" i="1"/>
  <c r="AM224" i="1" s="1"/>
  <c r="V224" i="1"/>
  <c r="AL224" i="1" s="1"/>
  <c r="U224" i="1"/>
  <c r="AK224" i="1" s="1"/>
  <c r="T224" i="1"/>
  <c r="AJ224" i="1" s="1"/>
  <c r="W223" i="1"/>
  <c r="AM223" i="1" s="1"/>
  <c r="V223" i="1"/>
  <c r="AL223" i="1" s="1"/>
  <c r="U223" i="1"/>
  <c r="AK223" i="1" s="1"/>
  <c r="T223" i="1"/>
  <c r="AJ223" i="1" s="1"/>
  <c r="W222" i="1"/>
  <c r="AM222" i="1" s="1"/>
  <c r="V222" i="1"/>
  <c r="AL222" i="1" s="1"/>
  <c r="U222" i="1"/>
  <c r="AK222" i="1" s="1"/>
  <c r="T222" i="1"/>
  <c r="AJ222" i="1" s="1"/>
  <c r="W221" i="1"/>
  <c r="AM221" i="1" s="1"/>
  <c r="V221" i="1"/>
  <c r="AL221" i="1" s="1"/>
  <c r="U221" i="1"/>
  <c r="AK221" i="1" s="1"/>
  <c r="T221" i="1"/>
  <c r="AJ221" i="1" s="1"/>
  <c r="W220" i="1"/>
  <c r="AM220" i="1" s="1"/>
  <c r="V220" i="1"/>
  <c r="AL220" i="1" s="1"/>
  <c r="U220" i="1"/>
  <c r="AK220" i="1" s="1"/>
  <c r="T220" i="1"/>
  <c r="AJ220" i="1" s="1"/>
  <c r="W219" i="1"/>
  <c r="AM219" i="1" s="1"/>
  <c r="V219" i="1"/>
  <c r="AL219" i="1" s="1"/>
  <c r="U219" i="1"/>
  <c r="AK219" i="1" s="1"/>
  <c r="T219" i="1"/>
  <c r="AJ219" i="1" s="1"/>
  <c r="W218" i="1"/>
  <c r="AM218" i="1" s="1"/>
  <c r="V218" i="1"/>
  <c r="AL218" i="1" s="1"/>
  <c r="U218" i="1"/>
  <c r="AK218" i="1" s="1"/>
  <c r="T218" i="1"/>
  <c r="AJ218" i="1" s="1"/>
  <c r="W217" i="1"/>
  <c r="AM217" i="1" s="1"/>
  <c r="V217" i="1"/>
  <c r="AL217" i="1" s="1"/>
  <c r="U217" i="1"/>
  <c r="AK217" i="1" s="1"/>
  <c r="T217" i="1"/>
  <c r="AJ217" i="1" s="1"/>
  <c r="W216" i="1"/>
  <c r="AM216" i="1" s="1"/>
  <c r="V216" i="1"/>
  <c r="AL216" i="1" s="1"/>
  <c r="U216" i="1"/>
  <c r="AK216" i="1" s="1"/>
  <c r="T216" i="1"/>
  <c r="AJ216" i="1" s="1"/>
  <c r="W215" i="1"/>
  <c r="AM215" i="1" s="1"/>
  <c r="V215" i="1"/>
  <c r="AL215" i="1" s="1"/>
  <c r="U215" i="1"/>
  <c r="AK215" i="1" s="1"/>
  <c r="T215" i="1"/>
  <c r="AJ215" i="1" s="1"/>
  <c r="W214" i="1"/>
  <c r="AM214" i="1" s="1"/>
  <c r="V214" i="1"/>
  <c r="AL214" i="1" s="1"/>
  <c r="U214" i="1"/>
  <c r="AK214" i="1" s="1"/>
  <c r="T214" i="1"/>
  <c r="AJ214" i="1" s="1"/>
  <c r="W213" i="1"/>
  <c r="AM213" i="1" s="1"/>
  <c r="V213" i="1"/>
  <c r="AL213" i="1" s="1"/>
  <c r="U213" i="1"/>
  <c r="AK213" i="1" s="1"/>
  <c r="T213" i="1"/>
  <c r="AJ213" i="1" s="1"/>
  <c r="W212" i="1"/>
  <c r="AM212" i="1" s="1"/>
  <c r="V212" i="1"/>
  <c r="AL212" i="1" s="1"/>
  <c r="U212" i="1"/>
  <c r="AK212" i="1" s="1"/>
  <c r="T212" i="1"/>
  <c r="AJ212" i="1" s="1"/>
  <c r="W211" i="1"/>
  <c r="AM211" i="1" s="1"/>
  <c r="V211" i="1"/>
  <c r="AL211" i="1" s="1"/>
  <c r="U211" i="1"/>
  <c r="AK211" i="1" s="1"/>
  <c r="T211" i="1"/>
  <c r="AJ211" i="1" s="1"/>
  <c r="W210" i="1"/>
  <c r="AM210" i="1" s="1"/>
  <c r="V210" i="1"/>
  <c r="AL210" i="1" s="1"/>
  <c r="U210" i="1"/>
  <c r="AK210" i="1" s="1"/>
  <c r="T210" i="1"/>
  <c r="AJ210" i="1" s="1"/>
  <c r="W209" i="1"/>
  <c r="AM209" i="1" s="1"/>
  <c r="V209" i="1"/>
  <c r="AL209" i="1" s="1"/>
  <c r="U209" i="1"/>
  <c r="AK209" i="1" s="1"/>
  <c r="T209" i="1"/>
  <c r="AJ209" i="1" s="1"/>
  <c r="W208" i="1"/>
  <c r="AM208" i="1" s="1"/>
  <c r="V208" i="1"/>
  <c r="AL208" i="1" s="1"/>
  <c r="U208" i="1"/>
  <c r="AK208" i="1" s="1"/>
  <c r="T208" i="1"/>
  <c r="AJ208" i="1" s="1"/>
  <c r="W207" i="1"/>
  <c r="AM207" i="1" s="1"/>
  <c r="V207" i="1"/>
  <c r="AL207" i="1" s="1"/>
  <c r="U207" i="1"/>
  <c r="AK207" i="1" s="1"/>
  <c r="T207" i="1"/>
  <c r="AJ207" i="1" s="1"/>
  <c r="W206" i="1"/>
  <c r="AM206" i="1" s="1"/>
  <c r="V206" i="1"/>
  <c r="AL206" i="1" s="1"/>
  <c r="U206" i="1"/>
  <c r="AK206" i="1" s="1"/>
  <c r="T206" i="1"/>
  <c r="AJ206" i="1" s="1"/>
  <c r="W205" i="1"/>
  <c r="AM205" i="1" s="1"/>
  <c r="V205" i="1"/>
  <c r="AL205" i="1" s="1"/>
  <c r="U205" i="1"/>
  <c r="AK205" i="1" s="1"/>
  <c r="T205" i="1"/>
  <c r="AJ205" i="1" s="1"/>
  <c r="W204" i="1"/>
  <c r="AM204" i="1" s="1"/>
  <c r="V204" i="1"/>
  <c r="AL204" i="1" s="1"/>
  <c r="U204" i="1"/>
  <c r="AK204" i="1" s="1"/>
  <c r="T204" i="1"/>
  <c r="AJ204" i="1" s="1"/>
  <c r="W203" i="1"/>
  <c r="AM203" i="1" s="1"/>
  <c r="V203" i="1"/>
  <c r="AL203" i="1" s="1"/>
  <c r="U203" i="1"/>
  <c r="AK203" i="1" s="1"/>
  <c r="T203" i="1"/>
  <c r="AJ203" i="1" s="1"/>
  <c r="W202" i="1"/>
  <c r="AM202" i="1" s="1"/>
  <c r="V202" i="1"/>
  <c r="AL202" i="1" s="1"/>
  <c r="U202" i="1"/>
  <c r="AK202" i="1" s="1"/>
  <c r="T202" i="1"/>
  <c r="AJ202" i="1" s="1"/>
  <c r="W201" i="1"/>
  <c r="AM201" i="1" s="1"/>
  <c r="V201" i="1"/>
  <c r="AL201" i="1" s="1"/>
  <c r="U201" i="1"/>
  <c r="AK201" i="1" s="1"/>
  <c r="T201" i="1"/>
  <c r="AJ201" i="1" s="1"/>
  <c r="W200" i="1"/>
  <c r="AM200" i="1" s="1"/>
  <c r="V200" i="1"/>
  <c r="AL200" i="1" s="1"/>
  <c r="U200" i="1"/>
  <c r="AK200" i="1" s="1"/>
  <c r="T200" i="1"/>
  <c r="AJ200" i="1" s="1"/>
  <c r="W199" i="1"/>
  <c r="AM199" i="1" s="1"/>
  <c r="V199" i="1"/>
  <c r="AL199" i="1" s="1"/>
  <c r="U199" i="1"/>
  <c r="AK199" i="1" s="1"/>
  <c r="T199" i="1"/>
  <c r="AJ199" i="1" s="1"/>
  <c r="W198" i="1"/>
  <c r="AM198" i="1" s="1"/>
  <c r="V198" i="1"/>
  <c r="AL198" i="1" s="1"/>
  <c r="U198" i="1"/>
  <c r="AK198" i="1" s="1"/>
  <c r="T198" i="1"/>
  <c r="AJ198" i="1" s="1"/>
  <c r="W197" i="1"/>
  <c r="AM197" i="1" s="1"/>
  <c r="V197" i="1"/>
  <c r="AL197" i="1" s="1"/>
  <c r="U197" i="1"/>
  <c r="AK197" i="1" s="1"/>
  <c r="T197" i="1"/>
  <c r="AJ197" i="1" s="1"/>
  <c r="W196" i="1"/>
  <c r="AM196" i="1" s="1"/>
  <c r="V196" i="1"/>
  <c r="AL196" i="1" s="1"/>
  <c r="U196" i="1"/>
  <c r="AK196" i="1" s="1"/>
  <c r="T196" i="1"/>
  <c r="AJ196" i="1" s="1"/>
  <c r="W195" i="1"/>
  <c r="AM195" i="1" s="1"/>
  <c r="V195" i="1"/>
  <c r="AL195" i="1" s="1"/>
  <c r="U195" i="1"/>
  <c r="AK195" i="1" s="1"/>
  <c r="T195" i="1"/>
  <c r="AJ195" i="1" s="1"/>
  <c r="W194" i="1"/>
  <c r="AM194" i="1" s="1"/>
  <c r="V194" i="1"/>
  <c r="AL194" i="1" s="1"/>
  <c r="U194" i="1"/>
  <c r="AK194" i="1" s="1"/>
  <c r="T194" i="1"/>
  <c r="AJ194" i="1" s="1"/>
  <c r="W193" i="1"/>
  <c r="AM193" i="1" s="1"/>
  <c r="V193" i="1"/>
  <c r="AL193" i="1" s="1"/>
  <c r="U193" i="1"/>
  <c r="AK193" i="1" s="1"/>
  <c r="T193" i="1"/>
  <c r="AJ193" i="1" s="1"/>
  <c r="W192" i="1"/>
  <c r="AM192" i="1" s="1"/>
  <c r="V192" i="1"/>
  <c r="AL192" i="1" s="1"/>
  <c r="U192" i="1"/>
  <c r="AK192" i="1" s="1"/>
  <c r="T192" i="1"/>
  <c r="AJ192" i="1" s="1"/>
  <c r="W191" i="1"/>
  <c r="AM191" i="1" s="1"/>
  <c r="V191" i="1"/>
  <c r="AL191" i="1" s="1"/>
  <c r="U191" i="1"/>
  <c r="AK191" i="1" s="1"/>
  <c r="T191" i="1"/>
  <c r="AJ191" i="1" s="1"/>
  <c r="W190" i="1"/>
  <c r="AM190" i="1" s="1"/>
  <c r="V190" i="1"/>
  <c r="AL190" i="1" s="1"/>
  <c r="U190" i="1"/>
  <c r="AK190" i="1" s="1"/>
  <c r="T190" i="1"/>
  <c r="AJ190" i="1" s="1"/>
  <c r="W189" i="1"/>
  <c r="AM189" i="1" s="1"/>
  <c r="V189" i="1"/>
  <c r="AL189" i="1" s="1"/>
  <c r="BK189" i="1" s="1"/>
  <c r="U189" i="1"/>
  <c r="AK189" i="1" s="1"/>
  <c r="BJ189" i="1" s="1"/>
  <c r="T189" i="1"/>
  <c r="AJ189" i="1" s="1"/>
  <c r="W188" i="1"/>
  <c r="AM188" i="1" s="1"/>
  <c r="V188" i="1"/>
  <c r="AL188" i="1" s="1"/>
  <c r="BK188" i="1" s="1"/>
  <c r="U188" i="1"/>
  <c r="AK188" i="1" s="1"/>
  <c r="BJ188" i="1" s="1"/>
  <c r="T188" i="1"/>
  <c r="AJ188" i="1" s="1"/>
  <c r="W187" i="1"/>
  <c r="AM187" i="1" s="1"/>
  <c r="V187" i="1"/>
  <c r="AL187" i="1" s="1"/>
  <c r="BK187" i="1" s="1"/>
  <c r="U187" i="1"/>
  <c r="AK187" i="1" s="1"/>
  <c r="BJ187" i="1" s="1"/>
  <c r="T187" i="1"/>
  <c r="AJ187" i="1" s="1"/>
  <c r="W186" i="1"/>
  <c r="AM186" i="1" s="1"/>
  <c r="V186" i="1"/>
  <c r="AL186" i="1" s="1"/>
  <c r="BK186" i="1" s="1"/>
  <c r="U186" i="1"/>
  <c r="AK186" i="1" s="1"/>
  <c r="BJ186" i="1" s="1"/>
  <c r="T186" i="1"/>
  <c r="AJ186" i="1" s="1"/>
  <c r="W185" i="1"/>
  <c r="AM185" i="1" s="1"/>
  <c r="V185" i="1"/>
  <c r="AL185" i="1" s="1"/>
  <c r="BK185" i="1" s="1"/>
  <c r="U185" i="1"/>
  <c r="AK185" i="1" s="1"/>
  <c r="BJ185" i="1" s="1"/>
  <c r="T185" i="1"/>
  <c r="AJ185" i="1" s="1"/>
  <c r="W184" i="1"/>
  <c r="AM184" i="1" s="1"/>
  <c r="V184" i="1"/>
  <c r="AL184" i="1" s="1"/>
  <c r="BK184" i="1" s="1"/>
  <c r="U184" i="1"/>
  <c r="AK184" i="1" s="1"/>
  <c r="BJ184" i="1" s="1"/>
  <c r="T184" i="1"/>
  <c r="AJ184" i="1" s="1"/>
  <c r="W183" i="1"/>
  <c r="AM183" i="1" s="1"/>
  <c r="V183" i="1"/>
  <c r="AL183" i="1" s="1"/>
  <c r="BK183" i="1" s="1"/>
  <c r="U183" i="1"/>
  <c r="AK183" i="1" s="1"/>
  <c r="BJ183" i="1" s="1"/>
  <c r="T183" i="1"/>
  <c r="AJ183" i="1" s="1"/>
  <c r="W182" i="1"/>
  <c r="AM182" i="1" s="1"/>
  <c r="V182" i="1"/>
  <c r="AL182" i="1" s="1"/>
  <c r="BK182" i="1" s="1"/>
  <c r="U182" i="1"/>
  <c r="AK182" i="1" s="1"/>
  <c r="BJ182" i="1" s="1"/>
  <c r="T182" i="1"/>
  <c r="AJ182" i="1" s="1"/>
  <c r="W181" i="1"/>
  <c r="AM181" i="1" s="1"/>
  <c r="V181" i="1"/>
  <c r="AL181" i="1" s="1"/>
  <c r="BK181" i="1" s="1"/>
  <c r="U181" i="1"/>
  <c r="AK181" i="1" s="1"/>
  <c r="BJ181" i="1" s="1"/>
  <c r="T181" i="1"/>
  <c r="AJ181" i="1" s="1"/>
  <c r="W180" i="1"/>
  <c r="AM180" i="1" s="1"/>
  <c r="V180" i="1"/>
  <c r="AL180" i="1" s="1"/>
  <c r="BK180" i="1" s="1"/>
  <c r="U180" i="1"/>
  <c r="AK180" i="1" s="1"/>
  <c r="BJ180" i="1" s="1"/>
  <c r="T180" i="1"/>
  <c r="AJ180" i="1" s="1"/>
  <c r="W179" i="1"/>
  <c r="AM179" i="1" s="1"/>
  <c r="V179" i="1"/>
  <c r="AL179" i="1" s="1"/>
  <c r="BK179" i="1" s="1"/>
  <c r="U179" i="1"/>
  <c r="AK179" i="1" s="1"/>
  <c r="BJ179" i="1" s="1"/>
  <c r="T179" i="1"/>
  <c r="AJ179" i="1" s="1"/>
  <c r="W178" i="1"/>
  <c r="AM178" i="1" s="1"/>
  <c r="V178" i="1"/>
  <c r="AL178" i="1" s="1"/>
  <c r="BK178" i="1" s="1"/>
  <c r="U178" i="1"/>
  <c r="AK178" i="1" s="1"/>
  <c r="BJ178" i="1" s="1"/>
  <c r="T178" i="1"/>
  <c r="AJ178" i="1" s="1"/>
  <c r="W177" i="1"/>
  <c r="AM177" i="1" s="1"/>
  <c r="V177" i="1"/>
  <c r="AL177" i="1" s="1"/>
  <c r="BK177" i="1" s="1"/>
  <c r="U177" i="1"/>
  <c r="AK177" i="1" s="1"/>
  <c r="BJ177" i="1" s="1"/>
  <c r="T177" i="1"/>
  <c r="AJ177" i="1" s="1"/>
  <c r="W176" i="1"/>
  <c r="AM176" i="1" s="1"/>
  <c r="V176" i="1"/>
  <c r="AL176" i="1" s="1"/>
  <c r="BK176" i="1" s="1"/>
  <c r="U176" i="1"/>
  <c r="AK176" i="1" s="1"/>
  <c r="BJ176" i="1" s="1"/>
  <c r="T176" i="1"/>
  <c r="AJ176" i="1" s="1"/>
  <c r="W175" i="1"/>
  <c r="AM175" i="1" s="1"/>
  <c r="V175" i="1"/>
  <c r="AL175" i="1" s="1"/>
  <c r="BK175" i="1" s="1"/>
  <c r="U175" i="1"/>
  <c r="AK175" i="1" s="1"/>
  <c r="BJ175" i="1" s="1"/>
  <c r="T175" i="1"/>
  <c r="AJ175" i="1" s="1"/>
  <c r="W174" i="1"/>
  <c r="AM174" i="1" s="1"/>
  <c r="V174" i="1"/>
  <c r="AL174" i="1" s="1"/>
  <c r="BK174" i="1" s="1"/>
  <c r="U174" i="1"/>
  <c r="AK174" i="1" s="1"/>
  <c r="BJ174" i="1" s="1"/>
  <c r="T174" i="1"/>
  <c r="AJ174" i="1" s="1"/>
  <c r="W173" i="1"/>
  <c r="AM173" i="1" s="1"/>
  <c r="V173" i="1"/>
  <c r="AL173" i="1" s="1"/>
  <c r="BK173" i="1" s="1"/>
  <c r="U173" i="1"/>
  <c r="AK173" i="1" s="1"/>
  <c r="BJ173" i="1" s="1"/>
  <c r="T173" i="1"/>
  <c r="AJ173" i="1" s="1"/>
  <c r="W172" i="1"/>
  <c r="AM172" i="1" s="1"/>
  <c r="V172" i="1"/>
  <c r="AL172" i="1" s="1"/>
  <c r="BK172" i="1" s="1"/>
  <c r="U172" i="1"/>
  <c r="AK172" i="1" s="1"/>
  <c r="BJ172" i="1" s="1"/>
  <c r="T172" i="1"/>
  <c r="AJ172" i="1" s="1"/>
  <c r="W171" i="1"/>
  <c r="AM171" i="1" s="1"/>
  <c r="V171" i="1"/>
  <c r="AL171" i="1" s="1"/>
  <c r="BK171" i="1" s="1"/>
  <c r="U171" i="1"/>
  <c r="AK171" i="1" s="1"/>
  <c r="BJ171" i="1" s="1"/>
  <c r="T171" i="1"/>
  <c r="AJ171" i="1" s="1"/>
  <c r="W170" i="1"/>
  <c r="AM170" i="1" s="1"/>
  <c r="V170" i="1"/>
  <c r="AL170" i="1" s="1"/>
  <c r="BK170" i="1" s="1"/>
  <c r="U170" i="1"/>
  <c r="AK170" i="1" s="1"/>
  <c r="BJ170" i="1" s="1"/>
  <c r="T170" i="1"/>
  <c r="AJ170" i="1" s="1"/>
  <c r="W169" i="1"/>
  <c r="AM169" i="1" s="1"/>
  <c r="V169" i="1"/>
  <c r="AL169" i="1" s="1"/>
  <c r="BK169" i="1" s="1"/>
  <c r="U169" i="1"/>
  <c r="AK169" i="1" s="1"/>
  <c r="BJ169" i="1" s="1"/>
  <c r="T169" i="1"/>
  <c r="AJ169" i="1" s="1"/>
  <c r="W168" i="1"/>
  <c r="AM168" i="1" s="1"/>
  <c r="V168" i="1"/>
  <c r="AL168" i="1" s="1"/>
  <c r="BK168" i="1" s="1"/>
  <c r="U168" i="1"/>
  <c r="AK168" i="1" s="1"/>
  <c r="BJ168" i="1" s="1"/>
  <c r="T168" i="1"/>
  <c r="AJ168" i="1" s="1"/>
  <c r="W167" i="1"/>
  <c r="AM167" i="1" s="1"/>
  <c r="V167" i="1"/>
  <c r="AL167" i="1" s="1"/>
  <c r="BK167" i="1" s="1"/>
  <c r="U167" i="1"/>
  <c r="AK167" i="1" s="1"/>
  <c r="BJ167" i="1" s="1"/>
  <c r="T167" i="1"/>
  <c r="AJ167" i="1" s="1"/>
  <c r="W166" i="1"/>
  <c r="AM166" i="1" s="1"/>
  <c r="V166" i="1"/>
  <c r="AL166" i="1" s="1"/>
  <c r="BK166" i="1" s="1"/>
  <c r="U166" i="1"/>
  <c r="AK166" i="1" s="1"/>
  <c r="BJ166" i="1" s="1"/>
  <c r="T166" i="1"/>
  <c r="AJ166" i="1" s="1"/>
  <c r="W165" i="1"/>
  <c r="AM165" i="1" s="1"/>
  <c r="V165" i="1"/>
  <c r="AL165" i="1" s="1"/>
  <c r="BK165" i="1" s="1"/>
  <c r="U165" i="1"/>
  <c r="AK165" i="1" s="1"/>
  <c r="BJ165" i="1" s="1"/>
  <c r="T165" i="1"/>
  <c r="AJ165" i="1" s="1"/>
  <c r="W164" i="1"/>
  <c r="AM164" i="1" s="1"/>
  <c r="V164" i="1"/>
  <c r="AL164" i="1" s="1"/>
  <c r="BK164" i="1" s="1"/>
  <c r="U164" i="1"/>
  <c r="AK164" i="1" s="1"/>
  <c r="BJ164" i="1" s="1"/>
  <c r="T164" i="1"/>
  <c r="AJ164" i="1" s="1"/>
  <c r="W163" i="1"/>
  <c r="AM163" i="1" s="1"/>
  <c r="V163" i="1"/>
  <c r="AL163" i="1" s="1"/>
  <c r="BK163" i="1" s="1"/>
  <c r="U163" i="1"/>
  <c r="AK163" i="1" s="1"/>
  <c r="BJ163" i="1" s="1"/>
  <c r="T163" i="1"/>
  <c r="AJ163" i="1" s="1"/>
  <c r="W162" i="1"/>
  <c r="AM162" i="1" s="1"/>
  <c r="V162" i="1"/>
  <c r="AL162" i="1" s="1"/>
  <c r="BK162" i="1" s="1"/>
  <c r="U162" i="1"/>
  <c r="AK162" i="1" s="1"/>
  <c r="BJ162" i="1" s="1"/>
  <c r="T162" i="1"/>
  <c r="AJ162" i="1" s="1"/>
  <c r="W161" i="1"/>
  <c r="AM161" i="1" s="1"/>
  <c r="V161" i="1"/>
  <c r="AL161" i="1" s="1"/>
  <c r="BK161" i="1" s="1"/>
  <c r="U161" i="1"/>
  <c r="AK161" i="1" s="1"/>
  <c r="BJ161" i="1" s="1"/>
  <c r="T161" i="1"/>
  <c r="AJ161" i="1" s="1"/>
  <c r="W160" i="1"/>
  <c r="AM160" i="1" s="1"/>
  <c r="V160" i="1"/>
  <c r="AL160" i="1" s="1"/>
  <c r="BK160" i="1" s="1"/>
  <c r="U160" i="1"/>
  <c r="AK160" i="1" s="1"/>
  <c r="BJ160" i="1" s="1"/>
  <c r="T160" i="1"/>
  <c r="AJ160" i="1" s="1"/>
  <c r="W159" i="1"/>
  <c r="AM159" i="1" s="1"/>
  <c r="V159" i="1"/>
  <c r="AL159" i="1" s="1"/>
  <c r="BK159" i="1" s="1"/>
  <c r="U159" i="1"/>
  <c r="AK159" i="1" s="1"/>
  <c r="BJ159" i="1" s="1"/>
  <c r="T159" i="1"/>
  <c r="AJ159" i="1" s="1"/>
  <c r="W158" i="1"/>
  <c r="AM158" i="1" s="1"/>
  <c r="V158" i="1"/>
  <c r="AL158" i="1" s="1"/>
  <c r="BK158" i="1" s="1"/>
  <c r="U158" i="1"/>
  <c r="AK158" i="1" s="1"/>
  <c r="BJ158" i="1" s="1"/>
  <c r="T158" i="1"/>
  <c r="AJ158" i="1" s="1"/>
  <c r="W157" i="1"/>
  <c r="AM157" i="1" s="1"/>
  <c r="V157" i="1"/>
  <c r="AL157" i="1" s="1"/>
  <c r="BK157" i="1" s="1"/>
  <c r="U157" i="1"/>
  <c r="AK157" i="1" s="1"/>
  <c r="BJ157" i="1" s="1"/>
  <c r="T157" i="1"/>
  <c r="AJ157" i="1" s="1"/>
  <c r="W156" i="1"/>
  <c r="AM156" i="1" s="1"/>
  <c r="V156" i="1"/>
  <c r="AL156" i="1" s="1"/>
  <c r="BK156" i="1" s="1"/>
  <c r="U156" i="1"/>
  <c r="AK156" i="1" s="1"/>
  <c r="BJ156" i="1" s="1"/>
  <c r="T156" i="1"/>
  <c r="AJ156" i="1" s="1"/>
  <c r="W155" i="1"/>
  <c r="AM155" i="1" s="1"/>
  <c r="V155" i="1"/>
  <c r="AL155" i="1" s="1"/>
  <c r="BK155" i="1" s="1"/>
  <c r="U155" i="1"/>
  <c r="AK155" i="1" s="1"/>
  <c r="BJ155" i="1" s="1"/>
  <c r="T155" i="1"/>
  <c r="AJ155" i="1" s="1"/>
  <c r="W154" i="1"/>
  <c r="AM154" i="1" s="1"/>
  <c r="V154" i="1"/>
  <c r="AL154" i="1" s="1"/>
  <c r="BK154" i="1" s="1"/>
  <c r="U154" i="1"/>
  <c r="AK154" i="1" s="1"/>
  <c r="BJ154" i="1" s="1"/>
  <c r="T154" i="1"/>
  <c r="AJ154" i="1" s="1"/>
  <c r="W153" i="1"/>
  <c r="AM153" i="1" s="1"/>
  <c r="V153" i="1"/>
  <c r="AL153" i="1" s="1"/>
  <c r="BK153" i="1" s="1"/>
  <c r="U153" i="1"/>
  <c r="AK153" i="1" s="1"/>
  <c r="BJ153" i="1" s="1"/>
  <c r="T153" i="1"/>
  <c r="AJ153" i="1" s="1"/>
  <c r="W152" i="1"/>
  <c r="AM152" i="1" s="1"/>
  <c r="V152" i="1"/>
  <c r="AL152" i="1" s="1"/>
  <c r="BK152" i="1" s="1"/>
  <c r="U152" i="1"/>
  <c r="AK152" i="1" s="1"/>
  <c r="BJ152" i="1" s="1"/>
  <c r="T152" i="1"/>
  <c r="AJ152" i="1" s="1"/>
  <c r="W151" i="1"/>
  <c r="AM151" i="1" s="1"/>
  <c r="V151" i="1"/>
  <c r="AL151" i="1" s="1"/>
  <c r="BK151" i="1" s="1"/>
  <c r="U151" i="1"/>
  <c r="AK151" i="1" s="1"/>
  <c r="BJ151" i="1" s="1"/>
  <c r="T151" i="1"/>
  <c r="AJ151" i="1" s="1"/>
  <c r="W150" i="1"/>
  <c r="AM150" i="1" s="1"/>
  <c r="V150" i="1"/>
  <c r="AL150" i="1" s="1"/>
  <c r="BK150" i="1" s="1"/>
  <c r="U150" i="1"/>
  <c r="AK150" i="1" s="1"/>
  <c r="BJ150" i="1" s="1"/>
  <c r="T150" i="1"/>
  <c r="AJ150" i="1" s="1"/>
  <c r="W149" i="1"/>
  <c r="AM149" i="1" s="1"/>
  <c r="V149" i="1"/>
  <c r="AL149" i="1" s="1"/>
  <c r="BK149" i="1" s="1"/>
  <c r="U149" i="1"/>
  <c r="AK149" i="1" s="1"/>
  <c r="BJ149" i="1" s="1"/>
  <c r="T149" i="1"/>
  <c r="AJ149" i="1" s="1"/>
  <c r="W148" i="1"/>
  <c r="AM148" i="1" s="1"/>
  <c r="V148" i="1"/>
  <c r="AL148" i="1" s="1"/>
  <c r="BK148" i="1" s="1"/>
  <c r="U148" i="1"/>
  <c r="AK148" i="1" s="1"/>
  <c r="BJ148" i="1" s="1"/>
  <c r="T148" i="1"/>
  <c r="AJ148" i="1" s="1"/>
  <c r="W147" i="1"/>
  <c r="AM147" i="1" s="1"/>
  <c r="V147" i="1"/>
  <c r="AL147" i="1" s="1"/>
  <c r="BK147" i="1" s="1"/>
  <c r="U147" i="1"/>
  <c r="AK147" i="1" s="1"/>
  <c r="BJ147" i="1" s="1"/>
  <c r="T147" i="1"/>
  <c r="AJ147" i="1" s="1"/>
  <c r="W146" i="1"/>
  <c r="AM146" i="1" s="1"/>
  <c r="V146" i="1"/>
  <c r="AL146" i="1" s="1"/>
  <c r="BK146" i="1" s="1"/>
  <c r="U146" i="1"/>
  <c r="AK146" i="1" s="1"/>
  <c r="BJ146" i="1" s="1"/>
  <c r="T146" i="1"/>
  <c r="AJ146" i="1" s="1"/>
  <c r="W145" i="1"/>
  <c r="AM145" i="1" s="1"/>
  <c r="V145" i="1"/>
  <c r="AL145" i="1" s="1"/>
  <c r="BK145" i="1" s="1"/>
  <c r="U145" i="1"/>
  <c r="AK145" i="1" s="1"/>
  <c r="BJ145" i="1" s="1"/>
  <c r="T145" i="1"/>
  <c r="AJ145" i="1" s="1"/>
  <c r="W144" i="1"/>
  <c r="AM144" i="1" s="1"/>
  <c r="V144" i="1"/>
  <c r="AL144" i="1" s="1"/>
  <c r="BK144" i="1" s="1"/>
  <c r="U144" i="1"/>
  <c r="AK144" i="1" s="1"/>
  <c r="BJ144" i="1" s="1"/>
  <c r="T144" i="1"/>
  <c r="AJ144" i="1" s="1"/>
  <c r="W143" i="1"/>
  <c r="AM143" i="1" s="1"/>
  <c r="V143" i="1"/>
  <c r="AL143" i="1" s="1"/>
  <c r="BK143" i="1" s="1"/>
  <c r="U143" i="1"/>
  <c r="AK143" i="1" s="1"/>
  <c r="BJ143" i="1" s="1"/>
  <c r="T143" i="1"/>
  <c r="AJ143" i="1" s="1"/>
  <c r="W142" i="1"/>
  <c r="AM142" i="1" s="1"/>
  <c r="V142" i="1"/>
  <c r="AL142" i="1" s="1"/>
  <c r="BK142" i="1" s="1"/>
  <c r="U142" i="1"/>
  <c r="AK142" i="1" s="1"/>
  <c r="BJ142" i="1" s="1"/>
  <c r="T142" i="1"/>
  <c r="AJ142" i="1" s="1"/>
  <c r="W141" i="1"/>
  <c r="AM141" i="1" s="1"/>
  <c r="V141" i="1"/>
  <c r="AL141" i="1" s="1"/>
  <c r="BK141" i="1" s="1"/>
  <c r="U141" i="1"/>
  <c r="AK141" i="1" s="1"/>
  <c r="BJ141" i="1" s="1"/>
  <c r="T141" i="1"/>
  <c r="AJ141" i="1" s="1"/>
  <c r="W140" i="1"/>
  <c r="AM140" i="1" s="1"/>
  <c r="V140" i="1"/>
  <c r="AL140" i="1" s="1"/>
  <c r="BK140" i="1" s="1"/>
  <c r="U140" i="1"/>
  <c r="AK140" i="1" s="1"/>
  <c r="BJ140" i="1" s="1"/>
  <c r="T140" i="1"/>
  <c r="AJ140" i="1" s="1"/>
  <c r="W139" i="1"/>
  <c r="AM139" i="1" s="1"/>
  <c r="V139" i="1"/>
  <c r="AL139" i="1" s="1"/>
  <c r="BK139" i="1" s="1"/>
  <c r="U139" i="1"/>
  <c r="AK139" i="1" s="1"/>
  <c r="BJ139" i="1" s="1"/>
  <c r="T139" i="1"/>
  <c r="AJ139" i="1" s="1"/>
  <c r="W138" i="1"/>
  <c r="AM138" i="1" s="1"/>
  <c r="V138" i="1"/>
  <c r="AL138" i="1" s="1"/>
  <c r="BK138" i="1" s="1"/>
  <c r="U138" i="1"/>
  <c r="AK138" i="1" s="1"/>
  <c r="BJ138" i="1" s="1"/>
  <c r="T138" i="1"/>
  <c r="AJ138" i="1" s="1"/>
  <c r="W137" i="1"/>
  <c r="AM137" i="1" s="1"/>
  <c r="V137" i="1"/>
  <c r="AL137" i="1" s="1"/>
  <c r="BK137" i="1" s="1"/>
  <c r="U137" i="1"/>
  <c r="AK137" i="1" s="1"/>
  <c r="BJ137" i="1" s="1"/>
  <c r="T137" i="1"/>
  <c r="AJ137" i="1" s="1"/>
  <c r="W136" i="1"/>
  <c r="AM136" i="1" s="1"/>
  <c r="V136" i="1"/>
  <c r="AL136" i="1" s="1"/>
  <c r="BK136" i="1" s="1"/>
  <c r="U136" i="1"/>
  <c r="AK136" i="1" s="1"/>
  <c r="BJ136" i="1" s="1"/>
  <c r="T136" i="1"/>
  <c r="AJ136" i="1" s="1"/>
  <c r="W135" i="1"/>
  <c r="AM135" i="1" s="1"/>
  <c r="V135" i="1"/>
  <c r="AL135" i="1" s="1"/>
  <c r="BK135" i="1" s="1"/>
  <c r="U135" i="1"/>
  <c r="AK135" i="1" s="1"/>
  <c r="BJ135" i="1" s="1"/>
  <c r="T135" i="1"/>
  <c r="AJ135" i="1" s="1"/>
  <c r="W134" i="1"/>
  <c r="AM134" i="1" s="1"/>
  <c r="V134" i="1"/>
  <c r="AL134" i="1" s="1"/>
  <c r="BK134" i="1" s="1"/>
  <c r="U134" i="1"/>
  <c r="AK134" i="1" s="1"/>
  <c r="BJ134" i="1" s="1"/>
  <c r="T134" i="1"/>
  <c r="AJ134" i="1" s="1"/>
  <c r="W133" i="1"/>
  <c r="AM133" i="1" s="1"/>
  <c r="V133" i="1"/>
  <c r="AL133" i="1" s="1"/>
  <c r="BK133" i="1" s="1"/>
  <c r="U133" i="1"/>
  <c r="AK133" i="1" s="1"/>
  <c r="BJ133" i="1" s="1"/>
  <c r="W132" i="1"/>
  <c r="AM132" i="1" s="1"/>
  <c r="V132" i="1"/>
  <c r="AL132" i="1" s="1"/>
  <c r="BK132" i="1" s="1"/>
  <c r="U132" i="1"/>
  <c r="AK132" i="1" s="1"/>
  <c r="BJ132" i="1" s="1"/>
  <c r="T132" i="1"/>
  <c r="AJ132" i="1" s="1"/>
  <c r="W131" i="1"/>
  <c r="AM131" i="1" s="1"/>
  <c r="V131" i="1"/>
  <c r="AL131" i="1" s="1"/>
  <c r="BK131" i="1" s="1"/>
  <c r="U131" i="1"/>
  <c r="AK131" i="1" s="1"/>
  <c r="BJ131" i="1" s="1"/>
  <c r="T131" i="1"/>
  <c r="AJ131" i="1" s="1"/>
  <c r="W130" i="1"/>
  <c r="AM130" i="1" s="1"/>
  <c r="V130" i="1"/>
  <c r="AL130" i="1" s="1"/>
  <c r="BK130" i="1" s="1"/>
  <c r="U130" i="1"/>
  <c r="AK130" i="1" s="1"/>
  <c r="BJ130" i="1" s="1"/>
  <c r="T130" i="1"/>
  <c r="AJ130" i="1" s="1"/>
  <c r="W129" i="1"/>
  <c r="AM129" i="1" s="1"/>
  <c r="V129" i="1"/>
  <c r="AL129" i="1" s="1"/>
  <c r="BK129" i="1" s="1"/>
  <c r="U129" i="1"/>
  <c r="AK129" i="1" s="1"/>
  <c r="BJ129" i="1" s="1"/>
  <c r="T129" i="1"/>
  <c r="AJ129" i="1" s="1"/>
  <c r="W128" i="1"/>
  <c r="AM128" i="1" s="1"/>
  <c r="V128" i="1"/>
  <c r="AL128" i="1" s="1"/>
  <c r="BK128" i="1" s="1"/>
  <c r="U128" i="1"/>
  <c r="AK128" i="1" s="1"/>
  <c r="BJ128" i="1" s="1"/>
  <c r="T128" i="1"/>
  <c r="AJ128" i="1" s="1"/>
  <c r="W127" i="1"/>
  <c r="AM127" i="1" s="1"/>
  <c r="V127" i="1"/>
  <c r="AL127" i="1" s="1"/>
  <c r="BK127" i="1" s="1"/>
  <c r="U127" i="1"/>
  <c r="AK127" i="1" s="1"/>
  <c r="BJ127" i="1" s="1"/>
  <c r="T127" i="1"/>
  <c r="AJ127" i="1" s="1"/>
  <c r="W126" i="1"/>
  <c r="AM126" i="1" s="1"/>
  <c r="V126" i="1"/>
  <c r="AL126" i="1" s="1"/>
  <c r="BK126" i="1" s="1"/>
  <c r="U126" i="1"/>
  <c r="AK126" i="1" s="1"/>
  <c r="BJ126" i="1" s="1"/>
  <c r="T126" i="1"/>
  <c r="AJ126" i="1" s="1"/>
  <c r="W125" i="1"/>
  <c r="AM125" i="1" s="1"/>
  <c r="V125" i="1"/>
  <c r="AL125" i="1" s="1"/>
  <c r="BK125" i="1" s="1"/>
  <c r="U125" i="1"/>
  <c r="AK125" i="1" s="1"/>
  <c r="BJ125" i="1" s="1"/>
  <c r="T125" i="1"/>
  <c r="AJ125" i="1" s="1"/>
  <c r="W124" i="1"/>
  <c r="AM124" i="1" s="1"/>
  <c r="V124" i="1"/>
  <c r="AL124" i="1" s="1"/>
  <c r="BK124" i="1" s="1"/>
  <c r="U124" i="1"/>
  <c r="AK124" i="1" s="1"/>
  <c r="BJ124" i="1" s="1"/>
  <c r="T124" i="1"/>
  <c r="AJ124" i="1" s="1"/>
  <c r="W123" i="1"/>
  <c r="AM123" i="1" s="1"/>
  <c r="V123" i="1"/>
  <c r="AL123" i="1" s="1"/>
  <c r="BK123" i="1" s="1"/>
  <c r="U123" i="1"/>
  <c r="AK123" i="1" s="1"/>
  <c r="BJ123" i="1" s="1"/>
  <c r="T123" i="1"/>
  <c r="AJ123" i="1" s="1"/>
  <c r="W122" i="1"/>
  <c r="AM122" i="1" s="1"/>
  <c r="V122" i="1"/>
  <c r="AL122" i="1" s="1"/>
  <c r="BK122" i="1" s="1"/>
  <c r="U122" i="1"/>
  <c r="AK122" i="1" s="1"/>
  <c r="BJ122" i="1" s="1"/>
  <c r="T122" i="1"/>
  <c r="AJ122" i="1" s="1"/>
  <c r="W121" i="1"/>
  <c r="AM121" i="1" s="1"/>
  <c r="V121" i="1"/>
  <c r="AL121" i="1" s="1"/>
  <c r="BK121" i="1" s="1"/>
  <c r="U121" i="1"/>
  <c r="AK121" i="1" s="1"/>
  <c r="BJ121" i="1" s="1"/>
  <c r="T121" i="1"/>
  <c r="AJ121" i="1" s="1"/>
  <c r="W120" i="1"/>
  <c r="AM120" i="1" s="1"/>
  <c r="V120" i="1"/>
  <c r="AL120" i="1" s="1"/>
  <c r="BK120" i="1" s="1"/>
  <c r="U120" i="1"/>
  <c r="AK120" i="1" s="1"/>
  <c r="BJ120" i="1" s="1"/>
  <c r="T120" i="1"/>
  <c r="AJ120" i="1" s="1"/>
  <c r="W119" i="1"/>
  <c r="AM119" i="1" s="1"/>
  <c r="V119" i="1"/>
  <c r="AL119" i="1" s="1"/>
  <c r="BK119" i="1" s="1"/>
  <c r="U119" i="1"/>
  <c r="AK119" i="1" s="1"/>
  <c r="BJ119" i="1" s="1"/>
  <c r="T119" i="1"/>
  <c r="AJ119" i="1" s="1"/>
  <c r="W118" i="1"/>
  <c r="AM118" i="1" s="1"/>
  <c r="V118" i="1"/>
  <c r="AL118" i="1" s="1"/>
  <c r="BK118" i="1" s="1"/>
  <c r="U118" i="1"/>
  <c r="AK118" i="1" s="1"/>
  <c r="BJ118" i="1" s="1"/>
  <c r="T118" i="1"/>
  <c r="AJ118" i="1" s="1"/>
  <c r="W117" i="1"/>
  <c r="AM117" i="1" s="1"/>
  <c r="V117" i="1"/>
  <c r="AL117" i="1" s="1"/>
  <c r="BK117" i="1" s="1"/>
  <c r="U117" i="1"/>
  <c r="AK117" i="1" s="1"/>
  <c r="BJ117" i="1" s="1"/>
  <c r="T117" i="1"/>
  <c r="AJ117" i="1" s="1"/>
  <c r="W116" i="1"/>
  <c r="AM116" i="1" s="1"/>
  <c r="V116" i="1"/>
  <c r="AL116" i="1" s="1"/>
  <c r="BK116" i="1" s="1"/>
  <c r="U116" i="1"/>
  <c r="AK116" i="1" s="1"/>
  <c r="BJ116" i="1" s="1"/>
  <c r="T116" i="1"/>
  <c r="AJ116" i="1" s="1"/>
  <c r="W115" i="1"/>
  <c r="AM115" i="1" s="1"/>
  <c r="V115" i="1"/>
  <c r="AL115" i="1" s="1"/>
  <c r="BK115" i="1" s="1"/>
  <c r="U115" i="1"/>
  <c r="AK115" i="1" s="1"/>
  <c r="BJ115" i="1" s="1"/>
  <c r="T115" i="1"/>
  <c r="AJ115" i="1" s="1"/>
  <c r="W114" i="1"/>
  <c r="AM114" i="1" s="1"/>
  <c r="V114" i="1"/>
  <c r="AL114" i="1" s="1"/>
  <c r="BK114" i="1" s="1"/>
  <c r="U114" i="1"/>
  <c r="AK114" i="1" s="1"/>
  <c r="BJ114" i="1" s="1"/>
  <c r="T114" i="1"/>
  <c r="AJ114" i="1" s="1"/>
  <c r="W113" i="1"/>
  <c r="AM113" i="1" s="1"/>
  <c r="V113" i="1"/>
  <c r="AL113" i="1" s="1"/>
  <c r="BK113" i="1" s="1"/>
  <c r="U113" i="1"/>
  <c r="AK113" i="1" s="1"/>
  <c r="BJ113" i="1" s="1"/>
  <c r="T113" i="1"/>
  <c r="AJ113" i="1" s="1"/>
  <c r="W112" i="1"/>
  <c r="AM112" i="1" s="1"/>
  <c r="V112" i="1"/>
  <c r="AL112" i="1" s="1"/>
  <c r="BK112" i="1" s="1"/>
  <c r="U112" i="1"/>
  <c r="AK112" i="1" s="1"/>
  <c r="BJ112" i="1" s="1"/>
  <c r="T112" i="1"/>
  <c r="AJ112" i="1" s="1"/>
  <c r="W111" i="1"/>
  <c r="AM111" i="1" s="1"/>
  <c r="V111" i="1"/>
  <c r="AL111" i="1" s="1"/>
  <c r="BK111" i="1" s="1"/>
  <c r="U111" i="1"/>
  <c r="AK111" i="1" s="1"/>
  <c r="BJ111" i="1" s="1"/>
  <c r="T111" i="1"/>
  <c r="AJ111" i="1" s="1"/>
  <c r="W110" i="1"/>
  <c r="AM110" i="1" s="1"/>
  <c r="V110" i="1"/>
  <c r="AL110" i="1" s="1"/>
  <c r="BK110" i="1" s="1"/>
  <c r="U110" i="1"/>
  <c r="AK110" i="1" s="1"/>
  <c r="BJ110" i="1" s="1"/>
  <c r="T110" i="1"/>
  <c r="AJ110" i="1" s="1"/>
  <c r="W109" i="1"/>
  <c r="AM109" i="1" s="1"/>
  <c r="V109" i="1"/>
  <c r="AL109" i="1" s="1"/>
  <c r="BK109" i="1" s="1"/>
  <c r="U109" i="1"/>
  <c r="AK109" i="1" s="1"/>
  <c r="BJ109" i="1" s="1"/>
  <c r="T109" i="1"/>
  <c r="AJ109" i="1" s="1"/>
  <c r="W108" i="1"/>
  <c r="AM108" i="1" s="1"/>
  <c r="V108" i="1"/>
  <c r="AL108" i="1" s="1"/>
  <c r="BK108" i="1" s="1"/>
  <c r="U108" i="1"/>
  <c r="AK108" i="1" s="1"/>
  <c r="BJ108" i="1" s="1"/>
  <c r="T108" i="1"/>
  <c r="AJ108" i="1" s="1"/>
  <c r="W107" i="1"/>
  <c r="AM107" i="1" s="1"/>
  <c r="V107" i="1"/>
  <c r="AL107" i="1" s="1"/>
  <c r="BK107" i="1" s="1"/>
  <c r="U107" i="1"/>
  <c r="AK107" i="1" s="1"/>
  <c r="BJ107" i="1" s="1"/>
  <c r="T107" i="1"/>
  <c r="AJ107" i="1" s="1"/>
  <c r="W106" i="1"/>
  <c r="AM106" i="1" s="1"/>
  <c r="V106" i="1"/>
  <c r="AL106" i="1" s="1"/>
  <c r="BK106" i="1" s="1"/>
  <c r="U106" i="1"/>
  <c r="AK106" i="1" s="1"/>
  <c r="BJ106" i="1" s="1"/>
  <c r="T106" i="1"/>
  <c r="AJ106" i="1" s="1"/>
  <c r="W105" i="1"/>
  <c r="AM105" i="1" s="1"/>
  <c r="V105" i="1"/>
  <c r="AL105" i="1" s="1"/>
  <c r="BK105" i="1" s="1"/>
  <c r="U105" i="1"/>
  <c r="AK105" i="1" s="1"/>
  <c r="BJ105" i="1" s="1"/>
  <c r="T105" i="1"/>
  <c r="AJ105" i="1" s="1"/>
  <c r="W104" i="1"/>
  <c r="AM104" i="1" s="1"/>
  <c r="V104" i="1"/>
  <c r="AL104" i="1" s="1"/>
  <c r="BK104" i="1" s="1"/>
  <c r="U104" i="1"/>
  <c r="AK104" i="1" s="1"/>
  <c r="BJ104" i="1" s="1"/>
  <c r="T104" i="1"/>
  <c r="AJ104" i="1" s="1"/>
  <c r="W103" i="1"/>
  <c r="AM103" i="1" s="1"/>
  <c r="V103" i="1"/>
  <c r="AL103" i="1" s="1"/>
  <c r="BK103" i="1" s="1"/>
  <c r="U103" i="1"/>
  <c r="AK103" i="1" s="1"/>
  <c r="BJ103" i="1" s="1"/>
  <c r="T103" i="1"/>
  <c r="AJ103" i="1" s="1"/>
  <c r="W102" i="1"/>
  <c r="AM102" i="1" s="1"/>
  <c r="V102" i="1"/>
  <c r="AL102" i="1" s="1"/>
  <c r="BK102" i="1" s="1"/>
  <c r="U102" i="1"/>
  <c r="AK102" i="1" s="1"/>
  <c r="BJ102" i="1" s="1"/>
  <c r="T102" i="1"/>
  <c r="AJ102" i="1" s="1"/>
  <c r="W101" i="1"/>
  <c r="AM101" i="1" s="1"/>
  <c r="V101" i="1"/>
  <c r="AL101" i="1" s="1"/>
  <c r="BK101" i="1" s="1"/>
  <c r="U101" i="1"/>
  <c r="AK101" i="1" s="1"/>
  <c r="BJ101" i="1" s="1"/>
  <c r="T101" i="1"/>
  <c r="AJ101" i="1" s="1"/>
  <c r="W100" i="1"/>
  <c r="AM100" i="1" s="1"/>
  <c r="V100" i="1"/>
  <c r="AL100" i="1" s="1"/>
  <c r="BK100" i="1" s="1"/>
  <c r="U100" i="1"/>
  <c r="AK100" i="1" s="1"/>
  <c r="BJ100" i="1" s="1"/>
  <c r="T100" i="1"/>
  <c r="AJ100" i="1" s="1"/>
  <c r="W99" i="1"/>
  <c r="AM99" i="1" s="1"/>
  <c r="V99" i="1"/>
  <c r="AL99" i="1" s="1"/>
  <c r="BK99" i="1" s="1"/>
  <c r="U99" i="1"/>
  <c r="AK99" i="1" s="1"/>
  <c r="BJ99" i="1" s="1"/>
  <c r="T99" i="1"/>
  <c r="AJ99" i="1" s="1"/>
  <c r="W98" i="1"/>
  <c r="AM98" i="1" s="1"/>
  <c r="V98" i="1"/>
  <c r="AL98" i="1" s="1"/>
  <c r="BK98" i="1" s="1"/>
  <c r="U98" i="1"/>
  <c r="AK98" i="1" s="1"/>
  <c r="BJ98" i="1" s="1"/>
  <c r="T98" i="1"/>
  <c r="AJ98" i="1" s="1"/>
  <c r="W97" i="1"/>
  <c r="AM97" i="1" s="1"/>
  <c r="V97" i="1"/>
  <c r="AL97" i="1" s="1"/>
  <c r="BK97" i="1" s="1"/>
  <c r="U97" i="1"/>
  <c r="AK97" i="1" s="1"/>
  <c r="BJ97" i="1" s="1"/>
  <c r="T97" i="1"/>
  <c r="AJ97" i="1" s="1"/>
  <c r="W96" i="1"/>
  <c r="AM96" i="1" s="1"/>
  <c r="V96" i="1"/>
  <c r="AL96" i="1" s="1"/>
  <c r="BK96" i="1" s="1"/>
  <c r="U96" i="1"/>
  <c r="AK96" i="1" s="1"/>
  <c r="BJ96" i="1" s="1"/>
  <c r="T96" i="1"/>
  <c r="AJ96" i="1" s="1"/>
  <c r="W95" i="1"/>
  <c r="AM95" i="1" s="1"/>
  <c r="V95" i="1"/>
  <c r="AL95" i="1" s="1"/>
  <c r="BK95" i="1" s="1"/>
  <c r="U95" i="1"/>
  <c r="AK95" i="1" s="1"/>
  <c r="BJ95" i="1" s="1"/>
  <c r="T95" i="1"/>
  <c r="AJ95" i="1" s="1"/>
  <c r="W94" i="1"/>
  <c r="AM94" i="1" s="1"/>
  <c r="V94" i="1"/>
  <c r="AL94" i="1" s="1"/>
  <c r="BK94" i="1" s="1"/>
  <c r="U94" i="1"/>
  <c r="AK94" i="1" s="1"/>
  <c r="BJ94" i="1" s="1"/>
  <c r="T94" i="1"/>
  <c r="AJ94" i="1" s="1"/>
  <c r="W93" i="1"/>
  <c r="AM93" i="1" s="1"/>
  <c r="V93" i="1"/>
  <c r="AL93" i="1" s="1"/>
  <c r="BK93" i="1" s="1"/>
  <c r="U93" i="1"/>
  <c r="AK93" i="1" s="1"/>
  <c r="BJ93" i="1" s="1"/>
  <c r="T93" i="1"/>
  <c r="AJ93" i="1" s="1"/>
  <c r="W92" i="1"/>
  <c r="AM92" i="1" s="1"/>
  <c r="V92" i="1"/>
  <c r="AL92" i="1" s="1"/>
  <c r="BK92" i="1" s="1"/>
  <c r="U92" i="1"/>
  <c r="AK92" i="1" s="1"/>
  <c r="BJ92" i="1" s="1"/>
  <c r="T92" i="1"/>
  <c r="AJ92" i="1" s="1"/>
  <c r="W91" i="1"/>
  <c r="AM91" i="1" s="1"/>
  <c r="V91" i="1"/>
  <c r="AL91" i="1" s="1"/>
  <c r="BK91" i="1" s="1"/>
  <c r="U91" i="1"/>
  <c r="AK91" i="1" s="1"/>
  <c r="BJ91" i="1" s="1"/>
  <c r="T91" i="1"/>
  <c r="AJ91" i="1" s="1"/>
  <c r="W90" i="1"/>
  <c r="AM90" i="1" s="1"/>
  <c r="V90" i="1"/>
  <c r="AL90" i="1" s="1"/>
  <c r="BK90" i="1" s="1"/>
  <c r="U90" i="1"/>
  <c r="AK90" i="1" s="1"/>
  <c r="BJ90" i="1" s="1"/>
  <c r="T90" i="1"/>
  <c r="AJ90" i="1" s="1"/>
  <c r="W89" i="1"/>
  <c r="AM89" i="1" s="1"/>
  <c r="V89" i="1"/>
  <c r="AL89" i="1" s="1"/>
  <c r="BK89" i="1" s="1"/>
  <c r="U89" i="1"/>
  <c r="AK89" i="1" s="1"/>
  <c r="BJ89" i="1" s="1"/>
  <c r="T89" i="1"/>
  <c r="AJ89" i="1" s="1"/>
  <c r="W88" i="1"/>
  <c r="AM88" i="1" s="1"/>
  <c r="V88" i="1"/>
  <c r="AL88" i="1" s="1"/>
  <c r="BK88" i="1" s="1"/>
  <c r="U88" i="1"/>
  <c r="AK88" i="1" s="1"/>
  <c r="BJ88" i="1" s="1"/>
  <c r="T88" i="1"/>
  <c r="AJ88" i="1" s="1"/>
  <c r="W87" i="1"/>
  <c r="AM87" i="1" s="1"/>
  <c r="V87" i="1"/>
  <c r="AL87" i="1" s="1"/>
  <c r="BK87" i="1" s="1"/>
  <c r="U87" i="1"/>
  <c r="AK87" i="1" s="1"/>
  <c r="BJ87" i="1" s="1"/>
  <c r="T87" i="1"/>
  <c r="AJ87" i="1" s="1"/>
  <c r="W86" i="1"/>
  <c r="AM86" i="1" s="1"/>
  <c r="V86" i="1"/>
  <c r="AL86" i="1" s="1"/>
  <c r="BK86" i="1" s="1"/>
  <c r="U86" i="1"/>
  <c r="AK86" i="1" s="1"/>
  <c r="BJ86" i="1" s="1"/>
  <c r="T86" i="1"/>
  <c r="AJ86" i="1" s="1"/>
  <c r="W85" i="1"/>
  <c r="AM85" i="1" s="1"/>
  <c r="V85" i="1"/>
  <c r="AL85" i="1" s="1"/>
  <c r="BK85" i="1" s="1"/>
  <c r="U85" i="1"/>
  <c r="AK85" i="1" s="1"/>
  <c r="BJ85" i="1" s="1"/>
  <c r="T85" i="1"/>
  <c r="AJ85" i="1" s="1"/>
  <c r="W84" i="1"/>
  <c r="AM84" i="1" s="1"/>
  <c r="V84" i="1"/>
  <c r="AL84" i="1" s="1"/>
  <c r="BK84" i="1" s="1"/>
  <c r="U84" i="1"/>
  <c r="AK84" i="1" s="1"/>
  <c r="BJ84" i="1" s="1"/>
  <c r="T84" i="1"/>
  <c r="AJ84" i="1" s="1"/>
  <c r="W83" i="1"/>
  <c r="AM83" i="1" s="1"/>
  <c r="V83" i="1"/>
  <c r="AL83" i="1" s="1"/>
  <c r="BK83" i="1" s="1"/>
  <c r="U83" i="1"/>
  <c r="AK83" i="1" s="1"/>
  <c r="BJ83" i="1" s="1"/>
  <c r="T83" i="1"/>
  <c r="AJ83" i="1" s="1"/>
  <c r="W82" i="1"/>
  <c r="AM82" i="1" s="1"/>
  <c r="V82" i="1"/>
  <c r="AL82" i="1" s="1"/>
  <c r="BK82" i="1" s="1"/>
  <c r="U82" i="1"/>
  <c r="AK82" i="1" s="1"/>
  <c r="BJ82" i="1" s="1"/>
  <c r="T82" i="1"/>
  <c r="AJ82" i="1" s="1"/>
  <c r="W81" i="1"/>
  <c r="AM81" i="1" s="1"/>
  <c r="V81" i="1"/>
  <c r="AL81" i="1" s="1"/>
  <c r="BK81" i="1" s="1"/>
  <c r="U81" i="1"/>
  <c r="AK81" i="1" s="1"/>
  <c r="BJ81" i="1" s="1"/>
  <c r="T81" i="1"/>
  <c r="AJ81" i="1" s="1"/>
  <c r="W80" i="1"/>
  <c r="AM80" i="1" s="1"/>
  <c r="V80" i="1"/>
  <c r="AL80" i="1" s="1"/>
  <c r="BK80" i="1" s="1"/>
  <c r="U80" i="1"/>
  <c r="AK80" i="1" s="1"/>
  <c r="BJ80" i="1" s="1"/>
  <c r="T80" i="1"/>
  <c r="AJ80" i="1" s="1"/>
  <c r="W79" i="1"/>
  <c r="AM79" i="1" s="1"/>
  <c r="V79" i="1"/>
  <c r="AL79" i="1" s="1"/>
  <c r="BK79" i="1" s="1"/>
  <c r="U79" i="1"/>
  <c r="AK79" i="1" s="1"/>
  <c r="BJ79" i="1" s="1"/>
  <c r="T79" i="1"/>
  <c r="AJ79" i="1" s="1"/>
  <c r="W78" i="1"/>
  <c r="AM78" i="1" s="1"/>
  <c r="V78" i="1"/>
  <c r="AL78" i="1" s="1"/>
  <c r="BK78" i="1" s="1"/>
  <c r="U78" i="1"/>
  <c r="AK78" i="1" s="1"/>
  <c r="BJ78" i="1" s="1"/>
  <c r="T78" i="1"/>
  <c r="AJ78" i="1" s="1"/>
  <c r="W77" i="1"/>
  <c r="AM77" i="1" s="1"/>
  <c r="V77" i="1"/>
  <c r="AL77" i="1" s="1"/>
  <c r="BK77" i="1" s="1"/>
  <c r="U77" i="1"/>
  <c r="AK77" i="1" s="1"/>
  <c r="BJ77" i="1" s="1"/>
  <c r="T77" i="1"/>
  <c r="AJ77" i="1" s="1"/>
  <c r="W76" i="1"/>
  <c r="AM76" i="1" s="1"/>
  <c r="V76" i="1"/>
  <c r="AL76" i="1" s="1"/>
  <c r="BK76" i="1" s="1"/>
  <c r="U76" i="1"/>
  <c r="AK76" i="1" s="1"/>
  <c r="BJ76" i="1" s="1"/>
  <c r="T76" i="1"/>
  <c r="AJ76" i="1" s="1"/>
  <c r="W75" i="1"/>
  <c r="AM75" i="1" s="1"/>
  <c r="V75" i="1"/>
  <c r="AL75" i="1" s="1"/>
  <c r="BK75" i="1" s="1"/>
  <c r="U75" i="1"/>
  <c r="AK75" i="1" s="1"/>
  <c r="BJ75" i="1" s="1"/>
  <c r="T75" i="1"/>
  <c r="AJ75" i="1" s="1"/>
  <c r="W74" i="1"/>
  <c r="AM74" i="1" s="1"/>
  <c r="V74" i="1"/>
  <c r="AL74" i="1" s="1"/>
  <c r="BK74" i="1" s="1"/>
  <c r="U74" i="1"/>
  <c r="AK74" i="1" s="1"/>
  <c r="BJ74" i="1" s="1"/>
  <c r="T74" i="1"/>
  <c r="AJ74" i="1" s="1"/>
  <c r="W73" i="1"/>
  <c r="AM73" i="1" s="1"/>
  <c r="V73" i="1"/>
  <c r="AL73" i="1" s="1"/>
  <c r="BK73" i="1" s="1"/>
  <c r="U73" i="1"/>
  <c r="AK73" i="1" s="1"/>
  <c r="BJ73" i="1" s="1"/>
  <c r="T73" i="1"/>
  <c r="AJ73" i="1" s="1"/>
  <c r="W72" i="1"/>
  <c r="AM72" i="1" s="1"/>
  <c r="V72" i="1"/>
  <c r="AL72" i="1" s="1"/>
  <c r="BK72" i="1" s="1"/>
  <c r="U72" i="1"/>
  <c r="AK72" i="1" s="1"/>
  <c r="BJ72" i="1" s="1"/>
  <c r="T72" i="1"/>
  <c r="AJ72" i="1" s="1"/>
  <c r="W71" i="1"/>
  <c r="AM71" i="1" s="1"/>
  <c r="V71" i="1"/>
  <c r="AL71" i="1" s="1"/>
  <c r="BK71" i="1" s="1"/>
  <c r="U71" i="1"/>
  <c r="AK71" i="1" s="1"/>
  <c r="BJ71" i="1" s="1"/>
  <c r="T71" i="1"/>
  <c r="AJ71" i="1" s="1"/>
  <c r="W70" i="1"/>
  <c r="AM70" i="1" s="1"/>
  <c r="V70" i="1"/>
  <c r="AL70" i="1" s="1"/>
  <c r="U70" i="1"/>
  <c r="AK70" i="1" s="1"/>
  <c r="T70" i="1"/>
  <c r="AJ70" i="1" s="1"/>
  <c r="W69" i="1"/>
  <c r="AM69" i="1" s="1"/>
  <c r="V69" i="1"/>
  <c r="AL69" i="1" s="1"/>
  <c r="U69" i="1"/>
  <c r="AK69" i="1" s="1"/>
  <c r="T69" i="1"/>
  <c r="AJ69" i="1" s="1"/>
  <c r="W68" i="1"/>
  <c r="AM68" i="1" s="1"/>
  <c r="V68" i="1"/>
  <c r="AL68" i="1" s="1"/>
  <c r="U68" i="1"/>
  <c r="AK68" i="1" s="1"/>
  <c r="T68" i="1"/>
  <c r="AJ68" i="1" s="1"/>
  <c r="W67" i="1"/>
  <c r="AM67" i="1" s="1"/>
  <c r="V67" i="1"/>
  <c r="AL67" i="1" s="1"/>
  <c r="U67" i="1"/>
  <c r="AK67" i="1" s="1"/>
  <c r="T67" i="1"/>
  <c r="AJ67" i="1" s="1"/>
  <c r="W66" i="1"/>
  <c r="AM66" i="1" s="1"/>
  <c r="V66" i="1"/>
  <c r="AL66" i="1" s="1"/>
  <c r="U66" i="1"/>
  <c r="AK66" i="1" s="1"/>
  <c r="T66" i="1"/>
  <c r="AJ66" i="1" s="1"/>
  <c r="W65" i="1"/>
  <c r="AM65" i="1" s="1"/>
  <c r="V65" i="1"/>
  <c r="AL65" i="1" s="1"/>
  <c r="U65" i="1"/>
  <c r="AK65" i="1" s="1"/>
  <c r="T65" i="1"/>
  <c r="AJ65" i="1" s="1"/>
  <c r="W64" i="1"/>
  <c r="AM64" i="1" s="1"/>
  <c r="V64" i="1"/>
  <c r="AL64" i="1" s="1"/>
  <c r="U64" i="1"/>
  <c r="AK64" i="1" s="1"/>
  <c r="T64" i="1"/>
  <c r="AJ64" i="1" s="1"/>
  <c r="W63" i="1"/>
  <c r="AM63" i="1" s="1"/>
  <c r="V63" i="1"/>
  <c r="AL63" i="1" s="1"/>
  <c r="U63" i="1"/>
  <c r="AK63" i="1" s="1"/>
  <c r="T63" i="1"/>
  <c r="AJ63" i="1" s="1"/>
  <c r="W62" i="1"/>
  <c r="AM62" i="1" s="1"/>
  <c r="V62" i="1"/>
  <c r="AL62" i="1" s="1"/>
  <c r="U62" i="1"/>
  <c r="AK62" i="1" s="1"/>
  <c r="T62" i="1"/>
  <c r="AJ62" i="1" s="1"/>
  <c r="W61" i="1"/>
  <c r="AM61" i="1" s="1"/>
  <c r="V61" i="1"/>
  <c r="AL61" i="1" s="1"/>
  <c r="U61" i="1"/>
  <c r="AK61" i="1" s="1"/>
  <c r="T61" i="1"/>
  <c r="AJ61" i="1" s="1"/>
  <c r="W60" i="1"/>
  <c r="AM60" i="1" s="1"/>
  <c r="V60" i="1"/>
  <c r="AL60" i="1" s="1"/>
  <c r="U60" i="1"/>
  <c r="AK60" i="1" s="1"/>
  <c r="T60" i="1"/>
  <c r="AJ60" i="1" s="1"/>
  <c r="W59" i="1"/>
  <c r="AM59" i="1" s="1"/>
  <c r="V59" i="1"/>
  <c r="AL59" i="1" s="1"/>
  <c r="U59" i="1"/>
  <c r="AK59" i="1" s="1"/>
  <c r="T59" i="1"/>
  <c r="AJ59" i="1" s="1"/>
  <c r="W58" i="1"/>
  <c r="AM58" i="1" s="1"/>
  <c r="V58" i="1"/>
  <c r="AL58" i="1" s="1"/>
  <c r="U58" i="1"/>
  <c r="AK58" i="1" s="1"/>
  <c r="T58" i="1"/>
  <c r="AJ58" i="1" s="1"/>
  <c r="W57" i="1"/>
  <c r="AM57" i="1" s="1"/>
  <c r="V57" i="1"/>
  <c r="AL57" i="1" s="1"/>
  <c r="U57" i="1"/>
  <c r="AK57" i="1" s="1"/>
  <c r="T57" i="1"/>
  <c r="AJ57" i="1" s="1"/>
  <c r="W56" i="1"/>
  <c r="AM56" i="1" s="1"/>
  <c r="V56" i="1"/>
  <c r="AL56" i="1" s="1"/>
  <c r="U56" i="1"/>
  <c r="AK56" i="1" s="1"/>
  <c r="T56" i="1"/>
  <c r="AJ56" i="1" s="1"/>
  <c r="W55" i="1"/>
  <c r="AM55" i="1" s="1"/>
  <c r="V55" i="1"/>
  <c r="AL55" i="1" s="1"/>
  <c r="U55" i="1"/>
  <c r="AK55" i="1" s="1"/>
  <c r="T55" i="1"/>
  <c r="AJ55" i="1" s="1"/>
  <c r="W54" i="1"/>
  <c r="AM54" i="1" s="1"/>
  <c r="V54" i="1"/>
  <c r="AL54" i="1" s="1"/>
  <c r="U54" i="1"/>
  <c r="AK54" i="1" s="1"/>
  <c r="T54" i="1"/>
  <c r="AJ54" i="1" s="1"/>
  <c r="W53" i="1"/>
  <c r="AM53" i="1" s="1"/>
  <c r="V53" i="1"/>
  <c r="AL53" i="1" s="1"/>
  <c r="U53" i="1"/>
  <c r="AK53" i="1" s="1"/>
  <c r="T53" i="1"/>
  <c r="AJ53" i="1" s="1"/>
  <c r="W52" i="1"/>
  <c r="AM52" i="1" s="1"/>
  <c r="V52" i="1"/>
  <c r="AL52" i="1" s="1"/>
  <c r="U52" i="1"/>
  <c r="AK52" i="1" s="1"/>
  <c r="T52" i="1"/>
  <c r="AJ52" i="1" s="1"/>
  <c r="W51" i="1"/>
  <c r="AM51" i="1" s="1"/>
  <c r="V51" i="1"/>
  <c r="AL51" i="1" s="1"/>
  <c r="U51" i="1"/>
  <c r="AK51" i="1" s="1"/>
  <c r="T51" i="1"/>
  <c r="AJ51" i="1" s="1"/>
  <c r="W50" i="1"/>
  <c r="AM50" i="1" s="1"/>
  <c r="V50" i="1"/>
  <c r="AL50" i="1" s="1"/>
  <c r="U50" i="1"/>
  <c r="AK50" i="1" s="1"/>
  <c r="T50" i="1"/>
  <c r="AJ50" i="1" s="1"/>
  <c r="W49" i="1"/>
  <c r="AM49" i="1" s="1"/>
  <c r="V49" i="1"/>
  <c r="AL49" i="1" s="1"/>
  <c r="U49" i="1"/>
  <c r="AK49" i="1" s="1"/>
  <c r="T49" i="1"/>
  <c r="AJ49" i="1" s="1"/>
  <c r="W48" i="1"/>
  <c r="AM48" i="1" s="1"/>
  <c r="V48" i="1"/>
  <c r="AL48" i="1" s="1"/>
  <c r="U48" i="1"/>
  <c r="AK48" i="1" s="1"/>
  <c r="T48" i="1"/>
  <c r="AJ48" i="1" s="1"/>
  <c r="W47" i="1"/>
  <c r="AM47" i="1" s="1"/>
  <c r="V47" i="1"/>
  <c r="AL47" i="1" s="1"/>
  <c r="U47" i="1"/>
  <c r="AK47" i="1" s="1"/>
  <c r="T47" i="1"/>
  <c r="AJ47" i="1" s="1"/>
  <c r="W46" i="1"/>
  <c r="AM46" i="1" s="1"/>
  <c r="V46" i="1"/>
  <c r="AL46" i="1" s="1"/>
  <c r="U46" i="1"/>
  <c r="AK46" i="1" s="1"/>
  <c r="T46" i="1"/>
  <c r="AJ46" i="1" s="1"/>
  <c r="W45" i="1"/>
  <c r="AM45" i="1" s="1"/>
  <c r="V45" i="1"/>
  <c r="AL45" i="1" s="1"/>
  <c r="U45" i="1"/>
  <c r="AK45" i="1" s="1"/>
  <c r="T45" i="1"/>
  <c r="AJ45" i="1" s="1"/>
  <c r="W44" i="1"/>
  <c r="AM44" i="1" s="1"/>
  <c r="V44" i="1"/>
  <c r="AL44" i="1" s="1"/>
  <c r="U44" i="1"/>
  <c r="AK44" i="1" s="1"/>
  <c r="T44" i="1"/>
  <c r="AJ44" i="1" s="1"/>
  <c r="W43" i="1"/>
  <c r="AM43" i="1" s="1"/>
  <c r="V43" i="1"/>
  <c r="AL43" i="1" s="1"/>
  <c r="U43" i="1"/>
  <c r="AK43" i="1" s="1"/>
  <c r="T43" i="1"/>
  <c r="AJ43" i="1" s="1"/>
  <c r="W42" i="1"/>
  <c r="AM42" i="1" s="1"/>
  <c r="V42" i="1"/>
  <c r="AL42" i="1" s="1"/>
  <c r="U42" i="1"/>
  <c r="AK42" i="1" s="1"/>
  <c r="T42" i="1"/>
  <c r="AJ42" i="1" s="1"/>
  <c r="W41" i="1"/>
  <c r="AM41" i="1" s="1"/>
  <c r="V41" i="1"/>
  <c r="AL41" i="1" s="1"/>
  <c r="U41" i="1"/>
  <c r="AK41" i="1" s="1"/>
  <c r="T41" i="1"/>
  <c r="AJ41" i="1" s="1"/>
  <c r="W40" i="1"/>
  <c r="AM40" i="1" s="1"/>
  <c r="V40" i="1"/>
  <c r="AL40" i="1" s="1"/>
  <c r="U40" i="1"/>
  <c r="AK40" i="1" s="1"/>
  <c r="T40" i="1"/>
  <c r="AJ40" i="1" s="1"/>
  <c r="W39" i="1"/>
  <c r="AM39" i="1" s="1"/>
  <c r="V39" i="1"/>
  <c r="AL39" i="1" s="1"/>
  <c r="U39" i="1"/>
  <c r="AK39" i="1" s="1"/>
  <c r="T39" i="1"/>
  <c r="AJ39" i="1" s="1"/>
  <c r="W38" i="1"/>
  <c r="AM38" i="1" s="1"/>
  <c r="V38" i="1"/>
  <c r="AL38" i="1" s="1"/>
  <c r="U38" i="1"/>
  <c r="AK38" i="1" s="1"/>
  <c r="T38" i="1"/>
  <c r="AJ38" i="1" s="1"/>
  <c r="W37" i="1"/>
  <c r="AM37" i="1" s="1"/>
  <c r="V37" i="1"/>
  <c r="AL37" i="1" s="1"/>
  <c r="U37" i="1"/>
  <c r="AK37" i="1" s="1"/>
  <c r="T37" i="1"/>
  <c r="AJ37" i="1" s="1"/>
  <c r="W36" i="1"/>
  <c r="AM36" i="1" s="1"/>
  <c r="V36" i="1"/>
  <c r="AL36" i="1" s="1"/>
  <c r="U36" i="1"/>
  <c r="AK36" i="1" s="1"/>
  <c r="T36" i="1"/>
  <c r="AJ36" i="1" s="1"/>
  <c r="W35" i="1"/>
  <c r="AM35" i="1" s="1"/>
  <c r="V35" i="1"/>
  <c r="AL35" i="1" s="1"/>
  <c r="U35" i="1"/>
  <c r="AK35" i="1" s="1"/>
  <c r="T35" i="1"/>
  <c r="AJ35" i="1" s="1"/>
  <c r="W34" i="1"/>
  <c r="AM34" i="1" s="1"/>
  <c r="V34" i="1"/>
  <c r="AL34" i="1" s="1"/>
  <c r="U34" i="1"/>
  <c r="AK34" i="1" s="1"/>
  <c r="T34" i="1"/>
  <c r="AJ34" i="1" s="1"/>
  <c r="W33" i="1"/>
  <c r="AM33" i="1" s="1"/>
  <c r="V33" i="1"/>
  <c r="AL33" i="1" s="1"/>
  <c r="U33" i="1"/>
  <c r="AK33" i="1" s="1"/>
  <c r="T33" i="1"/>
  <c r="AJ33" i="1" s="1"/>
  <c r="W32" i="1"/>
  <c r="AM32" i="1" s="1"/>
  <c r="V32" i="1"/>
  <c r="AL32" i="1" s="1"/>
  <c r="U32" i="1"/>
  <c r="AK32" i="1" s="1"/>
  <c r="T32" i="1"/>
  <c r="AJ32" i="1" s="1"/>
  <c r="W31" i="1"/>
  <c r="AM31" i="1" s="1"/>
  <c r="V31" i="1"/>
  <c r="AL31" i="1" s="1"/>
  <c r="U31" i="1"/>
  <c r="AK31" i="1" s="1"/>
  <c r="T31" i="1"/>
  <c r="AJ31" i="1" s="1"/>
  <c r="W30" i="1"/>
  <c r="AM30" i="1" s="1"/>
  <c r="V30" i="1"/>
  <c r="AL30" i="1" s="1"/>
  <c r="U30" i="1"/>
  <c r="AK30" i="1" s="1"/>
  <c r="T30" i="1"/>
  <c r="AJ30" i="1" s="1"/>
  <c r="W29" i="1"/>
  <c r="AM29" i="1" s="1"/>
  <c r="V29" i="1"/>
  <c r="AL29" i="1" s="1"/>
  <c r="U29" i="1"/>
  <c r="AK29" i="1" s="1"/>
  <c r="T29" i="1"/>
  <c r="AJ29" i="1" s="1"/>
  <c r="W28" i="1"/>
  <c r="AM28" i="1" s="1"/>
  <c r="V28" i="1"/>
  <c r="AL28" i="1" s="1"/>
  <c r="U28" i="1"/>
  <c r="AK28" i="1" s="1"/>
  <c r="T28" i="1"/>
  <c r="AJ28" i="1" s="1"/>
  <c r="W27" i="1"/>
  <c r="AM27" i="1" s="1"/>
  <c r="V27" i="1"/>
  <c r="AL27" i="1" s="1"/>
  <c r="U27" i="1"/>
  <c r="AK27" i="1" s="1"/>
  <c r="T27" i="1"/>
  <c r="AJ27" i="1" s="1"/>
  <c r="W26" i="1"/>
  <c r="AM26" i="1" s="1"/>
  <c r="V26" i="1"/>
  <c r="AL26" i="1" s="1"/>
  <c r="U26" i="1"/>
  <c r="AK26" i="1" s="1"/>
  <c r="T26" i="1"/>
  <c r="AJ26" i="1" s="1"/>
  <c r="W25" i="1"/>
  <c r="AM25" i="1" s="1"/>
  <c r="V25" i="1"/>
  <c r="AL25" i="1" s="1"/>
  <c r="U25" i="1"/>
  <c r="AK25" i="1" s="1"/>
  <c r="T25" i="1"/>
  <c r="AJ25" i="1" s="1"/>
  <c r="W24" i="1"/>
  <c r="AM24" i="1" s="1"/>
  <c r="V24" i="1"/>
  <c r="AL24" i="1" s="1"/>
  <c r="U24" i="1"/>
  <c r="AK24" i="1" s="1"/>
  <c r="T24" i="1"/>
  <c r="AJ24" i="1" s="1"/>
  <c r="W23" i="1"/>
  <c r="AM23" i="1" s="1"/>
  <c r="V23" i="1"/>
  <c r="AL23" i="1" s="1"/>
  <c r="U23" i="1"/>
  <c r="AK23" i="1" s="1"/>
  <c r="T23" i="1"/>
  <c r="AJ23" i="1" s="1"/>
  <c r="W22" i="1"/>
  <c r="AM22" i="1" s="1"/>
  <c r="V22" i="1"/>
  <c r="AL22" i="1" s="1"/>
  <c r="U22" i="1"/>
  <c r="AK22" i="1" s="1"/>
  <c r="T22" i="1"/>
  <c r="AJ22" i="1" s="1"/>
  <c r="W21" i="1"/>
  <c r="AM21" i="1" s="1"/>
  <c r="V21" i="1"/>
  <c r="AL21" i="1" s="1"/>
  <c r="U21" i="1"/>
  <c r="AK21" i="1" s="1"/>
  <c r="T21" i="1"/>
  <c r="AJ21" i="1" s="1"/>
  <c r="W20" i="1"/>
  <c r="AM20" i="1" s="1"/>
  <c r="V20" i="1"/>
  <c r="AL20" i="1" s="1"/>
  <c r="U20" i="1"/>
  <c r="AK20" i="1" s="1"/>
  <c r="T20" i="1"/>
  <c r="AJ20" i="1" s="1"/>
  <c r="W19" i="1"/>
  <c r="AM19" i="1" s="1"/>
  <c r="V19" i="1"/>
  <c r="AL19" i="1" s="1"/>
  <c r="U19" i="1"/>
  <c r="AK19" i="1" s="1"/>
  <c r="T19" i="1"/>
  <c r="AJ19" i="1" s="1"/>
  <c r="W18" i="1"/>
  <c r="AM18" i="1" s="1"/>
  <c r="V18" i="1"/>
  <c r="AL18" i="1" s="1"/>
  <c r="U18" i="1"/>
  <c r="AK18" i="1" s="1"/>
  <c r="T18" i="1"/>
  <c r="AJ18" i="1" s="1"/>
  <c r="W17" i="1"/>
  <c r="AM17" i="1" s="1"/>
  <c r="V17" i="1"/>
  <c r="AL17" i="1" s="1"/>
  <c r="U17" i="1"/>
  <c r="AK17" i="1" s="1"/>
  <c r="T17" i="1"/>
  <c r="AJ17" i="1" s="1"/>
  <c r="W16" i="1"/>
  <c r="AM16" i="1" s="1"/>
  <c r="V16" i="1"/>
  <c r="AL16" i="1" s="1"/>
  <c r="U16" i="1"/>
  <c r="AK16" i="1" s="1"/>
  <c r="T16" i="1"/>
  <c r="AJ16" i="1" s="1"/>
  <c r="W15" i="1"/>
  <c r="AM15" i="1" s="1"/>
  <c r="V15" i="1"/>
  <c r="AL15" i="1" s="1"/>
  <c r="U15" i="1"/>
  <c r="AK15" i="1" s="1"/>
  <c r="T15" i="1"/>
  <c r="AJ15" i="1" s="1"/>
  <c r="W14" i="1"/>
  <c r="AM14" i="1" s="1"/>
  <c r="V14" i="1"/>
  <c r="AL14" i="1" s="1"/>
  <c r="U14" i="1"/>
  <c r="AK14" i="1" s="1"/>
  <c r="T14" i="1"/>
  <c r="AJ14" i="1" s="1"/>
  <c r="W13" i="1"/>
  <c r="AM13" i="1" s="1"/>
  <c r="V13" i="1"/>
  <c r="AL13" i="1" s="1"/>
  <c r="U13" i="1"/>
  <c r="AK13" i="1" s="1"/>
  <c r="T13" i="1"/>
  <c r="AJ13" i="1" s="1"/>
  <c r="W12" i="1"/>
  <c r="AM12" i="1" s="1"/>
  <c r="V12" i="1"/>
  <c r="AL12" i="1" s="1"/>
  <c r="U12" i="1"/>
  <c r="AK12" i="1" s="1"/>
  <c r="T12" i="1"/>
  <c r="AJ12" i="1" s="1"/>
  <c r="W11" i="1"/>
  <c r="AM11" i="1" s="1"/>
  <c r="V11" i="1"/>
  <c r="AL11" i="1" s="1"/>
  <c r="U11" i="1"/>
  <c r="AK11" i="1" s="1"/>
  <c r="T11" i="1"/>
  <c r="AJ11" i="1" s="1"/>
  <c r="T133" i="1"/>
  <c r="AJ133" i="1" s="1"/>
  <c r="Q11" i="1"/>
  <c r="AG11" i="1" s="1"/>
  <c r="AP11" i="1" s="1"/>
  <c r="R11" i="1"/>
  <c r="AH11" i="1" s="1"/>
  <c r="AQ11" i="1" s="1"/>
  <c r="S11" i="1"/>
  <c r="AI11" i="1" s="1"/>
  <c r="AR11" i="1" s="1"/>
  <c r="Q12" i="1"/>
  <c r="AG12" i="1" s="1"/>
  <c r="AP12" i="1" s="1"/>
  <c r="R12" i="1"/>
  <c r="AH12" i="1" s="1"/>
  <c r="AQ12" i="1" s="1"/>
  <c r="S12" i="1"/>
  <c r="AI12" i="1" s="1"/>
  <c r="AR12" i="1" s="1"/>
  <c r="Q13" i="1"/>
  <c r="AG13" i="1" s="1"/>
  <c r="AP13" i="1" s="1"/>
  <c r="R13" i="1"/>
  <c r="AH13" i="1" s="1"/>
  <c r="AQ13" i="1" s="1"/>
  <c r="S13" i="1"/>
  <c r="AI13" i="1" s="1"/>
  <c r="AR13" i="1" s="1"/>
  <c r="Q14" i="1"/>
  <c r="AG14" i="1" s="1"/>
  <c r="AP14" i="1" s="1"/>
  <c r="R14" i="1"/>
  <c r="AH14" i="1" s="1"/>
  <c r="AQ14" i="1" s="1"/>
  <c r="S14" i="1"/>
  <c r="AI14" i="1" s="1"/>
  <c r="AR14" i="1" s="1"/>
  <c r="Q15" i="1"/>
  <c r="AG15" i="1" s="1"/>
  <c r="AP15" i="1" s="1"/>
  <c r="R15" i="1"/>
  <c r="AH15" i="1" s="1"/>
  <c r="AQ15" i="1" s="1"/>
  <c r="S15" i="1"/>
  <c r="AI15" i="1" s="1"/>
  <c r="AR15" i="1" s="1"/>
  <c r="Q16" i="1"/>
  <c r="AG16" i="1" s="1"/>
  <c r="AP16" i="1" s="1"/>
  <c r="R16" i="1"/>
  <c r="AH16" i="1" s="1"/>
  <c r="AQ16" i="1" s="1"/>
  <c r="S16" i="1"/>
  <c r="AI16" i="1" s="1"/>
  <c r="AR16" i="1" s="1"/>
  <c r="Q17" i="1"/>
  <c r="AG17" i="1" s="1"/>
  <c r="AP17" i="1" s="1"/>
  <c r="R17" i="1"/>
  <c r="AH17" i="1" s="1"/>
  <c r="AQ17" i="1" s="1"/>
  <c r="S17" i="1"/>
  <c r="AI17" i="1" s="1"/>
  <c r="AR17" i="1" s="1"/>
  <c r="Q18" i="1"/>
  <c r="AG18" i="1" s="1"/>
  <c r="AP18" i="1" s="1"/>
  <c r="R18" i="1"/>
  <c r="AH18" i="1" s="1"/>
  <c r="AQ18" i="1" s="1"/>
  <c r="S18" i="1"/>
  <c r="AI18" i="1" s="1"/>
  <c r="AR18" i="1" s="1"/>
  <c r="Q19" i="1"/>
  <c r="AG19" i="1" s="1"/>
  <c r="AP19" i="1" s="1"/>
  <c r="R19" i="1"/>
  <c r="AH19" i="1" s="1"/>
  <c r="AQ19" i="1" s="1"/>
  <c r="S19" i="1"/>
  <c r="AI19" i="1" s="1"/>
  <c r="AR19" i="1" s="1"/>
  <c r="Q20" i="1"/>
  <c r="AG20" i="1" s="1"/>
  <c r="AP20" i="1" s="1"/>
  <c r="R20" i="1"/>
  <c r="AH20" i="1" s="1"/>
  <c r="AQ20" i="1" s="1"/>
  <c r="S20" i="1"/>
  <c r="AI20" i="1" s="1"/>
  <c r="AR20" i="1" s="1"/>
  <c r="Q21" i="1"/>
  <c r="AG21" i="1" s="1"/>
  <c r="AP21" i="1" s="1"/>
  <c r="R21" i="1"/>
  <c r="AH21" i="1" s="1"/>
  <c r="AQ21" i="1" s="1"/>
  <c r="S21" i="1"/>
  <c r="AI21" i="1" s="1"/>
  <c r="AR21" i="1" s="1"/>
  <c r="Q22" i="1"/>
  <c r="AG22" i="1" s="1"/>
  <c r="AP22" i="1" s="1"/>
  <c r="R22" i="1"/>
  <c r="AH22" i="1" s="1"/>
  <c r="AQ22" i="1" s="1"/>
  <c r="S22" i="1"/>
  <c r="AI22" i="1" s="1"/>
  <c r="AR22" i="1" s="1"/>
  <c r="Q23" i="1"/>
  <c r="AG23" i="1" s="1"/>
  <c r="AP23" i="1" s="1"/>
  <c r="R23" i="1"/>
  <c r="AH23" i="1" s="1"/>
  <c r="AQ23" i="1" s="1"/>
  <c r="S23" i="1"/>
  <c r="AI23" i="1" s="1"/>
  <c r="AR23" i="1" s="1"/>
  <c r="Q24" i="1"/>
  <c r="AG24" i="1" s="1"/>
  <c r="AP24" i="1" s="1"/>
  <c r="R24" i="1"/>
  <c r="AH24" i="1" s="1"/>
  <c r="AQ24" i="1" s="1"/>
  <c r="S24" i="1"/>
  <c r="AI24" i="1" s="1"/>
  <c r="AR24" i="1" s="1"/>
  <c r="Q25" i="1"/>
  <c r="AG25" i="1" s="1"/>
  <c r="AP25" i="1" s="1"/>
  <c r="R25" i="1"/>
  <c r="AH25" i="1" s="1"/>
  <c r="AQ25" i="1" s="1"/>
  <c r="S25" i="1"/>
  <c r="AI25" i="1" s="1"/>
  <c r="AR25" i="1" s="1"/>
  <c r="Q26" i="1"/>
  <c r="AG26" i="1" s="1"/>
  <c r="AP26" i="1" s="1"/>
  <c r="R26" i="1"/>
  <c r="AH26" i="1" s="1"/>
  <c r="AQ26" i="1" s="1"/>
  <c r="S26" i="1"/>
  <c r="AI26" i="1" s="1"/>
  <c r="AR26" i="1" s="1"/>
  <c r="Q27" i="1"/>
  <c r="AG27" i="1" s="1"/>
  <c r="AP27" i="1" s="1"/>
  <c r="R27" i="1"/>
  <c r="AH27" i="1" s="1"/>
  <c r="AQ27" i="1" s="1"/>
  <c r="S27" i="1"/>
  <c r="AI27" i="1" s="1"/>
  <c r="AR27" i="1" s="1"/>
  <c r="Q28" i="1"/>
  <c r="AG28" i="1" s="1"/>
  <c r="AP28" i="1" s="1"/>
  <c r="R28" i="1"/>
  <c r="AH28" i="1" s="1"/>
  <c r="AQ28" i="1" s="1"/>
  <c r="S28" i="1"/>
  <c r="AI28" i="1" s="1"/>
  <c r="AR28" i="1" s="1"/>
  <c r="Q29" i="1"/>
  <c r="AG29" i="1" s="1"/>
  <c r="AP29" i="1" s="1"/>
  <c r="R29" i="1"/>
  <c r="AH29" i="1" s="1"/>
  <c r="AQ29" i="1" s="1"/>
  <c r="S29" i="1"/>
  <c r="AI29" i="1" s="1"/>
  <c r="AR29" i="1" s="1"/>
  <c r="Q30" i="1"/>
  <c r="AG30" i="1" s="1"/>
  <c r="AP30" i="1" s="1"/>
  <c r="R30" i="1"/>
  <c r="AH30" i="1" s="1"/>
  <c r="AQ30" i="1" s="1"/>
  <c r="S30" i="1"/>
  <c r="AI30" i="1" s="1"/>
  <c r="AR30" i="1" s="1"/>
  <c r="Q31" i="1"/>
  <c r="AG31" i="1" s="1"/>
  <c r="AP31" i="1" s="1"/>
  <c r="R31" i="1"/>
  <c r="AH31" i="1" s="1"/>
  <c r="AQ31" i="1" s="1"/>
  <c r="S31" i="1"/>
  <c r="AI31" i="1" s="1"/>
  <c r="AR31" i="1" s="1"/>
  <c r="Q32" i="1"/>
  <c r="AG32" i="1" s="1"/>
  <c r="AP32" i="1" s="1"/>
  <c r="R32" i="1"/>
  <c r="AH32" i="1" s="1"/>
  <c r="AQ32" i="1" s="1"/>
  <c r="S32" i="1"/>
  <c r="AI32" i="1" s="1"/>
  <c r="AR32" i="1" s="1"/>
  <c r="Q33" i="1"/>
  <c r="AG33" i="1" s="1"/>
  <c r="AP33" i="1" s="1"/>
  <c r="R33" i="1"/>
  <c r="AH33" i="1" s="1"/>
  <c r="AQ33" i="1" s="1"/>
  <c r="S33" i="1"/>
  <c r="AI33" i="1" s="1"/>
  <c r="AR33" i="1" s="1"/>
  <c r="Q34" i="1"/>
  <c r="AG34" i="1" s="1"/>
  <c r="AP34" i="1" s="1"/>
  <c r="R34" i="1"/>
  <c r="AH34" i="1" s="1"/>
  <c r="AQ34" i="1" s="1"/>
  <c r="S34" i="1"/>
  <c r="AI34" i="1" s="1"/>
  <c r="AR34" i="1" s="1"/>
  <c r="Q35" i="1"/>
  <c r="AG35" i="1" s="1"/>
  <c r="AP35" i="1" s="1"/>
  <c r="R35" i="1"/>
  <c r="AH35" i="1" s="1"/>
  <c r="AQ35" i="1" s="1"/>
  <c r="S35" i="1"/>
  <c r="AI35" i="1" s="1"/>
  <c r="AR35" i="1" s="1"/>
  <c r="Q36" i="1"/>
  <c r="AG36" i="1" s="1"/>
  <c r="AP36" i="1" s="1"/>
  <c r="R36" i="1"/>
  <c r="AH36" i="1" s="1"/>
  <c r="AQ36" i="1" s="1"/>
  <c r="S36" i="1"/>
  <c r="AI36" i="1" s="1"/>
  <c r="AR36" i="1" s="1"/>
  <c r="Q37" i="1"/>
  <c r="AG37" i="1" s="1"/>
  <c r="AP37" i="1" s="1"/>
  <c r="R37" i="1"/>
  <c r="AH37" i="1" s="1"/>
  <c r="AQ37" i="1" s="1"/>
  <c r="S37" i="1"/>
  <c r="AI37" i="1" s="1"/>
  <c r="AR37" i="1" s="1"/>
  <c r="Q38" i="1"/>
  <c r="AG38" i="1" s="1"/>
  <c r="AP38" i="1" s="1"/>
  <c r="R38" i="1"/>
  <c r="AH38" i="1" s="1"/>
  <c r="AQ38" i="1" s="1"/>
  <c r="S38" i="1"/>
  <c r="AI38" i="1" s="1"/>
  <c r="AR38" i="1" s="1"/>
  <c r="Q39" i="1"/>
  <c r="AG39" i="1" s="1"/>
  <c r="AP39" i="1" s="1"/>
  <c r="R39" i="1"/>
  <c r="AH39" i="1" s="1"/>
  <c r="AQ39" i="1" s="1"/>
  <c r="S39" i="1"/>
  <c r="AI39" i="1" s="1"/>
  <c r="AR39" i="1" s="1"/>
  <c r="Q40" i="1"/>
  <c r="AG40" i="1" s="1"/>
  <c r="AP40" i="1" s="1"/>
  <c r="R40" i="1"/>
  <c r="AH40" i="1" s="1"/>
  <c r="AQ40" i="1" s="1"/>
  <c r="S40" i="1"/>
  <c r="AI40" i="1" s="1"/>
  <c r="AR40" i="1" s="1"/>
  <c r="Q41" i="1"/>
  <c r="AG41" i="1" s="1"/>
  <c r="AP41" i="1" s="1"/>
  <c r="R41" i="1"/>
  <c r="AH41" i="1" s="1"/>
  <c r="AQ41" i="1" s="1"/>
  <c r="S41" i="1"/>
  <c r="AI41" i="1" s="1"/>
  <c r="AR41" i="1" s="1"/>
  <c r="Q42" i="1"/>
  <c r="AG42" i="1" s="1"/>
  <c r="AP42" i="1" s="1"/>
  <c r="R42" i="1"/>
  <c r="AH42" i="1" s="1"/>
  <c r="AQ42" i="1" s="1"/>
  <c r="S42" i="1"/>
  <c r="AI42" i="1" s="1"/>
  <c r="AR42" i="1" s="1"/>
  <c r="Q43" i="1"/>
  <c r="AG43" i="1" s="1"/>
  <c r="AP43" i="1" s="1"/>
  <c r="R43" i="1"/>
  <c r="AH43" i="1" s="1"/>
  <c r="AQ43" i="1" s="1"/>
  <c r="S43" i="1"/>
  <c r="AI43" i="1" s="1"/>
  <c r="AR43" i="1" s="1"/>
  <c r="Q44" i="1"/>
  <c r="AG44" i="1" s="1"/>
  <c r="AP44" i="1" s="1"/>
  <c r="R44" i="1"/>
  <c r="AH44" i="1" s="1"/>
  <c r="AQ44" i="1" s="1"/>
  <c r="S44" i="1"/>
  <c r="AI44" i="1" s="1"/>
  <c r="AR44" i="1" s="1"/>
  <c r="Q45" i="1"/>
  <c r="AG45" i="1" s="1"/>
  <c r="AP45" i="1" s="1"/>
  <c r="R45" i="1"/>
  <c r="AH45" i="1" s="1"/>
  <c r="AQ45" i="1" s="1"/>
  <c r="S45" i="1"/>
  <c r="AI45" i="1" s="1"/>
  <c r="AR45" i="1" s="1"/>
  <c r="Q46" i="1"/>
  <c r="AG46" i="1" s="1"/>
  <c r="AP46" i="1" s="1"/>
  <c r="R46" i="1"/>
  <c r="AH46" i="1" s="1"/>
  <c r="AQ46" i="1" s="1"/>
  <c r="S46" i="1"/>
  <c r="AI46" i="1" s="1"/>
  <c r="AR46" i="1" s="1"/>
  <c r="Q47" i="1"/>
  <c r="AG47" i="1" s="1"/>
  <c r="AP47" i="1" s="1"/>
  <c r="R47" i="1"/>
  <c r="AH47" i="1" s="1"/>
  <c r="AQ47" i="1" s="1"/>
  <c r="S47" i="1"/>
  <c r="AI47" i="1" s="1"/>
  <c r="AR47" i="1" s="1"/>
  <c r="Q48" i="1"/>
  <c r="AG48" i="1" s="1"/>
  <c r="AP48" i="1" s="1"/>
  <c r="R48" i="1"/>
  <c r="AH48" i="1" s="1"/>
  <c r="AQ48" i="1" s="1"/>
  <c r="S48" i="1"/>
  <c r="AI48" i="1" s="1"/>
  <c r="AR48" i="1" s="1"/>
  <c r="Q49" i="1"/>
  <c r="AG49" i="1" s="1"/>
  <c r="AP49" i="1" s="1"/>
  <c r="R49" i="1"/>
  <c r="AH49" i="1" s="1"/>
  <c r="AQ49" i="1" s="1"/>
  <c r="S49" i="1"/>
  <c r="AI49" i="1" s="1"/>
  <c r="AR49" i="1" s="1"/>
  <c r="Q50" i="1"/>
  <c r="AG50" i="1" s="1"/>
  <c r="AP50" i="1" s="1"/>
  <c r="R50" i="1"/>
  <c r="AH50" i="1" s="1"/>
  <c r="AQ50" i="1" s="1"/>
  <c r="S50" i="1"/>
  <c r="AI50" i="1" s="1"/>
  <c r="AR50" i="1" s="1"/>
  <c r="Q51" i="1"/>
  <c r="AG51" i="1" s="1"/>
  <c r="AP51" i="1" s="1"/>
  <c r="R51" i="1"/>
  <c r="AH51" i="1" s="1"/>
  <c r="AQ51" i="1" s="1"/>
  <c r="S51" i="1"/>
  <c r="AI51" i="1" s="1"/>
  <c r="AR51" i="1" s="1"/>
  <c r="Q52" i="1"/>
  <c r="AG52" i="1" s="1"/>
  <c r="AP52" i="1" s="1"/>
  <c r="R52" i="1"/>
  <c r="AH52" i="1" s="1"/>
  <c r="AQ52" i="1" s="1"/>
  <c r="S52" i="1"/>
  <c r="AI52" i="1" s="1"/>
  <c r="AR52" i="1" s="1"/>
  <c r="Q53" i="1"/>
  <c r="AG53" i="1" s="1"/>
  <c r="AP53" i="1" s="1"/>
  <c r="R53" i="1"/>
  <c r="AH53" i="1" s="1"/>
  <c r="AQ53" i="1" s="1"/>
  <c r="S53" i="1"/>
  <c r="AI53" i="1" s="1"/>
  <c r="AR53" i="1" s="1"/>
  <c r="Q54" i="1"/>
  <c r="AG54" i="1" s="1"/>
  <c r="AP54" i="1" s="1"/>
  <c r="R54" i="1"/>
  <c r="AH54" i="1" s="1"/>
  <c r="AQ54" i="1" s="1"/>
  <c r="S54" i="1"/>
  <c r="AI54" i="1" s="1"/>
  <c r="AR54" i="1" s="1"/>
  <c r="Q55" i="1"/>
  <c r="AG55" i="1" s="1"/>
  <c r="AP55" i="1" s="1"/>
  <c r="R55" i="1"/>
  <c r="AH55" i="1" s="1"/>
  <c r="AQ55" i="1" s="1"/>
  <c r="S55" i="1"/>
  <c r="AI55" i="1" s="1"/>
  <c r="AR55" i="1" s="1"/>
  <c r="Q56" i="1"/>
  <c r="AG56" i="1" s="1"/>
  <c r="AP56" i="1" s="1"/>
  <c r="R56" i="1"/>
  <c r="AH56" i="1" s="1"/>
  <c r="AQ56" i="1" s="1"/>
  <c r="S56" i="1"/>
  <c r="AI56" i="1" s="1"/>
  <c r="AR56" i="1" s="1"/>
  <c r="Q57" i="1"/>
  <c r="AG57" i="1" s="1"/>
  <c r="AP57" i="1" s="1"/>
  <c r="R57" i="1"/>
  <c r="AH57" i="1" s="1"/>
  <c r="AQ57" i="1" s="1"/>
  <c r="S57" i="1"/>
  <c r="AI57" i="1" s="1"/>
  <c r="AR57" i="1" s="1"/>
  <c r="Q58" i="1"/>
  <c r="AG58" i="1" s="1"/>
  <c r="AP58" i="1" s="1"/>
  <c r="R58" i="1"/>
  <c r="AH58" i="1" s="1"/>
  <c r="AQ58" i="1" s="1"/>
  <c r="S58" i="1"/>
  <c r="AI58" i="1" s="1"/>
  <c r="AR58" i="1" s="1"/>
  <c r="Q59" i="1"/>
  <c r="AG59" i="1" s="1"/>
  <c r="AP59" i="1" s="1"/>
  <c r="R59" i="1"/>
  <c r="AH59" i="1" s="1"/>
  <c r="AQ59" i="1" s="1"/>
  <c r="S59" i="1"/>
  <c r="AI59" i="1" s="1"/>
  <c r="AR59" i="1" s="1"/>
  <c r="Q60" i="1"/>
  <c r="AG60" i="1" s="1"/>
  <c r="AP60" i="1" s="1"/>
  <c r="R60" i="1"/>
  <c r="AH60" i="1" s="1"/>
  <c r="AQ60" i="1" s="1"/>
  <c r="S60" i="1"/>
  <c r="AI60" i="1" s="1"/>
  <c r="AR60" i="1" s="1"/>
  <c r="Q61" i="1"/>
  <c r="AG61" i="1" s="1"/>
  <c r="AP61" i="1" s="1"/>
  <c r="R61" i="1"/>
  <c r="AH61" i="1" s="1"/>
  <c r="AQ61" i="1" s="1"/>
  <c r="S61" i="1"/>
  <c r="AI61" i="1" s="1"/>
  <c r="AR61" i="1" s="1"/>
  <c r="Q62" i="1"/>
  <c r="AG62" i="1" s="1"/>
  <c r="AP62" i="1" s="1"/>
  <c r="R62" i="1"/>
  <c r="AH62" i="1" s="1"/>
  <c r="AQ62" i="1" s="1"/>
  <c r="S62" i="1"/>
  <c r="AI62" i="1" s="1"/>
  <c r="AR62" i="1" s="1"/>
  <c r="Q63" i="1"/>
  <c r="AG63" i="1" s="1"/>
  <c r="AP63" i="1" s="1"/>
  <c r="R63" i="1"/>
  <c r="AH63" i="1" s="1"/>
  <c r="AQ63" i="1" s="1"/>
  <c r="S63" i="1"/>
  <c r="AI63" i="1" s="1"/>
  <c r="AR63" i="1" s="1"/>
  <c r="Q64" i="1"/>
  <c r="AG64" i="1" s="1"/>
  <c r="AP64" i="1" s="1"/>
  <c r="R64" i="1"/>
  <c r="AH64" i="1" s="1"/>
  <c r="AQ64" i="1" s="1"/>
  <c r="S64" i="1"/>
  <c r="AI64" i="1" s="1"/>
  <c r="AR64" i="1" s="1"/>
  <c r="Q65" i="1"/>
  <c r="AG65" i="1" s="1"/>
  <c r="AP65" i="1" s="1"/>
  <c r="R65" i="1"/>
  <c r="AH65" i="1" s="1"/>
  <c r="AQ65" i="1" s="1"/>
  <c r="S65" i="1"/>
  <c r="AI65" i="1" s="1"/>
  <c r="AR65" i="1" s="1"/>
  <c r="Q66" i="1"/>
  <c r="AG66" i="1" s="1"/>
  <c r="AP66" i="1" s="1"/>
  <c r="R66" i="1"/>
  <c r="AH66" i="1" s="1"/>
  <c r="AQ66" i="1" s="1"/>
  <c r="S66" i="1"/>
  <c r="AI66" i="1" s="1"/>
  <c r="AR66" i="1" s="1"/>
  <c r="Q67" i="1"/>
  <c r="AG67" i="1" s="1"/>
  <c r="AP67" i="1" s="1"/>
  <c r="R67" i="1"/>
  <c r="AH67" i="1" s="1"/>
  <c r="AQ67" i="1" s="1"/>
  <c r="S67" i="1"/>
  <c r="AI67" i="1" s="1"/>
  <c r="AR67" i="1" s="1"/>
  <c r="Q68" i="1"/>
  <c r="AG68" i="1" s="1"/>
  <c r="AP68" i="1" s="1"/>
  <c r="R68" i="1"/>
  <c r="AH68" i="1" s="1"/>
  <c r="AQ68" i="1" s="1"/>
  <c r="S68" i="1"/>
  <c r="AI68" i="1" s="1"/>
  <c r="AR68" i="1" s="1"/>
  <c r="Q69" i="1"/>
  <c r="AG69" i="1" s="1"/>
  <c r="AP69" i="1" s="1"/>
  <c r="R69" i="1"/>
  <c r="AH69" i="1" s="1"/>
  <c r="AQ69" i="1" s="1"/>
  <c r="S69" i="1"/>
  <c r="AI69" i="1" s="1"/>
  <c r="AR69" i="1" s="1"/>
  <c r="Q70" i="1"/>
  <c r="AG70" i="1" s="1"/>
  <c r="AP70" i="1" s="1"/>
  <c r="R70" i="1"/>
  <c r="AH70" i="1" s="1"/>
  <c r="AQ70" i="1" s="1"/>
  <c r="S70" i="1"/>
  <c r="AI70" i="1" s="1"/>
  <c r="AR70" i="1" s="1"/>
  <c r="Q71" i="1"/>
  <c r="AG71" i="1" s="1"/>
  <c r="AP71" i="1" s="1"/>
  <c r="R71" i="1"/>
  <c r="AH71" i="1" s="1"/>
  <c r="AQ71" i="1" s="1"/>
  <c r="S71" i="1"/>
  <c r="AI71" i="1" s="1"/>
  <c r="AR71" i="1" s="1"/>
  <c r="Q72" i="1"/>
  <c r="AG72" i="1" s="1"/>
  <c r="AP72" i="1" s="1"/>
  <c r="R72" i="1"/>
  <c r="AH72" i="1" s="1"/>
  <c r="AQ72" i="1" s="1"/>
  <c r="S72" i="1"/>
  <c r="AI72" i="1" s="1"/>
  <c r="AR72" i="1" s="1"/>
  <c r="Q73" i="1"/>
  <c r="AG73" i="1" s="1"/>
  <c r="AP73" i="1" s="1"/>
  <c r="R73" i="1"/>
  <c r="AH73" i="1" s="1"/>
  <c r="AQ73" i="1" s="1"/>
  <c r="S73" i="1"/>
  <c r="AI73" i="1" s="1"/>
  <c r="AR73" i="1" s="1"/>
  <c r="Q74" i="1"/>
  <c r="AG74" i="1" s="1"/>
  <c r="AP74" i="1" s="1"/>
  <c r="R74" i="1"/>
  <c r="AH74" i="1" s="1"/>
  <c r="AQ74" i="1" s="1"/>
  <c r="S74" i="1"/>
  <c r="AI74" i="1" s="1"/>
  <c r="AR74" i="1" s="1"/>
  <c r="Q75" i="1"/>
  <c r="AG75" i="1" s="1"/>
  <c r="AP75" i="1" s="1"/>
  <c r="R75" i="1"/>
  <c r="AH75" i="1" s="1"/>
  <c r="AQ75" i="1" s="1"/>
  <c r="S75" i="1"/>
  <c r="AI75" i="1" s="1"/>
  <c r="AR75" i="1" s="1"/>
  <c r="Q76" i="1"/>
  <c r="AG76" i="1" s="1"/>
  <c r="AP76" i="1" s="1"/>
  <c r="R76" i="1"/>
  <c r="AH76" i="1" s="1"/>
  <c r="AQ76" i="1" s="1"/>
  <c r="S76" i="1"/>
  <c r="AI76" i="1" s="1"/>
  <c r="AR76" i="1" s="1"/>
  <c r="Q77" i="1"/>
  <c r="AG77" i="1" s="1"/>
  <c r="AP77" i="1" s="1"/>
  <c r="R77" i="1"/>
  <c r="AH77" i="1" s="1"/>
  <c r="AQ77" i="1" s="1"/>
  <c r="S77" i="1"/>
  <c r="AI77" i="1" s="1"/>
  <c r="AR77" i="1" s="1"/>
  <c r="Q78" i="1"/>
  <c r="AG78" i="1" s="1"/>
  <c r="AP78" i="1" s="1"/>
  <c r="R78" i="1"/>
  <c r="AH78" i="1" s="1"/>
  <c r="AQ78" i="1" s="1"/>
  <c r="S78" i="1"/>
  <c r="AI78" i="1" s="1"/>
  <c r="AR78" i="1" s="1"/>
  <c r="Q79" i="1"/>
  <c r="AG79" i="1" s="1"/>
  <c r="AP79" i="1" s="1"/>
  <c r="R79" i="1"/>
  <c r="AH79" i="1" s="1"/>
  <c r="AQ79" i="1" s="1"/>
  <c r="S79" i="1"/>
  <c r="AI79" i="1" s="1"/>
  <c r="AR79" i="1" s="1"/>
  <c r="Q80" i="1"/>
  <c r="AG80" i="1" s="1"/>
  <c r="AP80" i="1" s="1"/>
  <c r="R80" i="1"/>
  <c r="AH80" i="1" s="1"/>
  <c r="AQ80" i="1" s="1"/>
  <c r="S80" i="1"/>
  <c r="AI80" i="1" s="1"/>
  <c r="AR80" i="1" s="1"/>
  <c r="Q81" i="1"/>
  <c r="AG81" i="1" s="1"/>
  <c r="AP81" i="1" s="1"/>
  <c r="R81" i="1"/>
  <c r="AH81" i="1" s="1"/>
  <c r="AQ81" i="1" s="1"/>
  <c r="S81" i="1"/>
  <c r="AI81" i="1" s="1"/>
  <c r="AR81" i="1" s="1"/>
  <c r="Q82" i="1"/>
  <c r="AG82" i="1" s="1"/>
  <c r="AP82" i="1" s="1"/>
  <c r="R82" i="1"/>
  <c r="AH82" i="1" s="1"/>
  <c r="AQ82" i="1" s="1"/>
  <c r="S82" i="1"/>
  <c r="AI82" i="1" s="1"/>
  <c r="AR82" i="1" s="1"/>
  <c r="Q83" i="1"/>
  <c r="AG83" i="1" s="1"/>
  <c r="AP83" i="1" s="1"/>
  <c r="R83" i="1"/>
  <c r="AH83" i="1" s="1"/>
  <c r="AQ83" i="1" s="1"/>
  <c r="S83" i="1"/>
  <c r="AI83" i="1" s="1"/>
  <c r="AR83" i="1" s="1"/>
  <c r="Q84" i="1"/>
  <c r="AG84" i="1" s="1"/>
  <c r="AP84" i="1" s="1"/>
  <c r="R84" i="1"/>
  <c r="AH84" i="1" s="1"/>
  <c r="AQ84" i="1" s="1"/>
  <c r="S84" i="1"/>
  <c r="AI84" i="1" s="1"/>
  <c r="AR84" i="1" s="1"/>
  <c r="Q85" i="1"/>
  <c r="AG85" i="1" s="1"/>
  <c r="AP85" i="1" s="1"/>
  <c r="R85" i="1"/>
  <c r="AH85" i="1" s="1"/>
  <c r="AQ85" i="1" s="1"/>
  <c r="S85" i="1"/>
  <c r="AI85" i="1" s="1"/>
  <c r="AR85" i="1" s="1"/>
  <c r="Q86" i="1"/>
  <c r="AG86" i="1" s="1"/>
  <c r="AP86" i="1" s="1"/>
  <c r="R86" i="1"/>
  <c r="AH86" i="1" s="1"/>
  <c r="AQ86" i="1" s="1"/>
  <c r="S86" i="1"/>
  <c r="AI86" i="1" s="1"/>
  <c r="AR86" i="1" s="1"/>
  <c r="Q87" i="1"/>
  <c r="AG87" i="1" s="1"/>
  <c r="AP87" i="1" s="1"/>
  <c r="R87" i="1"/>
  <c r="AH87" i="1" s="1"/>
  <c r="AQ87" i="1" s="1"/>
  <c r="S87" i="1"/>
  <c r="AI87" i="1" s="1"/>
  <c r="AR87" i="1" s="1"/>
  <c r="Q88" i="1"/>
  <c r="AG88" i="1" s="1"/>
  <c r="AP88" i="1" s="1"/>
  <c r="R88" i="1"/>
  <c r="AH88" i="1" s="1"/>
  <c r="AQ88" i="1" s="1"/>
  <c r="S88" i="1"/>
  <c r="AI88" i="1" s="1"/>
  <c r="AR88" i="1" s="1"/>
  <c r="Q89" i="1"/>
  <c r="AG89" i="1" s="1"/>
  <c r="AP89" i="1" s="1"/>
  <c r="R89" i="1"/>
  <c r="AH89" i="1" s="1"/>
  <c r="AQ89" i="1" s="1"/>
  <c r="S89" i="1"/>
  <c r="AI89" i="1" s="1"/>
  <c r="AR89" i="1" s="1"/>
  <c r="Q90" i="1"/>
  <c r="AG90" i="1" s="1"/>
  <c r="AP90" i="1" s="1"/>
  <c r="R90" i="1"/>
  <c r="AH90" i="1" s="1"/>
  <c r="AQ90" i="1" s="1"/>
  <c r="S90" i="1"/>
  <c r="AI90" i="1" s="1"/>
  <c r="AR90" i="1" s="1"/>
  <c r="Q91" i="1"/>
  <c r="AG91" i="1" s="1"/>
  <c r="AP91" i="1" s="1"/>
  <c r="R91" i="1"/>
  <c r="AH91" i="1" s="1"/>
  <c r="AQ91" i="1" s="1"/>
  <c r="S91" i="1"/>
  <c r="AI91" i="1" s="1"/>
  <c r="AR91" i="1" s="1"/>
  <c r="Q92" i="1"/>
  <c r="AG92" i="1" s="1"/>
  <c r="AP92" i="1" s="1"/>
  <c r="R92" i="1"/>
  <c r="AH92" i="1" s="1"/>
  <c r="AQ92" i="1" s="1"/>
  <c r="S92" i="1"/>
  <c r="AI92" i="1" s="1"/>
  <c r="AR92" i="1" s="1"/>
  <c r="Q93" i="1"/>
  <c r="AG93" i="1" s="1"/>
  <c r="AP93" i="1" s="1"/>
  <c r="R93" i="1"/>
  <c r="AH93" i="1" s="1"/>
  <c r="AQ93" i="1" s="1"/>
  <c r="S93" i="1"/>
  <c r="AI93" i="1" s="1"/>
  <c r="AR93" i="1" s="1"/>
  <c r="Q94" i="1"/>
  <c r="AG94" i="1" s="1"/>
  <c r="AP94" i="1" s="1"/>
  <c r="R94" i="1"/>
  <c r="AH94" i="1" s="1"/>
  <c r="AQ94" i="1" s="1"/>
  <c r="S94" i="1"/>
  <c r="AI94" i="1" s="1"/>
  <c r="AR94" i="1" s="1"/>
  <c r="Q95" i="1"/>
  <c r="AG95" i="1" s="1"/>
  <c r="AP95" i="1" s="1"/>
  <c r="R95" i="1"/>
  <c r="AH95" i="1" s="1"/>
  <c r="AQ95" i="1" s="1"/>
  <c r="S95" i="1"/>
  <c r="AI95" i="1" s="1"/>
  <c r="AR95" i="1" s="1"/>
  <c r="Q96" i="1"/>
  <c r="AG96" i="1" s="1"/>
  <c r="AP96" i="1" s="1"/>
  <c r="R96" i="1"/>
  <c r="AH96" i="1" s="1"/>
  <c r="AQ96" i="1" s="1"/>
  <c r="S96" i="1"/>
  <c r="AI96" i="1" s="1"/>
  <c r="AR96" i="1" s="1"/>
  <c r="Q97" i="1"/>
  <c r="AG97" i="1" s="1"/>
  <c r="AP97" i="1" s="1"/>
  <c r="R97" i="1"/>
  <c r="AH97" i="1" s="1"/>
  <c r="AQ97" i="1" s="1"/>
  <c r="S97" i="1"/>
  <c r="AI97" i="1" s="1"/>
  <c r="AR97" i="1" s="1"/>
  <c r="Q98" i="1"/>
  <c r="AG98" i="1" s="1"/>
  <c r="AP98" i="1" s="1"/>
  <c r="R98" i="1"/>
  <c r="AH98" i="1" s="1"/>
  <c r="AQ98" i="1" s="1"/>
  <c r="S98" i="1"/>
  <c r="AI98" i="1" s="1"/>
  <c r="AR98" i="1" s="1"/>
  <c r="Q99" i="1"/>
  <c r="AG99" i="1" s="1"/>
  <c r="AP99" i="1" s="1"/>
  <c r="R99" i="1"/>
  <c r="AH99" i="1" s="1"/>
  <c r="AQ99" i="1" s="1"/>
  <c r="S99" i="1"/>
  <c r="AI99" i="1" s="1"/>
  <c r="AR99" i="1" s="1"/>
  <c r="Q100" i="1"/>
  <c r="AG100" i="1" s="1"/>
  <c r="AP100" i="1" s="1"/>
  <c r="R100" i="1"/>
  <c r="AH100" i="1" s="1"/>
  <c r="AQ100" i="1" s="1"/>
  <c r="S100" i="1"/>
  <c r="AI100" i="1" s="1"/>
  <c r="AR100" i="1" s="1"/>
  <c r="Q101" i="1"/>
  <c r="AG101" i="1" s="1"/>
  <c r="AP101" i="1" s="1"/>
  <c r="R101" i="1"/>
  <c r="AH101" i="1" s="1"/>
  <c r="AQ101" i="1" s="1"/>
  <c r="S101" i="1"/>
  <c r="AI101" i="1" s="1"/>
  <c r="AR101" i="1" s="1"/>
  <c r="Q102" i="1"/>
  <c r="AG102" i="1" s="1"/>
  <c r="AP102" i="1" s="1"/>
  <c r="R102" i="1"/>
  <c r="AH102" i="1" s="1"/>
  <c r="AQ102" i="1" s="1"/>
  <c r="S102" i="1"/>
  <c r="AI102" i="1" s="1"/>
  <c r="AR102" i="1" s="1"/>
  <c r="Q103" i="1"/>
  <c r="AG103" i="1" s="1"/>
  <c r="AP103" i="1" s="1"/>
  <c r="R103" i="1"/>
  <c r="AH103" i="1" s="1"/>
  <c r="AQ103" i="1" s="1"/>
  <c r="S103" i="1"/>
  <c r="AI103" i="1" s="1"/>
  <c r="AR103" i="1" s="1"/>
  <c r="Q104" i="1"/>
  <c r="AG104" i="1" s="1"/>
  <c r="AP104" i="1" s="1"/>
  <c r="R104" i="1"/>
  <c r="AH104" i="1" s="1"/>
  <c r="AQ104" i="1" s="1"/>
  <c r="S104" i="1"/>
  <c r="AI104" i="1" s="1"/>
  <c r="AR104" i="1" s="1"/>
  <c r="Q105" i="1"/>
  <c r="AG105" i="1" s="1"/>
  <c r="AP105" i="1" s="1"/>
  <c r="R105" i="1"/>
  <c r="AH105" i="1" s="1"/>
  <c r="AQ105" i="1" s="1"/>
  <c r="S105" i="1"/>
  <c r="AI105" i="1" s="1"/>
  <c r="AR105" i="1" s="1"/>
  <c r="Q106" i="1"/>
  <c r="AG106" i="1" s="1"/>
  <c r="AP106" i="1" s="1"/>
  <c r="R106" i="1"/>
  <c r="AH106" i="1" s="1"/>
  <c r="AQ106" i="1" s="1"/>
  <c r="S106" i="1"/>
  <c r="AI106" i="1" s="1"/>
  <c r="AR106" i="1" s="1"/>
  <c r="Q107" i="1"/>
  <c r="AG107" i="1" s="1"/>
  <c r="AP107" i="1" s="1"/>
  <c r="R107" i="1"/>
  <c r="AH107" i="1" s="1"/>
  <c r="AQ107" i="1" s="1"/>
  <c r="S107" i="1"/>
  <c r="AI107" i="1" s="1"/>
  <c r="AR107" i="1" s="1"/>
  <c r="Q108" i="1"/>
  <c r="AG108" i="1" s="1"/>
  <c r="AP108" i="1" s="1"/>
  <c r="R108" i="1"/>
  <c r="AH108" i="1" s="1"/>
  <c r="AQ108" i="1" s="1"/>
  <c r="S108" i="1"/>
  <c r="AI108" i="1" s="1"/>
  <c r="AR108" i="1" s="1"/>
  <c r="Q109" i="1"/>
  <c r="AG109" i="1" s="1"/>
  <c r="AP109" i="1" s="1"/>
  <c r="R109" i="1"/>
  <c r="AH109" i="1" s="1"/>
  <c r="AQ109" i="1" s="1"/>
  <c r="S109" i="1"/>
  <c r="AI109" i="1" s="1"/>
  <c r="AR109" i="1" s="1"/>
  <c r="Q110" i="1"/>
  <c r="AG110" i="1" s="1"/>
  <c r="AP110" i="1" s="1"/>
  <c r="R110" i="1"/>
  <c r="AH110" i="1" s="1"/>
  <c r="AQ110" i="1" s="1"/>
  <c r="S110" i="1"/>
  <c r="AI110" i="1" s="1"/>
  <c r="AR110" i="1" s="1"/>
  <c r="Q111" i="1"/>
  <c r="AG111" i="1" s="1"/>
  <c r="AP111" i="1" s="1"/>
  <c r="R111" i="1"/>
  <c r="AH111" i="1" s="1"/>
  <c r="AQ111" i="1" s="1"/>
  <c r="S111" i="1"/>
  <c r="AI111" i="1" s="1"/>
  <c r="AR111" i="1" s="1"/>
  <c r="Q112" i="1"/>
  <c r="AG112" i="1" s="1"/>
  <c r="AP112" i="1" s="1"/>
  <c r="R112" i="1"/>
  <c r="AH112" i="1" s="1"/>
  <c r="AQ112" i="1" s="1"/>
  <c r="S112" i="1"/>
  <c r="AI112" i="1" s="1"/>
  <c r="AR112" i="1" s="1"/>
  <c r="Q113" i="1"/>
  <c r="AG113" i="1" s="1"/>
  <c r="AP113" i="1" s="1"/>
  <c r="R113" i="1"/>
  <c r="AH113" i="1" s="1"/>
  <c r="AQ113" i="1" s="1"/>
  <c r="S113" i="1"/>
  <c r="AI113" i="1" s="1"/>
  <c r="AR113" i="1" s="1"/>
  <c r="Q114" i="1"/>
  <c r="AG114" i="1" s="1"/>
  <c r="AP114" i="1" s="1"/>
  <c r="R114" i="1"/>
  <c r="AH114" i="1" s="1"/>
  <c r="AQ114" i="1" s="1"/>
  <c r="S114" i="1"/>
  <c r="AI114" i="1" s="1"/>
  <c r="AR114" i="1" s="1"/>
  <c r="Q115" i="1"/>
  <c r="AG115" i="1" s="1"/>
  <c r="AP115" i="1" s="1"/>
  <c r="R115" i="1"/>
  <c r="AH115" i="1" s="1"/>
  <c r="AQ115" i="1" s="1"/>
  <c r="S115" i="1"/>
  <c r="AI115" i="1" s="1"/>
  <c r="AR115" i="1" s="1"/>
  <c r="Q116" i="1"/>
  <c r="AG116" i="1" s="1"/>
  <c r="AP116" i="1" s="1"/>
  <c r="R116" i="1"/>
  <c r="AH116" i="1" s="1"/>
  <c r="AQ116" i="1" s="1"/>
  <c r="S116" i="1"/>
  <c r="AI116" i="1" s="1"/>
  <c r="AR116" i="1" s="1"/>
  <c r="Q117" i="1"/>
  <c r="AG117" i="1" s="1"/>
  <c r="AP117" i="1" s="1"/>
  <c r="R117" i="1"/>
  <c r="AH117" i="1" s="1"/>
  <c r="AQ117" i="1" s="1"/>
  <c r="S117" i="1"/>
  <c r="AI117" i="1" s="1"/>
  <c r="AR117" i="1" s="1"/>
  <c r="Q118" i="1"/>
  <c r="AG118" i="1" s="1"/>
  <c r="AP118" i="1" s="1"/>
  <c r="R118" i="1"/>
  <c r="AH118" i="1" s="1"/>
  <c r="AQ118" i="1" s="1"/>
  <c r="S118" i="1"/>
  <c r="AI118" i="1" s="1"/>
  <c r="AR118" i="1" s="1"/>
  <c r="Q119" i="1"/>
  <c r="AG119" i="1" s="1"/>
  <c r="AP119" i="1" s="1"/>
  <c r="R119" i="1"/>
  <c r="AH119" i="1" s="1"/>
  <c r="AQ119" i="1" s="1"/>
  <c r="S119" i="1"/>
  <c r="AI119" i="1" s="1"/>
  <c r="AR119" i="1" s="1"/>
  <c r="Q120" i="1"/>
  <c r="AG120" i="1" s="1"/>
  <c r="AP120" i="1" s="1"/>
  <c r="R120" i="1"/>
  <c r="AH120" i="1" s="1"/>
  <c r="AQ120" i="1" s="1"/>
  <c r="S120" i="1"/>
  <c r="AI120" i="1" s="1"/>
  <c r="AR120" i="1" s="1"/>
  <c r="Q121" i="1"/>
  <c r="AG121" i="1" s="1"/>
  <c r="AP121" i="1" s="1"/>
  <c r="R121" i="1"/>
  <c r="AH121" i="1" s="1"/>
  <c r="AQ121" i="1" s="1"/>
  <c r="S121" i="1"/>
  <c r="AI121" i="1" s="1"/>
  <c r="AR121" i="1" s="1"/>
  <c r="Q122" i="1"/>
  <c r="AG122" i="1" s="1"/>
  <c r="AP122" i="1" s="1"/>
  <c r="R122" i="1"/>
  <c r="AH122" i="1" s="1"/>
  <c r="AQ122" i="1" s="1"/>
  <c r="S122" i="1"/>
  <c r="AI122" i="1" s="1"/>
  <c r="AR122" i="1" s="1"/>
  <c r="Q123" i="1"/>
  <c r="AG123" i="1" s="1"/>
  <c r="AP123" i="1" s="1"/>
  <c r="R123" i="1"/>
  <c r="AH123" i="1" s="1"/>
  <c r="AQ123" i="1" s="1"/>
  <c r="S123" i="1"/>
  <c r="AI123" i="1" s="1"/>
  <c r="AR123" i="1" s="1"/>
  <c r="Q124" i="1"/>
  <c r="AG124" i="1" s="1"/>
  <c r="AP124" i="1" s="1"/>
  <c r="R124" i="1"/>
  <c r="AH124" i="1" s="1"/>
  <c r="AQ124" i="1" s="1"/>
  <c r="S124" i="1"/>
  <c r="AI124" i="1" s="1"/>
  <c r="AR124" i="1" s="1"/>
  <c r="Q125" i="1"/>
  <c r="AG125" i="1" s="1"/>
  <c r="AP125" i="1" s="1"/>
  <c r="R125" i="1"/>
  <c r="AH125" i="1" s="1"/>
  <c r="AQ125" i="1" s="1"/>
  <c r="S125" i="1"/>
  <c r="AI125" i="1" s="1"/>
  <c r="AR125" i="1" s="1"/>
  <c r="Q126" i="1"/>
  <c r="AG126" i="1" s="1"/>
  <c r="AP126" i="1" s="1"/>
  <c r="R126" i="1"/>
  <c r="AH126" i="1" s="1"/>
  <c r="AQ126" i="1" s="1"/>
  <c r="S126" i="1"/>
  <c r="AI126" i="1" s="1"/>
  <c r="AR126" i="1" s="1"/>
  <c r="Q127" i="1"/>
  <c r="AG127" i="1" s="1"/>
  <c r="AP127" i="1" s="1"/>
  <c r="R127" i="1"/>
  <c r="AH127" i="1" s="1"/>
  <c r="AQ127" i="1" s="1"/>
  <c r="S127" i="1"/>
  <c r="AI127" i="1" s="1"/>
  <c r="AR127" i="1" s="1"/>
  <c r="Q128" i="1"/>
  <c r="AG128" i="1" s="1"/>
  <c r="AP128" i="1" s="1"/>
  <c r="R128" i="1"/>
  <c r="AH128" i="1" s="1"/>
  <c r="AQ128" i="1" s="1"/>
  <c r="S128" i="1"/>
  <c r="AI128" i="1" s="1"/>
  <c r="AR128" i="1" s="1"/>
  <c r="Q129" i="1"/>
  <c r="AG129" i="1" s="1"/>
  <c r="AP129" i="1" s="1"/>
  <c r="R129" i="1"/>
  <c r="AH129" i="1" s="1"/>
  <c r="AQ129" i="1" s="1"/>
  <c r="S129" i="1"/>
  <c r="AI129" i="1" s="1"/>
  <c r="AR129" i="1" s="1"/>
  <c r="Q130" i="1"/>
  <c r="AG130" i="1" s="1"/>
  <c r="AP130" i="1" s="1"/>
  <c r="R130" i="1"/>
  <c r="AH130" i="1" s="1"/>
  <c r="AQ130" i="1" s="1"/>
  <c r="S130" i="1"/>
  <c r="AI130" i="1" s="1"/>
  <c r="AR130" i="1" s="1"/>
  <c r="Q131" i="1"/>
  <c r="AG131" i="1" s="1"/>
  <c r="AP131" i="1" s="1"/>
  <c r="R131" i="1"/>
  <c r="AH131" i="1" s="1"/>
  <c r="AQ131" i="1" s="1"/>
  <c r="S131" i="1"/>
  <c r="AI131" i="1" s="1"/>
  <c r="AR131" i="1" s="1"/>
  <c r="Q132" i="1"/>
  <c r="AG132" i="1" s="1"/>
  <c r="AP132" i="1" s="1"/>
  <c r="R132" i="1"/>
  <c r="AH132" i="1" s="1"/>
  <c r="AQ132" i="1" s="1"/>
  <c r="S132" i="1"/>
  <c r="AI132" i="1" s="1"/>
  <c r="AR132" i="1" s="1"/>
  <c r="Q133" i="1"/>
  <c r="AG133" i="1" s="1"/>
  <c r="AP133" i="1" s="1"/>
  <c r="R133" i="1"/>
  <c r="AH133" i="1" s="1"/>
  <c r="AQ133" i="1" s="1"/>
  <c r="S133" i="1"/>
  <c r="AI133" i="1" s="1"/>
  <c r="AR133" i="1" s="1"/>
  <c r="Q134" i="1"/>
  <c r="AG134" i="1" s="1"/>
  <c r="AP134" i="1" s="1"/>
  <c r="R134" i="1"/>
  <c r="AH134" i="1" s="1"/>
  <c r="AQ134" i="1" s="1"/>
  <c r="S134" i="1"/>
  <c r="AI134" i="1" s="1"/>
  <c r="AR134" i="1" s="1"/>
  <c r="Q135" i="1"/>
  <c r="AG135" i="1" s="1"/>
  <c r="AP135" i="1" s="1"/>
  <c r="R135" i="1"/>
  <c r="AH135" i="1" s="1"/>
  <c r="AQ135" i="1" s="1"/>
  <c r="S135" i="1"/>
  <c r="AI135" i="1" s="1"/>
  <c r="AR135" i="1" s="1"/>
  <c r="Q136" i="1"/>
  <c r="AG136" i="1" s="1"/>
  <c r="AP136" i="1" s="1"/>
  <c r="R136" i="1"/>
  <c r="AH136" i="1" s="1"/>
  <c r="AQ136" i="1" s="1"/>
  <c r="S136" i="1"/>
  <c r="AI136" i="1" s="1"/>
  <c r="AR136" i="1" s="1"/>
  <c r="Q137" i="1"/>
  <c r="AG137" i="1" s="1"/>
  <c r="AP137" i="1" s="1"/>
  <c r="R137" i="1"/>
  <c r="AH137" i="1" s="1"/>
  <c r="AQ137" i="1" s="1"/>
  <c r="S137" i="1"/>
  <c r="AI137" i="1" s="1"/>
  <c r="AR137" i="1" s="1"/>
  <c r="Q138" i="1"/>
  <c r="AG138" i="1" s="1"/>
  <c r="AP138" i="1" s="1"/>
  <c r="R138" i="1"/>
  <c r="AH138" i="1" s="1"/>
  <c r="AQ138" i="1" s="1"/>
  <c r="S138" i="1"/>
  <c r="AI138" i="1" s="1"/>
  <c r="AR138" i="1" s="1"/>
  <c r="Q139" i="1"/>
  <c r="AG139" i="1" s="1"/>
  <c r="AP139" i="1" s="1"/>
  <c r="R139" i="1"/>
  <c r="AH139" i="1" s="1"/>
  <c r="AQ139" i="1" s="1"/>
  <c r="S139" i="1"/>
  <c r="AI139" i="1" s="1"/>
  <c r="AR139" i="1" s="1"/>
  <c r="Q140" i="1"/>
  <c r="AG140" i="1" s="1"/>
  <c r="AP140" i="1" s="1"/>
  <c r="R140" i="1"/>
  <c r="AH140" i="1" s="1"/>
  <c r="AQ140" i="1" s="1"/>
  <c r="S140" i="1"/>
  <c r="AI140" i="1" s="1"/>
  <c r="AR140" i="1" s="1"/>
  <c r="Q141" i="1"/>
  <c r="AG141" i="1" s="1"/>
  <c r="AP141" i="1" s="1"/>
  <c r="R141" i="1"/>
  <c r="AH141" i="1" s="1"/>
  <c r="AQ141" i="1" s="1"/>
  <c r="S141" i="1"/>
  <c r="AI141" i="1" s="1"/>
  <c r="AR141" i="1" s="1"/>
  <c r="Q142" i="1"/>
  <c r="AG142" i="1" s="1"/>
  <c r="AP142" i="1" s="1"/>
  <c r="R142" i="1"/>
  <c r="AH142" i="1" s="1"/>
  <c r="AQ142" i="1" s="1"/>
  <c r="S142" i="1"/>
  <c r="AI142" i="1" s="1"/>
  <c r="AR142" i="1" s="1"/>
  <c r="Q143" i="1"/>
  <c r="AG143" i="1" s="1"/>
  <c r="AP143" i="1" s="1"/>
  <c r="R143" i="1"/>
  <c r="AH143" i="1" s="1"/>
  <c r="AQ143" i="1" s="1"/>
  <c r="S143" i="1"/>
  <c r="AI143" i="1" s="1"/>
  <c r="AR143" i="1" s="1"/>
  <c r="Q144" i="1"/>
  <c r="AG144" i="1" s="1"/>
  <c r="AP144" i="1" s="1"/>
  <c r="R144" i="1"/>
  <c r="AH144" i="1" s="1"/>
  <c r="AQ144" i="1" s="1"/>
  <c r="S144" i="1"/>
  <c r="AI144" i="1" s="1"/>
  <c r="AR144" i="1" s="1"/>
  <c r="Q145" i="1"/>
  <c r="AG145" i="1" s="1"/>
  <c r="AP145" i="1" s="1"/>
  <c r="R145" i="1"/>
  <c r="AH145" i="1" s="1"/>
  <c r="AQ145" i="1" s="1"/>
  <c r="S145" i="1"/>
  <c r="AI145" i="1" s="1"/>
  <c r="AR145" i="1" s="1"/>
  <c r="Q146" i="1"/>
  <c r="AG146" i="1" s="1"/>
  <c r="AP146" i="1" s="1"/>
  <c r="R146" i="1"/>
  <c r="AH146" i="1" s="1"/>
  <c r="AQ146" i="1" s="1"/>
  <c r="S146" i="1"/>
  <c r="AI146" i="1" s="1"/>
  <c r="AR146" i="1" s="1"/>
  <c r="Q147" i="1"/>
  <c r="AG147" i="1" s="1"/>
  <c r="AP147" i="1" s="1"/>
  <c r="R147" i="1"/>
  <c r="AH147" i="1" s="1"/>
  <c r="AQ147" i="1" s="1"/>
  <c r="S147" i="1"/>
  <c r="AI147" i="1" s="1"/>
  <c r="AR147" i="1" s="1"/>
  <c r="Q148" i="1"/>
  <c r="AG148" i="1" s="1"/>
  <c r="AP148" i="1" s="1"/>
  <c r="R148" i="1"/>
  <c r="AH148" i="1" s="1"/>
  <c r="AQ148" i="1" s="1"/>
  <c r="S148" i="1"/>
  <c r="AI148" i="1" s="1"/>
  <c r="AR148" i="1" s="1"/>
  <c r="Q149" i="1"/>
  <c r="AG149" i="1" s="1"/>
  <c r="AP149" i="1" s="1"/>
  <c r="R149" i="1"/>
  <c r="AH149" i="1" s="1"/>
  <c r="AQ149" i="1" s="1"/>
  <c r="S149" i="1"/>
  <c r="AI149" i="1" s="1"/>
  <c r="AR149" i="1" s="1"/>
  <c r="Q150" i="1"/>
  <c r="AG150" i="1" s="1"/>
  <c r="AP150" i="1" s="1"/>
  <c r="R150" i="1"/>
  <c r="AH150" i="1" s="1"/>
  <c r="AQ150" i="1" s="1"/>
  <c r="S150" i="1"/>
  <c r="AI150" i="1" s="1"/>
  <c r="AR150" i="1" s="1"/>
  <c r="Q151" i="1"/>
  <c r="AG151" i="1" s="1"/>
  <c r="AP151" i="1" s="1"/>
  <c r="R151" i="1"/>
  <c r="AH151" i="1" s="1"/>
  <c r="AQ151" i="1" s="1"/>
  <c r="S151" i="1"/>
  <c r="AI151" i="1" s="1"/>
  <c r="AR151" i="1" s="1"/>
  <c r="Q152" i="1"/>
  <c r="AG152" i="1" s="1"/>
  <c r="AP152" i="1" s="1"/>
  <c r="R152" i="1"/>
  <c r="AH152" i="1" s="1"/>
  <c r="AQ152" i="1" s="1"/>
  <c r="S152" i="1"/>
  <c r="AI152" i="1" s="1"/>
  <c r="AR152" i="1" s="1"/>
  <c r="Q153" i="1"/>
  <c r="AG153" i="1" s="1"/>
  <c r="AP153" i="1" s="1"/>
  <c r="R153" i="1"/>
  <c r="AH153" i="1" s="1"/>
  <c r="AQ153" i="1" s="1"/>
  <c r="S153" i="1"/>
  <c r="AI153" i="1" s="1"/>
  <c r="AR153" i="1" s="1"/>
  <c r="Q154" i="1"/>
  <c r="AG154" i="1" s="1"/>
  <c r="AP154" i="1" s="1"/>
  <c r="R154" i="1"/>
  <c r="AH154" i="1" s="1"/>
  <c r="AQ154" i="1" s="1"/>
  <c r="S154" i="1"/>
  <c r="AI154" i="1" s="1"/>
  <c r="AR154" i="1" s="1"/>
  <c r="Q155" i="1"/>
  <c r="AG155" i="1" s="1"/>
  <c r="AP155" i="1" s="1"/>
  <c r="R155" i="1"/>
  <c r="AH155" i="1" s="1"/>
  <c r="AQ155" i="1" s="1"/>
  <c r="S155" i="1"/>
  <c r="AI155" i="1" s="1"/>
  <c r="AR155" i="1" s="1"/>
  <c r="Q156" i="1"/>
  <c r="AG156" i="1" s="1"/>
  <c r="AP156" i="1" s="1"/>
  <c r="R156" i="1"/>
  <c r="AH156" i="1" s="1"/>
  <c r="AQ156" i="1" s="1"/>
  <c r="S156" i="1"/>
  <c r="AI156" i="1" s="1"/>
  <c r="AR156" i="1" s="1"/>
  <c r="Q157" i="1"/>
  <c r="AG157" i="1" s="1"/>
  <c r="AP157" i="1" s="1"/>
  <c r="R157" i="1"/>
  <c r="AH157" i="1" s="1"/>
  <c r="AQ157" i="1" s="1"/>
  <c r="S157" i="1"/>
  <c r="AI157" i="1" s="1"/>
  <c r="AR157" i="1" s="1"/>
  <c r="Q158" i="1"/>
  <c r="AG158" i="1" s="1"/>
  <c r="AP158" i="1" s="1"/>
  <c r="R158" i="1"/>
  <c r="AH158" i="1" s="1"/>
  <c r="AQ158" i="1" s="1"/>
  <c r="S158" i="1"/>
  <c r="AI158" i="1" s="1"/>
  <c r="AR158" i="1" s="1"/>
  <c r="Q159" i="1"/>
  <c r="AG159" i="1" s="1"/>
  <c r="AP159" i="1" s="1"/>
  <c r="R159" i="1"/>
  <c r="AH159" i="1" s="1"/>
  <c r="AQ159" i="1" s="1"/>
  <c r="S159" i="1"/>
  <c r="AI159" i="1" s="1"/>
  <c r="AR159" i="1" s="1"/>
  <c r="Q160" i="1"/>
  <c r="AG160" i="1" s="1"/>
  <c r="AP160" i="1" s="1"/>
  <c r="R160" i="1"/>
  <c r="AH160" i="1" s="1"/>
  <c r="AQ160" i="1" s="1"/>
  <c r="S160" i="1"/>
  <c r="AI160" i="1" s="1"/>
  <c r="AR160" i="1" s="1"/>
  <c r="Q161" i="1"/>
  <c r="AG161" i="1" s="1"/>
  <c r="AP161" i="1" s="1"/>
  <c r="R161" i="1"/>
  <c r="AH161" i="1" s="1"/>
  <c r="AQ161" i="1" s="1"/>
  <c r="S161" i="1"/>
  <c r="AI161" i="1" s="1"/>
  <c r="AR161" i="1" s="1"/>
  <c r="Q162" i="1"/>
  <c r="AG162" i="1" s="1"/>
  <c r="AP162" i="1" s="1"/>
  <c r="R162" i="1"/>
  <c r="AH162" i="1" s="1"/>
  <c r="AQ162" i="1" s="1"/>
  <c r="S162" i="1"/>
  <c r="AI162" i="1" s="1"/>
  <c r="AR162" i="1" s="1"/>
  <c r="Q163" i="1"/>
  <c r="AG163" i="1" s="1"/>
  <c r="AP163" i="1" s="1"/>
  <c r="R163" i="1"/>
  <c r="AH163" i="1" s="1"/>
  <c r="AQ163" i="1" s="1"/>
  <c r="S163" i="1"/>
  <c r="AI163" i="1" s="1"/>
  <c r="AR163" i="1" s="1"/>
  <c r="Q164" i="1"/>
  <c r="AG164" i="1" s="1"/>
  <c r="AP164" i="1" s="1"/>
  <c r="R164" i="1"/>
  <c r="AH164" i="1" s="1"/>
  <c r="AQ164" i="1" s="1"/>
  <c r="S164" i="1"/>
  <c r="AI164" i="1" s="1"/>
  <c r="AR164" i="1" s="1"/>
  <c r="Q165" i="1"/>
  <c r="AG165" i="1" s="1"/>
  <c r="AP165" i="1" s="1"/>
  <c r="R165" i="1"/>
  <c r="AH165" i="1" s="1"/>
  <c r="AQ165" i="1" s="1"/>
  <c r="S165" i="1"/>
  <c r="AI165" i="1" s="1"/>
  <c r="AR165" i="1" s="1"/>
  <c r="Q166" i="1"/>
  <c r="AG166" i="1" s="1"/>
  <c r="AP166" i="1" s="1"/>
  <c r="R166" i="1"/>
  <c r="AH166" i="1" s="1"/>
  <c r="AQ166" i="1" s="1"/>
  <c r="S166" i="1"/>
  <c r="AI166" i="1" s="1"/>
  <c r="AR166" i="1" s="1"/>
  <c r="Q167" i="1"/>
  <c r="AG167" i="1" s="1"/>
  <c r="AP167" i="1" s="1"/>
  <c r="R167" i="1"/>
  <c r="AH167" i="1" s="1"/>
  <c r="AQ167" i="1" s="1"/>
  <c r="S167" i="1"/>
  <c r="AI167" i="1" s="1"/>
  <c r="AR167" i="1" s="1"/>
  <c r="Q168" i="1"/>
  <c r="AG168" i="1" s="1"/>
  <c r="AP168" i="1" s="1"/>
  <c r="R168" i="1"/>
  <c r="AH168" i="1" s="1"/>
  <c r="AQ168" i="1" s="1"/>
  <c r="S168" i="1"/>
  <c r="AI168" i="1" s="1"/>
  <c r="AR168" i="1" s="1"/>
  <c r="Q169" i="1"/>
  <c r="AG169" i="1" s="1"/>
  <c r="AP169" i="1" s="1"/>
  <c r="R169" i="1"/>
  <c r="AH169" i="1" s="1"/>
  <c r="AQ169" i="1" s="1"/>
  <c r="S169" i="1"/>
  <c r="AI169" i="1" s="1"/>
  <c r="AR169" i="1" s="1"/>
  <c r="Q170" i="1"/>
  <c r="AG170" i="1" s="1"/>
  <c r="AP170" i="1" s="1"/>
  <c r="R170" i="1"/>
  <c r="AH170" i="1" s="1"/>
  <c r="AQ170" i="1" s="1"/>
  <c r="S170" i="1"/>
  <c r="AI170" i="1" s="1"/>
  <c r="AR170" i="1" s="1"/>
  <c r="Q171" i="1"/>
  <c r="AG171" i="1" s="1"/>
  <c r="AP171" i="1" s="1"/>
  <c r="R171" i="1"/>
  <c r="AH171" i="1" s="1"/>
  <c r="AQ171" i="1" s="1"/>
  <c r="S171" i="1"/>
  <c r="AI171" i="1" s="1"/>
  <c r="AR171" i="1" s="1"/>
  <c r="Q172" i="1"/>
  <c r="AG172" i="1" s="1"/>
  <c r="AP172" i="1" s="1"/>
  <c r="R172" i="1"/>
  <c r="AH172" i="1" s="1"/>
  <c r="AQ172" i="1" s="1"/>
  <c r="S172" i="1"/>
  <c r="AI172" i="1" s="1"/>
  <c r="AR172" i="1" s="1"/>
  <c r="Q173" i="1"/>
  <c r="AG173" i="1" s="1"/>
  <c r="AP173" i="1" s="1"/>
  <c r="R173" i="1"/>
  <c r="AH173" i="1" s="1"/>
  <c r="AQ173" i="1" s="1"/>
  <c r="S173" i="1"/>
  <c r="AI173" i="1" s="1"/>
  <c r="AR173" i="1" s="1"/>
  <c r="Q174" i="1"/>
  <c r="AG174" i="1" s="1"/>
  <c r="AP174" i="1" s="1"/>
  <c r="R174" i="1"/>
  <c r="AH174" i="1" s="1"/>
  <c r="AQ174" i="1" s="1"/>
  <c r="S174" i="1"/>
  <c r="AI174" i="1" s="1"/>
  <c r="AR174" i="1" s="1"/>
  <c r="Q175" i="1"/>
  <c r="AG175" i="1" s="1"/>
  <c r="AP175" i="1" s="1"/>
  <c r="R175" i="1"/>
  <c r="AH175" i="1" s="1"/>
  <c r="AQ175" i="1" s="1"/>
  <c r="S175" i="1"/>
  <c r="AI175" i="1" s="1"/>
  <c r="AR175" i="1" s="1"/>
  <c r="Q176" i="1"/>
  <c r="AG176" i="1" s="1"/>
  <c r="AP176" i="1" s="1"/>
  <c r="R176" i="1"/>
  <c r="AH176" i="1" s="1"/>
  <c r="AQ176" i="1" s="1"/>
  <c r="S176" i="1"/>
  <c r="AI176" i="1" s="1"/>
  <c r="AR176" i="1" s="1"/>
  <c r="Q177" i="1"/>
  <c r="AG177" i="1" s="1"/>
  <c r="AP177" i="1" s="1"/>
  <c r="R177" i="1"/>
  <c r="AH177" i="1" s="1"/>
  <c r="AQ177" i="1" s="1"/>
  <c r="S177" i="1"/>
  <c r="AI177" i="1" s="1"/>
  <c r="AR177" i="1" s="1"/>
  <c r="Q178" i="1"/>
  <c r="AG178" i="1" s="1"/>
  <c r="AP178" i="1" s="1"/>
  <c r="R178" i="1"/>
  <c r="AH178" i="1" s="1"/>
  <c r="AQ178" i="1" s="1"/>
  <c r="S178" i="1"/>
  <c r="AI178" i="1" s="1"/>
  <c r="AR178" i="1" s="1"/>
  <c r="Q179" i="1"/>
  <c r="AG179" i="1" s="1"/>
  <c r="AP179" i="1" s="1"/>
  <c r="R179" i="1"/>
  <c r="AH179" i="1" s="1"/>
  <c r="AQ179" i="1" s="1"/>
  <c r="S179" i="1"/>
  <c r="AI179" i="1" s="1"/>
  <c r="AR179" i="1" s="1"/>
  <c r="Q180" i="1"/>
  <c r="AG180" i="1" s="1"/>
  <c r="AP180" i="1" s="1"/>
  <c r="R180" i="1"/>
  <c r="AH180" i="1" s="1"/>
  <c r="AQ180" i="1" s="1"/>
  <c r="S180" i="1"/>
  <c r="AI180" i="1" s="1"/>
  <c r="AR180" i="1" s="1"/>
  <c r="Q181" i="1"/>
  <c r="AG181" i="1" s="1"/>
  <c r="AP181" i="1" s="1"/>
  <c r="R181" i="1"/>
  <c r="AH181" i="1" s="1"/>
  <c r="AQ181" i="1" s="1"/>
  <c r="S181" i="1"/>
  <c r="AI181" i="1" s="1"/>
  <c r="AR181" i="1" s="1"/>
  <c r="Q182" i="1"/>
  <c r="AG182" i="1" s="1"/>
  <c r="AP182" i="1" s="1"/>
  <c r="R182" i="1"/>
  <c r="AH182" i="1" s="1"/>
  <c r="AQ182" i="1" s="1"/>
  <c r="S182" i="1"/>
  <c r="AI182" i="1" s="1"/>
  <c r="AR182" i="1" s="1"/>
  <c r="Q183" i="1"/>
  <c r="AG183" i="1" s="1"/>
  <c r="AP183" i="1" s="1"/>
  <c r="R183" i="1"/>
  <c r="AH183" i="1" s="1"/>
  <c r="AQ183" i="1" s="1"/>
  <c r="S183" i="1"/>
  <c r="AI183" i="1" s="1"/>
  <c r="AR183" i="1" s="1"/>
  <c r="Q184" i="1"/>
  <c r="AG184" i="1" s="1"/>
  <c r="AP184" i="1" s="1"/>
  <c r="R184" i="1"/>
  <c r="AH184" i="1" s="1"/>
  <c r="AQ184" i="1" s="1"/>
  <c r="S184" i="1"/>
  <c r="AI184" i="1" s="1"/>
  <c r="AR184" i="1" s="1"/>
  <c r="Q185" i="1"/>
  <c r="AG185" i="1" s="1"/>
  <c r="AP185" i="1" s="1"/>
  <c r="R185" i="1"/>
  <c r="AH185" i="1" s="1"/>
  <c r="AQ185" i="1" s="1"/>
  <c r="S185" i="1"/>
  <c r="AI185" i="1" s="1"/>
  <c r="AR185" i="1" s="1"/>
  <c r="Q186" i="1"/>
  <c r="AG186" i="1" s="1"/>
  <c r="AP186" i="1" s="1"/>
  <c r="R186" i="1"/>
  <c r="AH186" i="1" s="1"/>
  <c r="AQ186" i="1" s="1"/>
  <c r="S186" i="1"/>
  <c r="AI186" i="1" s="1"/>
  <c r="AR186" i="1" s="1"/>
  <c r="Q187" i="1"/>
  <c r="AG187" i="1" s="1"/>
  <c r="AP187" i="1" s="1"/>
  <c r="R187" i="1"/>
  <c r="AH187" i="1" s="1"/>
  <c r="AQ187" i="1" s="1"/>
  <c r="S187" i="1"/>
  <c r="AI187" i="1" s="1"/>
  <c r="AR187" i="1" s="1"/>
  <c r="Q188" i="1"/>
  <c r="AG188" i="1" s="1"/>
  <c r="AP188" i="1" s="1"/>
  <c r="R188" i="1"/>
  <c r="AH188" i="1" s="1"/>
  <c r="AQ188" i="1" s="1"/>
  <c r="S188" i="1"/>
  <c r="AI188" i="1" s="1"/>
  <c r="AR188" i="1" s="1"/>
  <c r="Q189" i="1"/>
  <c r="AG189" i="1" s="1"/>
  <c r="AP189" i="1" s="1"/>
  <c r="R189" i="1"/>
  <c r="AH189" i="1" s="1"/>
  <c r="AQ189" i="1" s="1"/>
  <c r="S189" i="1"/>
  <c r="AI189" i="1" s="1"/>
  <c r="AR189" i="1" s="1"/>
  <c r="Q190" i="1"/>
  <c r="AG190" i="1" s="1"/>
  <c r="AP190" i="1" s="1"/>
  <c r="R190" i="1"/>
  <c r="AH190" i="1" s="1"/>
  <c r="AQ190" i="1" s="1"/>
  <c r="S190" i="1"/>
  <c r="AI190" i="1" s="1"/>
  <c r="AR190" i="1" s="1"/>
  <c r="Q191" i="1"/>
  <c r="AG191" i="1" s="1"/>
  <c r="AP191" i="1" s="1"/>
  <c r="R191" i="1"/>
  <c r="AH191" i="1" s="1"/>
  <c r="AQ191" i="1" s="1"/>
  <c r="S191" i="1"/>
  <c r="AI191" i="1" s="1"/>
  <c r="AR191" i="1" s="1"/>
  <c r="Q192" i="1"/>
  <c r="AG192" i="1" s="1"/>
  <c r="AP192" i="1" s="1"/>
  <c r="R192" i="1"/>
  <c r="AH192" i="1" s="1"/>
  <c r="AQ192" i="1" s="1"/>
  <c r="S192" i="1"/>
  <c r="AI192" i="1" s="1"/>
  <c r="AR192" i="1" s="1"/>
  <c r="Q193" i="1"/>
  <c r="AG193" i="1" s="1"/>
  <c r="AP193" i="1" s="1"/>
  <c r="R193" i="1"/>
  <c r="AH193" i="1" s="1"/>
  <c r="AQ193" i="1" s="1"/>
  <c r="S193" i="1"/>
  <c r="AI193" i="1" s="1"/>
  <c r="AR193" i="1" s="1"/>
  <c r="Q194" i="1"/>
  <c r="AG194" i="1" s="1"/>
  <c r="AP194" i="1" s="1"/>
  <c r="R194" i="1"/>
  <c r="AH194" i="1" s="1"/>
  <c r="AQ194" i="1" s="1"/>
  <c r="S194" i="1"/>
  <c r="AI194" i="1" s="1"/>
  <c r="AR194" i="1" s="1"/>
  <c r="Q195" i="1"/>
  <c r="AG195" i="1" s="1"/>
  <c r="AP195" i="1" s="1"/>
  <c r="R195" i="1"/>
  <c r="AH195" i="1" s="1"/>
  <c r="AQ195" i="1" s="1"/>
  <c r="S195" i="1"/>
  <c r="AI195" i="1" s="1"/>
  <c r="AR195" i="1" s="1"/>
  <c r="Q196" i="1"/>
  <c r="AG196" i="1" s="1"/>
  <c r="AP196" i="1" s="1"/>
  <c r="R196" i="1"/>
  <c r="AH196" i="1" s="1"/>
  <c r="AQ196" i="1" s="1"/>
  <c r="S196" i="1"/>
  <c r="AI196" i="1" s="1"/>
  <c r="AR196" i="1" s="1"/>
  <c r="Q197" i="1"/>
  <c r="AG197" i="1" s="1"/>
  <c r="AP197" i="1" s="1"/>
  <c r="R197" i="1"/>
  <c r="AH197" i="1" s="1"/>
  <c r="AQ197" i="1" s="1"/>
  <c r="S197" i="1"/>
  <c r="AI197" i="1" s="1"/>
  <c r="AR197" i="1" s="1"/>
  <c r="Q198" i="1"/>
  <c r="AG198" i="1" s="1"/>
  <c r="AP198" i="1" s="1"/>
  <c r="R198" i="1"/>
  <c r="AH198" i="1" s="1"/>
  <c r="AQ198" i="1" s="1"/>
  <c r="S198" i="1"/>
  <c r="AI198" i="1" s="1"/>
  <c r="AR198" i="1" s="1"/>
  <c r="Q199" i="1"/>
  <c r="AG199" i="1" s="1"/>
  <c r="AP199" i="1" s="1"/>
  <c r="R199" i="1"/>
  <c r="AH199" i="1" s="1"/>
  <c r="AQ199" i="1" s="1"/>
  <c r="S199" i="1"/>
  <c r="AI199" i="1" s="1"/>
  <c r="AR199" i="1" s="1"/>
  <c r="Q200" i="1"/>
  <c r="AG200" i="1" s="1"/>
  <c r="AP200" i="1" s="1"/>
  <c r="R200" i="1"/>
  <c r="AH200" i="1" s="1"/>
  <c r="AQ200" i="1" s="1"/>
  <c r="S200" i="1"/>
  <c r="AI200" i="1" s="1"/>
  <c r="AR200" i="1" s="1"/>
  <c r="Q201" i="1"/>
  <c r="AG201" i="1" s="1"/>
  <c r="AP201" i="1" s="1"/>
  <c r="R201" i="1"/>
  <c r="AH201" i="1" s="1"/>
  <c r="AQ201" i="1" s="1"/>
  <c r="S201" i="1"/>
  <c r="AI201" i="1" s="1"/>
  <c r="AR201" i="1" s="1"/>
  <c r="Q202" i="1"/>
  <c r="AG202" i="1" s="1"/>
  <c r="AP202" i="1" s="1"/>
  <c r="R202" i="1"/>
  <c r="AH202" i="1" s="1"/>
  <c r="AQ202" i="1" s="1"/>
  <c r="S202" i="1"/>
  <c r="AI202" i="1" s="1"/>
  <c r="AR202" i="1" s="1"/>
  <c r="Q203" i="1"/>
  <c r="AG203" i="1" s="1"/>
  <c r="AP203" i="1" s="1"/>
  <c r="R203" i="1"/>
  <c r="AH203" i="1" s="1"/>
  <c r="AQ203" i="1" s="1"/>
  <c r="S203" i="1"/>
  <c r="AI203" i="1" s="1"/>
  <c r="AR203" i="1" s="1"/>
  <c r="Q204" i="1"/>
  <c r="AG204" i="1" s="1"/>
  <c r="AP204" i="1" s="1"/>
  <c r="R204" i="1"/>
  <c r="AH204" i="1" s="1"/>
  <c r="AQ204" i="1" s="1"/>
  <c r="S204" i="1"/>
  <c r="AI204" i="1" s="1"/>
  <c r="AR204" i="1" s="1"/>
  <c r="Q205" i="1"/>
  <c r="AG205" i="1" s="1"/>
  <c r="AP205" i="1" s="1"/>
  <c r="R205" i="1"/>
  <c r="AH205" i="1" s="1"/>
  <c r="AQ205" i="1" s="1"/>
  <c r="S205" i="1"/>
  <c r="AI205" i="1" s="1"/>
  <c r="AR205" i="1" s="1"/>
  <c r="Q206" i="1"/>
  <c r="AG206" i="1" s="1"/>
  <c r="AP206" i="1" s="1"/>
  <c r="R206" i="1"/>
  <c r="AH206" i="1" s="1"/>
  <c r="AQ206" i="1" s="1"/>
  <c r="S206" i="1"/>
  <c r="AI206" i="1" s="1"/>
  <c r="AR206" i="1" s="1"/>
  <c r="Q207" i="1"/>
  <c r="AG207" i="1" s="1"/>
  <c r="AP207" i="1" s="1"/>
  <c r="R207" i="1"/>
  <c r="AH207" i="1" s="1"/>
  <c r="AQ207" i="1" s="1"/>
  <c r="S207" i="1"/>
  <c r="AI207" i="1" s="1"/>
  <c r="AR207" i="1" s="1"/>
  <c r="Q208" i="1"/>
  <c r="AG208" i="1" s="1"/>
  <c r="AP208" i="1" s="1"/>
  <c r="R208" i="1"/>
  <c r="AH208" i="1" s="1"/>
  <c r="AQ208" i="1" s="1"/>
  <c r="S208" i="1"/>
  <c r="AI208" i="1" s="1"/>
  <c r="AR208" i="1" s="1"/>
  <c r="Q209" i="1"/>
  <c r="AG209" i="1" s="1"/>
  <c r="AP209" i="1" s="1"/>
  <c r="R209" i="1"/>
  <c r="AH209" i="1" s="1"/>
  <c r="AQ209" i="1" s="1"/>
  <c r="S209" i="1"/>
  <c r="AI209" i="1" s="1"/>
  <c r="AR209" i="1" s="1"/>
  <c r="Q210" i="1"/>
  <c r="AG210" i="1" s="1"/>
  <c r="AP210" i="1" s="1"/>
  <c r="R210" i="1"/>
  <c r="AH210" i="1" s="1"/>
  <c r="AQ210" i="1" s="1"/>
  <c r="S210" i="1"/>
  <c r="AI210" i="1" s="1"/>
  <c r="AR210" i="1" s="1"/>
  <c r="Q211" i="1"/>
  <c r="AG211" i="1" s="1"/>
  <c r="AP211" i="1" s="1"/>
  <c r="R211" i="1"/>
  <c r="AH211" i="1" s="1"/>
  <c r="AQ211" i="1" s="1"/>
  <c r="S211" i="1"/>
  <c r="AI211" i="1" s="1"/>
  <c r="AR211" i="1" s="1"/>
  <c r="Q212" i="1"/>
  <c r="AG212" i="1" s="1"/>
  <c r="AP212" i="1" s="1"/>
  <c r="R212" i="1"/>
  <c r="AH212" i="1" s="1"/>
  <c r="AQ212" i="1" s="1"/>
  <c r="S212" i="1"/>
  <c r="AI212" i="1" s="1"/>
  <c r="AR212" i="1" s="1"/>
  <c r="Q213" i="1"/>
  <c r="AG213" i="1" s="1"/>
  <c r="AP213" i="1" s="1"/>
  <c r="R213" i="1"/>
  <c r="AH213" i="1" s="1"/>
  <c r="AQ213" i="1" s="1"/>
  <c r="S213" i="1"/>
  <c r="AI213" i="1" s="1"/>
  <c r="AR213" i="1" s="1"/>
  <c r="Q214" i="1"/>
  <c r="AG214" i="1" s="1"/>
  <c r="AP214" i="1" s="1"/>
  <c r="R214" i="1"/>
  <c r="AH214" i="1" s="1"/>
  <c r="AQ214" i="1" s="1"/>
  <c r="S214" i="1"/>
  <c r="AI214" i="1" s="1"/>
  <c r="AR214" i="1" s="1"/>
  <c r="Q215" i="1"/>
  <c r="AG215" i="1" s="1"/>
  <c r="AP215" i="1" s="1"/>
  <c r="R215" i="1"/>
  <c r="AH215" i="1" s="1"/>
  <c r="AQ215" i="1" s="1"/>
  <c r="S215" i="1"/>
  <c r="AI215" i="1" s="1"/>
  <c r="AR215" i="1" s="1"/>
  <c r="Q216" i="1"/>
  <c r="AG216" i="1" s="1"/>
  <c r="AP216" i="1" s="1"/>
  <c r="R216" i="1"/>
  <c r="AH216" i="1" s="1"/>
  <c r="AQ216" i="1" s="1"/>
  <c r="S216" i="1"/>
  <c r="AI216" i="1" s="1"/>
  <c r="AR216" i="1" s="1"/>
  <c r="Q217" i="1"/>
  <c r="AG217" i="1" s="1"/>
  <c r="AP217" i="1" s="1"/>
  <c r="R217" i="1"/>
  <c r="AH217" i="1" s="1"/>
  <c r="AQ217" i="1" s="1"/>
  <c r="S217" i="1"/>
  <c r="AI217" i="1" s="1"/>
  <c r="AR217" i="1" s="1"/>
  <c r="Q218" i="1"/>
  <c r="AG218" i="1" s="1"/>
  <c r="AP218" i="1" s="1"/>
  <c r="R218" i="1"/>
  <c r="AH218" i="1" s="1"/>
  <c r="AQ218" i="1" s="1"/>
  <c r="S218" i="1"/>
  <c r="AI218" i="1" s="1"/>
  <c r="AR218" i="1" s="1"/>
  <c r="Q219" i="1"/>
  <c r="AG219" i="1" s="1"/>
  <c r="AP219" i="1" s="1"/>
  <c r="R219" i="1"/>
  <c r="AH219" i="1" s="1"/>
  <c r="AQ219" i="1" s="1"/>
  <c r="S219" i="1"/>
  <c r="AI219" i="1" s="1"/>
  <c r="AR219" i="1" s="1"/>
  <c r="Q220" i="1"/>
  <c r="AG220" i="1" s="1"/>
  <c r="AP220" i="1" s="1"/>
  <c r="R220" i="1"/>
  <c r="AH220" i="1" s="1"/>
  <c r="AQ220" i="1" s="1"/>
  <c r="S220" i="1"/>
  <c r="AI220" i="1" s="1"/>
  <c r="AR220" i="1" s="1"/>
  <c r="Q221" i="1"/>
  <c r="AG221" i="1" s="1"/>
  <c r="AP221" i="1" s="1"/>
  <c r="R221" i="1"/>
  <c r="AH221" i="1" s="1"/>
  <c r="AQ221" i="1" s="1"/>
  <c r="S221" i="1"/>
  <c r="AI221" i="1" s="1"/>
  <c r="AR221" i="1" s="1"/>
  <c r="Q222" i="1"/>
  <c r="AG222" i="1" s="1"/>
  <c r="AP222" i="1" s="1"/>
  <c r="R222" i="1"/>
  <c r="AH222" i="1" s="1"/>
  <c r="AQ222" i="1" s="1"/>
  <c r="S222" i="1"/>
  <c r="AI222" i="1" s="1"/>
  <c r="AR222" i="1" s="1"/>
  <c r="Q223" i="1"/>
  <c r="AG223" i="1" s="1"/>
  <c r="AP223" i="1" s="1"/>
  <c r="R223" i="1"/>
  <c r="AH223" i="1" s="1"/>
  <c r="AQ223" i="1" s="1"/>
  <c r="S223" i="1"/>
  <c r="AI223" i="1" s="1"/>
  <c r="AR223" i="1" s="1"/>
  <c r="Q224" i="1"/>
  <c r="AG224" i="1" s="1"/>
  <c r="AP224" i="1" s="1"/>
  <c r="R224" i="1"/>
  <c r="AH224" i="1" s="1"/>
  <c r="AQ224" i="1" s="1"/>
  <c r="S224" i="1"/>
  <c r="AI224" i="1" s="1"/>
  <c r="AR224" i="1" s="1"/>
  <c r="Q225" i="1"/>
  <c r="AG225" i="1" s="1"/>
  <c r="AP225" i="1" s="1"/>
  <c r="R225" i="1"/>
  <c r="AH225" i="1" s="1"/>
  <c r="AQ225" i="1" s="1"/>
  <c r="S225" i="1"/>
  <c r="AI225" i="1" s="1"/>
  <c r="AR225" i="1" s="1"/>
  <c r="Q226" i="1"/>
  <c r="AG226" i="1" s="1"/>
  <c r="AP226" i="1" s="1"/>
  <c r="R226" i="1"/>
  <c r="AH226" i="1" s="1"/>
  <c r="AQ226" i="1" s="1"/>
  <c r="S226" i="1"/>
  <c r="AI226" i="1" s="1"/>
  <c r="AR226" i="1" s="1"/>
  <c r="Q227" i="1"/>
  <c r="AG227" i="1" s="1"/>
  <c r="AP227" i="1" s="1"/>
  <c r="R227" i="1"/>
  <c r="AH227" i="1" s="1"/>
  <c r="AQ227" i="1" s="1"/>
  <c r="S227" i="1"/>
  <c r="AI227" i="1" s="1"/>
  <c r="AR227" i="1" s="1"/>
  <c r="Q228" i="1"/>
  <c r="AG228" i="1" s="1"/>
  <c r="AP228" i="1" s="1"/>
  <c r="R228" i="1"/>
  <c r="AH228" i="1" s="1"/>
  <c r="AQ228" i="1" s="1"/>
  <c r="S228" i="1"/>
  <c r="AI228" i="1" s="1"/>
  <c r="AR228" i="1" s="1"/>
  <c r="Q229" i="1"/>
  <c r="AG229" i="1" s="1"/>
  <c r="AP229" i="1" s="1"/>
  <c r="R229" i="1"/>
  <c r="AH229" i="1" s="1"/>
  <c r="AQ229" i="1" s="1"/>
  <c r="S229" i="1"/>
  <c r="AI229" i="1" s="1"/>
  <c r="AR229" i="1" s="1"/>
  <c r="Q230" i="1"/>
  <c r="AG230" i="1" s="1"/>
  <c r="AP230" i="1" s="1"/>
  <c r="R230" i="1"/>
  <c r="AH230" i="1" s="1"/>
  <c r="AQ230" i="1" s="1"/>
  <c r="S230" i="1"/>
  <c r="AI230" i="1" s="1"/>
  <c r="AR230" i="1" s="1"/>
  <c r="Q231" i="1"/>
  <c r="AG231" i="1" s="1"/>
  <c r="AP231" i="1" s="1"/>
  <c r="R231" i="1"/>
  <c r="AH231" i="1" s="1"/>
  <c r="AQ231" i="1" s="1"/>
  <c r="S231" i="1"/>
  <c r="AI231" i="1" s="1"/>
  <c r="AR231" i="1" s="1"/>
  <c r="Q232" i="1"/>
  <c r="AG232" i="1" s="1"/>
  <c r="AP232" i="1" s="1"/>
  <c r="R232" i="1"/>
  <c r="AH232" i="1" s="1"/>
  <c r="AQ232" i="1" s="1"/>
  <c r="S232" i="1"/>
  <c r="AI232" i="1" s="1"/>
  <c r="AR232" i="1" s="1"/>
  <c r="Q233" i="1"/>
  <c r="AG233" i="1" s="1"/>
  <c r="AP233" i="1" s="1"/>
  <c r="R233" i="1"/>
  <c r="AH233" i="1" s="1"/>
  <c r="AQ233" i="1" s="1"/>
  <c r="S233" i="1"/>
  <c r="AI233" i="1" s="1"/>
  <c r="AR233" i="1" s="1"/>
  <c r="Q234" i="1"/>
  <c r="AG234" i="1" s="1"/>
  <c r="AP234" i="1" s="1"/>
  <c r="R234" i="1"/>
  <c r="AH234" i="1" s="1"/>
  <c r="AQ234" i="1" s="1"/>
  <c r="S234" i="1"/>
  <c r="AI234" i="1" s="1"/>
  <c r="AR234" i="1" s="1"/>
  <c r="Q235" i="1"/>
  <c r="AG235" i="1" s="1"/>
  <c r="AP235" i="1" s="1"/>
  <c r="R235" i="1"/>
  <c r="AH235" i="1" s="1"/>
  <c r="AQ235" i="1" s="1"/>
  <c r="S235" i="1"/>
  <c r="AI235" i="1" s="1"/>
  <c r="AR235" i="1" s="1"/>
  <c r="Q236" i="1"/>
  <c r="AG236" i="1" s="1"/>
  <c r="AP236" i="1" s="1"/>
  <c r="R236" i="1"/>
  <c r="AH236" i="1" s="1"/>
  <c r="AQ236" i="1" s="1"/>
  <c r="S236" i="1"/>
  <c r="AI236" i="1" s="1"/>
  <c r="AR236" i="1" s="1"/>
  <c r="Q237" i="1"/>
  <c r="AG237" i="1" s="1"/>
  <c r="AP237" i="1" s="1"/>
  <c r="R237" i="1"/>
  <c r="AH237" i="1" s="1"/>
  <c r="AQ237" i="1" s="1"/>
  <c r="S237" i="1"/>
  <c r="AI237" i="1" s="1"/>
  <c r="AR237" i="1" s="1"/>
  <c r="Q238" i="1"/>
  <c r="AG238" i="1" s="1"/>
  <c r="AP238" i="1" s="1"/>
  <c r="R238" i="1"/>
  <c r="AH238" i="1" s="1"/>
  <c r="AQ238" i="1" s="1"/>
  <c r="S238" i="1"/>
  <c r="AI238" i="1" s="1"/>
  <c r="AR238" i="1" s="1"/>
  <c r="Q239" i="1"/>
  <c r="AG239" i="1" s="1"/>
  <c r="AP239" i="1" s="1"/>
  <c r="R239" i="1"/>
  <c r="AH239" i="1" s="1"/>
  <c r="AQ239" i="1" s="1"/>
  <c r="S239" i="1"/>
  <c r="AI239" i="1" s="1"/>
  <c r="AR239" i="1" s="1"/>
  <c r="Q240" i="1"/>
  <c r="AG240" i="1" s="1"/>
  <c r="AP240" i="1" s="1"/>
  <c r="R240" i="1"/>
  <c r="AH240" i="1" s="1"/>
  <c r="AQ240" i="1" s="1"/>
  <c r="S240" i="1"/>
  <c r="AI240" i="1" s="1"/>
  <c r="AR240" i="1" s="1"/>
  <c r="Q241" i="1"/>
  <c r="AG241" i="1" s="1"/>
  <c r="AP241" i="1" s="1"/>
  <c r="R241" i="1"/>
  <c r="AH241" i="1" s="1"/>
  <c r="AQ241" i="1" s="1"/>
  <c r="S241" i="1"/>
  <c r="AI241" i="1" s="1"/>
  <c r="AR241" i="1" s="1"/>
  <c r="Q242" i="1"/>
  <c r="AG242" i="1" s="1"/>
  <c r="AP242" i="1" s="1"/>
  <c r="R242" i="1"/>
  <c r="AH242" i="1" s="1"/>
  <c r="AQ242" i="1" s="1"/>
  <c r="S242" i="1"/>
  <c r="AI242" i="1" s="1"/>
  <c r="AR242" i="1" s="1"/>
  <c r="Q243" i="1"/>
  <c r="AG243" i="1" s="1"/>
  <c r="AP243" i="1" s="1"/>
  <c r="R243" i="1"/>
  <c r="AH243" i="1" s="1"/>
  <c r="AQ243" i="1" s="1"/>
  <c r="S243" i="1"/>
  <c r="AI243" i="1" s="1"/>
  <c r="AR243" i="1" s="1"/>
  <c r="Q244" i="1"/>
  <c r="AG244" i="1" s="1"/>
  <c r="AP244" i="1" s="1"/>
  <c r="R244" i="1"/>
  <c r="AH244" i="1" s="1"/>
  <c r="AQ244" i="1" s="1"/>
  <c r="S244" i="1"/>
  <c r="AI244" i="1" s="1"/>
  <c r="AR244" i="1" s="1"/>
  <c r="Q245" i="1"/>
  <c r="AG245" i="1" s="1"/>
  <c r="AP245" i="1" s="1"/>
  <c r="R245" i="1"/>
  <c r="AH245" i="1" s="1"/>
  <c r="AQ245" i="1" s="1"/>
  <c r="S245" i="1"/>
  <c r="AI245" i="1" s="1"/>
  <c r="AR245" i="1" s="1"/>
  <c r="Q246" i="1"/>
  <c r="AG246" i="1" s="1"/>
  <c r="AP246" i="1" s="1"/>
  <c r="R246" i="1"/>
  <c r="AH246" i="1" s="1"/>
  <c r="AQ246" i="1" s="1"/>
  <c r="S246" i="1"/>
  <c r="AI246" i="1" s="1"/>
  <c r="AR246" i="1" s="1"/>
  <c r="Q247" i="1"/>
  <c r="AG247" i="1" s="1"/>
  <c r="AP247" i="1" s="1"/>
  <c r="R247" i="1"/>
  <c r="AH247" i="1" s="1"/>
  <c r="AQ247" i="1" s="1"/>
  <c r="S247" i="1"/>
  <c r="AI247" i="1" s="1"/>
  <c r="AR247" i="1" s="1"/>
  <c r="Q248" i="1"/>
  <c r="AG248" i="1" s="1"/>
  <c r="AP248" i="1" s="1"/>
  <c r="R248" i="1"/>
  <c r="AH248" i="1" s="1"/>
  <c r="AQ248" i="1" s="1"/>
  <c r="S248" i="1"/>
  <c r="AI248" i="1" s="1"/>
  <c r="AR248" i="1" s="1"/>
  <c r="Q249" i="1"/>
  <c r="AG249" i="1" s="1"/>
  <c r="AP249" i="1" s="1"/>
  <c r="R249" i="1"/>
  <c r="AH249" i="1" s="1"/>
  <c r="AQ249" i="1" s="1"/>
  <c r="S249" i="1"/>
  <c r="AI249" i="1" s="1"/>
  <c r="AR249" i="1" s="1"/>
  <c r="Q250" i="1"/>
  <c r="AG250" i="1" s="1"/>
  <c r="AP250" i="1" s="1"/>
  <c r="R250" i="1"/>
  <c r="AH250" i="1" s="1"/>
  <c r="AQ250" i="1" s="1"/>
  <c r="S250" i="1"/>
  <c r="AI250" i="1" s="1"/>
  <c r="AR250" i="1" s="1"/>
  <c r="Q251" i="1"/>
  <c r="AG251" i="1" s="1"/>
  <c r="AP251" i="1" s="1"/>
  <c r="R251" i="1"/>
  <c r="AH251" i="1" s="1"/>
  <c r="AQ251" i="1" s="1"/>
  <c r="S251" i="1"/>
  <c r="AI251" i="1" s="1"/>
  <c r="AR251" i="1" s="1"/>
  <c r="Q252" i="1"/>
  <c r="AG252" i="1" s="1"/>
  <c r="AP252" i="1" s="1"/>
  <c r="R252" i="1"/>
  <c r="AH252" i="1" s="1"/>
  <c r="AQ252" i="1" s="1"/>
  <c r="S252" i="1"/>
  <c r="AI252" i="1" s="1"/>
  <c r="AR252" i="1" s="1"/>
  <c r="Q253" i="1"/>
  <c r="AG253" i="1" s="1"/>
  <c r="AP253" i="1" s="1"/>
  <c r="R253" i="1"/>
  <c r="AH253" i="1" s="1"/>
  <c r="AQ253" i="1" s="1"/>
  <c r="S253" i="1"/>
  <c r="AI253" i="1" s="1"/>
  <c r="AR253" i="1" s="1"/>
  <c r="Q254" i="1"/>
  <c r="AG254" i="1" s="1"/>
  <c r="AP254" i="1" s="1"/>
  <c r="R254" i="1"/>
  <c r="AH254" i="1" s="1"/>
  <c r="AQ254" i="1" s="1"/>
  <c r="S254" i="1"/>
  <c r="AI254" i="1" s="1"/>
  <c r="AR254" i="1" s="1"/>
  <c r="Q255" i="1"/>
  <c r="AG255" i="1" s="1"/>
  <c r="AP255" i="1" s="1"/>
  <c r="R255" i="1"/>
  <c r="AH255" i="1" s="1"/>
  <c r="AQ255" i="1" s="1"/>
  <c r="S255" i="1"/>
  <c r="AI255" i="1" s="1"/>
  <c r="AR255" i="1" s="1"/>
  <c r="Q256" i="1"/>
  <c r="AG256" i="1" s="1"/>
  <c r="AP256" i="1" s="1"/>
  <c r="R256" i="1"/>
  <c r="AH256" i="1" s="1"/>
  <c r="AQ256" i="1" s="1"/>
  <c r="S256" i="1"/>
  <c r="AI256" i="1" s="1"/>
  <c r="AR256" i="1" s="1"/>
  <c r="Q257" i="1"/>
  <c r="AG257" i="1" s="1"/>
  <c r="AP257" i="1" s="1"/>
  <c r="R257" i="1"/>
  <c r="AH257" i="1" s="1"/>
  <c r="AQ257" i="1" s="1"/>
  <c r="S257" i="1"/>
  <c r="AI257" i="1" s="1"/>
  <c r="AR257" i="1" s="1"/>
  <c r="Q258" i="1"/>
  <c r="AG258" i="1" s="1"/>
  <c r="AP258" i="1" s="1"/>
  <c r="R258" i="1"/>
  <c r="AH258" i="1" s="1"/>
  <c r="AQ258" i="1" s="1"/>
  <c r="S258" i="1"/>
  <c r="AI258" i="1" s="1"/>
  <c r="AR258" i="1" s="1"/>
  <c r="Q259" i="1"/>
  <c r="AG259" i="1" s="1"/>
  <c r="AP259" i="1" s="1"/>
  <c r="R259" i="1"/>
  <c r="AH259" i="1" s="1"/>
  <c r="AQ259" i="1" s="1"/>
  <c r="S259" i="1"/>
  <c r="AI259" i="1" s="1"/>
  <c r="AR259" i="1" s="1"/>
  <c r="Q260" i="1"/>
  <c r="AG260" i="1" s="1"/>
  <c r="AP260" i="1" s="1"/>
  <c r="R260" i="1"/>
  <c r="AH260" i="1" s="1"/>
  <c r="AQ260" i="1" s="1"/>
  <c r="S260" i="1"/>
  <c r="AI260" i="1" s="1"/>
  <c r="AR260" i="1" s="1"/>
  <c r="Q261" i="1"/>
  <c r="AG261" i="1" s="1"/>
  <c r="AP261" i="1" s="1"/>
  <c r="R261" i="1"/>
  <c r="AH261" i="1" s="1"/>
  <c r="AQ261" i="1" s="1"/>
  <c r="S261" i="1"/>
  <c r="AI261" i="1" s="1"/>
  <c r="AR261" i="1" s="1"/>
  <c r="Q262" i="1"/>
  <c r="AG262" i="1" s="1"/>
  <c r="AP262" i="1" s="1"/>
  <c r="R262" i="1"/>
  <c r="AH262" i="1" s="1"/>
  <c r="AQ262" i="1" s="1"/>
  <c r="S262" i="1"/>
  <c r="AI262" i="1" s="1"/>
  <c r="AR262" i="1" s="1"/>
  <c r="Q263" i="1"/>
  <c r="AG263" i="1" s="1"/>
  <c r="AP263" i="1" s="1"/>
  <c r="R263" i="1"/>
  <c r="AH263" i="1" s="1"/>
  <c r="AQ263" i="1" s="1"/>
  <c r="S263" i="1"/>
  <c r="AI263" i="1" s="1"/>
  <c r="AR263" i="1" s="1"/>
  <c r="Q264" i="1"/>
  <c r="AG264" i="1" s="1"/>
  <c r="AP264" i="1" s="1"/>
  <c r="R264" i="1"/>
  <c r="AH264" i="1" s="1"/>
  <c r="AQ264" i="1" s="1"/>
  <c r="S264" i="1"/>
  <c r="AI264" i="1" s="1"/>
  <c r="AR264" i="1" s="1"/>
  <c r="Q265" i="1"/>
  <c r="AG265" i="1" s="1"/>
  <c r="AP265" i="1" s="1"/>
  <c r="R265" i="1"/>
  <c r="AH265" i="1" s="1"/>
  <c r="AQ265" i="1" s="1"/>
  <c r="S265" i="1"/>
  <c r="AI265" i="1" s="1"/>
  <c r="AR265" i="1" s="1"/>
  <c r="Q266" i="1"/>
  <c r="AG266" i="1" s="1"/>
  <c r="AP266" i="1" s="1"/>
  <c r="R266" i="1"/>
  <c r="AH266" i="1" s="1"/>
  <c r="AQ266" i="1" s="1"/>
  <c r="S266" i="1"/>
  <c r="AI266" i="1" s="1"/>
  <c r="AR266" i="1" s="1"/>
  <c r="Q267" i="1"/>
  <c r="AG267" i="1" s="1"/>
  <c r="AP267" i="1" s="1"/>
  <c r="R267" i="1"/>
  <c r="AH267" i="1" s="1"/>
  <c r="AQ267" i="1" s="1"/>
  <c r="S267" i="1"/>
  <c r="AI267" i="1" s="1"/>
  <c r="AR267" i="1" s="1"/>
  <c r="Q268" i="1"/>
  <c r="AG268" i="1" s="1"/>
  <c r="AP268" i="1" s="1"/>
  <c r="R268" i="1"/>
  <c r="AH268" i="1" s="1"/>
  <c r="AQ268" i="1" s="1"/>
  <c r="S268" i="1"/>
  <c r="AI268" i="1" s="1"/>
  <c r="AR268" i="1" s="1"/>
  <c r="Q269" i="1"/>
  <c r="AG269" i="1" s="1"/>
  <c r="AP269" i="1" s="1"/>
  <c r="R269" i="1"/>
  <c r="AH269" i="1" s="1"/>
  <c r="AQ269" i="1" s="1"/>
  <c r="S269" i="1"/>
  <c r="AI269" i="1" s="1"/>
  <c r="AR269" i="1" s="1"/>
  <c r="Q270" i="1"/>
  <c r="AG270" i="1" s="1"/>
  <c r="AP270" i="1" s="1"/>
  <c r="R270" i="1"/>
  <c r="AH270" i="1" s="1"/>
  <c r="AQ270" i="1" s="1"/>
  <c r="S270" i="1"/>
  <c r="AI270" i="1" s="1"/>
  <c r="AR270" i="1" s="1"/>
  <c r="Q271" i="1"/>
  <c r="AG271" i="1" s="1"/>
  <c r="AP271" i="1" s="1"/>
  <c r="R271" i="1"/>
  <c r="AH271" i="1" s="1"/>
  <c r="AQ271" i="1" s="1"/>
  <c r="S271" i="1"/>
  <c r="AI271" i="1" s="1"/>
  <c r="AR271" i="1" s="1"/>
  <c r="Q272" i="1"/>
  <c r="AG272" i="1" s="1"/>
  <c r="AP272" i="1" s="1"/>
  <c r="R272" i="1"/>
  <c r="AH272" i="1" s="1"/>
  <c r="AQ272" i="1" s="1"/>
  <c r="S272" i="1"/>
  <c r="AI272" i="1" s="1"/>
  <c r="AR272" i="1" s="1"/>
  <c r="Q273" i="1"/>
  <c r="AG273" i="1" s="1"/>
  <c r="AP273" i="1" s="1"/>
  <c r="R273" i="1"/>
  <c r="AH273" i="1" s="1"/>
  <c r="AQ273" i="1" s="1"/>
  <c r="S273" i="1"/>
  <c r="AI273" i="1" s="1"/>
  <c r="AR273" i="1" s="1"/>
  <c r="Q274" i="1"/>
  <c r="AG274" i="1" s="1"/>
  <c r="AP274" i="1" s="1"/>
  <c r="R274" i="1"/>
  <c r="AH274" i="1" s="1"/>
  <c r="AQ274" i="1" s="1"/>
  <c r="S274" i="1"/>
  <c r="AI274" i="1" s="1"/>
  <c r="AR274" i="1" s="1"/>
  <c r="Q275" i="1"/>
  <c r="AG275" i="1" s="1"/>
  <c r="AP275" i="1" s="1"/>
  <c r="R275" i="1"/>
  <c r="AH275" i="1" s="1"/>
  <c r="AQ275" i="1" s="1"/>
  <c r="S275" i="1"/>
  <c r="AI275" i="1" s="1"/>
  <c r="AR275" i="1" s="1"/>
  <c r="Q276" i="1"/>
  <c r="AG276" i="1" s="1"/>
  <c r="AP276" i="1" s="1"/>
  <c r="R276" i="1"/>
  <c r="AH276" i="1" s="1"/>
  <c r="AQ276" i="1" s="1"/>
  <c r="S276" i="1"/>
  <c r="AI276" i="1" s="1"/>
  <c r="AR276" i="1" s="1"/>
  <c r="Q277" i="1"/>
  <c r="AG277" i="1" s="1"/>
  <c r="AP277" i="1" s="1"/>
  <c r="R277" i="1"/>
  <c r="AH277" i="1" s="1"/>
  <c r="AQ277" i="1" s="1"/>
  <c r="S277" i="1"/>
  <c r="AI277" i="1" s="1"/>
  <c r="AR277" i="1" s="1"/>
  <c r="Q278" i="1"/>
  <c r="AG278" i="1" s="1"/>
  <c r="AP278" i="1" s="1"/>
  <c r="R278" i="1"/>
  <c r="AH278" i="1" s="1"/>
  <c r="AQ278" i="1" s="1"/>
  <c r="S278" i="1"/>
  <c r="AI278" i="1" s="1"/>
  <c r="AR278" i="1" s="1"/>
  <c r="Q279" i="1"/>
  <c r="AG279" i="1" s="1"/>
  <c r="AP279" i="1" s="1"/>
  <c r="R279" i="1"/>
  <c r="AH279" i="1" s="1"/>
  <c r="AQ279" i="1" s="1"/>
  <c r="S279" i="1"/>
  <c r="AI279" i="1" s="1"/>
  <c r="AR279" i="1" s="1"/>
  <c r="Q280" i="1"/>
  <c r="AG280" i="1" s="1"/>
  <c r="AP280" i="1" s="1"/>
  <c r="R280" i="1"/>
  <c r="AH280" i="1" s="1"/>
  <c r="AQ280" i="1" s="1"/>
  <c r="S280" i="1"/>
  <c r="AI280" i="1" s="1"/>
  <c r="AR280" i="1" s="1"/>
  <c r="Q281" i="1"/>
  <c r="AG281" i="1" s="1"/>
  <c r="AP281" i="1" s="1"/>
  <c r="R281" i="1"/>
  <c r="AH281" i="1" s="1"/>
  <c r="AQ281" i="1" s="1"/>
  <c r="S281" i="1"/>
  <c r="AI281" i="1" s="1"/>
  <c r="AR281" i="1" s="1"/>
  <c r="Q282" i="1"/>
  <c r="AG282" i="1" s="1"/>
  <c r="AP282" i="1" s="1"/>
  <c r="R282" i="1"/>
  <c r="AH282" i="1" s="1"/>
  <c r="AQ282" i="1" s="1"/>
  <c r="S282" i="1"/>
  <c r="AI282" i="1" s="1"/>
  <c r="AR282" i="1" s="1"/>
  <c r="Q283" i="1"/>
  <c r="AG283" i="1" s="1"/>
  <c r="AP283" i="1" s="1"/>
  <c r="R283" i="1"/>
  <c r="AH283" i="1" s="1"/>
  <c r="AQ283" i="1" s="1"/>
  <c r="S283" i="1"/>
  <c r="AI283" i="1" s="1"/>
  <c r="AR283" i="1" s="1"/>
  <c r="Q284" i="1"/>
  <c r="AG284" i="1" s="1"/>
  <c r="AP284" i="1" s="1"/>
  <c r="R284" i="1"/>
  <c r="AH284" i="1" s="1"/>
  <c r="AQ284" i="1" s="1"/>
  <c r="S284" i="1"/>
  <c r="AI284" i="1" s="1"/>
  <c r="AR284" i="1" s="1"/>
  <c r="Q285" i="1"/>
  <c r="AG285" i="1" s="1"/>
  <c r="AP285" i="1" s="1"/>
  <c r="R285" i="1"/>
  <c r="AH285" i="1" s="1"/>
  <c r="AQ285" i="1" s="1"/>
  <c r="S285" i="1"/>
  <c r="AI285" i="1" s="1"/>
  <c r="AR285" i="1" s="1"/>
  <c r="Q286" i="1"/>
  <c r="AG286" i="1" s="1"/>
  <c r="AP286" i="1" s="1"/>
  <c r="R286" i="1"/>
  <c r="AH286" i="1" s="1"/>
  <c r="AQ286" i="1" s="1"/>
  <c r="S286" i="1"/>
  <c r="AI286" i="1" s="1"/>
  <c r="AR286" i="1" s="1"/>
  <c r="Q287" i="1"/>
  <c r="AG287" i="1" s="1"/>
  <c r="AP287" i="1" s="1"/>
  <c r="R287" i="1"/>
  <c r="AH287" i="1" s="1"/>
  <c r="AQ287" i="1" s="1"/>
  <c r="S287" i="1"/>
  <c r="AI287" i="1" s="1"/>
  <c r="AR287" i="1" s="1"/>
  <c r="Q288" i="1"/>
  <c r="AG288" i="1" s="1"/>
  <c r="AP288" i="1" s="1"/>
  <c r="R288" i="1"/>
  <c r="AH288" i="1" s="1"/>
  <c r="AQ288" i="1" s="1"/>
  <c r="S288" i="1"/>
  <c r="AI288" i="1" s="1"/>
  <c r="AR288" i="1" s="1"/>
  <c r="Q289" i="1"/>
  <c r="AG289" i="1" s="1"/>
  <c r="AP289" i="1" s="1"/>
  <c r="R289" i="1"/>
  <c r="AH289" i="1" s="1"/>
  <c r="AQ289" i="1" s="1"/>
  <c r="S289" i="1"/>
  <c r="AI289" i="1" s="1"/>
  <c r="AR289" i="1" s="1"/>
  <c r="Q290" i="1"/>
  <c r="AG290" i="1" s="1"/>
  <c r="AP290" i="1" s="1"/>
  <c r="R290" i="1"/>
  <c r="AH290" i="1" s="1"/>
  <c r="AQ290" i="1" s="1"/>
  <c r="S290" i="1"/>
  <c r="AI290" i="1" s="1"/>
  <c r="AR290" i="1" s="1"/>
  <c r="Q291" i="1"/>
  <c r="AG291" i="1" s="1"/>
  <c r="AP291" i="1" s="1"/>
  <c r="R291" i="1"/>
  <c r="AH291" i="1" s="1"/>
  <c r="AQ291" i="1" s="1"/>
  <c r="S291" i="1"/>
  <c r="AI291" i="1" s="1"/>
  <c r="AR291" i="1" s="1"/>
  <c r="Q292" i="1"/>
  <c r="AG292" i="1" s="1"/>
  <c r="AP292" i="1" s="1"/>
  <c r="R292" i="1"/>
  <c r="AH292" i="1" s="1"/>
  <c r="AQ292" i="1" s="1"/>
  <c r="S292" i="1"/>
  <c r="AI292" i="1" s="1"/>
  <c r="AR292" i="1" s="1"/>
  <c r="Q293" i="1"/>
  <c r="AG293" i="1" s="1"/>
  <c r="AP293" i="1" s="1"/>
  <c r="R293" i="1"/>
  <c r="AH293" i="1" s="1"/>
  <c r="AQ293" i="1" s="1"/>
  <c r="S293" i="1"/>
  <c r="AI293" i="1" s="1"/>
  <c r="AR293" i="1" s="1"/>
  <c r="Q294" i="1"/>
  <c r="AG294" i="1" s="1"/>
  <c r="AP294" i="1" s="1"/>
  <c r="R294" i="1"/>
  <c r="AH294" i="1" s="1"/>
  <c r="AQ294" i="1" s="1"/>
  <c r="S294" i="1"/>
  <c r="AI294" i="1" s="1"/>
  <c r="AR294" i="1" s="1"/>
  <c r="Q295" i="1"/>
  <c r="AG295" i="1" s="1"/>
  <c r="AP295" i="1" s="1"/>
  <c r="R295" i="1"/>
  <c r="AH295" i="1" s="1"/>
  <c r="AQ295" i="1" s="1"/>
  <c r="S295" i="1"/>
  <c r="AI295" i="1" s="1"/>
  <c r="AR295" i="1" s="1"/>
  <c r="Q296" i="1"/>
  <c r="AG296" i="1" s="1"/>
  <c r="AP296" i="1" s="1"/>
  <c r="R296" i="1"/>
  <c r="AH296" i="1" s="1"/>
  <c r="AQ296" i="1" s="1"/>
  <c r="S296" i="1"/>
  <c r="AI296" i="1" s="1"/>
  <c r="AR296" i="1" s="1"/>
  <c r="Q297" i="1"/>
  <c r="AG297" i="1" s="1"/>
  <c r="AP297" i="1" s="1"/>
  <c r="R297" i="1"/>
  <c r="AH297" i="1" s="1"/>
  <c r="AQ297" i="1" s="1"/>
  <c r="S297" i="1"/>
  <c r="AI297" i="1" s="1"/>
  <c r="AR297" i="1" s="1"/>
  <c r="Q298" i="1"/>
  <c r="AG298" i="1" s="1"/>
  <c r="AP298" i="1" s="1"/>
  <c r="R298" i="1"/>
  <c r="AH298" i="1" s="1"/>
  <c r="AQ298" i="1" s="1"/>
  <c r="S298" i="1"/>
  <c r="AI298" i="1" s="1"/>
  <c r="AR298" i="1" s="1"/>
  <c r="Q299" i="1"/>
  <c r="AG299" i="1" s="1"/>
  <c r="AP299" i="1" s="1"/>
  <c r="R299" i="1"/>
  <c r="AH299" i="1" s="1"/>
  <c r="AQ299" i="1" s="1"/>
  <c r="S299" i="1"/>
  <c r="AI299" i="1" s="1"/>
  <c r="AR299" i="1" s="1"/>
  <c r="Q300" i="1"/>
  <c r="AG300" i="1" s="1"/>
  <c r="AP300" i="1" s="1"/>
  <c r="R300" i="1"/>
  <c r="AH300" i="1" s="1"/>
  <c r="AQ300" i="1" s="1"/>
  <c r="S300" i="1"/>
  <c r="AI300" i="1" s="1"/>
  <c r="AR300" i="1" s="1"/>
  <c r="Q301" i="1"/>
  <c r="AG301" i="1" s="1"/>
  <c r="AP301" i="1" s="1"/>
  <c r="R301" i="1"/>
  <c r="AH301" i="1" s="1"/>
  <c r="AQ301" i="1" s="1"/>
  <c r="S301" i="1"/>
  <c r="AI301" i="1" s="1"/>
  <c r="AR301" i="1" s="1"/>
  <c r="Q302" i="1"/>
  <c r="AG302" i="1" s="1"/>
  <c r="AP302" i="1" s="1"/>
  <c r="R302" i="1"/>
  <c r="AH302" i="1" s="1"/>
  <c r="AQ302" i="1" s="1"/>
  <c r="S302" i="1"/>
  <c r="AI302" i="1" s="1"/>
  <c r="AR302" i="1" s="1"/>
  <c r="Q303" i="1"/>
  <c r="AG303" i="1" s="1"/>
  <c r="AP303" i="1" s="1"/>
  <c r="R303" i="1"/>
  <c r="AH303" i="1" s="1"/>
  <c r="AQ303" i="1" s="1"/>
  <c r="S303" i="1"/>
  <c r="AI303" i="1" s="1"/>
  <c r="AR303" i="1" s="1"/>
  <c r="Q304" i="1"/>
  <c r="AG304" i="1" s="1"/>
  <c r="AP304" i="1" s="1"/>
  <c r="R304" i="1"/>
  <c r="AH304" i="1" s="1"/>
  <c r="AQ304" i="1" s="1"/>
  <c r="S304" i="1"/>
  <c r="AI304" i="1" s="1"/>
  <c r="AR304" i="1" s="1"/>
  <c r="Q305" i="1"/>
  <c r="AG305" i="1" s="1"/>
  <c r="AP305" i="1" s="1"/>
  <c r="R305" i="1"/>
  <c r="AH305" i="1" s="1"/>
  <c r="AQ305" i="1" s="1"/>
  <c r="S305" i="1"/>
  <c r="AI305" i="1" s="1"/>
  <c r="AR305" i="1" s="1"/>
  <c r="Q306" i="1"/>
  <c r="AG306" i="1" s="1"/>
  <c r="AP306" i="1" s="1"/>
  <c r="R306" i="1"/>
  <c r="AH306" i="1" s="1"/>
  <c r="AQ306" i="1" s="1"/>
  <c r="S306" i="1"/>
  <c r="AI306" i="1" s="1"/>
  <c r="AR306" i="1" s="1"/>
  <c r="Q307" i="1"/>
  <c r="AG307" i="1" s="1"/>
  <c r="AP307" i="1" s="1"/>
  <c r="R307" i="1"/>
  <c r="AH307" i="1" s="1"/>
  <c r="AQ307" i="1" s="1"/>
  <c r="S307" i="1"/>
  <c r="AI307" i="1" s="1"/>
  <c r="AR307" i="1" s="1"/>
  <c r="Q308" i="1"/>
  <c r="AG308" i="1" s="1"/>
  <c r="AP308" i="1" s="1"/>
  <c r="R308" i="1"/>
  <c r="AH308" i="1" s="1"/>
  <c r="AQ308" i="1" s="1"/>
  <c r="S308" i="1"/>
  <c r="AI308" i="1" s="1"/>
  <c r="AR308" i="1" s="1"/>
  <c r="Q309" i="1"/>
  <c r="AG309" i="1" s="1"/>
  <c r="AP309" i="1" s="1"/>
  <c r="R309" i="1"/>
  <c r="AH309" i="1" s="1"/>
  <c r="AQ309" i="1" s="1"/>
  <c r="S309" i="1"/>
  <c r="AI309" i="1" s="1"/>
  <c r="AR309" i="1" s="1"/>
  <c r="Q310" i="1"/>
  <c r="AG310" i="1" s="1"/>
  <c r="AP310" i="1" s="1"/>
  <c r="R310" i="1"/>
  <c r="AH310" i="1" s="1"/>
  <c r="AQ310" i="1" s="1"/>
  <c r="S310" i="1"/>
  <c r="AI310" i="1" s="1"/>
  <c r="AR310" i="1" s="1"/>
  <c r="Q311" i="1"/>
  <c r="AG311" i="1" s="1"/>
  <c r="AP311" i="1" s="1"/>
  <c r="R311" i="1"/>
  <c r="AH311" i="1" s="1"/>
  <c r="AQ311" i="1" s="1"/>
  <c r="S311" i="1"/>
  <c r="AI311" i="1" s="1"/>
  <c r="AR311" i="1" s="1"/>
  <c r="Q312" i="1"/>
  <c r="AG312" i="1" s="1"/>
  <c r="AP312" i="1" s="1"/>
  <c r="R312" i="1"/>
  <c r="AH312" i="1" s="1"/>
  <c r="AQ312" i="1" s="1"/>
  <c r="S312" i="1"/>
  <c r="AI312" i="1" s="1"/>
  <c r="AR312" i="1" s="1"/>
  <c r="Q313" i="1"/>
  <c r="AG313" i="1" s="1"/>
  <c r="AP313" i="1" s="1"/>
  <c r="R313" i="1"/>
  <c r="AH313" i="1" s="1"/>
  <c r="AQ313" i="1" s="1"/>
  <c r="S313" i="1"/>
  <c r="AI313" i="1" s="1"/>
  <c r="AR313" i="1" s="1"/>
  <c r="Q314" i="1"/>
  <c r="AG314" i="1" s="1"/>
  <c r="AP314" i="1" s="1"/>
  <c r="R314" i="1"/>
  <c r="AH314" i="1" s="1"/>
  <c r="AQ314" i="1" s="1"/>
  <c r="S314" i="1"/>
  <c r="AI314" i="1" s="1"/>
  <c r="AR314" i="1" s="1"/>
  <c r="Q315" i="1"/>
  <c r="AG315" i="1" s="1"/>
  <c r="AP315" i="1" s="1"/>
  <c r="R315" i="1"/>
  <c r="AH315" i="1" s="1"/>
  <c r="AQ315" i="1" s="1"/>
  <c r="S315" i="1"/>
  <c r="AI315" i="1" s="1"/>
  <c r="AR315" i="1" s="1"/>
  <c r="Q316" i="1"/>
  <c r="AG316" i="1" s="1"/>
  <c r="AP316" i="1" s="1"/>
  <c r="R316" i="1"/>
  <c r="AH316" i="1" s="1"/>
  <c r="AQ316" i="1" s="1"/>
  <c r="S316" i="1"/>
  <c r="AI316" i="1" s="1"/>
  <c r="AR316" i="1" s="1"/>
  <c r="Q317" i="1"/>
  <c r="AG317" i="1" s="1"/>
  <c r="AP317" i="1" s="1"/>
  <c r="R317" i="1"/>
  <c r="AH317" i="1" s="1"/>
  <c r="AQ317" i="1" s="1"/>
  <c r="S317" i="1"/>
  <c r="AI317" i="1" s="1"/>
  <c r="AR317" i="1" s="1"/>
  <c r="Q318" i="1"/>
  <c r="AG318" i="1" s="1"/>
  <c r="AP318" i="1" s="1"/>
  <c r="R318" i="1"/>
  <c r="AH318" i="1" s="1"/>
  <c r="AQ318" i="1" s="1"/>
  <c r="S318" i="1"/>
  <c r="AI318" i="1" s="1"/>
  <c r="AR318" i="1" s="1"/>
  <c r="Q319" i="1"/>
  <c r="AG319" i="1" s="1"/>
  <c r="AP319" i="1" s="1"/>
  <c r="R319" i="1"/>
  <c r="AH319" i="1" s="1"/>
  <c r="AQ319" i="1" s="1"/>
  <c r="S319" i="1"/>
  <c r="AI319" i="1" s="1"/>
  <c r="AR319" i="1" s="1"/>
  <c r="Q320" i="1"/>
  <c r="AG320" i="1" s="1"/>
  <c r="AP320" i="1" s="1"/>
  <c r="R320" i="1"/>
  <c r="AH320" i="1" s="1"/>
  <c r="AQ320" i="1" s="1"/>
  <c r="S320" i="1"/>
  <c r="AI320" i="1" s="1"/>
  <c r="AR320" i="1" s="1"/>
  <c r="Q321" i="1"/>
  <c r="AG321" i="1" s="1"/>
  <c r="AP321" i="1" s="1"/>
  <c r="R321" i="1"/>
  <c r="AH321" i="1" s="1"/>
  <c r="AQ321" i="1" s="1"/>
  <c r="S321" i="1"/>
  <c r="AI321" i="1" s="1"/>
  <c r="AR321" i="1" s="1"/>
  <c r="Q322" i="1"/>
  <c r="AG322" i="1" s="1"/>
  <c r="AP322" i="1" s="1"/>
  <c r="R322" i="1"/>
  <c r="AH322" i="1" s="1"/>
  <c r="AQ322" i="1" s="1"/>
  <c r="S322" i="1"/>
  <c r="AI322" i="1" s="1"/>
  <c r="AR322" i="1" s="1"/>
  <c r="Q323" i="1"/>
  <c r="AG323" i="1" s="1"/>
  <c r="AP323" i="1" s="1"/>
  <c r="R323" i="1"/>
  <c r="AH323" i="1" s="1"/>
  <c r="AQ323" i="1" s="1"/>
  <c r="S323" i="1"/>
  <c r="AI323" i="1" s="1"/>
  <c r="AR323" i="1" s="1"/>
  <c r="Q324" i="1"/>
  <c r="AG324" i="1" s="1"/>
  <c r="AP324" i="1" s="1"/>
  <c r="R324" i="1"/>
  <c r="AH324" i="1" s="1"/>
  <c r="AQ324" i="1" s="1"/>
  <c r="S324" i="1"/>
  <c r="AI324" i="1" s="1"/>
  <c r="AR324" i="1" s="1"/>
  <c r="Q325" i="1"/>
  <c r="AG325" i="1" s="1"/>
  <c r="AP325" i="1" s="1"/>
  <c r="R325" i="1"/>
  <c r="AH325" i="1" s="1"/>
  <c r="AQ325" i="1" s="1"/>
  <c r="S325" i="1"/>
  <c r="AI325" i="1" s="1"/>
  <c r="AR325" i="1" s="1"/>
  <c r="Q326" i="1"/>
  <c r="AG326" i="1" s="1"/>
  <c r="AP326" i="1" s="1"/>
  <c r="R326" i="1"/>
  <c r="AH326" i="1" s="1"/>
  <c r="AQ326" i="1" s="1"/>
  <c r="S326" i="1"/>
  <c r="AI326" i="1" s="1"/>
  <c r="AR326" i="1" s="1"/>
  <c r="Q327" i="1"/>
  <c r="AG327" i="1" s="1"/>
  <c r="AP327" i="1" s="1"/>
  <c r="R327" i="1"/>
  <c r="AH327" i="1" s="1"/>
  <c r="AQ327" i="1" s="1"/>
  <c r="S327" i="1"/>
  <c r="AI327" i="1" s="1"/>
  <c r="AR327" i="1" s="1"/>
  <c r="Q328" i="1"/>
  <c r="AG328" i="1" s="1"/>
  <c r="AP328" i="1" s="1"/>
  <c r="R328" i="1"/>
  <c r="AH328" i="1" s="1"/>
  <c r="AQ328" i="1" s="1"/>
  <c r="S328" i="1"/>
  <c r="AI328" i="1" s="1"/>
  <c r="AR328" i="1" s="1"/>
  <c r="Q329" i="1"/>
  <c r="AG329" i="1" s="1"/>
  <c r="AP329" i="1" s="1"/>
  <c r="R329" i="1"/>
  <c r="AH329" i="1" s="1"/>
  <c r="AQ329" i="1" s="1"/>
  <c r="S329" i="1"/>
  <c r="AI329" i="1" s="1"/>
  <c r="AR329" i="1" s="1"/>
  <c r="Q330" i="1"/>
  <c r="AG330" i="1" s="1"/>
  <c r="AP330" i="1" s="1"/>
  <c r="R330" i="1"/>
  <c r="AH330" i="1" s="1"/>
  <c r="AQ330" i="1" s="1"/>
  <c r="S330" i="1"/>
  <c r="AI330" i="1" s="1"/>
  <c r="AR330" i="1" s="1"/>
  <c r="Q331" i="1"/>
  <c r="AG331" i="1" s="1"/>
  <c r="AP331" i="1" s="1"/>
  <c r="R331" i="1"/>
  <c r="AH331" i="1" s="1"/>
  <c r="AQ331" i="1" s="1"/>
  <c r="S331" i="1"/>
  <c r="AI331" i="1" s="1"/>
  <c r="AR331" i="1" s="1"/>
  <c r="Q332" i="1"/>
  <c r="AG332" i="1" s="1"/>
  <c r="AP332" i="1" s="1"/>
  <c r="R332" i="1"/>
  <c r="AH332" i="1" s="1"/>
  <c r="AQ332" i="1" s="1"/>
  <c r="S332" i="1"/>
  <c r="AI332" i="1" s="1"/>
  <c r="AR332" i="1" s="1"/>
  <c r="Q333" i="1"/>
  <c r="AG333" i="1" s="1"/>
  <c r="AP333" i="1" s="1"/>
  <c r="R333" i="1"/>
  <c r="AH333" i="1" s="1"/>
  <c r="AQ333" i="1" s="1"/>
  <c r="S333" i="1"/>
  <c r="AI333" i="1" s="1"/>
  <c r="AR333" i="1" s="1"/>
  <c r="Q334" i="1"/>
  <c r="AG334" i="1" s="1"/>
  <c r="AP334" i="1" s="1"/>
  <c r="R334" i="1"/>
  <c r="AH334" i="1" s="1"/>
  <c r="AQ334" i="1" s="1"/>
  <c r="S334" i="1"/>
  <c r="AI334" i="1" s="1"/>
  <c r="AR334" i="1" s="1"/>
  <c r="Q335" i="1"/>
  <c r="AG335" i="1" s="1"/>
  <c r="AP335" i="1" s="1"/>
  <c r="R335" i="1"/>
  <c r="AH335" i="1" s="1"/>
  <c r="AQ335" i="1" s="1"/>
  <c r="S335" i="1"/>
  <c r="AI335" i="1" s="1"/>
  <c r="AR335" i="1" s="1"/>
  <c r="Q336" i="1"/>
  <c r="AG336" i="1" s="1"/>
  <c r="AP336" i="1" s="1"/>
  <c r="R336" i="1"/>
  <c r="AH336" i="1" s="1"/>
  <c r="AQ336" i="1" s="1"/>
  <c r="S336" i="1"/>
  <c r="AI336" i="1" s="1"/>
  <c r="AR336" i="1" s="1"/>
  <c r="Q337" i="1"/>
  <c r="AG337" i="1" s="1"/>
  <c r="AP337" i="1" s="1"/>
  <c r="R337" i="1"/>
  <c r="AH337" i="1" s="1"/>
  <c r="AQ337" i="1" s="1"/>
  <c r="S337" i="1"/>
  <c r="AI337" i="1" s="1"/>
  <c r="AR337" i="1" s="1"/>
  <c r="Q338" i="1"/>
  <c r="AG338" i="1" s="1"/>
  <c r="AP338" i="1" s="1"/>
  <c r="R338" i="1"/>
  <c r="AH338" i="1" s="1"/>
  <c r="AQ338" i="1" s="1"/>
  <c r="S338" i="1"/>
  <c r="AI338" i="1" s="1"/>
  <c r="AR338" i="1" s="1"/>
  <c r="Q339" i="1"/>
  <c r="AG339" i="1" s="1"/>
  <c r="AP339" i="1" s="1"/>
  <c r="R339" i="1"/>
  <c r="AH339" i="1" s="1"/>
  <c r="AQ339" i="1" s="1"/>
  <c r="S339" i="1"/>
  <c r="AI339" i="1" s="1"/>
  <c r="AR339" i="1" s="1"/>
  <c r="Q340" i="1"/>
  <c r="AG340" i="1" s="1"/>
  <c r="AP340" i="1" s="1"/>
  <c r="R340" i="1"/>
  <c r="AH340" i="1" s="1"/>
  <c r="AQ340" i="1" s="1"/>
  <c r="S340" i="1"/>
  <c r="AI340" i="1" s="1"/>
  <c r="AR340" i="1" s="1"/>
  <c r="Q341" i="1"/>
  <c r="AG341" i="1" s="1"/>
  <c r="AP341" i="1" s="1"/>
  <c r="R341" i="1"/>
  <c r="AH341" i="1" s="1"/>
  <c r="AQ341" i="1" s="1"/>
  <c r="S341" i="1"/>
  <c r="AI341" i="1" s="1"/>
  <c r="AR341" i="1" s="1"/>
  <c r="Q342" i="1"/>
  <c r="AG342" i="1" s="1"/>
  <c r="AP342" i="1" s="1"/>
  <c r="R342" i="1"/>
  <c r="AH342" i="1" s="1"/>
  <c r="AQ342" i="1" s="1"/>
  <c r="S342" i="1"/>
  <c r="AI342" i="1" s="1"/>
  <c r="AR342" i="1" s="1"/>
  <c r="Q343" i="1"/>
  <c r="AG343" i="1" s="1"/>
  <c r="AP343" i="1" s="1"/>
  <c r="R343" i="1"/>
  <c r="AH343" i="1" s="1"/>
  <c r="AQ343" i="1" s="1"/>
  <c r="S343" i="1"/>
  <c r="AI343" i="1" s="1"/>
  <c r="AR343" i="1" s="1"/>
  <c r="Q344" i="1"/>
  <c r="AG344" i="1" s="1"/>
  <c r="AP344" i="1" s="1"/>
  <c r="R344" i="1"/>
  <c r="AH344" i="1" s="1"/>
  <c r="AQ344" i="1" s="1"/>
  <c r="S344" i="1"/>
  <c r="AI344" i="1" s="1"/>
  <c r="AR344" i="1" s="1"/>
  <c r="Q345" i="1"/>
  <c r="AG345" i="1" s="1"/>
  <c r="AP345" i="1" s="1"/>
  <c r="R345" i="1"/>
  <c r="AH345" i="1" s="1"/>
  <c r="AQ345" i="1" s="1"/>
  <c r="S345" i="1"/>
  <c r="AI345" i="1" s="1"/>
  <c r="AR345" i="1" s="1"/>
  <c r="Q346" i="1"/>
  <c r="AG346" i="1" s="1"/>
  <c r="AP346" i="1" s="1"/>
  <c r="R346" i="1"/>
  <c r="AH346" i="1" s="1"/>
  <c r="AQ346" i="1" s="1"/>
  <c r="S346" i="1"/>
  <c r="AI346" i="1" s="1"/>
  <c r="AR346" i="1" s="1"/>
  <c r="Q347" i="1"/>
  <c r="R347" i="1"/>
  <c r="S347" i="1"/>
  <c r="Q348" i="1"/>
  <c r="R348" i="1"/>
  <c r="S348" i="1"/>
  <c r="Q349" i="1"/>
  <c r="R349" i="1"/>
  <c r="S349" i="1"/>
  <c r="Q350" i="1"/>
  <c r="R350" i="1"/>
  <c r="S350" i="1"/>
  <c r="Q351" i="1"/>
  <c r="R351" i="1"/>
  <c r="S351" i="1"/>
  <c r="Q352" i="1"/>
  <c r="R352" i="1"/>
  <c r="S352" i="1"/>
  <c r="Q353" i="1"/>
  <c r="R353" i="1"/>
  <c r="S353" i="1"/>
  <c r="Q354" i="1"/>
  <c r="R354" i="1"/>
  <c r="S354" i="1"/>
  <c r="Q355" i="1"/>
  <c r="R355" i="1"/>
  <c r="S355" i="1"/>
  <c r="Q356" i="1"/>
  <c r="R356" i="1"/>
  <c r="S356" i="1"/>
  <c r="Q357" i="1"/>
  <c r="R357" i="1"/>
  <c r="S357" i="1"/>
  <c r="Q358" i="1"/>
  <c r="Q396" i="1" s="1"/>
  <c r="R358" i="1"/>
  <c r="R396" i="1" s="1"/>
  <c r="S358" i="1"/>
  <c r="S396" i="1" s="1"/>
  <c r="Q359" i="1"/>
  <c r="Q397" i="1" s="1"/>
  <c r="R359" i="1"/>
  <c r="R397" i="1" s="1"/>
  <c r="S359" i="1"/>
  <c r="S397" i="1" s="1"/>
  <c r="Q360" i="1"/>
  <c r="Q398" i="1" s="1"/>
  <c r="R360" i="1"/>
  <c r="R398" i="1" s="1"/>
  <c r="S360" i="1"/>
  <c r="S398" i="1" s="1"/>
  <c r="Q361" i="1"/>
  <c r="Q399" i="1" s="1"/>
  <c r="R361" i="1"/>
  <c r="R399" i="1" s="1"/>
  <c r="S361" i="1"/>
  <c r="S399" i="1" s="1"/>
  <c r="Q362" i="1"/>
  <c r="Q400" i="1" s="1"/>
  <c r="R362" i="1"/>
  <c r="R400" i="1" s="1"/>
  <c r="S362" i="1"/>
  <c r="S400" i="1" s="1"/>
  <c r="Q363" i="1"/>
  <c r="Q401" i="1" s="1"/>
  <c r="R363" i="1"/>
  <c r="R401" i="1" s="1"/>
  <c r="S363" i="1"/>
  <c r="S401" i="1" s="1"/>
  <c r="Q364" i="1"/>
  <c r="Q402" i="1" s="1"/>
  <c r="R364" i="1"/>
  <c r="R402" i="1" s="1"/>
  <c r="S364" i="1"/>
  <c r="S402" i="1" s="1"/>
  <c r="Q365" i="1"/>
  <c r="Q403" i="1" s="1"/>
  <c r="R365" i="1"/>
  <c r="R403" i="1" s="1"/>
  <c r="S365" i="1"/>
  <c r="S403" i="1" s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AF346" i="1" s="1"/>
  <c r="P345" i="1"/>
  <c r="AF345" i="1" s="1"/>
  <c r="P344" i="1"/>
  <c r="AF344" i="1" s="1"/>
  <c r="P343" i="1"/>
  <c r="AF343" i="1" s="1"/>
  <c r="P342" i="1"/>
  <c r="AF342" i="1" s="1"/>
  <c r="P341" i="1"/>
  <c r="AF341" i="1" s="1"/>
  <c r="P340" i="1"/>
  <c r="AF340" i="1" s="1"/>
  <c r="P339" i="1"/>
  <c r="AF339" i="1" s="1"/>
  <c r="P338" i="1"/>
  <c r="AF338" i="1" s="1"/>
  <c r="P337" i="1"/>
  <c r="AF337" i="1" s="1"/>
  <c r="P336" i="1"/>
  <c r="AF336" i="1" s="1"/>
  <c r="P335" i="1"/>
  <c r="AF335" i="1" s="1"/>
  <c r="P334" i="1"/>
  <c r="AF334" i="1" s="1"/>
  <c r="P333" i="1"/>
  <c r="AF333" i="1" s="1"/>
  <c r="P332" i="1"/>
  <c r="AF332" i="1" s="1"/>
  <c r="P331" i="1"/>
  <c r="AF331" i="1" s="1"/>
  <c r="P330" i="1"/>
  <c r="AF330" i="1" s="1"/>
  <c r="P329" i="1"/>
  <c r="AF329" i="1" s="1"/>
  <c r="P328" i="1"/>
  <c r="AF328" i="1" s="1"/>
  <c r="P327" i="1"/>
  <c r="AF327" i="1" s="1"/>
  <c r="P326" i="1"/>
  <c r="AF326" i="1" s="1"/>
  <c r="P325" i="1"/>
  <c r="AF325" i="1" s="1"/>
  <c r="P324" i="1"/>
  <c r="AF324" i="1" s="1"/>
  <c r="P323" i="1"/>
  <c r="AF323" i="1" s="1"/>
  <c r="P322" i="1"/>
  <c r="AF322" i="1" s="1"/>
  <c r="P321" i="1"/>
  <c r="AF321" i="1" s="1"/>
  <c r="P320" i="1"/>
  <c r="AF320" i="1" s="1"/>
  <c r="P319" i="1"/>
  <c r="AF319" i="1" s="1"/>
  <c r="P318" i="1"/>
  <c r="AF318" i="1" s="1"/>
  <c r="P317" i="1"/>
  <c r="AF317" i="1" s="1"/>
  <c r="P316" i="1"/>
  <c r="AF316" i="1" s="1"/>
  <c r="P315" i="1"/>
  <c r="AF315" i="1" s="1"/>
  <c r="P314" i="1"/>
  <c r="AF314" i="1" s="1"/>
  <c r="P313" i="1"/>
  <c r="AF313" i="1" s="1"/>
  <c r="P312" i="1"/>
  <c r="AF312" i="1" s="1"/>
  <c r="P311" i="1"/>
  <c r="AF311" i="1" s="1"/>
  <c r="P310" i="1"/>
  <c r="AF310" i="1" s="1"/>
  <c r="P309" i="1"/>
  <c r="AF309" i="1" s="1"/>
  <c r="P308" i="1"/>
  <c r="AF308" i="1" s="1"/>
  <c r="P307" i="1"/>
  <c r="AF307" i="1" s="1"/>
  <c r="P306" i="1"/>
  <c r="AF306" i="1" s="1"/>
  <c r="P305" i="1"/>
  <c r="AF305" i="1" s="1"/>
  <c r="P304" i="1"/>
  <c r="AF304" i="1" s="1"/>
  <c r="P303" i="1"/>
  <c r="AF303" i="1" s="1"/>
  <c r="P302" i="1"/>
  <c r="AF302" i="1" s="1"/>
  <c r="P301" i="1"/>
  <c r="AF301" i="1" s="1"/>
  <c r="P300" i="1"/>
  <c r="AF300" i="1" s="1"/>
  <c r="P299" i="1"/>
  <c r="AF299" i="1" s="1"/>
  <c r="P298" i="1"/>
  <c r="AF298" i="1" s="1"/>
  <c r="P297" i="1"/>
  <c r="AF297" i="1" s="1"/>
  <c r="P296" i="1"/>
  <c r="AF296" i="1" s="1"/>
  <c r="P295" i="1"/>
  <c r="AF295" i="1" s="1"/>
  <c r="P294" i="1"/>
  <c r="AF294" i="1" s="1"/>
  <c r="P293" i="1"/>
  <c r="AF293" i="1" s="1"/>
  <c r="P292" i="1"/>
  <c r="AF292" i="1" s="1"/>
  <c r="P291" i="1"/>
  <c r="AF291" i="1" s="1"/>
  <c r="P290" i="1"/>
  <c r="AF290" i="1" s="1"/>
  <c r="P289" i="1"/>
  <c r="AF289" i="1" s="1"/>
  <c r="P288" i="1"/>
  <c r="AF288" i="1" s="1"/>
  <c r="P287" i="1"/>
  <c r="AF287" i="1" s="1"/>
  <c r="P286" i="1"/>
  <c r="AF286" i="1" s="1"/>
  <c r="P285" i="1"/>
  <c r="AF285" i="1" s="1"/>
  <c r="P284" i="1"/>
  <c r="AF284" i="1" s="1"/>
  <c r="P283" i="1"/>
  <c r="AF283" i="1" s="1"/>
  <c r="P282" i="1"/>
  <c r="AF282" i="1" s="1"/>
  <c r="P281" i="1"/>
  <c r="AF281" i="1" s="1"/>
  <c r="P280" i="1"/>
  <c r="AF280" i="1" s="1"/>
  <c r="P279" i="1"/>
  <c r="AF279" i="1" s="1"/>
  <c r="P278" i="1"/>
  <c r="AF278" i="1" s="1"/>
  <c r="P277" i="1"/>
  <c r="AF277" i="1" s="1"/>
  <c r="P276" i="1"/>
  <c r="AF276" i="1" s="1"/>
  <c r="P275" i="1"/>
  <c r="AF275" i="1" s="1"/>
  <c r="P274" i="1"/>
  <c r="AF274" i="1" s="1"/>
  <c r="P273" i="1"/>
  <c r="AF273" i="1" s="1"/>
  <c r="P272" i="1"/>
  <c r="AF272" i="1" s="1"/>
  <c r="P271" i="1"/>
  <c r="AF271" i="1" s="1"/>
  <c r="P270" i="1"/>
  <c r="AF270" i="1" s="1"/>
  <c r="P269" i="1"/>
  <c r="AF269" i="1" s="1"/>
  <c r="P268" i="1"/>
  <c r="AF268" i="1" s="1"/>
  <c r="P267" i="1"/>
  <c r="AF267" i="1" s="1"/>
  <c r="P266" i="1"/>
  <c r="AF266" i="1" s="1"/>
  <c r="P265" i="1"/>
  <c r="AF265" i="1" s="1"/>
  <c r="P264" i="1"/>
  <c r="AF264" i="1" s="1"/>
  <c r="P263" i="1"/>
  <c r="AF263" i="1" s="1"/>
  <c r="P262" i="1"/>
  <c r="AF262" i="1" s="1"/>
  <c r="P261" i="1"/>
  <c r="AF261" i="1" s="1"/>
  <c r="P260" i="1"/>
  <c r="AF260" i="1" s="1"/>
  <c r="P259" i="1"/>
  <c r="AF259" i="1" s="1"/>
  <c r="P258" i="1"/>
  <c r="AF258" i="1" s="1"/>
  <c r="P257" i="1"/>
  <c r="AF257" i="1" s="1"/>
  <c r="P256" i="1"/>
  <c r="AF256" i="1" s="1"/>
  <c r="P255" i="1"/>
  <c r="AF255" i="1" s="1"/>
  <c r="P254" i="1"/>
  <c r="AF254" i="1" s="1"/>
  <c r="P253" i="1"/>
  <c r="AF253" i="1" s="1"/>
  <c r="P252" i="1"/>
  <c r="AF252" i="1" s="1"/>
  <c r="P251" i="1"/>
  <c r="AF251" i="1" s="1"/>
  <c r="P250" i="1"/>
  <c r="AF250" i="1" s="1"/>
  <c r="P249" i="1"/>
  <c r="AF249" i="1" s="1"/>
  <c r="P248" i="1"/>
  <c r="AF248" i="1" s="1"/>
  <c r="P247" i="1"/>
  <c r="AF247" i="1" s="1"/>
  <c r="P246" i="1"/>
  <c r="AF246" i="1" s="1"/>
  <c r="P245" i="1"/>
  <c r="AF245" i="1" s="1"/>
  <c r="P244" i="1"/>
  <c r="AF244" i="1" s="1"/>
  <c r="P243" i="1"/>
  <c r="AF243" i="1" s="1"/>
  <c r="P242" i="1"/>
  <c r="AF242" i="1" s="1"/>
  <c r="P241" i="1"/>
  <c r="AF241" i="1" s="1"/>
  <c r="P240" i="1"/>
  <c r="AF240" i="1" s="1"/>
  <c r="P239" i="1"/>
  <c r="AF239" i="1" s="1"/>
  <c r="P238" i="1"/>
  <c r="AF238" i="1" s="1"/>
  <c r="P237" i="1"/>
  <c r="AF237" i="1" s="1"/>
  <c r="P236" i="1"/>
  <c r="AF236" i="1" s="1"/>
  <c r="P235" i="1"/>
  <c r="AF235" i="1" s="1"/>
  <c r="P234" i="1"/>
  <c r="AF234" i="1" s="1"/>
  <c r="P233" i="1"/>
  <c r="AF233" i="1" s="1"/>
  <c r="P232" i="1"/>
  <c r="AF232" i="1" s="1"/>
  <c r="P231" i="1"/>
  <c r="AF231" i="1" s="1"/>
  <c r="P230" i="1"/>
  <c r="AF230" i="1" s="1"/>
  <c r="P229" i="1"/>
  <c r="AF229" i="1" s="1"/>
  <c r="P228" i="1"/>
  <c r="AF228" i="1" s="1"/>
  <c r="P227" i="1"/>
  <c r="AF227" i="1" s="1"/>
  <c r="P226" i="1"/>
  <c r="AF226" i="1" s="1"/>
  <c r="P225" i="1"/>
  <c r="AF225" i="1" s="1"/>
  <c r="P224" i="1"/>
  <c r="AF224" i="1" s="1"/>
  <c r="P223" i="1"/>
  <c r="AF223" i="1" s="1"/>
  <c r="P222" i="1"/>
  <c r="AF222" i="1" s="1"/>
  <c r="P221" i="1"/>
  <c r="AF221" i="1" s="1"/>
  <c r="P220" i="1"/>
  <c r="AF220" i="1" s="1"/>
  <c r="P219" i="1"/>
  <c r="AF219" i="1" s="1"/>
  <c r="P218" i="1"/>
  <c r="AF218" i="1" s="1"/>
  <c r="P217" i="1"/>
  <c r="AF217" i="1" s="1"/>
  <c r="P216" i="1"/>
  <c r="AF216" i="1" s="1"/>
  <c r="P215" i="1"/>
  <c r="AF215" i="1" s="1"/>
  <c r="P214" i="1"/>
  <c r="AF214" i="1" s="1"/>
  <c r="P213" i="1"/>
  <c r="AF213" i="1" s="1"/>
  <c r="P212" i="1"/>
  <c r="AF212" i="1" s="1"/>
  <c r="P211" i="1"/>
  <c r="AF211" i="1" s="1"/>
  <c r="P210" i="1"/>
  <c r="AF210" i="1" s="1"/>
  <c r="P209" i="1"/>
  <c r="AF209" i="1" s="1"/>
  <c r="P208" i="1"/>
  <c r="AF208" i="1" s="1"/>
  <c r="P207" i="1"/>
  <c r="AF207" i="1" s="1"/>
  <c r="P206" i="1"/>
  <c r="AF206" i="1" s="1"/>
  <c r="P205" i="1"/>
  <c r="AF205" i="1" s="1"/>
  <c r="P204" i="1"/>
  <c r="AF204" i="1" s="1"/>
  <c r="P203" i="1"/>
  <c r="AF203" i="1" s="1"/>
  <c r="P202" i="1"/>
  <c r="AF202" i="1" s="1"/>
  <c r="P201" i="1"/>
  <c r="AF201" i="1" s="1"/>
  <c r="P200" i="1"/>
  <c r="AF200" i="1" s="1"/>
  <c r="P199" i="1"/>
  <c r="AF199" i="1" s="1"/>
  <c r="P198" i="1"/>
  <c r="AF198" i="1" s="1"/>
  <c r="P197" i="1"/>
  <c r="AF197" i="1" s="1"/>
  <c r="P196" i="1"/>
  <c r="AF196" i="1" s="1"/>
  <c r="P195" i="1"/>
  <c r="AF195" i="1" s="1"/>
  <c r="P194" i="1"/>
  <c r="AF194" i="1" s="1"/>
  <c r="P193" i="1"/>
  <c r="AF193" i="1" s="1"/>
  <c r="P192" i="1"/>
  <c r="AF192" i="1" s="1"/>
  <c r="P191" i="1"/>
  <c r="AF191" i="1" s="1"/>
  <c r="P190" i="1"/>
  <c r="AF190" i="1" s="1"/>
  <c r="P189" i="1"/>
  <c r="AF189" i="1" s="1"/>
  <c r="P188" i="1"/>
  <c r="AF188" i="1" s="1"/>
  <c r="P187" i="1"/>
  <c r="AF187" i="1" s="1"/>
  <c r="P186" i="1"/>
  <c r="AF186" i="1" s="1"/>
  <c r="P185" i="1"/>
  <c r="AF185" i="1" s="1"/>
  <c r="P184" i="1"/>
  <c r="AF184" i="1" s="1"/>
  <c r="P183" i="1"/>
  <c r="AF183" i="1" s="1"/>
  <c r="P182" i="1"/>
  <c r="AF182" i="1" s="1"/>
  <c r="P181" i="1"/>
  <c r="AF181" i="1" s="1"/>
  <c r="P180" i="1"/>
  <c r="AF180" i="1" s="1"/>
  <c r="P179" i="1"/>
  <c r="AF179" i="1" s="1"/>
  <c r="P178" i="1"/>
  <c r="AF178" i="1" s="1"/>
  <c r="P177" i="1"/>
  <c r="AF177" i="1" s="1"/>
  <c r="P176" i="1"/>
  <c r="AF176" i="1" s="1"/>
  <c r="P175" i="1"/>
  <c r="AF175" i="1" s="1"/>
  <c r="P174" i="1"/>
  <c r="AF174" i="1" s="1"/>
  <c r="P173" i="1"/>
  <c r="AF173" i="1" s="1"/>
  <c r="P172" i="1"/>
  <c r="AF172" i="1" s="1"/>
  <c r="P171" i="1"/>
  <c r="AF171" i="1" s="1"/>
  <c r="P170" i="1"/>
  <c r="AF170" i="1" s="1"/>
  <c r="P169" i="1"/>
  <c r="AF169" i="1" s="1"/>
  <c r="P168" i="1"/>
  <c r="AF168" i="1" s="1"/>
  <c r="P167" i="1"/>
  <c r="AF167" i="1" s="1"/>
  <c r="P166" i="1"/>
  <c r="AF166" i="1" s="1"/>
  <c r="P165" i="1"/>
  <c r="AF165" i="1" s="1"/>
  <c r="P164" i="1"/>
  <c r="AF164" i="1" s="1"/>
  <c r="P163" i="1"/>
  <c r="AF163" i="1" s="1"/>
  <c r="P162" i="1"/>
  <c r="AF162" i="1" s="1"/>
  <c r="P161" i="1"/>
  <c r="AF161" i="1" s="1"/>
  <c r="P160" i="1"/>
  <c r="AF160" i="1" s="1"/>
  <c r="P159" i="1"/>
  <c r="AF159" i="1" s="1"/>
  <c r="P158" i="1"/>
  <c r="AF158" i="1" s="1"/>
  <c r="P157" i="1"/>
  <c r="AF157" i="1" s="1"/>
  <c r="P156" i="1"/>
  <c r="AF156" i="1" s="1"/>
  <c r="P155" i="1"/>
  <c r="AF155" i="1" s="1"/>
  <c r="P154" i="1"/>
  <c r="AF154" i="1" s="1"/>
  <c r="P153" i="1"/>
  <c r="AF153" i="1" s="1"/>
  <c r="P152" i="1"/>
  <c r="AF152" i="1" s="1"/>
  <c r="P151" i="1"/>
  <c r="AF151" i="1" s="1"/>
  <c r="P150" i="1"/>
  <c r="AF150" i="1" s="1"/>
  <c r="P149" i="1"/>
  <c r="AF149" i="1" s="1"/>
  <c r="P148" i="1"/>
  <c r="AF148" i="1" s="1"/>
  <c r="P147" i="1"/>
  <c r="AF147" i="1" s="1"/>
  <c r="P146" i="1"/>
  <c r="AF146" i="1" s="1"/>
  <c r="P145" i="1"/>
  <c r="AF145" i="1" s="1"/>
  <c r="P144" i="1"/>
  <c r="AF144" i="1" s="1"/>
  <c r="P143" i="1"/>
  <c r="AF143" i="1" s="1"/>
  <c r="P142" i="1"/>
  <c r="AF142" i="1" s="1"/>
  <c r="P141" i="1"/>
  <c r="AF141" i="1" s="1"/>
  <c r="P140" i="1"/>
  <c r="AF140" i="1" s="1"/>
  <c r="P139" i="1"/>
  <c r="AF139" i="1" s="1"/>
  <c r="P138" i="1"/>
  <c r="AF138" i="1" s="1"/>
  <c r="P137" i="1"/>
  <c r="AF137" i="1" s="1"/>
  <c r="P136" i="1"/>
  <c r="AF136" i="1" s="1"/>
  <c r="P135" i="1"/>
  <c r="AF135" i="1" s="1"/>
  <c r="P134" i="1"/>
  <c r="AF134" i="1" s="1"/>
  <c r="P133" i="1"/>
  <c r="AF133" i="1" s="1"/>
  <c r="P132" i="1"/>
  <c r="AF132" i="1" s="1"/>
  <c r="P131" i="1"/>
  <c r="AF131" i="1" s="1"/>
  <c r="P130" i="1"/>
  <c r="AF130" i="1" s="1"/>
  <c r="P129" i="1"/>
  <c r="AF129" i="1" s="1"/>
  <c r="P128" i="1"/>
  <c r="AF128" i="1" s="1"/>
  <c r="P127" i="1"/>
  <c r="AF127" i="1" s="1"/>
  <c r="P126" i="1"/>
  <c r="AF126" i="1" s="1"/>
  <c r="P125" i="1"/>
  <c r="AF125" i="1" s="1"/>
  <c r="P124" i="1"/>
  <c r="AF124" i="1" s="1"/>
  <c r="P123" i="1"/>
  <c r="AF123" i="1" s="1"/>
  <c r="P122" i="1"/>
  <c r="AF122" i="1" s="1"/>
  <c r="P121" i="1"/>
  <c r="AF121" i="1" s="1"/>
  <c r="P120" i="1"/>
  <c r="AF120" i="1" s="1"/>
  <c r="P119" i="1"/>
  <c r="AF119" i="1" s="1"/>
  <c r="P118" i="1"/>
  <c r="AF118" i="1" s="1"/>
  <c r="P117" i="1"/>
  <c r="AF117" i="1" s="1"/>
  <c r="P116" i="1"/>
  <c r="AF116" i="1" s="1"/>
  <c r="P115" i="1"/>
  <c r="AF115" i="1" s="1"/>
  <c r="P114" i="1"/>
  <c r="AF114" i="1" s="1"/>
  <c r="P113" i="1"/>
  <c r="AF113" i="1" s="1"/>
  <c r="P112" i="1"/>
  <c r="AF112" i="1" s="1"/>
  <c r="P111" i="1"/>
  <c r="AF111" i="1" s="1"/>
  <c r="P110" i="1"/>
  <c r="AF110" i="1" s="1"/>
  <c r="P109" i="1"/>
  <c r="AF109" i="1" s="1"/>
  <c r="P108" i="1"/>
  <c r="AF108" i="1" s="1"/>
  <c r="P107" i="1"/>
  <c r="AF107" i="1" s="1"/>
  <c r="P106" i="1"/>
  <c r="AF106" i="1" s="1"/>
  <c r="P105" i="1"/>
  <c r="AF105" i="1" s="1"/>
  <c r="P104" i="1"/>
  <c r="AF104" i="1" s="1"/>
  <c r="P103" i="1"/>
  <c r="AF103" i="1" s="1"/>
  <c r="P102" i="1"/>
  <c r="AF102" i="1" s="1"/>
  <c r="P101" i="1"/>
  <c r="AF101" i="1" s="1"/>
  <c r="P100" i="1"/>
  <c r="AF100" i="1" s="1"/>
  <c r="P99" i="1"/>
  <c r="AF99" i="1" s="1"/>
  <c r="P98" i="1"/>
  <c r="AF98" i="1" s="1"/>
  <c r="P97" i="1"/>
  <c r="AF97" i="1" s="1"/>
  <c r="P96" i="1"/>
  <c r="AF96" i="1" s="1"/>
  <c r="P95" i="1"/>
  <c r="AF95" i="1" s="1"/>
  <c r="P94" i="1"/>
  <c r="AF94" i="1" s="1"/>
  <c r="P93" i="1"/>
  <c r="AF93" i="1" s="1"/>
  <c r="P92" i="1"/>
  <c r="AF92" i="1" s="1"/>
  <c r="P91" i="1"/>
  <c r="AF91" i="1" s="1"/>
  <c r="P90" i="1"/>
  <c r="AF90" i="1" s="1"/>
  <c r="P89" i="1"/>
  <c r="AF89" i="1" s="1"/>
  <c r="P88" i="1"/>
  <c r="AF88" i="1" s="1"/>
  <c r="P87" i="1"/>
  <c r="AF87" i="1" s="1"/>
  <c r="P86" i="1"/>
  <c r="AF86" i="1" s="1"/>
  <c r="P85" i="1"/>
  <c r="AF85" i="1" s="1"/>
  <c r="P84" i="1"/>
  <c r="AF84" i="1" s="1"/>
  <c r="P83" i="1"/>
  <c r="AF83" i="1" s="1"/>
  <c r="P82" i="1"/>
  <c r="AF82" i="1" s="1"/>
  <c r="P81" i="1"/>
  <c r="AF81" i="1" s="1"/>
  <c r="P80" i="1"/>
  <c r="AF80" i="1" s="1"/>
  <c r="P79" i="1"/>
  <c r="AF79" i="1" s="1"/>
  <c r="P78" i="1"/>
  <c r="AF78" i="1" s="1"/>
  <c r="P77" i="1"/>
  <c r="AF77" i="1" s="1"/>
  <c r="P76" i="1"/>
  <c r="AF76" i="1" s="1"/>
  <c r="P75" i="1"/>
  <c r="AF75" i="1" s="1"/>
  <c r="P74" i="1"/>
  <c r="AF74" i="1" s="1"/>
  <c r="P73" i="1"/>
  <c r="AF73" i="1" s="1"/>
  <c r="P72" i="1"/>
  <c r="AF72" i="1" s="1"/>
  <c r="P71" i="1"/>
  <c r="AF71" i="1" s="1"/>
  <c r="P70" i="1"/>
  <c r="AF70" i="1" s="1"/>
  <c r="P69" i="1"/>
  <c r="AF69" i="1" s="1"/>
  <c r="P68" i="1"/>
  <c r="AF68" i="1" s="1"/>
  <c r="P67" i="1"/>
  <c r="AF67" i="1" s="1"/>
  <c r="P66" i="1"/>
  <c r="AF66" i="1" s="1"/>
  <c r="P65" i="1"/>
  <c r="AF65" i="1" s="1"/>
  <c r="P64" i="1"/>
  <c r="AF64" i="1" s="1"/>
  <c r="P63" i="1"/>
  <c r="AF63" i="1" s="1"/>
  <c r="P62" i="1"/>
  <c r="AF62" i="1" s="1"/>
  <c r="P61" i="1"/>
  <c r="AF61" i="1" s="1"/>
  <c r="P60" i="1"/>
  <c r="AF60" i="1" s="1"/>
  <c r="P59" i="1"/>
  <c r="AF59" i="1" s="1"/>
  <c r="P58" i="1"/>
  <c r="AF58" i="1" s="1"/>
  <c r="P57" i="1"/>
  <c r="AF57" i="1" s="1"/>
  <c r="P56" i="1"/>
  <c r="AF56" i="1" s="1"/>
  <c r="P55" i="1"/>
  <c r="AF55" i="1" s="1"/>
  <c r="P54" i="1"/>
  <c r="AF54" i="1" s="1"/>
  <c r="P53" i="1"/>
  <c r="AF53" i="1" s="1"/>
  <c r="P52" i="1"/>
  <c r="AF52" i="1" s="1"/>
  <c r="P51" i="1"/>
  <c r="AF51" i="1" s="1"/>
  <c r="P50" i="1"/>
  <c r="AF50" i="1" s="1"/>
  <c r="P49" i="1"/>
  <c r="AF49" i="1" s="1"/>
  <c r="P48" i="1"/>
  <c r="AF48" i="1" s="1"/>
  <c r="P47" i="1"/>
  <c r="AF47" i="1" s="1"/>
  <c r="P46" i="1"/>
  <c r="AF46" i="1" s="1"/>
  <c r="P45" i="1"/>
  <c r="AF45" i="1" s="1"/>
  <c r="P44" i="1"/>
  <c r="AF44" i="1" s="1"/>
  <c r="P43" i="1"/>
  <c r="AF43" i="1" s="1"/>
  <c r="P42" i="1"/>
  <c r="AF42" i="1" s="1"/>
  <c r="P41" i="1"/>
  <c r="AF41" i="1" s="1"/>
  <c r="P40" i="1"/>
  <c r="AF40" i="1" s="1"/>
  <c r="P39" i="1"/>
  <c r="AF39" i="1" s="1"/>
  <c r="P38" i="1"/>
  <c r="AF38" i="1" s="1"/>
  <c r="P37" i="1"/>
  <c r="AF37" i="1" s="1"/>
  <c r="P36" i="1"/>
  <c r="AF36" i="1" s="1"/>
  <c r="P35" i="1"/>
  <c r="AF35" i="1" s="1"/>
  <c r="P34" i="1"/>
  <c r="AF34" i="1" s="1"/>
  <c r="P33" i="1"/>
  <c r="AF33" i="1" s="1"/>
  <c r="P32" i="1"/>
  <c r="AF32" i="1" s="1"/>
  <c r="P31" i="1"/>
  <c r="AF31" i="1" s="1"/>
  <c r="P30" i="1"/>
  <c r="AF30" i="1" s="1"/>
  <c r="P29" i="1"/>
  <c r="AF29" i="1" s="1"/>
  <c r="P28" i="1"/>
  <c r="AF28" i="1" s="1"/>
  <c r="P27" i="1"/>
  <c r="AF27" i="1" s="1"/>
  <c r="P26" i="1"/>
  <c r="AF26" i="1" s="1"/>
  <c r="P25" i="1"/>
  <c r="AF25" i="1" s="1"/>
  <c r="P24" i="1"/>
  <c r="AF24" i="1" s="1"/>
  <c r="P23" i="1"/>
  <c r="AF23" i="1" s="1"/>
  <c r="P22" i="1"/>
  <c r="AF22" i="1" s="1"/>
  <c r="P21" i="1"/>
  <c r="AF21" i="1" s="1"/>
  <c r="P20" i="1"/>
  <c r="AF20" i="1" s="1"/>
  <c r="P19" i="1"/>
  <c r="AF19" i="1" s="1"/>
  <c r="P18" i="1"/>
  <c r="AF18" i="1" s="1"/>
  <c r="P17" i="1"/>
  <c r="AF17" i="1" s="1"/>
  <c r="P16" i="1"/>
  <c r="AF16" i="1" s="1"/>
  <c r="P15" i="1"/>
  <c r="AF15" i="1" s="1"/>
  <c r="P14" i="1"/>
  <c r="AF14" i="1" s="1"/>
  <c r="P13" i="1"/>
  <c r="AF13" i="1" s="1"/>
  <c r="P12" i="1"/>
  <c r="AF12" i="1" s="1"/>
  <c r="P11" i="1"/>
  <c r="AF11" i="1" s="1"/>
  <c r="P365" i="1"/>
  <c r="P403" i="1" s="1"/>
  <c r="BP71" i="1" a="1"/>
  <c r="BO71" i="1" a="1"/>
  <c r="AF347" i="1" l="1"/>
  <c r="P385" i="1"/>
  <c r="AF348" i="1"/>
  <c r="P386" i="1"/>
  <c r="AF349" i="1"/>
  <c r="P387" i="1"/>
  <c r="AI349" i="1"/>
  <c r="AR349" i="1" s="1"/>
  <c r="S387" i="1"/>
  <c r="AH349" i="1"/>
  <c r="AQ349" i="1" s="1"/>
  <c r="R387" i="1"/>
  <c r="AG349" i="1"/>
  <c r="AP349" i="1" s="1"/>
  <c r="Q387" i="1"/>
  <c r="AI348" i="1"/>
  <c r="AR348" i="1" s="1"/>
  <c r="S386" i="1"/>
  <c r="AH348" i="1"/>
  <c r="AQ348" i="1" s="1"/>
  <c r="R386" i="1"/>
  <c r="AG348" i="1"/>
  <c r="AP348" i="1" s="1"/>
  <c r="Q386" i="1"/>
  <c r="AI347" i="1"/>
  <c r="AR347" i="1" s="1"/>
  <c r="S385" i="1"/>
  <c r="AH347" i="1"/>
  <c r="AQ347" i="1" s="1"/>
  <c r="R385" i="1"/>
  <c r="AG347" i="1"/>
  <c r="AP347" i="1" s="1"/>
  <c r="Q385" i="1"/>
  <c r="AJ347" i="1"/>
  <c r="T385" i="1"/>
  <c r="AK347" i="1"/>
  <c r="U385" i="1"/>
  <c r="AL347" i="1"/>
  <c r="V385" i="1"/>
  <c r="AM347" i="1"/>
  <c r="W385" i="1"/>
  <c r="AJ348" i="1"/>
  <c r="T386" i="1"/>
  <c r="AK348" i="1"/>
  <c r="U386" i="1"/>
  <c r="AL348" i="1"/>
  <c r="V386" i="1"/>
  <c r="AM348" i="1"/>
  <c r="W386" i="1"/>
  <c r="AJ349" i="1"/>
  <c r="T387" i="1"/>
  <c r="AK349" i="1"/>
  <c r="U387" i="1"/>
  <c r="AL349" i="1"/>
  <c r="V387" i="1"/>
  <c r="AM349" i="1"/>
  <c r="W387" i="1"/>
  <c r="AN372" i="1"/>
  <c r="AF350" i="1"/>
  <c r="P388" i="1"/>
  <c r="AF351" i="1"/>
  <c r="P389" i="1"/>
  <c r="AF352" i="1"/>
  <c r="P390" i="1"/>
  <c r="AF353" i="1"/>
  <c r="P391" i="1"/>
  <c r="P392" i="1"/>
  <c r="P404" i="1"/>
  <c r="AF355" i="1"/>
  <c r="P393" i="1"/>
  <c r="AF356" i="1"/>
  <c r="P394" i="1"/>
  <c r="AF357" i="1"/>
  <c r="P395" i="1"/>
  <c r="P396" i="1"/>
  <c r="P397" i="1"/>
  <c r="P398" i="1"/>
  <c r="P399" i="1"/>
  <c r="P400" i="1"/>
  <c r="P401" i="1"/>
  <c r="P402" i="1"/>
  <c r="AI357" i="1"/>
  <c r="AR357" i="1" s="1"/>
  <c r="S395" i="1"/>
  <c r="AH357" i="1"/>
  <c r="AQ357" i="1" s="1"/>
  <c r="R395" i="1"/>
  <c r="AG357" i="1"/>
  <c r="AP357" i="1" s="1"/>
  <c r="Q395" i="1"/>
  <c r="AI356" i="1"/>
  <c r="AR356" i="1" s="1"/>
  <c r="S394" i="1"/>
  <c r="AH356" i="1"/>
  <c r="AQ356" i="1" s="1"/>
  <c r="R394" i="1"/>
  <c r="AG356" i="1"/>
  <c r="AP356" i="1" s="1"/>
  <c r="Q394" i="1"/>
  <c r="AI355" i="1"/>
  <c r="AR355" i="1" s="1"/>
  <c r="S393" i="1"/>
  <c r="AH355" i="1"/>
  <c r="AQ355" i="1" s="1"/>
  <c r="R393" i="1"/>
  <c r="AG355" i="1"/>
  <c r="AP355" i="1" s="1"/>
  <c r="Q393" i="1"/>
  <c r="S392" i="1"/>
  <c r="S404" i="1"/>
  <c r="R392" i="1"/>
  <c r="R404" i="1"/>
  <c r="Q392" i="1"/>
  <c r="Q404" i="1"/>
  <c r="AI353" i="1"/>
  <c r="AR353" i="1" s="1"/>
  <c r="S391" i="1"/>
  <c r="AH353" i="1"/>
  <c r="AQ353" i="1" s="1"/>
  <c r="R391" i="1"/>
  <c r="AG353" i="1"/>
  <c r="AP353" i="1" s="1"/>
  <c r="Q391" i="1"/>
  <c r="AI352" i="1"/>
  <c r="AR352" i="1" s="1"/>
  <c r="S390" i="1"/>
  <c r="AH352" i="1"/>
  <c r="AQ352" i="1" s="1"/>
  <c r="R390" i="1"/>
  <c r="AG352" i="1"/>
  <c r="AP352" i="1" s="1"/>
  <c r="Q390" i="1"/>
  <c r="AI351" i="1"/>
  <c r="AR351" i="1" s="1"/>
  <c r="S389" i="1"/>
  <c r="AH351" i="1"/>
  <c r="AQ351" i="1" s="1"/>
  <c r="R389" i="1"/>
  <c r="AG351" i="1"/>
  <c r="AP351" i="1" s="1"/>
  <c r="Q389" i="1"/>
  <c r="AI350" i="1"/>
  <c r="AR350" i="1" s="1"/>
  <c r="S388" i="1"/>
  <c r="AH350" i="1"/>
  <c r="AQ350" i="1" s="1"/>
  <c r="R388" i="1"/>
  <c r="AG350" i="1"/>
  <c r="AP350" i="1" s="1"/>
  <c r="Q388" i="1"/>
  <c r="AJ350" i="1"/>
  <c r="T388" i="1"/>
  <c r="AK350" i="1"/>
  <c r="U388" i="1"/>
  <c r="AL350" i="1"/>
  <c r="V388" i="1"/>
  <c r="AM350" i="1"/>
  <c r="W388" i="1"/>
  <c r="AJ351" i="1"/>
  <c r="T389" i="1"/>
  <c r="AK351" i="1"/>
  <c r="U389" i="1"/>
  <c r="AL351" i="1"/>
  <c r="V389" i="1"/>
  <c r="AM351" i="1"/>
  <c r="W389" i="1"/>
  <c r="AJ352" i="1"/>
  <c r="T390" i="1"/>
  <c r="AK352" i="1"/>
  <c r="U390" i="1"/>
  <c r="AL352" i="1"/>
  <c r="V390" i="1"/>
  <c r="AM352" i="1"/>
  <c r="W390" i="1"/>
  <c r="AJ353" i="1"/>
  <c r="T391" i="1"/>
  <c r="AK353" i="1"/>
  <c r="U391" i="1"/>
  <c r="AL353" i="1"/>
  <c r="V391" i="1"/>
  <c r="AM353" i="1"/>
  <c r="W391" i="1"/>
  <c r="AJ354" i="1"/>
  <c r="T392" i="1"/>
  <c r="T404" i="1"/>
  <c r="AK354" i="1"/>
  <c r="U392" i="1"/>
  <c r="U404" i="1"/>
  <c r="AL354" i="1"/>
  <c r="V392" i="1"/>
  <c r="V404" i="1"/>
  <c r="AM354" i="1"/>
  <c r="W392" i="1"/>
  <c r="W404" i="1"/>
  <c r="AJ355" i="1"/>
  <c r="T393" i="1"/>
  <c r="AK355" i="1"/>
  <c r="U393" i="1"/>
  <c r="AL355" i="1"/>
  <c r="V393" i="1"/>
  <c r="AM355" i="1"/>
  <c r="W393" i="1"/>
  <c r="AJ356" i="1"/>
  <c r="T394" i="1"/>
  <c r="AK356" i="1"/>
  <c r="U394" i="1"/>
  <c r="AL356" i="1"/>
  <c r="V394" i="1"/>
  <c r="AM356" i="1"/>
  <c r="W394" i="1"/>
  <c r="AJ357" i="1"/>
  <c r="T395" i="1"/>
  <c r="AK357" i="1"/>
  <c r="U395" i="1"/>
  <c r="AL357" i="1"/>
  <c r="V395" i="1"/>
  <c r="AM357" i="1"/>
  <c r="W395" i="1"/>
  <c r="AJ358" i="1"/>
  <c r="T396" i="1"/>
  <c r="AK358" i="1"/>
  <c r="U396" i="1"/>
  <c r="AL358" i="1"/>
  <c r="V396" i="1"/>
  <c r="AM358" i="1"/>
  <c r="W396" i="1"/>
  <c r="AJ359" i="1"/>
  <c r="T397" i="1"/>
  <c r="AK359" i="1"/>
  <c r="U397" i="1"/>
  <c r="AL359" i="1"/>
  <c r="V397" i="1"/>
  <c r="AM359" i="1"/>
  <c r="W397" i="1"/>
  <c r="AJ360" i="1"/>
  <c r="T398" i="1"/>
  <c r="AK360" i="1"/>
  <c r="U398" i="1"/>
  <c r="AL360" i="1"/>
  <c r="V398" i="1"/>
  <c r="AM360" i="1"/>
  <c r="W398" i="1"/>
  <c r="AJ361" i="1"/>
  <c r="T399" i="1"/>
  <c r="AK361" i="1"/>
  <c r="U399" i="1"/>
  <c r="AL361" i="1"/>
  <c r="V399" i="1"/>
  <c r="AM361" i="1"/>
  <c r="W399" i="1"/>
  <c r="AJ362" i="1"/>
  <c r="T400" i="1"/>
  <c r="AK362" i="1"/>
  <c r="U400" i="1"/>
  <c r="AL362" i="1"/>
  <c r="V400" i="1"/>
  <c r="AM362" i="1"/>
  <c r="W400" i="1"/>
  <c r="AJ363" i="1"/>
  <c r="T401" i="1"/>
  <c r="AK363" i="1"/>
  <c r="U401" i="1"/>
  <c r="AL363" i="1"/>
  <c r="V401" i="1"/>
  <c r="AM363" i="1"/>
  <c r="W401" i="1"/>
  <c r="AJ364" i="1"/>
  <c r="T402" i="1"/>
  <c r="AK364" i="1"/>
  <c r="U402" i="1"/>
  <c r="AL364" i="1"/>
  <c r="V402" i="1"/>
  <c r="AM364" i="1"/>
  <c r="W402" i="1"/>
  <c r="AJ365" i="1"/>
  <c r="T403" i="1"/>
  <c r="AK365" i="1"/>
  <c r="U403" i="1"/>
  <c r="AL365" i="1"/>
  <c r="V403" i="1"/>
  <c r="AM365" i="1"/>
  <c r="W403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85" i="1"/>
  <c r="BO86" i="1"/>
  <c r="BO87" i="1"/>
  <c r="BO88" i="1"/>
  <c r="BO89" i="1"/>
  <c r="BO90" i="1"/>
  <c r="BO91" i="1"/>
  <c r="BO92" i="1"/>
  <c r="BO93" i="1"/>
  <c r="BO94" i="1"/>
  <c r="BO95" i="1"/>
  <c r="BO96" i="1"/>
  <c r="BO97" i="1"/>
  <c r="BO98" i="1"/>
  <c r="BO99" i="1"/>
  <c r="BO100" i="1"/>
  <c r="BO101" i="1"/>
  <c r="BO102" i="1"/>
  <c r="BO103" i="1"/>
  <c r="BO104" i="1"/>
  <c r="BO105" i="1"/>
  <c r="BO106" i="1"/>
  <c r="BO107" i="1"/>
  <c r="BO108" i="1"/>
  <c r="BO109" i="1"/>
  <c r="BO110" i="1"/>
  <c r="BO111" i="1"/>
  <c r="BO112" i="1"/>
  <c r="BO113" i="1"/>
  <c r="BO114" i="1"/>
  <c r="BO115" i="1"/>
  <c r="BO116" i="1"/>
  <c r="BO117" i="1"/>
  <c r="BO118" i="1"/>
  <c r="BO119" i="1"/>
  <c r="BO120" i="1"/>
  <c r="BO121" i="1"/>
  <c r="BO122" i="1"/>
  <c r="BO123" i="1"/>
  <c r="BO124" i="1"/>
  <c r="BO125" i="1"/>
  <c r="BO126" i="1"/>
  <c r="BO127" i="1"/>
  <c r="BO128" i="1"/>
  <c r="BO129" i="1"/>
  <c r="BO130" i="1"/>
  <c r="BO131" i="1"/>
  <c r="BO132" i="1"/>
  <c r="BO133" i="1"/>
  <c r="BO134" i="1"/>
  <c r="BO135" i="1"/>
  <c r="BO136" i="1"/>
  <c r="BO137" i="1"/>
  <c r="BO138" i="1"/>
  <c r="BO139" i="1"/>
  <c r="BO140" i="1"/>
  <c r="BO141" i="1"/>
  <c r="BO142" i="1"/>
  <c r="BO143" i="1"/>
  <c r="BO144" i="1"/>
  <c r="BO145" i="1"/>
  <c r="BO146" i="1"/>
  <c r="BO147" i="1"/>
  <c r="BO148" i="1"/>
  <c r="BO149" i="1"/>
  <c r="BO150" i="1"/>
  <c r="BO151" i="1"/>
  <c r="BO152" i="1"/>
  <c r="BO153" i="1"/>
  <c r="BO154" i="1"/>
  <c r="BO155" i="1"/>
  <c r="BO156" i="1"/>
  <c r="BO157" i="1"/>
  <c r="BO158" i="1"/>
  <c r="BO159" i="1"/>
  <c r="BO160" i="1"/>
  <c r="BO161" i="1"/>
  <c r="BO162" i="1"/>
  <c r="BO163" i="1"/>
  <c r="BO164" i="1"/>
  <c r="BO165" i="1"/>
  <c r="BO166" i="1"/>
  <c r="BO167" i="1"/>
  <c r="BO168" i="1"/>
  <c r="BO169" i="1"/>
  <c r="BO170" i="1"/>
  <c r="BO171" i="1"/>
  <c r="BO172" i="1"/>
  <c r="BO173" i="1"/>
  <c r="BO174" i="1"/>
  <c r="BO175" i="1"/>
  <c r="BO176" i="1"/>
  <c r="BO177" i="1"/>
  <c r="BO178" i="1"/>
  <c r="BP71" i="1"/>
  <c r="BP72" i="1"/>
  <c r="BP73" i="1"/>
  <c r="BP74" i="1"/>
  <c r="BP75" i="1"/>
  <c r="BP76" i="1"/>
  <c r="BP77" i="1"/>
  <c r="BP78" i="1"/>
  <c r="BP79" i="1"/>
  <c r="BP80" i="1"/>
  <c r="BP81" i="1"/>
  <c r="BP82" i="1"/>
  <c r="BP83" i="1"/>
  <c r="BP84" i="1"/>
  <c r="BP85" i="1"/>
  <c r="BP86" i="1"/>
  <c r="BP87" i="1"/>
  <c r="BP88" i="1"/>
  <c r="BP89" i="1"/>
  <c r="BP90" i="1"/>
  <c r="BP91" i="1"/>
  <c r="BP92" i="1"/>
  <c r="BP93" i="1"/>
  <c r="BP94" i="1"/>
  <c r="BP95" i="1"/>
  <c r="BP96" i="1"/>
  <c r="BP97" i="1"/>
  <c r="BP98" i="1"/>
  <c r="BP99" i="1"/>
  <c r="BP100" i="1"/>
  <c r="BP101" i="1"/>
  <c r="BP102" i="1"/>
  <c r="BP103" i="1"/>
  <c r="BP104" i="1"/>
  <c r="BP105" i="1"/>
  <c r="BP106" i="1"/>
  <c r="BP107" i="1"/>
  <c r="BP108" i="1"/>
  <c r="BP109" i="1"/>
  <c r="BP110" i="1"/>
  <c r="BP111" i="1"/>
  <c r="BP112" i="1"/>
  <c r="BP113" i="1"/>
  <c r="BP114" i="1"/>
  <c r="BP115" i="1"/>
  <c r="BP116" i="1"/>
  <c r="BP117" i="1"/>
  <c r="BP118" i="1"/>
  <c r="BP119" i="1"/>
  <c r="BP120" i="1"/>
  <c r="BP121" i="1"/>
  <c r="BP122" i="1"/>
  <c r="BP123" i="1"/>
  <c r="BP124" i="1"/>
  <c r="BP125" i="1"/>
  <c r="BP126" i="1"/>
  <c r="BP127" i="1"/>
  <c r="BP128" i="1"/>
  <c r="BP129" i="1"/>
  <c r="BP130" i="1"/>
  <c r="BP131" i="1"/>
  <c r="BP132" i="1"/>
  <c r="BP133" i="1"/>
  <c r="BP134" i="1"/>
  <c r="BP135" i="1"/>
  <c r="BP136" i="1"/>
  <c r="BP137" i="1"/>
  <c r="BP138" i="1"/>
  <c r="BP139" i="1"/>
  <c r="BP140" i="1"/>
  <c r="BP141" i="1"/>
  <c r="BP142" i="1"/>
  <c r="BP143" i="1"/>
  <c r="BP144" i="1"/>
  <c r="BP145" i="1"/>
  <c r="BP146" i="1"/>
  <c r="BP147" i="1"/>
  <c r="BP148" i="1"/>
  <c r="BP149" i="1"/>
  <c r="BP150" i="1"/>
  <c r="BP151" i="1"/>
  <c r="BP152" i="1"/>
  <c r="BP153" i="1"/>
  <c r="BP154" i="1"/>
  <c r="BP155" i="1"/>
  <c r="BP156" i="1"/>
  <c r="BP157" i="1"/>
  <c r="BP158" i="1"/>
  <c r="BP159" i="1"/>
  <c r="BP160" i="1"/>
  <c r="BP161" i="1"/>
  <c r="BP162" i="1"/>
  <c r="BP163" i="1"/>
  <c r="BP164" i="1"/>
  <c r="BP165" i="1"/>
  <c r="BP166" i="1"/>
  <c r="BP167" i="1"/>
  <c r="BP168" i="1"/>
  <c r="BP169" i="1"/>
  <c r="BP170" i="1"/>
  <c r="BP171" i="1"/>
  <c r="BP172" i="1"/>
  <c r="BP173" i="1"/>
  <c r="BP174" i="1"/>
  <c r="BP175" i="1"/>
  <c r="BP176" i="1"/>
  <c r="BP177" i="1"/>
  <c r="BP178" i="1"/>
  <c r="AF365" i="1"/>
  <c r="P416" i="1"/>
  <c r="AF354" i="1"/>
  <c r="P417" i="1"/>
  <c r="AF358" i="1"/>
  <c r="P409" i="1"/>
  <c r="AF359" i="1"/>
  <c r="P410" i="1"/>
  <c r="AF360" i="1"/>
  <c r="P411" i="1"/>
  <c r="AF361" i="1"/>
  <c r="P412" i="1"/>
  <c r="AF362" i="1"/>
  <c r="P413" i="1"/>
  <c r="AF363" i="1"/>
  <c r="P414" i="1"/>
  <c r="AF364" i="1"/>
  <c r="P415" i="1"/>
  <c r="AI365" i="1"/>
  <c r="AR365" i="1" s="1"/>
  <c r="S416" i="1"/>
  <c r="AH365" i="1"/>
  <c r="AQ365" i="1" s="1"/>
  <c r="R416" i="1"/>
  <c r="AG365" i="1"/>
  <c r="AP365" i="1" s="1"/>
  <c r="Q416" i="1"/>
  <c r="AI364" i="1"/>
  <c r="AR364" i="1" s="1"/>
  <c r="S415" i="1"/>
  <c r="AH364" i="1"/>
  <c r="AQ364" i="1" s="1"/>
  <c r="R415" i="1"/>
  <c r="AG364" i="1"/>
  <c r="AP364" i="1" s="1"/>
  <c r="Q415" i="1"/>
  <c r="AI363" i="1"/>
  <c r="AR363" i="1" s="1"/>
  <c r="S414" i="1"/>
  <c r="AH363" i="1"/>
  <c r="AQ363" i="1" s="1"/>
  <c r="R414" i="1"/>
  <c r="AG363" i="1"/>
  <c r="AP363" i="1" s="1"/>
  <c r="Q414" i="1"/>
  <c r="AI362" i="1"/>
  <c r="AR362" i="1" s="1"/>
  <c r="S413" i="1"/>
  <c r="AH362" i="1"/>
  <c r="AQ362" i="1" s="1"/>
  <c r="R413" i="1"/>
  <c r="AG362" i="1"/>
  <c r="AP362" i="1" s="1"/>
  <c r="Q413" i="1"/>
  <c r="AI361" i="1"/>
  <c r="AR361" i="1" s="1"/>
  <c r="S412" i="1"/>
  <c r="AH361" i="1"/>
  <c r="AQ361" i="1" s="1"/>
  <c r="R412" i="1"/>
  <c r="AG361" i="1"/>
  <c r="AP361" i="1" s="1"/>
  <c r="Q412" i="1"/>
  <c r="AI360" i="1"/>
  <c r="AR360" i="1" s="1"/>
  <c r="S411" i="1"/>
  <c r="AH360" i="1"/>
  <c r="AQ360" i="1" s="1"/>
  <c r="R411" i="1"/>
  <c r="AG360" i="1"/>
  <c r="AP360" i="1" s="1"/>
  <c r="Q411" i="1"/>
  <c r="AI359" i="1"/>
  <c r="AR359" i="1" s="1"/>
  <c r="S410" i="1"/>
  <c r="AH359" i="1"/>
  <c r="AQ359" i="1" s="1"/>
  <c r="R410" i="1"/>
  <c r="AG359" i="1"/>
  <c r="AP359" i="1" s="1"/>
  <c r="Q410" i="1"/>
  <c r="AI358" i="1"/>
  <c r="AR358" i="1" s="1"/>
  <c r="S409" i="1"/>
  <c r="AH358" i="1"/>
  <c r="AQ358" i="1" s="1"/>
  <c r="R409" i="1"/>
  <c r="AG358" i="1"/>
  <c r="AP358" i="1" s="1"/>
  <c r="Q409" i="1"/>
  <c r="AI354" i="1"/>
  <c r="AR354" i="1" s="1"/>
  <c r="S417" i="1"/>
  <c r="AH354" i="1"/>
  <c r="AQ354" i="1" s="1"/>
  <c r="R417" i="1"/>
  <c r="AG354" i="1"/>
  <c r="AP354" i="1" s="1"/>
  <c r="Q417" i="1"/>
  <c r="KC360" i="4"/>
  <c r="KS361" i="4"/>
  <c r="KS362" i="4" s="1"/>
  <c r="KS363" i="4" s="1"/>
  <c r="KR360" i="4"/>
  <c r="LA360" i="4"/>
  <c r="KJ360" i="4"/>
  <c r="BI133" i="1"/>
  <c r="BI71" i="1"/>
  <c r="BL71" i="1"/>
  <c r="BI72" i="1"/>
  <c r="BL72" i="1"/>
  <c r="BI73" i="1"/>
  <c r="BL73" i="1"/>
  <c r="BI74" i="1"/>
  <c r="BL74" i="1"/>
  <c r="BI75" i="1"/>
  <c r="BL75" i="1"/>
  <c r="BI76" i="1"/>
  <c r="BL76" i="1"/>
  <c r="BI77" i="1"/>
  <c r="BL77" i="1"/>
  <c r="BI78" i="1"/>
  <c r="BL78" i="1"/>
  <c r="BI79" i="1"/>
  <c r="BL79" i="1"/>
  <c r="BI80" i="1"/>
  <c r="BL80" i="1"/>
  <c r="BI81" i="1"/>
  <c r="BL81" i="1"/>
  <c r="BI82" i="1"/>
  <c r="BL82" i="1"/>
  <c r="BI83" i="1"/>
  <c r="BL83" i="1"/>
  <c r="BI84" i="1"/>
  <c r="BL84" i="1"/>
  <c r="BI85" i="1"/>
  <c r="BL85" i="1"/>
  <c r="BI86" i="1"/>
  <c r="BL86" i="1"/>
  <c r="BI87" i="1"/>
  <c r="BL87" i="1"/>
  <c r="BI88" i="1"/>
  <c r="BL88" i="1"/>
  <c r="BI89" i="1"/>
  <c r="BL89" i="1"/>
  <c r="BI90" i="1"/>
  <c r="BL90" i="1"/>
  <c r="BI91" i="1"/>
  <c r="BL91" i="1"/>
  <c r="BI92" i="1"/>
  <c r="BL92" i="1"/>
  <c r="BI93" i="1"/>
  <c r="BL93" i="1"/>
  <c r="BI94" i="1"/>
  <c r="BL94" i="1"/>
  <c r="BI95" i="1"/>
  <c r="BL95" i="1"/>
  <c r="BI96" i="1"/>
  <c r="BL96" i="1"/>
  <c r="BI97" i="1"/>
  <c r="BL97" i="1"/>
  <c r="BI98" i="1"/>
  <c r="BL98" i="1"/>
  <c r="BI99" i="1"/>
  <c r="BL99" i="1"/>
  <c r="BI100" i="1"/>
  <c r="BL100" i="1"/>
  <c r="BI101" i="1"/>
  <c r="BL101" i="1"/>
  <c r="BI102" i="1"/>
  <c r="BL102" i="1"/>
  <c r="BI103" i="1"/>
  <c r="BL103" i="1"/>
  <c r="BI104" i="1"/>
  <c r="BL104" i="1"/>
  <c r="BI105" i="1"/>
  <c r="BL105" i="1"/>
  <c r="BI106" i="1"/>
  <c r="BL106" i="1"/>
  <c r="BI107" i="1"/>
  <c r="BL107" i="1"/>
  <c r="BI108" i="1"/>
  <c r="BL108" i="1"/>
  <c r="BI109" i="1"/>
  <c r="BL109" i="1"/>
  <c r="BI110" i="1"/>
  <c r="BL110" i="1"/>
  <c r="BI111" i="1"/>
  <c r="BL111" i="1"/>
  <c r="BI112" i="1"/>
  <c r="BL112" i="1"/>
  <c r="BI113" i="1"/>
  <c r="BL113" i="1"/>
  <c r="BI114" i="1"/>
  <c r="BL114" i="1"/>
  <c r="BI115" i="1"/>
  <c r="BL115" i="1"/>
  <c r="BI116" i="1"/>
  <c r="BL116" i="1"/>
  <c r="BI117" i="1"/>
  <c r="BL117" i="1"/>
  <c r="BI118" i="1"/>
  <c r="BL118" i="1"/>
  <c r="BI119" i="1"/>
  <c r="BL119" i="1"/>
  <c r="BI120" i="1"/>
  <c r="BL120" i="1"/>
  <c r="BI121" i="1"/>
  <c r="BL121" i="1"/>
  <c r="BI122" i="1"/>
  <c r="BL122" i="1"/>
  <c r="BI123" i="1"/>
  <c r="BL123" i="1"/>
  <c r="BI124" i="1"/>
  <c r="BL124" i="1"/>
  <c r="BI125" i="1"/>
  <c r="BL125" i="1"/>
  <c r="BI126" i="1"/>
  <c r="BL126" i="1"/>
  <c r="BI127" i="1"/>
  <c r="BL127" i="1"/>
  <c r="BI128" i="1"/>
  <c r="BL128" i="1"/>
  <c r="BI129" i="1"/>
  <c r="BL129" i="1"/>
  <c r="BI130" i="1"/>
  <c r="BL130" i="1"/>
  <c r="BI131" i="1"/>
  <c r="BL131" i="1"/>
  <c r="BI132" i="1"/>
  <c r="BL132" i="1"/>
  <c r="BL133" i="1"/>
  <c r="BI134" i="1"/>
  <c r="BL134" i="1"/>
  <c r="BI135" i="1"/>
  <c r="BL135" i="1"/>
  <c r="BI136" i="1"/>
  <c r="BL136" i="1"/>
  <c r="BI137" i="1"/>
  <c r="BL137" i="1"/>
  <c r="BI138" i="1"/>
  <c r="BL138" i="1"/>
  <c r="BI139" i="1"/>
  <c r="BL139" i="1"/>
  <c r="BI140" i="1"/>
  <c r="BL140" i="1"/>
  <c r="BI141" i="1"/>
  <c r="BL141" i="1"/>
  <c r="BI142" i="1"/>
  <c r="BL142" i="1"/>
  <c r="BI143" i="1"/>
  <c r="BL143" i="1"/>
  <c r="BI144" i="1"/>
  <c r="BL144" i="1"/>
  <c r="BI145" i="1"/>
  <c r="BL145" i="1"/>
  <c r="BI146" i="1"/>
  <c r="BL146" i="1"/>
  <c r="BI147" i="1"/>
  <c r="BL147" i="1"/>
  <c r="BI148" i="1"/>
  <c r="BL148" i="1"/>
  <c r="BI149" i="1"/>
  <c r="BL149" i="1"/>
  <c r="BI150" i="1"/>
  <c r="BL150" i="1"/>
  <c r="BI151" i="1"/>
  <c r="BL151" i="1"/>
  <c r="BI152" i="1"/>
  <c r="BL152" i="1"/>
  <c r="BI153" i="1"/>
  <c r="BL153" i="1"/>
  <c r="BI154" i="1"/>
  <c r="BL154" i="1"/>
  <c r="BI155" i="1"/>
  <c r="BL155" i="1"/>
  <c r="BI156" i="1"/>
  <c r="BL156" i="1"/>
  <c r="BI157" i="1"/>
  <c r="BL157" i="1"/>
  <c r="BI158" i="1"/>
  <c r="BL158" i="1"/>
  <c r="BI159" i="1"/>
  <c r="BL159" i="1"/>
  <c r="BI160" i="1"/>
  <c r="BL160" i="1"/>
  <c r="BI161" i="1"/>
  <c r="BL161" i="1"/>
  <c r="BI162" i="1"/>
  <c r="BL162" i="1"/>
  <c r="BI163" i="1"/>
  <c r="BL163" i="1"/>
  <c r="BI164" i="1"/>
  <c r="BL164" i="1"/>
  <c r="BI165" i="1"/>
  <c r="BL165" i="1"/>
  <c r="BI166" i="1"/>
  <c r="BL166" i="1"/>
  <c r="BI167" i="1"/>
  <c r="BL167" i="1"/>
  <c r="BI168" i="1"/>
  <c r="BL168" i="1"/>
  <c r="BI169" i="1"/>
  <c r="BL169" i="1"/>
  <c r="BI170" i="1"/>
  <c r="BL170" i="1"/>
  <c r="BI171" i="1"/>
  <c r="BL171" i="1"/>
  <c r="BI172" i="1"/>
  <c r="BL172" i="1"/>
  <c r="BI173" i="1"/>
  <c r="BL173" i="1"/>
  <c r="BI174" i="1"/>
  <c r="BL174" i="1"/>
  <c r="BI175" i="1"/>
  <c r="BL175" i="1"/>
  <c r="BI176" i="1"/>
  <c r="BL176" i="1"/>
  <c r="BI177" i="1"/>
  <c r="BL177" i="1"/>
  <c r="BI178" i="1"/>
  <c r="BL178" i="1"/>
  <c r="BI179" i="1"/>
  <c r="BL179" i="1"/>
  <c r="BI180" i="1"/>
  <c r="BL180" i="1"/>
  <c r="BI181" i="1"/>
  <c r="BL181" i="1"/>
  <c r="BI182" i="1"/>
  <c r="BL182" i="1"/>
  <c r="BI183" i="1"/>
  <c r="BL183" i="1"/>
  <c r="BI184" i="1"/>
  <c r="BL184" i="1"/>
  <c r="BI185" i="1"/>
  <c r="BL185" i="1"/>
  <c r="BI186" i="1"/>
  <c r="BL186" i="1"/>
  <c r="BI187" i="1"/>
  <c r="BL187" i="1"/>
  <c r="BI188" i="1"/>
  <c r="BL188" i="1"/>
  <c r="BI189" i="1"/>
  <c r="BL189" i="1"/>
  <c r="BI190" i="1"/>
  <c r="BJ190" i="1"/>
  <c r="BK190" i="1"/>
  <c r="BL190" i="1"/>
  <c r="AO365" i="1"/>
  <c r="AN365" i="1"/>
  <c r="AO11" i="1"/>
  <c r="AN11" i="1"/>
  <c r="AO12" i="1"/>
  <c r="AN12" i="1"/>
  <c r="AO13" i="1"/>
  <c r="AN13" i="1"/>
  <c r="AO14" i="1"/>
  <c r="AN14" i="1"/>
  <c r="AO15" i="1"/>
  <c r="AN15" i="1"/>
  <c r="AO16" i="1"/>
  <c r="AN16" i="1"/>
  <c r="AO17" i="1"/>
  <c r="AN17" i="1"/>
  <c r="AO18" i="1"/>
  <c r="AN18" i="1"/>
  <c r="AO19" i="1"/>
  <c r="AN19" i="1"/>
  <c r="AO20" i="1"/>
  <c r="AN20" i="1"/>
  <c r="AO21" i="1"/>
  <c r="AN21" i="1"/>
  <c r="AO22" i="1"/>
  <c r="AN22" i="1"/>
  <c r="AO23" i="1"/>
  <c r="AN23" i="1"/>
  <c r="AO24" i="1"/>
  <c r="AN24" i="1"/>
  <c r="AO25" i="1"/>
  <c r="AN25" i="1"/>
  <c r="AO26" i="1"/>
  <c r="AN26" i="1"/>
  <c r="AO27" i="1"/>
  <c r="AN27" i="1"/>
  <c r="AO28" i="1"/>
  <c r="AN28" i="1"/>
  <c r="AO29" i="1"/>
  <c r="AN29" i="1"/>
  <c r="AO30" i="1"/>
  <c r="AN30" i="1"/>
  <c r="AO31" i="1"/>
  <c r="AN31" i="1"/>
  <c r="AO32" i="1"/>
  <c r="AN32" i="1"/>
  <c r="AO33" i="1"/>
  <c r="AN33" i="1"/>
  <c r="AO34" i="1"/>
  <c r="AN34" i="1"/>
  <c r="AO35" i="1"/>
  <c r="AN35" i="1"/>
  <c r="AO36" i="1"/>
  <c r="AN36" i="1"/>
  <c r="AO37" i="1"/>
  <c r="AN37" i="1"/>
  <c r="AO38" i="1"/>
  <c r="AN38" i="1"/>
  <c r="AO39" i="1"/>
  <c r="AN39" i="1"/>
  <c r="AO40" i="1"/>
  <c r="AN40" i="1"/>
  <c r="AO41" i="1"/>
  <c r="AN41" i="1"/>
  <c r="AO42" i="1"/>
  <c r="AN42" i="1"/>
  <c r="AO43" i="1"/>
  <c r="AN43" i="1"/>
  <c r="AO44" i="1"/>
  <c r="AN44" i="1"/>
  <c r="AO45" i="1"/>
  <c r="AN45" i="1"/>
  <c r="AO46" i="1"/>
  <c r="AN46" i="1"/>
  <c r="AO47" i="1"/>
  <c r="AN47" i="1"/>
  <c r="AO48" i="1"/>
  <c r="AN48" i="1"/>
  <c r="AO49" i="1"/>
  <c r="AN49" i="1"/>
  <c r="AO50" i="1"/>
  <c r="AN50" i="1"/>
  <c r="AO51" i="1"/>
  <c r="AN51" i="1"/>
  <c r="AO52" i="1"/>
  <c r="AN52" i="1"/>
  <c r="AO53" i="1"/>
  <c r="AN53" i="1"/>
  <c r="AO54" i="1"/>
  <c r="AN54" i="1"/>
  <c r="AO55" i="1"/>
  <c r="AN55" i="1"/>
  <c r="AO56" i="1"/>
  <c r="AN56" i="1"/>
  <c r="AO57" i="1"/>
  <c r="AN57" i="1"/>
  <c r="AO58" i="1"/>
  <c r="AN58" i="1"/>
  <c r="AO59" i="1"/>
  <c r="AN59" i="1"/>
  <c r="AO60" i="1"/>
  <c r="AN60" i="1"/>
  <c r="AO61" i="1"/>
  <c r="AN61" i="1"/>
  <c r="AO62" i="1"/>
  <c r="AN62" i="1"/>
  <c r="AO63" i="1"/>
  <c r="AN63" i="1"/>
  <c r="AO64" i="1"/>
  <c r="AN64" i="1"/>
  <c r="AO65" i="1"/>
  <c r="AN65" i="1"/>
  <c r="AO66" i="1"/>
  <c r="AN66" i="1"/>
  <c r="AO67" i="1"/>
  <c r="AN67" i="1"/>
  <c r="AO68" i="1"/>
  <c r="AN68" i="1"/>
  <c r="AO69" i="1"/>
  <c r="AN69" i="1"/>
  <c r="AO70" i="1"/>
  <c r="AN70" i="1"/>
  <c r="AO71" i="1"/>
  <c r="AN71" i="1"/>
  <c r="AO72" i="1"/>
  <c r="AN72" i="1"/>
  <c r="AO73" i="1"/>
  <c r="AN73" i="1"/>
  <c r="AO74" i="1"/>
  <c r="AN74" i="1"/>
  <c r="AO75" i="1"/>
  <c r="AN75" i="1"/>
  <c r="AO76" i="1"/>
  <c r="AN76" i="1"/>
  <c r="AO77" i="1"/>
  <c r="AN77" i="1"/>
  <c r="AO78" i="1"/>
  <c r="AN78" i="1"/>
  <c r="AO79" i="1"/>
  <c r="AN79" i="1"/>
  <c r="AO80" i="1"/>
  <c r="AN80" i="1"/>
  <c r="AO81" i="1"/>
  <c r="AN81" i="1"/>
  <c r="AO82" i="1"/>
  <c r="AN82" i="1"/>
  <c r="AO83" i="1"/>
  <c r="AN83" i="1"/>
  <c r="AO84" i="1"/>
  <c r="AN84" i="1"/>
  <c r="AO85" i="1"/>
  <c r="AN85" i="1"/>
  <c r="AO86" i="1"/>
  <c r="AN86" i="1"/>
  <c r="AO87" i="1"/>
  <c r="AN87" i="1"/>
  <c r="AO88" i="1"/>
  <c r="AN88" i="1"/>
  <c r="AO89" i="1"/>
  <c r="AN89" i="1"/>
  <c r="AO90" i="1"/>
  <c r="AN90" i="1"/>
  <c r="AO91" i="1"/>
  <c r="AN91" i="1"/>
  <c r="AO92" i="1"/>
  <c r="AN92" i="1"/>
  <c r="AO93" i="1"/>
  <c r="AN93" i="1"/>
  <c r="AO94" i="1"/>
  <c r="AN94" i="1"/>
  <c r="AO95" i="1"/>
  <c r="AN95" i="1"/>
  <c r="AO96" i="1"/>
  <c r="AN96" i="1"/>
  <c r="AO97" i="1"/>
  <c r="AN97" i="1"/>
  <c r="AO98" i="1"/>
  <c r="AN98" i="1"/>
  <c r="AO99" i="1"/>
  <c r="AN99" i="1"/>
  <c r="AO100" i="1"/>
  <c r="AN100" i="1"/>
  <c r="AO101" i="1"/>
  <c r="AN101" i="1"/>
  <c r="AO102" i="1"/>
  <c r="AN102" i="1"/>
  <c r="AO103" i="1"/>
  <c r="AN103" i="1"/>
  <c r="AO104" i="1"/>
  <c r="AN104" i="1"/>
  <c r="AO105" i="1"/>
  <c r="AN105" i="1"/>
  <c r="AO106" i="1"/>
  <c r="AN106" i="1"/>
  <c r="AO107" i="1"/>
  <c r="AN107" i="1"/>
  <c r="AO108" i="1"/>
  <c r="AN108" i="1"/>
  <c r="AO109" i="1"/>
  <c r="AN109" i="1"/>
  <c r="AO110" i="1"/>
  <c r="AN110" i="1"/>
  <c r="AO111" i="1"/>
  <c r="AN111" i="1"/>
  <c r="AO112" i="1"/>
  <c r="AN112" i="1"/>
  <c r="AO113" i="1"/>
  <c r="AN113" i="1"/>
  <c r="AO114" i="1"/>
  <c r="AN114" i="1"/>
  <c r="AO115" i="1"/>
  <c r="AN115" i="1"/>
  <c r="AO116" i="1"/>
  <c r="AN116" i="1"/>
  <c r="AO117" i="1"/>
  <c r="AN117" i="1"/>
  <c r="AO118" i="1"/>
  <c r="AN118" i="1"/>
  <c r="AO119" i="1"/>
  <c r="AN119" i="1"/>
  <c r="AO120" i="1"/>
  <c r="AN120" i="1"/>
  <c r="AO121" i="1"/>
  <c r="AN121" i="1"/>
  <c r="AO122" i="1"/>
  <c r="AN122" i="1"/>
  <c r="AO123" i="1"/>
  <c r="AN123" i="1"/>
  <c r="AO124" i="1"/>
  <c r="AN124" i="1"/>
  <c r="AO125" i="1"/>
  <c r="AN125" i="1"/>
  <c r="AO126" i="1"/>
  <c r="AN126" i="1"/>
  <c r="AO127" i="1"/>
  <c r="AN127" i="1"/>
  <c r="AO128" i="1"/>
  <c r="AN128" i="1"/>
  <c r="AO129" i="1"/>
  <c r="AN129" i="1"/>
  <c r="AO130" i="1"/>
  <c r="AN130" i="1"/>
  <c r="AO131" i="1"/>
  <c r="AN131" i="1"/>
  <c r="AO132" i="1"/>
  <c r="AN132" i="1"/>
  <c r="AO133" i="1"/>
  <c r="AN133" i="1"/>
  <c r="AO134" i="1"/>
  <c r="AN134" i="1"/>
  <c r="AO135" i="1"/>
  <c r="AN135" i="1"/>
  <c r="AO136" i="1"/>
  <c r="AN136" i="1"/>
  <c r="AO137" i="1"/>
  <c r="AN137" i="1"/>
  <c r="AO138" i="1"/>
  <c r="AN138" i="1"/>
  <c r="AO139" i="1"/>
  <c r="AN139" i="1"/>
  <c r="AO140" i="1"/>
  <c r="AN140" i="1"/>
  <c r="AO141" i="1"/>
  <c r="AN141" i="1"/>
  <c r="AO142" i="1"/>
  <c r="AN142" i="1"/>
  <c r="AO143" i="1"/>
  <c r="AN143" i="1"/>
  <c r="AO144" i="1"/>
  <c r="AN144" i="1"/>
  <c r="AO145" i="1"/>
  <c r="AN145" i="1"/>
  <c r="AO146" i="1"/>
  <c r="AN146" i="1"/>
  <c r="AO147" i="1"/>
  <c r="AN147" i="1"/>
  <c r="AO148" i="1"/>
  <c r="AN148" i="1"/>
  <c r="AO149" i="1"/>
  <c r="AN149" i="1"/>
  <c r="AO150" i="1"/>
  <c r="AN150" i="1"/>
  <c r="AO151" i="1"/>
  <c r="AN151" i="1"/>
  <c r="AO152" i="1"/>
  <c r="AN152" i="1"/>
  <c r="AO153" i="1"/>
  <c r="AN153" i="1"/>
  <c r="AO154" i="1"/>
  <c r="AN154" i="1"/>
  <c r="AO155" i="1"/>
  <c r="AN155" i="1"/>
  <c r="AO156" i="1"/>
  <c r="AN156" i="1"/>
  <c r="AO157" i="1"/>
  <c r="AN157" i="1"/>
  <c r="AO158" i="1"/>
  <c r="AN158" i="1"/>
  <c r="AO159" i="1"/>
  <c r="AN159" i="1"/>
  <c r="AO160" i="1"/>
  <c r="AN160" i="1"/>
  <c r="AO161" i="1"/>
  <c r="AN161" i="1"/>
  <c r="AO162" i="1"/>
  <c r="AN162" i="1"/>
  <c r="AO163" i="1"/>
  <c r="AN163" i="1"/>
  <c r="AO164" i="1"/>
  <c r="AN164" i="1"/>
  <c r="AO165" i="1"/>
  <c r="AN165" i="1"/>
  <c r="AO166" i="1"/>
  <c r="AN166" i="1"/>
  <c r="AO167" i="1"/>
  <c r="AN167" i="1"/>
  <c r="AO168" i="1"/>
  <c r="AN168" i="1"/>
  <c r="AO169" i="1"/>
  <c r="AN169" i="1"/>
  <c r="AO170" i="1"/>
  <c r="AN170" i="1"/>
  <c r="AO171" i="1"/>
  <c r="AN171" i="1"/>
  <c r="AO172" i="1"/>
  <c r="AN172" i="1"/>
  <c r="AO173" i="1"/>
  <c r="AN173" i="1"/>
  <c r="AO174" i="1"/>
  <c r="AN174" i="1"/>
  <c r="AO175" i="1"/>
  <c r="AN175" i="1"/>
  <c r="AO176" i="1"/>
  <c r="AN176" i="1"/>
  <c r="AO177" i="1"/>
  <c r="AN177" i="1"/>
  <c r="AO178" i="1"/>
  <c r="AN178" i="1"/>
  <c r="AO179" i="1"/>
  <c r="AN179" i="1"/>
  <c r="AO180" i="1"/>
  <c r="AN180" i="1"/>
  <c r="AO181" i="1"/>
  <c r="AN181" i="1"/>
  <c r="AO182" i="1"/>
  <c r="AN182" i="1"/>
  <c r="AO183" i="1"/>
  <c r="AN183" i="1"/>
  <c r="AO184" i="1"/>
  <c r="AN184" i="1"/>
  <c r="AO185" i="1"/>
  <c r="AN185" i="1"/>
  <c r="AO186" i="1"/>
  <c r="AN186" i="1"/>
  <c r="AO187" i="1"/>
  <c r="AN187" i="1"/>
  <c r="AO188" i="1"/>
  <c r="AN188" i="1"/>
  <c r="AO189" i="1"/>
  <c r="AN189" i="1"/>
  <c r="AO190" i="1"/>
  <c r="AN190" i="1"/>
  <c r="AO191" i="1"/>
  <c r="AN191" i="1"/>
  <c r="AO192" i="1"/>
  <c r="AN192" i="1"/>
  <c r="AO193" i="1"/>
  <c r="AN193" i="1"/>
  <c r="AO194" i="1"/>
  <c r="AN194" i="1"/>
  <c r="AO195" i="1"/>
  <c r="AN195" i="1"/>
  <c r="AO196" i="1"/>
  <c r="AN196" i="1"/>
  <c r="AO197" i="1"/>
  <c r="AN197" i="1"/>
  <c r="AO198" i="1"/>
  <c r="AN198" i="1"/>
  <c r="AO199" i="1"/>
  <c r="AN199" i="1"/>
  <c r="AO200" i="1"/>
  <c r="AN200" i="1"/>
  <c r="AO201" i="1"/>
  <c r="AN201" i="1"/>
  <c r="AO202" i="1"/>
  <c r="AN202" i="1"/>
  <c r="AO203" i="1"/>
  <c r="AN203" i="1"/>
  <c r="AO204" i="1"/>
  <c r="AN204" i="1"/>
  <c r="AO205" i="1"/>
  <c r="AN205" i="1"/>
  <c r="AO206" i="1"/>
  <c r="AN206" i="1"/>
  <c r="AO207" i="1"/>
  <c r="AN207" i="1"/>
  <c r="AO208" i="1"/>
  <c r="AN208" i="1"/>
  <c r="AO209" i="1"/>
  <c r="AN209" i="1"/>
  <c r="AO210" i="1"/>
  <c r="AN210" i="1"/>
  <c r="AO211" i="1"/>
  <c r="AN211" i="1"/>
  <c r="AO212" i="1"/>
  <c r="AN212" i="1"/>
  <c r="AO213" i="1"/>
  <c r="AN213" i="1"/>
  <c r="AO214" i="1"/>
  <c r="AN214" i="1"/>
  <c r="AO215" i="1"/>
  <c r="AN215" i="1"/>
  <c r="AO216" i="1"/>
  <c r="AN216" i="1"/>
  <c r="AO217" i="1"/>
  <c r="AN217" i="1"/>
  <c r="AO218" i="1"/>
  <c r="AN218" i="1"/>
  <c r="AO219" i="1"/>
  <c r="AN219" i="1"/>
  <c r="AO220" i="1"/>
  <c r="AN220" i="1"/>
  <c r="AO221" i="1"/>
  <c r="AN221" i="1"/>
  <c r="AO222" i="1"/>
  <c r="AN222" i="1"/>
  <c r="AO223" i="1"/>
  <c r="AN223" i="1"/>
  <c r="AO224" i="1"/>
  <c r="AN224" i="1"/>
  <c r="AO225" i="1"/>
  <c r="AN225" i="1"/>
  <c r="AO226" i="1"/>
  <c r="AN226" i="1"/>
  <c r="AO227" i="1"/>
  <c r="AN227" i="1"/>
  <c r="AO228" i="1"/>
  <c r="AN228" i="1"/>
  <c r="AO229" i="1"/>
  <c r="AN229" i="1"/>
  <c r="AO230" i="1"/>
  <c r="AN230" i="1"/>
  <c r="AO231" i="1"/>
  <c r="AN231" i="1"/>
  <c r="AO232" i="1"/>
  <c r="AN232" i="1"/>
  <c r="AO233" i="1"/>
  <c r="AN233" i="1"/>
  <c r="AO234" i="1"/>
  <c r="AN234" i="1"/>
  <c r="AO235" i="1"/>
  <c r="AN235" i="1"/>
  <c r="AO236" i="1"/>
  <c r="AN236" i="1"/>
  <c r="AO237" i="1"/>
  <c r="AN237" i="1"/>
  <c r="AO238" i="1"/>
  <c r="AN238" i="1"/>
  <c r="AO239" i="1"/>
  <c r="AN239" i="1"/>
  <c r="AO240" i="1"/>
  <c r="AN240" i="1"/>
  <c r="AO241" i="1"/>
  <c r="AN241" i="1"/>
  <c r="AO242" i="1"/>
  <c r="AN242" i="1"/>
  <c r="AO243" i="1"/>
  <c r="AN243" i="1"/>
  <c r="AO244" i="1"/>
  <c r="AN244" i="1"/>
  <c r="AO245" i="1"/>
  <c r="AN245" i="1"/>
  <c r="AO246" i="1"/>
  <c r="AN246" i="1"/>
  <c r="AO247" i="1"/>
  <c r="AN247" i="1"/>
  <c r="AO248" i="1"/>
  <c r="AN248" i="1"/>
  <c r="AO249" i="1"/>
  <c r="AN249" i="1"/>
  <c r="AO250" i="1"/>
  <c r="AN250" i="1"/>
  <c r="AO251" i="1"/>
  <c r="AN251" i="1"/>
  <c r="AO252" i="1"/>
  <c r="AN252" i="1"/>
  <c r="AO253" i="1"/>
  <c r="AN253" i="1"/>
  <c r="AO254" i="1"/>
  <c r="AN254" i="1"/>
  <c r="AO255" i="1"/>
  <c r="AN255" i="1"/>
  <c r="AO256" i="1"/>
  <c r="AN256" i="1"/>
  <c r="AO257" i="1"/>
  <c r="AN257" i="1"/>
  <c r="AO258" i="1"/>
  <c r="AN258" i="1"/>
  <c r="AO259" i="1"/>
  <c r="AN259" i="1"/>
  <c r="AO260" i="1"/>
  <c r="AN260" i="1"/>
  <c r="AO261" i="1"/>
  <c r="AN261" i="1"/>
  <c r="AO262" i="1"/>
  <c r="AN262" i="1"/>
  <c r="AO263" i="1"/>
  <c r="AN263" i="1"/>
  <c r="AO264" i="1"/>
  <c r="AN264" i="1"/>
  <c r="AO265" i="1"/>
  <c r="AN265" i="1"/>
  <c r="AO266" i="1"/>
  <c r="AN266" i="1"/>
  <c r="AO267" i="1"/>
  <c r="AN267" i="1"/>
  <c r="AO268" i="1"/>
  <c r="AN268" i="1"/>
  <c r="AO269" i="1"/>
  <c r="AN269" i="1"/>
  <c r="AO270" i="1"/>
  <c r="AN270" i="1"/>
  <c r="AO271" i="1"/>
  <c r="AN271" i="1"/>
  <c r="AO272" i="1"/>
  <c r="AN272" i="1"/>
  <c r="AO273" i="1"/>
  <c r="AN273" i="1"/>
  <c r="AO274" i="1"/>
  <c r="AN274" i="1"/>
  <c r="AO275" i="1"/>
  <c r="AN275" i="1"/>
  <c r="AO276" i="1"/>
  <c r="AN276" i="1"/>
  <c r="AO277" i="1"/>
  <c r="AN277" i="1"/>
  <c r="AO278" i="1"/>
  <c r="AN278" i="1"/>
  <c r="AO279" i="1"/>
  <c r="AN279" i="1"/>
  <c r="AO280" i="1"/>
  <c r="AN280" i="1"/>
  <c r="AO281" i="1"/>
  <c r="AN281" i="1"/>
  <c r="AO282" i="1"/>
  <c r="AN282" i="1"/>
  <c r="AO283" i="1"/>
  <c r="AN283" i="1"/>
  <c r="AO284" i="1"/>
  <c r="AN284" i="1"/>
  <c r="AO285" i="1"/>
  <c r="AN285" i="1"/>
  <c r="AO286" i="1"/>
  <c r="AN286" i="1"/>
  <c r="AO287" i="1"/>
  <c r="AN287" i="1"/>
  <c r="AO288" i="1"/>
  <c r="AN288" i="1"/>
  <c r="AO289" i="1"/>
  <c r="AN289" i="1"/>
  <c r="AO290" i="1"/>
  <c r="AN290" i="1"/>
  <c r="AO291" i="1"/>
  <c r="AN291" i="1"/>
  <c r="AO292" i="1"/>
  <c r="AN292" i="1"/>
  <c r="AO293" i="1"/>
  <c r="AN293" i="1"/>
  <c r="AO294" i="1"/>
  <c r="AN294" i="1"/>
  <c r="AO295" i="1"/>
  <c r="AN295" i="1"/>
  <c r="AO296" i="1"/>
  <c r="AN296" i="1"/>
  <c r="AO297" i="1"/>
  <c r="AN297" i="1"/>
  <c r="AO298" i="1"/>
  <c r="AN298" i="1"/>
  <c r="AO299" i="1"/>
  <c r="AN299" i="1"/>
  <c r="AO300" i="1"/>
  <c r="AN300" i="1"/>
  <c r="AO301" i="1"/>
  <c r="AN301" i="1"/>
  <c r="AO302" i="1"/>
  <c r="AN302" i="1"/>
  <c r="AO303" i="1"/>
  <c r="AN303" i="1"/>
  <c r="AO304" i="1"/>
  <c r="AN304" i="1"/>
  <c r="AO305" i="1"/>
  <c r="AN305" i="1"/>
  <c r="AO306" i="1"/>
  <c r="AN306" i="1"/>
  <c r="AO307" i="1"/>
  <c r="AN307" i="1"/>
  <c r="AO308" i="1"/>
  <c r="AN308" i="1"/>
  <c r="AO309" i="1"/>
  <c r="AN309" i="1"/>
  <c r="AO310" i="1"/>
  <c r="AN310" i="1"/>
  <c r="AO311" i="1"/>
  <c r="AN311" i="1"/>
  <c r="AO312" i="1"/>
  <c r="AN312" i="1"/>
  <c r="AO313" i="1"/>
  <c r="AN313" i="1"/>
  <c r="AO314" i="1"/>
  <c r="AN314" i="1"/>
  <c r="AO315" i="1"/>
  <c r="AN315" i="1"/>
  <c r="AO316" i="1"/>
  <c r="AN316" i="1"/>
  <c r="AO317" i="1"/>
  <c r="AN317" i="1"/>
  <c r="AO318" i="1"/>
  <c r="AN318" i="1"/>
  <c r="AO319" i="1"/>
  <c r="AN319" i="1"/>
  <c r="AO320" i="1"/>
  <c r="AN320" i="1"/>
  <c r="AO321" i="1"/>
  <c r="AN321" i="1"/>
  <c r="AO322" i="1"/>
  <c r="AN322" i="1"/>
  <c r="AO323" i="1"/>
  <c r="AN323" i="1"/>
  <c r="AO324" i="1"/>
  <c r="AN324" i="1"/>
  <c r="AO325" i="1"/>
  <c r="AN325" i="1"/>
  <c r="AO326" i="1"/>
  <c r="AN326" i="1"/>
  <c r="AO327" i="1"/>
  <c r="AN327" i="1"/>
  <c r="AO328" i="1"/>
  <c r="AN328" i="1"/>
  <c r="AO329" i="1"/>
  <c r="AN329" i="1"/>
  <c r="AO330" i="1"/>
  <c r="AN330" i="1"/>
  <c r="AO331" i="1"/>
  <c r="AN331" i="1"/>
  <c r="AO332" i="1"/>
  <c r="AN332" i="1"/>
  <c r="AO333" i="1"/>
  <c r="AN333" i="1"/>
  <c r="AO334" i="1"/>
  <c r="AN334" i="1"/>
  <c r="AO335" i="1"/>
  <c r="AN335" i="1"/>
  <c r="AO336" i="1"/>
  <c r="AN336" i="1"/>
  <c r="AO337" i="1"/>
  <c r="AN337" i="1"/>
  <c r="AO338" i="1"/>
  <c r="AN338" i="1"/>
  <c r="AO339" i="1"/>
  <c r="AN339" i="1"/>
  <c r="AO340" i="1"/>
  <c r="AN340" i="1"/>
  <c r="AO341" i="1"/>
  <c r="AN341" i="1"/>
  <c r="AO342" i="1"/>
  <c r="AN342" i="1"/>
  <c r="AO343" i="1"/>
  <c r="AN343" i="1"/>
  <c r="AO344" i="1"/>
  <c r="AN344" i="1"/>
  <c r="AO345" i="1"/>
  <c r="AN345" i="1"/>
  <c r="AO346" i="1"/>
  <c r="AN346" i="1"/>
  <c r="AO347" i="1"/>
  <c r="AN347" i="1"/>
  <c r="AO348" i="1"/>
  <c r="AN348" i="1"/>
  <c r="AO349" i="1"/>
  <c r="AN349" i="1"/>
  <c r="AO350" i="1"/>
  <c r="AN350" i="1"/>
  <c r="AO351" i="1"/>
  <c r="AN351" i="1"/>
  <c r="AO352" i="1"/>
  <c r="AN352" i="1"/>
  <c r="AO353" i="1"/>
  <c r="AN353" i="1"/>
  <c r="AO354" i="1"/>
  <c r="AN354" i="1"/>
  <c r="AO355" i="1"/>
  <c r="AN355" i="1"/>
  <c r="AO356" i="1"/>
  <c r="AN356" i="1"/>
  <c r="AO357" i="1"/>
  <c r="AN357" i="1"/>
  <c r="AO358" i="1"/>
  <c r="AN358" i="1"/>
  <c r="AO359" i="1"/>
  <c r="AN359" i="1"/>
  <c r="AO360" i="1"/>
  <c r="AN360" i="1"/>
  <c r="AO361" i="1"/>
  <c r="AN361" i="1"/>
  <c r="AO362" i="1"/>
  <c r="AN362" i="1"/>
  <c r="AO363" i="1"/>
  <c r="AN363" i="1"/>
  <c r="AO364" i="1"/>
  <c r="AN364" i="1"/>
  <c r="AW191" i="1" a="1"/>
  <c r="AV191" i="1" a="1"/>
  <c r="AU191" i="1" a="1"/>
  <c r="AT191" i="1" a="1"/>
  <c r="AS191" i="1" a="1"/>
  <c r="BN71" i="1" a="1"/>
  <c r="BQ71" i="1" a="1"/>
  <c r="AS191" i="1" l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X368" i="1" s="1"/>
  <c r="AT368" i="1"/>
  <c r="AY368" i="1" s="1"/>
  <c r="AT367" i="1"/>
  <c r="AT366" i="1"/>
  <c r="AT365" i="1"/>
  <c r="AT364" i="1"/>
  <c r="AT363" i="1"/>
  <c r="AT362" i="1"/>
  <c r="AT361" i="1"/>
  <c r="AT360" i="1"/>
  <c r="AT359" i="1"/>
  <c r="AT358" i="1"/>
  <c r="AT357" i="1"/>
  <c r="AT356" i="1"/>
  <c r="AT355" i="1"/>
  <c r="AT354" i="1"/>
  <c r="AT353" i="1"/>
  <c r="AT352" i="1"/>
  <c r="AT351" i="1"/>
  <c r="AT350" i="1"/>
  <c r="AT349" i="1"/>
  <c r="AT348" i="1"/>
  <c r="AT347" i="1"/>
  <c r="AT346" i="1"/>
  <c r="AT345" i="1"/>
  <c r="AT344" i="1"/>
  <c r="AT343" i="1"/>
  <c r="AT342" i="1"/>
  <c r="AT341" i="1"/>
  <c r="AT340" i="1"/>
  <c r="AT339" i="1"/>
  <c r="AT338" i="1"/>
  <c r="AT337" i="1"/>
  <c r="AT336" i="1"/>
  <c r="AT335" i="1"/>
  <c r="AT334" i="1"/>
  <c r="AT333" i="1"/>
  <c r="AT332" i="1"/>
  <c r="AT331" i="1"/>
  <c r="AT330" i="1"/>
  <c r="AT329" i="1"/>
  <c r="AT328" i="1"/>
  <c r="AT327" i="1"/>
  <c r="AT326" i="1"/>
  <c r="AT325" i="1"/>
  <c r="AT324" i="1"/>
  <c r="AT323" i="1"/>
  <c r="AT322" i="1"/>
  <c r="AT321" i="1"/>
  <c r="AT320" i="1"/>
  <c r="AT319" i="1"/>
  <c r="AT318" i="1"/>
  <c r="AT317" i="1"/>
  <c r="AT316" i="1"/>
  <c r="AT315" i="1"/>
  <c r="AT314" i="1"/>
  <c r="AT313" i="1"/>
  <c r="AT312" i="1"/>
  <c r="AT311" i="1"/>
  <c r="AT310" i="1"/>
  <c r="AT309" i="1"/>
  <c r="AT308" i="1"/>
  <c r="AT307" i="1"/>
  <c r="AT306" i="1"/>
  <c r="AT305" i="1"/>
  <c r="AT304" i="1"/>
  <c r="AT303" i="1"/>
  <c r="AT302" i="1"/>
  <c r="AT301" i="1"/>
  <c r="AT300" i="1"/>
  <c r="AT299" i="1"/>
  <c r="AT298" i="1"/>
  <c r="AT297" i="1"/>
  <c r="AT296" i="1"/>
  <c r="AT295" i="1"/>
  <c r="AT294" i="1"/>
  <c r="AT293" i="1"/>
  <c r="AT292" i="1"/>
  <c r="AT291" i="1"/>
  <c r="AT290" i="1"/>
  <c r="AT289" i="1"/>
  <c r="AT288" i="1"/>
  <c r="AT287" i="1"/>
  <c r="AT286" i="1"/>
  <c r="AT285" i="1"/>
  <c r="AT284" i="1"/>
  <c r="AT283" i="1"/>
  <c r="AT282" i="1"/>
  <c r="AT281" i="1"/>
  <c r="AT280" i="1"/>
  <c r="AT279" i="1"/>
  <c r="AT278" i="1"/>
  <c r="AT277" i="1"/>
  <c r="AT276" i="1"/>
  <c r="AT275" i="1"/>
  <c r="AT274" i="1"/>
  <c r="AT273" i="1"/>
  <c r="AT272" i="1"/>
  <c r="AT271" i="1"/>
  <c r="AT270" i="1"/>
  <c r="AT269" i="1"/>
  <c r="AT268" i="1"/>
  <c r="AT267" i="1"/>
  <c r="AT266" i="1"/>
  <c r="AT265" i="1"/>
  <c r="AT264" i="1"/>
  <c r="AT263" i="1"/>
  <c r="AT262" i="1"/>
  <c r="AT261" i="1"/>
  <c r="AT260" i="1"/>
  <c r="AT259" i="1"/>
  <c r="AT258" i="1"/>
  <c r="AT257" i="1"/>
  <c r="AT256" i="1"/>
  <c r="AT255" i="1"/>
  <c r="AT254" i="1"/>
  <c r="AT253" i="1"/>
  <c r="AT252" i="1"/>
  <c r="AT251" i="1"/>
  <c r="AT250" i="1"/>
  <c r="AT249" i="1"/>
  <c r="AT248" i="1"/>
  <c r="AT247" i="1"/>
  <c r="AT246" i="1"/>
  <c r="AT245" i="1"/>
  <c r="AT244" i="1"/>
  <c r="AT243" i="1"/>
  <c r="AT242" i="1"/>
  <c r="AT241" i="1"/>
  <c r="AT240" i="1"/>
  <c r="AT239" i="1"/>
  <c r="AT238" i="1"/>
  <c r="AT237" i="1"/>
  <c r="AT236" i="1"/>
  <c r="AT235" i="1"/>
  <c r="AT234" i="1"/>
  <c r="AT233" i="1"/>
  <c r="AT232" i="1"/>
  <c r="AT231" i="1"/>
  <c r="AT230" i="1"/>
  <c r="AT229" i="1"/>
  <c r="AT228" i="1"/>
  <c r="AT227" i="1"/>
  <c r="AT226" i="1"/>
  <c r="AT225" i="1"/>
  <c r="AT224" i="1"/>
  <c r="AT223" i="1"/>
  <c r="AT222" i="1"/>
  <c r="AT221" i="1"/>
  <c r="AT220" i="1"/>
  <c r="AT219" i="1"/>
  <c r="AT218" i="1"/>
  <c r="AT217" i="1"/>
  <c r="AT216" i="1"/>
  <c r="AT215" i="1"/>
  <c r="AT214" i="1"/>
  <c r="AT213" i="1"/>
  <c r="AT212" i="1"/>
  <c r="AT211" i="1"/>
  <c r="AT210" i="1"/>
  <c r="AT209" i="1"/>
  <c r="AT208" i="1"/>
  <c r="AT207" i="1"/>
  <c r="AT206" i="1"/>
  <c r="AT205" i="1"/>
  <c r="AT204" i="1"/>
  <c r="AT203" i="1"/>
  <c r="AT202" i="1"/>
  <c r="AT201" i="1"/>
  <c r="AT200" i="1"/>
  <c r="AT199" i="1"/>
  <c r="AT198" i="1"/>
  <c r="AT197" i="1"/>
  <c r="AT196" i="1"/>
  <c r="AT195" i="1"/>
  <c r="AT194" i="1"/>
  <c r="AT193" i="1"/>
  <c r="AT192" i="1"/>
  <c r="AT191" i="1"/>
  <c r="AU368" i="1"/>
  <c r="AZ368" i="1" s="1"/>
  <c r="AU367" i="1"/>
  <c r="AU366" i="1"/>
  <c r="AU365" i="1"/>
  <c r="AU364" i="1"/>
  <c r="AU363" i="1"/>
  <c r="AU362" i="1"/>
  <c r="AU361" i="1"/>
  <c r="AU360" i="1"/>
  <c r="AU359" i="1"/>
  <c r="AU358" i="1"/>
  <c r="AU357" i="1"/>
  <c r="AU356" i="1"/>
  <c r="AU355" i="1"/>
  <c r="AU354" i="1"/>
  <c r="AU353" i="1"/>
  <c r="AU352" i="1"/>
  <c r="AU351" i="1"/>
  <c r="AU350" i="1"/>
  <c r="AU349" i="1"/>
  <c r="AU348" i="1"/>
  <c r="AU347" i="1"/>
  <c r="AU346" i="1"/>
  <c r="AU345" i="1"/>
  <c r="AU344" i="1"/>
  <c r="AU343" i="1"/>
  <c r="AU342" i="1"/>
  <c r="AU341" i="1"/>
  <c r="AU340" i="1"/>
  <c r="AU339" i="1"/>
  <c r="AU338" i="1"/>
  <c r="AU337" i="1"/>
  <c r="AU336" i="1"/>
  <c r="AU335" i="1"/>
  <c r="AU334" i="1"/>
  <c r="AU333" i="1"/>
  <c r="AU332" i="1"/>
  <c r="AU331" i="1"/>
  <c r="AU330" i="1"/>
  <c r="AU329" i="1"/>
  <c r="AU328" i="1"/>
  <c r="AU327" i="1"/>
  <c r="AU326" i="1"/>
  <c r="AU325" i="1"/>
  <c r="AU324" i="1"/>
  <c r="AU323" i="1"/>
  <c r="AU322" i="1"/>
  <c r="AU321" i="1"/>
  <c r="AU320" i="1"/>
  <c r="AU319" i="1"/>
  <c r="AU318" i="1"/>
  <c r="AU317" i="1"/>
  <c r="AU316" i="1"/>
  <c r="AU315" i="1"/>
  <c r="AU314" i="1"/>
  <c r="AU313" i="1"/>
  <c r="AU312" i="1"/>
  <c r="AU311" i="1"/>
  <c r="AU310" i="1"/>
  <c r="AU309" i="1"/>
  <c r="AU308" i="1"/>
  <c r="AU307" i="1"/>
  <c r="AU306" i="1"/>
  <c r="AU305" i="1"/>
  <c r="AU304" i="1"/>
  <c r="AU303" i="1"/>
  <c r="AU302" i="1"/>
  <c r="AU301" i="1"/>
  <c r="AU300" i="1"/>
  <c r="AU299" i="1"/>
  <c r="AU298" i="1"/>
  <c r="AU297" i="1"/>
  <c r="AU296" i="1"/>
  <c r="AU295" i="1"/>
  <c r="AU294" i="1"/>
  <c r="AU293" i="1"/>
  <c r="AU292" i="1"/>
  <c r="AU291" i="1"/>
  <c r="AU290" i="1"/>
  <c r="AU289" i="1"/>
  <c r="AU288" i="1"/>
  <c r="AU287" i="1"/>
  <c r="AU286" i="1"/>
  <c r="AU285" i="1"/>
  <c r="AU284" i="1"/>
  <c r="AU283" i="1"/>
  <c r="AU282" i="1"/>
  <c r="AU281" i="1"/>
  <c r="AU280" i="1"/>
  <c r="AU279" i="1"/>
  <c r="AU278" i="1"/>
  <c r="AU277" i="1"/>
  <c r="AU276" i="1"/>
  <c r="AU275" i="1"/>
  <c r="AU274" i="1"/>
  <c r="AU273" i="1"/>
  <c r="AU272" i="1"/>
  <c r="AU271" i="1"/>
  <c r="AU270" i="1"/>
  <c r="AU269" i="1"/>
  <c r="AU268" i="1"/>
  <c r="AU267" i="1"/>
  <c r="AU266" i="1"/>
  <c r="AU265" i="1"/>
  <c r="AU264" i="1"/>
  <c r="AU263" i="1"/>
  <c r="AU262" i="1"/>
  <c r="AU261" i="1"/>
  <c r="AU260" i="1"/>
  <c r="AU259" i="1"/>
  <c r="AU258" i="1"/>
  <c r="AU257" i="1"/>
  <c r="AU256" i="1"/>
  <c r="AU255" i="1"/>
  <c r="AU254" i="1"/>
  <c r="AU253" i="1"/>
  <c r="AU252" i="1"/>
  <c r="AU251" i="1"/>
  <c r="AU250" i="1"/>
  <c r="AU249" i="1"/>
  <c r="AU248" i="1"/>
  <c r="AU247" i="1"/>
  <c r="AU246" i="1"/>
  <c r="AU245" i="1"/>
  <c r="AU244" i="1"/>
  <c r="AU243" i="1"/>
  <c r="AU242" i="1"/>
  <c r="AU241" i="1"/>
  <c r="AU240" i="1"/>
  <c r="AU239" i="1"/>
  <c r="AU238" i="1"/>
  <c r="AU237" i="1"/>
  <c r="AU236" i="1"/>
  <c r="AU235" i="1"/>
  <c r="AU234" i="1"/>
  <c r="AU233" i="1"/>
  <c r="AU232" i="1"/>
  <c r="AU231" i="1"/>
  <c r="AU230" i="1"/>
  <c r="AU229" i="1"/>
  <c r="AU228" i="1"/>
  <c r="AU227" i="1"/>
  <c r="AU226" i="1"/>
  <c r="AU225" i="1"/>
  <c r="AU224" i="1"/>
  <c r="AU223" i="1"/>
  <c r="AU222" i="1"/>
  <c r="AU221" i="1"/>
  <c r="AU220" i="1"/>
  <c r="AU219" i="1"/>
  <c r="AU218" i="1"/>
  <c r="AU217" i="1"/>
  <c r="AU216" i="1"/>
  <c r="AU215" i="1"/>
  <c r="AU214" i="1"/>
  <c r="AU213" i="1"/>
  <c r="AU212" i="1"/>
  <c r="AU211" i="1"/>
  <c r="AU210" i="1"/>
  <c r="AU209" i="1"/>
  <c r="AU208" i="1"/>
  <c r="AU207" i="1"/>
  <c r="AU206" i="1"/>
  <c r="AU205" i="1"/>
  <c r="AU204" i="1"/>
  <c r="AU203" i="1"/>
  <c r="AU202" i="1"/>
  <c r="AU201" i="1"/>
  <c r="AU200" i="1"/>
  <c r="AU199" i="1"/>
  <c r="AU198" i="1"/>
  <c r="AU197" i="1"/>
  <c r="AU196" i="1"/>
  <c r="AU195" i="1"/>
  <c r="AU194" i="1"/>
  <c r="AU193" i="1"/>
  <c r="AU192" i="1"/>
  <c r="AU191" i="1"/>
  <c r="AV368" i="1"/>
  <c r="BA368" i="1" s="1"/>
  <c r="AV367" i="1"/>
  <c r="AV366" i="1"/>
  <c r="AV365" i="1"/>
  <c r="AV364" i="1"/>
  <c r="AV363" i="1"/>
  <c r="AV362" i="1"/>
  <c r="AV361" i="1"/>
  <c r="AV360" i="1"/>
  <c r="AV359" i="1"/>
  <c r="AV358" i="1"/>
  <c r="AV357" i="1"/>
  <c r="AV356" i="1"/>
  <c r="AV355" i="1"/>
  <c r="AV354" i="1"/>
  <c r="AV353" i="1"/>
  <c r="AV352" i="1"/>
  <c r="AV351" i="1"/>
  <c r="AV350" i="1"/>
  <c r="AV349" i="1"/>
  <c r="AV348" i="1"/>
  <c r="AV347" i="1"/>
  <c r="AV346" i="1"/>
  <c r="AV345" i="1"/>
  <c r="AV344" i="1"/>
  <c r="AV343" i="1"/>
  <c r="AV342" i="1"/>
  <c r="AV341" i="1"/>
  <c r="AV340" i="1"/>
  <c r="AV339" i="1"/>
  <c r="AV338" i="1"/>
  <c r="AV337" i="1"/>
  <c r="AV336" i="1"/>
  <c r="AV335" i="1"/>
  <c r="AV334" i="1"/>
  <c r="AV333" i="1"/>
  <c r="AV332" i="1"/>
  <c r="AV331" i="1"/>
  <c r="AV330" i="1"/>
  <c r="AV329" i="1"/>
  <c r="AV328" i="1"/>
  <c r="AV327" i="1"/>
  <c r="AV326" i="1"/>
  <c r="AV325" i="1"/>
  <c r="AV324" i="1"/>
  <c r="AV323" i="1"/>
  <c r="AV322" i="1"/>
  <c r="AV321" i="1"/>
  <c r="AV320" i="1"/>
  <c r="AV319" i="1"/>
  <c r="AV318" i="1"/>
  <c r="AV317" i="1"/>
  <c r="AV316" i="1"/>
  <c r="AV315" i="1"/>
  <c r="AV314" i="1"/>
  <c r="AV313" i="1"/>
  <c r="AV312" i="1"/>
  <c r="AV311" i="1"/>
  <c r="AV310" i="1"/>
  <c r="AV309" i="1"/>
  <c r="AV308" i="1"/>
  <c r="AV307" i="1"/>
  <c r="AV306" i="1"/>
  <c r="AV305" i="1"/>
  <c r="AV304" i="1"/>
  <c r="AV303" i="1"/>
  <c r="AV302" i="1"/>
  <c r="AV301" i="1"/>
  <c r="AV300" i="1"/>
  <c r="AV299" i="1"/>
  <c r="AV298" i="1"/>
  <c r="AV297" i="1"/>
  <c r="AV296" i="1"/>
  <c r="AV295" i="1"/>
  <c r="AV294" i="1"/>
  <c r="AV293" i="1"/>
  <c r="AV292" i="1"/>
  <c r="AV291" i="1"/>
  <c r="AV290" i="1"/>
  <c r="AV289" i="1"/>
  <c r="AV288" i="1"/>
  <c r="AV287" i="1"/>
  <c r="AV286" i="1"/>
  <c r="AV285" i="1"/>
  <c r="AV284" i="1"/>
  <c r="AV283" i="1"/>
  <c r="AV282" i="1"/>
  <c r="AV281" i="1"/>
  <c r="AV280" i="1"/>
  <c r="AV279" i="1"/>
  <c r="AV278" i="1"/>
  <c r="AV277" i="1"/>
  <c r="AV276" i="1"/>
  <c r="AV275" i="1"/>
  <c r="AV274" i="1"/>
  <c r="AV273" i="1"/>
  <c r="AV272" i="1"/>
  <c r="AV271" i="1"/>
  <c r="AV270" i="1"/>
  <c r="AV269" i="1"/>
  <c r="AV268" i="1"/>
  <c r="AV267" i="1"/>
  <c r="AV266" i="1"/>
  <c r="AV265" i="1"/>
  <c r="AV264" i="1"/>
  <c r="AV263" i="1"/>
  <c r="AV262" i="1"/>
  <c r="AV261" i="1"/>
  <c r="AV260" i="1"/>
  <c r="AV259" i="1"/>
  <c r="AV258" i="1"/>
  <c r="AV257" i="1"/>
  <c r="AV256" i="1"/>
  <c r="AV255" i="1"/>
  <c r="AV254" i="1"/>
  <c r="AV253" i="1"/>
  <c r="AV252" i="1"/>
  <c r="AV251" i="1"/>
  <c r="AV250" i="1"/>
  <c r="AV249" i="1"/>
  <c r="AV248" i="1"/>
  <c r="AV247" i="1"/>
  <c r="AV246" i="1"/>
  <c r="AV245" i="1"/>
  <c r="AV244" i="1"/>
  <c r="AV243" i="1"/>
  <c r="AV242" i="1"/>
  <c r="AV241" i="1"/>
  <c r="AV240" i="1"/>
  <c r="AV239" i="1"/>
  <c r="AV238" i="1"/>
  <c r="AV237" i="1"/>
  <c r="AV236" i="1"/>
  <c r="AV235" i="1"/>
  <c r="AV234" i="1"/>
  <c r="AV233" i="1"/>
  <c r="AV232" i="1"/>
  <c r="AV231" i="1"/>
  <c r="AV230" i="1"/>
  <c r="AV229" i="1"/>
  <c r="AV228" i="1"/>
  <c r="AV227" i="1"/>
  <c r="AV226" i="1"/>
  <c r="AV225" i="1"/>
  <c r="AV224" i="1"/>
  <c r="AV223" i="1"/>
  <c r="AV222" i="1"/>
  <c r="AV221" i="1"/>
  <c r="AV220" i="1"/>
  <c r="AV219" i="1"/>
  <c r="AV218" i="1"/>
  <c r="AV217" i="1"/>
  <c r="AV216" i="1"/>
  <c r="AV215" i="1"/>
  <c r="AV214" i="1"/>
  <c r="AV213" i="1"/>
  <c r="AV212" i="1"/>
  <c r="AV211" i="1"/>
  <c r="AV210" i="1"/>
  <c r="AV209" i="1"/>
  <c r="AV208" i="1"/>
  <c r="AV207" i="1"/>
  <c r="AV206" i="1"/>
  <c r="AV205" i="1"/>
  <c r="AV204" i="1"/>
  <c r="AV203" i="1"/>
  <c r="AV202" i="1"/>
  <c r="AV201" i="1"/>
  <c r="AV200" i="1"/>
  <c r="AV199" i="1"/>
  <c r="AV198" i="1"/>
  <c r="AV197" i="1"/>
  <c r="AV196" i="1"/>
  <c r="AV195" i="1"/>
  <c r="AV194" i="1"/>
  <c r="AV193" i="1"/>
  <c r="AV192" i="1"/>
  <c r="AV191" i="1"/>
  <c r="AW368" i="1"/>
  <c r="BB368" i="1" s="1"/>
  <c r="AW367" i="1"/>
  <c r="AW366" i="1"/>
  <c r="AW365" i="1"/>
  <c r="AW364" i="1"/>
  <c r="AW363" i="1"/>
  <c r="AW362" i="1"/>
  <c r="AW361" i="1"/>
  <c r="AW360" i="1"/>
  <c r="AW359" i="1"/>
  <c r="AW358" i="1"/>
  <c r="AW357" i="1"/>
  <c r="AW356" i="1"/>
  <c r="AW355" i="1"/>
  <c r="AW354" i="1"/>
  <c r="AW353" i="1"/>
  <c r="AW352" i="1"/>
  <c r="AW351" i="1"/>
  <c r="AW350" i="1"/>
  <c r="AW349" i="1"/>
  <c r="AW348" i="1"/>
  <c r="AW347" i="1"/>
  <c r="AW346" i="1"/>
  <c r="AW345" i="1"/>
  <c r="AW344" i="1"/>
  <c r="AW343" i="1"/>
  <c r="AW342" i="1"/>
  <c r="AW341" i="1"/>
  <c r="AW340" i="1"/>
  <c r="AW339" i="1"/>
  <c r="AW338" i="1"/>
  <c r="AW337" i="1"/>
  <c r="AW336" i="1"/>
  <c r="AW335" i="1"/>
  <c r="AW334" i="1"/>
  <c r="AW333" i="1"/>
  <c r="AW332" i="1"/>
  <c r="AW331" i="1"/>
  <c r="AW330" i="1"/>
  <c r="AW329" i="1"/>
  <c r="AW328" i="1"/>
  <c r="AW327" i="1"/>
  <c r="AW326" i="1"/>
  <c r="AW325" i="1"/>
  <c r="AW324" i="1"/>
  <c r="AW323" i="1"/>
  <c r="AW322" i="1"/>
  <c r="AW321" i="1"/>
  <c r="AW320" i="1"/>
  <c r="AW319" i="1"/>
  <c r="AW318" i="1"/>
  <c r="AW317" i="1"/>
  <c r="AW316" i="1"/>
  <c r="AW315" i="1"/>
  <c r="AW314" i="1"/>
  <c r="AW313" i="1"/>
  <c r="AW312" i="1"/>
  <c r="AW311" i="1"/>
  <c r="AW310" i="1"/>
  <c r="AW309" i="1"/>
  <c r="AW308" i="1"/>
  <c r="AW307" i="1"/>
  <c r="AW306" i="1"/>
  <c r="AW305" i="1"/>
  <c r="AW304" i="1"/>
  <c r="AW303" i="1"/>
  <c r="AW302" i="1"/>
  <c r="AW301" i="1"/>
  <c r="AW300" i="1"/>
  <c r="AW299" i="1"/>
  <c r="AW298" i="1"/>
  <c r="AW297" i="1"/>
  <c r="AW296" i="1"/>
  <c r="AW295" i="1"/>
  <c r="AW294" i="1"/>
  <c r="AW293" i="1"/>
  <c r="AW292" i="1"/>
  <c r="AW291" i="1"/>
  <c r="AW290" i="1"/>
  <c r="AW289" i="1"/>
  <c r="AW288" i="1"/>
  <c r="AW287" i="1"/>
  <c r="AW286" i="1"/>
  <c r="AW285" i="1"/>
  <c r="AW284" i="1"/>
  <c r="AW283" i="1"/>
  <c r="AW282" i="1"/>
  <c r="AW281" i="1"/>
  <c r="AW280" i="1"/>
  <c r="AW279" i="1"/>
  <c r="AW278" i="1"/>
  <c r="AW277" i="1"/>
  <c r="AW276" i="1"/>
  <c r="AW275" i="1"/>
  <c r="AW274" i="1"/>
  <c r="AW273" i="1"/>
  <c r="AW272" i="1"/>
  <c r="AW271" i="1"/>
  <c r="AW270" i="1"/>
  <c r="AW269" i="1"/>
  <c r="AW268" i="1"/>
  <c r="AW267" i="1"/>
  <c r="AW266" i="1"/>
  <c r="AW265" i="1"/>
  <c r="AW264" i="1"/>
  <c r="AW263" i="1"/>
  <c r="AW262" i="1"/>
  <c r="AW261" i="1"/>
  <c r="AW260" i="1"/>
  <c r="AW259" i="1"/>
  <c r="AW258" i="1"/>
  <c r="AW257" i="1"/>
  <c r="AW256" i="1"/>
  <c r="AW255" i="1"/>
  <c r="AW254" i="1"/>
  <c r="AW253" i="1"/>
  <c r="AW252" i="1"/>
  <c r="AW251" i="1"/>
  <c r="AW250" i="1"/>
  <c r="AW249" i="1"/>
  <c r="AW248" i="1"/>
  <c r="AW247" i="1"/>
  <c r="AW246" i="1"/>
  <c r="AW245" i="1"/>
  <c r="AW244" i="1"/>
  <c r="AW243" i="1"/>
  <c r="AW242" i="1"/>
  <c r="AW241" i="1"/>
  <c r="AW240" i="1"/>
  <c r="AW239" i="1"/>
  <c r="AW238" i="1"/>
  <c r="AW237" i="1"/>
  <c r="AW236" i="1"/>
  <c r="AW235" i="1"/>
  <c r="AW234" i="1"/>
  <c r="AW233" i="1"/>
  <c r="AW232" i="1"/>
  <c r="AW231" i="1"/>
  <c r="AW230" i="1"/>
  <c r="AW229" i="1"/>
  <c r="AW228" i="1"/>
  <c r="AW227" i="1"/>
  <c r="AW226" i="1"/>
  <c r="AW225" i="1"/>
  <c r="AW224" i="1"/>
  <c r="AW223" i="1"/>
  <c r="AW222" i="1"/>
  <c r="AW221" i="1"/>
  <c r="AW220" i="1"/>
  <c r="AW219" i="1"/>
  <c r="AW218" i="1"/>
  <c r="AW217" i="1"/>
  <c r="AW216" i="1"/>
  <c r="AW215" i="1"/>
  <c r="AW214" i="1"/>
  <c r="AW213" i="1"/>
  <c r="AW212" i="1"/>
  <c r="AW211" i="1"/>
  <c r="AW210" i="1"/>
  <c r="AW209" i="1"/>
  <c r="AW208" i="1"/>
  <c r="AW207" i="1"/>
  <c r="AW206" i="1"/>
  <c r="AW205" i="1"/>
  <c r="AW204" i="1"/>
  <c r="AW203" i="1"/>
  <c r="AW202" i="1"/>
  <c r="AW201" i="1"/>
  <c r="AW200" i="1"/>
  <c r="AW199" i="1"/>
  <c r="AW198" i="1"/>
  <c r="AW197" i="1"/>
  <c r="AW196" i="1"/>
  <c r="AW195" i="1"/>
  <c r="AW194" i="1"/>
  <c r="AW193" i="1"/>
  <c r="AW192" i="1"/>
  <c r="AW191" i="1"/>
  <c r="BY365" i="1"/>
  <c r="CB367" i="1" s="1"/>
  <c r="CE367" i="1" s="1"/>
  <c r="AX367" i="1"/>
  <c r="AY367" i="1"/>
  <c r="AZ367" i="1"/>
  <c r="BA367" i="1"/>
  <c r="BB367" i="1"/>
  <c r="AX366" i="1"/>
  <c r="AY366" i="1"/>
  <c r="BQ71" i="1"/>
  <c r="BQ72" i="1"/>
  <c r="BQ73" i="1"/>
  <c r="BQ74" i="1"/>
  <c r="BQ75" i="1"/>
  <c r="BQ76" i="1"/>
  <c r="BQ77" i="1"/>
  <c r="BQ78" i="1"/>
  <c r="BQ79" i="1"/>
  <c r="BQ80" i="1"/>
  <c r="BQ81" i="1"/>
  <c r="BQ82" i="1"/>
  <c r="BQ83" i="1"/>
  <c r="BQ84" i="1"/>
  <c r="BQ85" i="1"/>
  <c r="BQ86" i="1"/>
  <c r="BQ87" i="1"/>
  <c r="BQ88" i="1"/>
  <c r="BQ89" i="1"/>
  <c r="BQ90" i="1"/>
  <c r="BQ91" i="1"/>
  <c r="BQ92" i="1"/>
  <c r="BQ93" i="1"/>
  <c r="BQ94" i="1"/>
  <c r="BQ95" i="1"/>
  <c r="BQ96" i="1"/>
  <c r="BQ97" i="1"/>
  <c r="BQ98" i="1"/>
  <c r="BQ99" i="1"/>
  <c r="BQ100" i="1"/>
  <c r="BQ101" i="1"/>
  <c r="BQ102" i="1"/>
  <c r="BQ103" i="1"/>
  <c r="BQ104" i="1"/>
  <c r="BQ105" i="1"/>
  <c r="BQ106" i="1"/>
  <c r="BQ107" i="1"/>
  <c r="BQ108" i="1"/>
  <c r="BQ109" i="1"/>
  <c r="BQ110" i="1"/>
  <c r="BQ111" i="1"/>
  <c r="BQ112" i="1"/>
  <c r="BQ113" i="1"/>
  <c r="BQ114" i="1"/>
  <c r="BQ115" i="1"/>
  <c r="BQ116" i="1"/>
  <c r="BQ117" i="1"/>
  <c r="BQ118" i="1"/>
  <c r="BQ119" i="1"/>
  <c r="BQ120" i="1"/>
  <c r="BQ121" i="1"/>
  <c r="BQ122" i="1"/>
  <c r="BQ123" i="1"/>
  <c r="BQ124" i="1"/>
  <c r="BQ125" i="1"/>
  <c r="BQ126" i="1"/>
  <c r="BQ127" i="1"/>
  <c r="BQ128" i="1"/>
  <c r="BQ129" i="1"/>
  <c r="BQ130" i="1"/>
  <c r="BQ131" i="1"/>
  <c r="BQ132" i="1"/>
  <c r="BQ133" i="1"/>
  <c r="BQ134" i="1"/>
  <c r="BQ135" i="1"/>
  <c r="BQ136" i="1"/>
  <c r="BQ137" i="1"/>
  <c r="BQ138" i="1"/>
  <c r="BQ139" i="1"/>
  <c r="BQ140" i="1"/>
  <c r="BQ141" i="1"/>
  <c r="BQ142" i="1"/>
  <c r="BQ143" i="1"/>
  <c r="BQ144" i="1"/>
  <c r="BQ145" i="1"/>
  <c r="BQ146" i="1"/>
  <c r="BQ147" i="1"/>
  <c r="BQ148" i="1"/>
  <c r="BQ149" i="1"/>
  <c r="BQ150" i="1"/>
  <c r="BQ151" i="1"/>
  <c r="BQ152" i="1"/>
  <c r="BQ153" i="1"/>
  <c r="BQ154" i="1"/>
  <c r="BQ155" i="1"/>
  <c r="BQ156" i="1"/>
  <c r="BQ157" i="1"/>
  <c r="BQ158" i="1"/>
  <c r="BQ159" i="1"/>
  <c r="BQ160" i="1"/>
  <c r="BQ161" i="1"/>
  <c r="BQ162" i="1"/>
  <c r="BQ163" i="1"/>
  <c r="BQ164" i="1"/>
  <c r="BQ165" i="1"/>
  <c r="BQ166" i="1"/>
  <c r="BQ167" i="1"/>
  <c r="BQ168" i="1"/>
  <c r="BQ169" i="1"/>
  <c r="BQ170" i="1"/>
  <c r="BQ171" i="1"/>
  <c r="BQ172" i="1"/>
  <c r="BQ173" i="1"/>
  <c r="BQ174" i="1"/>
  <c r="BQ175" i="1"/>
  <c r="BQ176" i="1"/>
  <c r="BQ177" i="1"/>
  <c r="BQ178" i="1"/>
  <c r="BN71" i="1"/>
  <c r="BN72" i="1"/>
  <c r="BN73" i="1"/>
  <c r="BN74" i="1"/>
  <c r="BN75" i="1"/>
  <c r="BN76" i="1"/>
  <c r="BN77" i="1"/>
  <c r="BN78" i="1"/>
  <c r="BN79" i="1"/>
  <c r="BN80" i="1"/>
  <c r="BN81" i="1"/>
  <c r="BN82" i="1"/>
  <c r="BN83" i="1"/>
  <c r="BN84" i="1"/>
  <c r="BN85" i="1"/>
  <c r="BN86" i="1"/>
  <c r="BN87" i="1"/>
  <c r="BN88" i="1"/>
  <c r="BN89" i="1"/>
  <c r="BN90" i="1"/>
  <c r="BN91" i="1"/>
  <c r="BN92" i="1"/>
  <c r="BN93" i="1"/>
  <c r="BN94" i="1"/>
  <c r="BN95" i="1"/>
  <c r="BN96" i="1"/>
  <c r="BN97" i="1"/>
  <c r="BN98" i="1"/>
  <c r="BN99" i="1"/>
  <c r="BN100" i="1"/>
  <c r="BN101" i="1"/>
  <c r="BN102" i="1"/>
  <c r="BN103" i="1"/>
  <c r="BN104" i="1"/>
  <c r="BN105" i="1"/>
  <c r="BN106" i="1"/>
  <c r="BN107" i="1"/>
  <c r="BN108" i="1"/>
  <c r="BN109" i="1"/>
  <c r="BN110" i="1"/>
  <c r="BN111" i="1"/>
  <c r="BN112" i="1"/>
  <c r="BN113" i="1"/>
  <c r="BN114" i="1"/>
  <c r="BN115" i="1"/>
  <c r="BN116" i="1"/>
  <c r="BN117" i="1"/>
  <c r="BN118" i="1"/>
  <c r="BN119" i="1"/>
  <c r="BN120" i="1"/>
  <c r="BN121" i="1"/>
  <c r="BN122" i="1"/>
  <c r="BN123" i="1"/>
  <c r="BN124" i="1"/>
  <c r="BN125" i="1"/>
  <c r="BN126" i="1"/>
  <c r="BN127" i="1"/>
  <c r="BN128" i="1"/>
  <c r="BN129" i="1"/>
  <c r="BN130" i="1"/>
  <c r="BN131" i="1"/>
  <c r="BN132" i="1"/>
  <c r="BN133" i="1"/>
  <c r="BN134" i="1"/>
  <c r="BN135" i="1"/>
  <c r="BN136" i="1"/>
  <c r="BN137" i="1"/>
  <c r="BN138" i="1"/>
  <c r="BN139" i="1"/>
  <c r="BN140" i="1"/>
  <c r="BN141" i="1"/>
  <c r="BN142" i="1"/>
  <c r="BN143" i="1"/>
  <c r="BN144" i="1"/>
  <c r="BN145" i="1"/>
  <c r="BN146" i="1"/>
  <c r="BN147" i="1"/>
  <c r="BN148" i="1"/>
  <c r="BN149" i="1"/>
  <c r="BN150" i="1"/>
  <c r="BN151" i="1"/>
  <c r="BN152" i="1"/>
  <c r="BN153" i="1"/>
  <c r="BN154" i="1"/>
  <c r="BN155" i="1"/>
  <c r="BN156" i="1"/>
  <c r="BN157" i="1"/>
  <c r="BN158" i="1"/>
  <c r="BN159" i="1"/>
  <c r="BN160" i="1"/>
  <c r="BN161" i="1"/>
  <c r="BN162" i="1"/>
  <c r="BN163" i="1"/>
  <c r="BN164" i="1"/>
  <c r="BN165" i="1"/>
  <c r="BN166" i="1"/>
  <c r="BN167" i="1"/>
  <c r="BN168" i="1"/>
  <c r="BN169" i="1"/>
  <c r="BN170" i="1"/>
  <c r="BN171" i="1"/>
  <c r="BN172" i="1"/>
  <c r="BN173" i="1"/>
  <c r="BN174" i="1"/>
  <c r="BN175" i="1"/>
  <c r="BN176" i="1"/>
  <c r="BN177" i="1"/>
  <c r="BN178" i="1"/>
  <c r="AZ366" i="1"/>
  <c r="AZ365" i="1"/>
  <c r="AZ364" i="1"/>
  <c r="AZ363" i="1"/>
  <c r="AZ362" i="1"/>
  <c r="AZ361" i="1"/>
  <c r="AZ360" i="1"/>
  <c r="AZ359" i="1"/>
  <c r="AZ358" i="1"/>
  <c r="AZ357" i="1"/>
  <c r="AZ356" i="1"/>
  <c r="AZ355" i="1"/>
  <c r="BE355" i="1" s="1"/>
  <c r="AZ354" i="1"/>
  <c r="AZ353" i="1"/>
  <c r="AZ352" i="1"/>
  <c r="AZ351" i="1"/>
  <c r="AZ350" i="1"/>
  <c r="AZ349" i="1"/>
  <c r="AZ348" i="1"/>
  <c r="AZ347" i="1"/>
  <c r="AZ346" i="1"/>
  <c r="AZ345" i="1"/>
  <c r="AZ344" i="1"/>
  <c r="AZ343" i="1"/>
  <c r="AZ342" i="1"/>
  <c r="AZ341" i="1"/>
  <c r="AZ340" i="1"/>
  <c r="AZ339" i="1"/>
  <c r="AZ338" i="1"/>
  <c r="AZ337" i="1"/>
  <c r="AZ336" i="1"/>
  <c r="AZ335" i="1"/>
  <c r="AZ334" i="1"/>
  <c r="AZ333" i="1"/>
  <c r="AZ332" i="1"/>
  <c r="AZ331" i="1"/>
  <c r="AZ330" i="1"/>
  <c r="AZ329" i="1"/>
  <c r="AZ328" i="1"/>
  <c r="AZ327" i="1"/>
  <c r="AZ326" i="1"/>
  <c r="AZ325" i="1"/>
  <c r="AZ324" i="1"/>
  <c r="AZ323" i="1"/>
  <c r="AZ322" i="1"/>
  <c r="AZ321" i="1"/>
  <c r="AZ320" i="1"/>
  <c r="AZ319" i="1"/>
  <c r="AZ318" i="1"/>
  <c r="AZ317" i="1"/>
  <c r="AZ316" i="1"/>
  <c r="AZ315" i="1"/>
  <c r="AZ314" i="1"/>
  <c r="AZ313" i="1"/>
  <c r="AZ312" i="1"/>
  <c r="AZ311" i="1"/>
  <c r="AZ310" i="1"/>
  <c r="AZ309" i="1"/>
  <c r="AZ308" i="1"/>
  <c r="AZ307" i="1"/>
  <c r="AZ306" i="1"/>
  <c r="AZ305" i="1"/>
  <c r="AZ304" i="1"/>
  <c r="AZ303" i="1"/>
  <c r="AZ302" i="1"/>
  <c r="AZ301" i="1"/>
  <c r="AZ300" i="1"/>
  <c r="AZ299" i="1"/>
  <c r="AZ298" i="1"/>
  <c r="AZ297" i="1"/>
  <c r="AZ296" i="1"/>
  <c r="AZ295" i="1"/>
  <c r="AZ294" i="1"/>
  <c r="AZ293" i="1"/>
  <c r="AZ292" i="1"/>
  <c r="AZ291" i="1"/>
  <c r="AZ290" i="1"/>
  <c r="AZ289" i="1"/>
  <c r="AZ288" i="1"/>
  <c r="AZ287" i="1"/>
  <c r="AZ286" i="1"/>
  <c r="AZ285" i="1"/>
  <c r="AZ284" i="1"/>
  <c r="AZ283" i="1"/>
  <c r="AZ282" i="1"/>
  <c r="AZ281" i="1"/>
  <c r="AZ280" i="1"/>
  <c r="AZ279" i="1"/>
  <c r="AZ278" i="1"/>
  <c r="AZ277" i="1"/>
  <c r="AZ276" i="1"/>
  <c r="AZ275" i="1"/>
  <c r="AZ274" i="1"/>
  <c r="AZ273" i="1"/>
  <c r="AZ272" i="1"/>
  <c r="AZ271" i="1"/>
  <c r="AZ270" i="1"/>
  <c r="AZ269" i="1"/>
  <c r="AZ268" i="1"/>
  <c r="AZ267" i="1"/>
  <c r="AZ266" i="1"/>
  <c r="AZ265" i="1"/>
  <c r="AZ264" i="1"/>
  <c r="AZ263" i="1"/>
  <c r="AZ262" i="1"/>
  <c r="AZ261" i="1"/>
  <c r="AZ260" i="1"/>
  <c r="AZ259" i="1"/>
  <c r="AZ258" i="1"/>
  <c r="AZ257" i="1"/>
  <c r="AZ256" i="1"/>
  <c r="AZ255" i="1"/>
  <c r="AZ254" i="1"/>
  <c r="AZ253" i="1"/>
  <c r="AZ252" i="1"/>
  <c r="AZ251" i="1"/>
  <c r="AZ250" i="1"/>
  <c r="AZ249" i="1"/>
  <c r="AZ248" i="1"/>
  <c r="AZ247" i="1"/>
  <c r="AZ246" i="1"/>
  <c r="AZ245" i="1"/>
  <c r="AZ244" i="1"/>
  <c r="AZ243" i="1"/>
  <c r="AZ242" i="1"/>
  <c r="AZ241" i="1"/>
  <c r="AZ240" i="1"/>
  <c r="AZ239" i="1"/>
  <c r="AZ238" i="1"/>
  <c r="AZ237" i="1"/>
  <c r="AZ236" i="1"/>
  <c r="AZ235" i="1"/>
  <c r="AZ234" i="1"/>
  <c r="AZ233" i="1"/>
  <c r="AZ232" i="1"/>
  <c r="AZ231" i="1"/>
  <c r="AZ230" i="1"/>
  <c r="AZ229" i="1"/>
  <c r="AZ228" i="1"/>
  <c r="AZ227" i="1"/>
  <c r="AZ226" i="1"/>
  <c r="AZ225" i="1"/>
  <c r="AZ224" i="1"/>
  <c r="AZ223" i="1"/>
  <c r="AZ222" i="1"/>
  <c r="AZ221" i="1"/>
  <c r="AZ220" i="1"/>
  <c r="AZ219" i="1"/>
  <c r="AZ218" i="1"/>
  <c r="AZ217" i="1"/>
  <c r="AZ216" i="1"/>
  <c r="AZ215" i="1"/>
  <c r="AZ214" i="1"/>
  <c r="AZ213" i="1"/>
  <c r="AZ212" i="1"/>
  <c r="AZ211" i="1"/>
  <c r="AZ210" i="1"/>
  <c r="AZ209" i="1"/>
  <c r="AZ208" i="1"/>
  <c r="AZ207" i="1"/>
  <c r="AZ206" i="1"/>
  <c r="AZ205" i="1"/>
  <c r="AZ204" i="1"/>
  <c r="AZ203" i="1"/>
  <c r="AZ202" i="1"/>
  <c r="AZ201" i="1"/>
  <c r="AZ200" i="1"/>
  <c r="AZ199" i="1"/>
  <c r="AZ198" i="1"/>
  <c r="AZ197" i="1"/>
  <c r="AZ196" i="1"/>
  <c r="AZ195" i="1"/>
  <c r="AZ194" i="1"/>
  <c r="AZ193" i="1"/>
  <c r="AZ192" i="1"/>
  <c r="AZ191" i="1"/>
  <c r="BA366" i="1"/>
  <c r="BA365" i="1"/>
  <c r="BA364" i="1"/>
  <c r="BA363" i="1"/>
  <c r="BA362" i="1"/>
  <c r="BA361" i="1"/>
  <c r="BA360" i="1"/>
  <c r="BA359" i="1"/>
  <c r="BA358" i="1"/>
  <c r="BA357" i="1"/>
  <c r="BA356" i="1"/>
  <c r="BA355" i="1"/>
  <c r="BF355" i="1" s="1"/>
  <c r="BA354" i="1"/>
  <c r="BA353" i="1"/>
  <c r="BA352" i="1"/>
  <c r="BA351" i="1"/>
  <c r="BA350" i="1"/>
  <c r="BA349" i="1"/>
  <c r="BA348" i="1"/>
  <c r="BA347" i="1"/>
  <c r="BA346" i="1"/>
  <c r="BA345" i="1"/>
  <c r="BA344" i="1"/>
  <c r="BA343" i="1"/>
  <c r="BA342" i="1"/>
  <c r="BA341" i="1"/>
  <c r="BA340" i="1"/>
  <c r="BA339" i="1"/>
  <c r="BA338" i="1"/>
  <c r="BA337" i="1"/>
  <c r="BA336" i="1"/>
  <c r="BA335" i="1"/>
  <c r="BA334" i="1"/>
  <c r="BA333" i="1"/>
  <c r="BA332" i="1"/>
  <c r="BA331" i="1"/>
  <c r="BA330" i="1"/>
  <c r="BA329" i="1"/>
  <c r="BA328" i="1"/>
  <c r="BA327" i="1"/>
  <c r="BA326" i="1"/>
  <c r="BA325" i="1"/>
  <c r="BA324" i="1"/>
  <c r="BA323" i="1"/>
  <c r="BA322" i="1"/>
  <c r="BA321" i="1"/>
  <c r="BA320" i="1"/>
  <c r="BA319" i="1"/>
  <c r="BA318" i="1"/>
  <c r="BA317" i="1"/>
  <c r="BA316" i="1"/>
  <c r="BA315" i="1"/>
  <c r="BA314" i="1"/>
  <c r="BA313" i="1"/>
  <c r="BA312" i="1"/>
  <c r="BA311" i="1"/>
  <c r="BA310" i="1"/>
  <c r="BA309" i="1"/>
  <c r="BA308" i="1"/>
  <c r="BA307" i="1"/>
  <c r="BA306" i="1"/>
  <c r="BA305" i="1"/>
  <c r="BA304" i="1"/>
  <c r="BA303" i="1"/>
  <c r="BA302" i="1"/>
  <c r="BA301" i="1"/>
  <c r="BA300" i="1"/>
  <c r="BA299" i="1"/>
  <c r="BA298" i="1"/>
  <c r="BA297" i="1"/>
  <c r="BA296" i="1"/>
  <c r="BA295" i="1"/>
  <c r="BA294" i="1"/>
  <c r="BA293" i="1"/>
  <c r="BA292" i="1"/>
  <c r="BA291" i="1"/>
  <c r="BA290" i="1"/>
  <c r="BA289" i="1"/>
  <c r="BA288" i="1"/>
  <c r="BA287" i="1"/>
  <c r="BA286" i="1"/>
  <c r="BA285" i="1"/>
  <c r="BA284" i="1"/>
  <c r="BA283" i="1"/>
  <c r="BA282" i="1"/>
  <c r="BA281" i="1"/>
  <c r="BA280" i="1"/>
  <c r="BA279" i="1"/>
  <c r="BA278" i="1"/>
  <c r="BA277" i="1"/>
  <c r="BA276" i="1"/>
  <c r="BA275" i="1"/>
  <c r="BA274" i="1"/>
  <c r="BA273" i="1"/>
  <c r="BA272" i="1"/>
  <c r="BA271" i="1"/>
  <c r="BA270" i="1"/>
  <c r="BA269" i="1"/>
  <c r="BA268" i="1"/>
  <c r="BA267" i="1"/>
  <c r="BA266" i="1"/>
  <c r="BA265" i="1"/>
  <c r="BA264" i="1"/>
  <c r="BA263" i="1"/>
  <c r="BA262" i="1"/>
  <c r="BA261" i="1"/>
  <c r="BA260" i="1"/>
  <c r="BA259" i="1"/>
  <c r="BA258" i="1"/>
  <c r="BA257" i="1"/>
  <c r="BA256" i="1"/>
  <c r="BA255" i="1"/>
  <c r="BA254" i="1"/>
  <c r="BA253" i="1"/>
  <c r="BA252" i="1"/>
  <c r="BA251" i="1"/>
  <c r="BA250" i="1"/>
  <c r="BA249" i="1"/>
  <c r="BA248" i="1"/>
  <c r="BA247" i="1"/>
  <c r="BA246" i="1"/>
  <c r="BA245" i="1"/>
  <c r="BA244" i="1"/>
  <c r="BA243" i="1"/>
  <c r="BA242" i="1"/>
  <c r="BA241" i="1"/>
  <c r="BA240" i="1"/>
  <c r="BA239" i="1"/>
  <c r="BA238" i="1"/>
  <c r="BA237" i="1"/>
  <c r="BA236" i="1"/>
  <c r="BA235" i="1"/>
  <c r="BA234" i="1"/>
  <c r="BA233" i="1"/>
  <c r="BA232" i="1"/>
  <c r="BA231" i="1"/>
  <c r="BA230" i="1"/>
  <c r="BA229" i="1"/>
  <c r="BA228" i="1"/>
  <c r="BA227" i="1"/>
  <c r="BA226" i="1"/>
  <c r="BA225" i="1"/>
  <c r="BA224" i="1"/>
  <c r="BA223" i="1"/>
  <c r="BA222" i="1"/>
  <c r="BA221" i="1"/>
  <c r="BA220" i="1"/>
  <c r="BA219" i="1"/>
  <c r="BA218" i="1"/>
  <c r="BA217" i="1"/>
  <c r="BA216" i="1"/>
  <c r="BA215" i="1"/>
  <c r="BA214" i="1"/>
  <c r="BA213" i="1"/>
  <c r="BA212" i="1"/>
  <c r="BA211" i="1"/>
  <c r="BA210" i="1"/>
  <c r="BA209" i="1"/>
  <c r="BA208" i="1"/>
  <c r="BA207" i="1"/>
  <c r="BA206" i="1"/>
  <c r="BA205" i="1"/>
  <c r="BA204" i="1"/>
  <c r="BA203" i="1"/>
  <c r="BA202" i="1"/>
  <c r="BA201" i="1"/>
  <c r="BA200" i="1"/>
  <c r="BA199" i="1"/>
  <c r="BA198" i="1"/>
  <c r="BA197" i="1"/>
  <c r="BA196" i="1"/>
  <c r="BA195" i="1"/>
  <c r="BA194" i="1"/>
  <c r="BA193" i="1"/>
  <c r="BA192" i="1"/>
  <c r="BA191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G355" i="1" s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T415" i="1"/>
  <c r="T414" i="1"/>
  <c r="T413" i="1"/>
  <c r="T412" i="1"/>
  <c r="T411" i="1"/>
  <c r="T410" i="1"/>
  <c r="T409" i="1"/>
  <c r="T417" i="1"/>
  <c r="T416" i="1"/>
  <c r="KB360" i="4"/>
  <c r="KJ361" i="4"/>
  <c r="LA361" i="4"/>
  <c r="KR361" i="4"/>
  <c r="KC361" i="4"/>
  <c r="KB361" i="4" s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26" i="1"/>
  <c r="BU127" i="1"/>
  <c r="BU128" i="1"/>
  <c r="BU129" i="1"/>
  <c r="BU130" i="1"/>
  <c r="BU131" i="1"/>
  <c r="BU132" i="1"/>
  <c r="BU133" i="1"/>
  <c r="BU134" i="1"/>
  <c r="BU135" i="1"/>
  <c r="BU136" i="1"/>
  <c r="BU137" i="1"/>
  <c r="BU138" i="1"/>
  <c r="BU139" i="1"/>
  <c r="BU140" i="1"/>
  <c r="BU141" i="1"/>
  <c r="BU142" i="1"/>
  <c r="BU143" i="1"/>
  <c r="BU144" i="1"/>
  <c r="BU145" i="1"/>
  <c r="BU146" i="1"/>
  <c r="BU147" i="1"/>
  <c r="BU148" i="1"/>
  <c r="BU149" i="1"/>
  <c r="BU150" i="1"/>
  <c r="BU151" i="1"/>
  <c r="BU152" i="1"/>
  <c r="BU153" i="1"/>
  <c r="BU154" i="1"/>
  <c r="BU155" i="1"/>
  <c r="BU156" i="1"/>
  <c r="BU157" i="1"/>
  <c r="BU158" i="1"/>
  <c r="BU159" i="1"/>
  <c r="BU160" i="1"/>
  <c r="BU161" i="1"/>
  <c r="BU162" i="1"/>
  <c r="BU163" i="1"/>
  <c r="BU164" i="1"/>
  <c r="BU165" i="1"/>
  <c r="BU166" i="1"/>
  <c r="BU167" i="1"/>
  <c r="BU168" i="1"/>
  <c r="BU169" i="1"/>
  <c r="BU170" i="1"/>
  <c r="BU171" i="1"/>
  <c r="BU172" i="1"/>
  <c r="BU173" i="1"/>
  <c r="BU174" i="1"/>
  <c r="BU175" i="1"/>
  <c r="BU176" i="1"/>
  <c r="BU177" i="1"/>
  <c r="BU178" i="1"/>
  <c r="BU179" i="1"/>
  <c r="BU180" i="1"/>
  <c r="BU181" i="1"/>
  <c r="BU182" i="1"/>
  <c r="BU183" i="1"/>
  <c r="BU184" i="1"/>
  <c r="BU185" i="1"/>
  <c r="BU186" i="1"/>
  <c r="BU187" i="1"/>
  <c r="BU188" i="1"/>
  <c r="BU189" i="1"/>
  <c r="BT71" i="1"/>
  <c r="BT72" i="1"/>
  <c r="BT73" i="1"/>
  <c r="BT74" i="1"/>
  <c r="BT75" i="1"/>
  <c r="BT76" i="1"/>
  <c r="BT77" i="1"/>
  <c r="BT78" i="1"/>
  <c r="BT79" i="1"/>
  <c r="BT80" i="1"/>
  <c r="BT81" i="1"/>
  <c r="BT82" i="1"/>
  <c r="BT83" i="1"/>
  <c r="BT84" i="1"/>
  <c r="BT85" i="1"/>
  <c r="BT86" i="1"/>
  <c r="BT87" i="1"/>
  <c r="BT88" i="1"/>
  <c r="BT89" i="1"/>
  <c r="BT90" i="1"/>
  <c r="BT91" i="1"/>
  <c r="BT92" i="1"/>
  <c r="BT93" i="1"/>
  <c r="BT94" i="1"/>
  <c r="BT95" i="1"/>
  <c r="BT96" i="1"/>
  <c r="BT97" i="1"/>
  <c r="BT98" i="1"/>
  <c r="BT99" i="1"/>
  <c r="BT100" i="1"/>
  <c r="BT101" i="1"/>
  <c r="BT102" i="1"/>
  <c r="BT103" i="1"/>
  <c r="BT104" i="1"/>
  <c r="BT105" i="1"/>
  <c r="BT106" i="1"/>
  <c r="BT107" i="1"/>
  <c r="BT108" i="1"/>
  <c r="BT109" i="1"/>
  <c r="BT110" i="1"/>
  <c r="BT111" i="1"/>
  <c r="BT112" i="1"/>
  <c r="BT113" i="1"/>
  <c r="BT114" i="1"/>
  <c r="BT115" i="1"/>
  <c r="BT116" i="1"/>
  <c r="BT117" i="1"/>
  <c r="BT118" i="1"/>
  <c r="BT119" i="1"/>
  <c r="BT120" i="1"/>
  <c r="BT121" i="1"/>
  <c r="BT122" i="1"/>
  <c r="BT123" i="1"/>
  <c r="BT124" i="1"/>
  <c r="BT125" i="1"/>
  <c r="BT126" i="1"/>
  <c r="BT127" i="1"/>
  <c r="BT128" i="1"/>
  <c r="BT129" i="1"/>
  <c r="BT130" i="1"/>
  <c r="BT131" i="1"/>
  <c r="BT132" i="1"/>
  <c r="BT133" i="1"/>
  <c r="BT134" i="1"/>
  <c r="BT135" i="1"/>
  <c r="BT136" i="1"/>
  <c r="BT137" i="1"/>
  <c r="BT138" i="1"/>
  <c r="BT139" i="1"/>
  <c r="BT140" i="1"/>
  <c r="BT141" i="1"/>
  <c r="BT142" i="1"/>
  <c r="BT143" i="1"/>
  <c r="BT144" i="1"/>
  <c r="BT145" i="1"/>
  <c r="BT146" i="1"/>
  <c r="BT147" i="1"/>
  <c r="BT148" i="1"/>
  <c r="BT149" i="1"/>
  <c r="BT150" i="1"/>
  <c r="BT151" i="1"/>
  <c r="BT152" i="1"/>
  <c r="BT153" i="1"/>
  <c r="BT154" i="1"/>
  <c r="BT155" i="1"/>
  <c r="BT156" i="1"/>
  <c r="BT157" i="1"/>
  <c r="BT158" i="1"/>
  <c r="BT159" i="1"/>
  <c r="BT160" i="1"/>
  <c r="BT161" i="1"/>
  <c r="BT162" i="1"/>
  <c r="BT163" i="1"/>
  <c r="BT164" i="1"/>
  <c r="BT165" i="1"/>
  <c r="BT166" i="1"/>
  <c r="BT167" i="1"/>
  <c r="BT168" i="1"/>
  <c r="BT169" i="1"/>
  <c r="BT170" i="1"/>
  <c r="BT171" i="1"/>
  <c r="BT172" i="1"/>
  <c r="BT173" i="1"/>
  <c r="BT174" i="1"/>
  <c r="BT175" i="1"/>
  <c r="BT176" i="1"/>
  <c r="BT177" i="1"/>
  <c r="BT178" i="1"/>
  <c r="BT179" i="1"/>
  <c r="BT180" i="1"/>
  <c r="BT181" i="1"/>
  <c r="BT182" i="1"/>
  <c r="BT183" i="1"/>
  <c r="BT184" i="1"/>
  <c r="BT185" i="1"/>
  <c r="BT186" i="1"/>
  <c r="BT187" i="1"/>
  <c r="BT188" i="1"/>
  <c r="BT189" i="1"/>
  <c r="BV190" i="1"/>
  <c r="BU190" i="1"/>
  <c r="BT190" i="1"/>
  <c r="BS190" i="1"/>
  <c r="BH190" i="1"/>
  <c r="BV189" i="1"/>
  <c r="BS189" i="1"/>
  <c r="BH189" i="1"/>
  <c r="BV188" i="1"/>
  <c r="BS188" i="1"/>
  <c r="BH188" i="1"/>
  <c r="BV187" i="1"/>
  <c r="BS187" i="1"/>
  <c r="BH187" i="1"/>
  <c r="BV186" i="1"/>
  <c r="BS186" i="1"/>
  <c r="BH186" i="1"/>
  <c r="BV185" i="1"/>
  <c r="BS185" i="1"/>
  <c r="BH185" i="1"/>
  <c r="BV184" i="1"/>
  <c r="BS184" i="1"/>
  <c r="BH184" i="1"/>
  <c r="BV183" i="1"/>
  <c r="BS183" i="1"/>
  <c r="BH183" i="1"/>
  <c r="BV182" i="1"/>
  <c r="BS182" i="1"/>
  <c r="BH182" i="1"/>
  <c r="BV181" i="1"/>
  <c r="BS181" i="1"/>
  <c r="BH181" i="1"/>
  <c r="BV180" i="1"/>
  <c r="BS180" i="1"/>
  <c r="BH180" i="1"/>
  <c r="BV179" i="1"/>
  <c r="BS179" i="1"/>
  <c r="BH179" i="1"/>
  <c r="BV178" i="1"/>
  <c r="BS178" i="1"/>
  <c r="BH178" i="1"/>
  <c r="BV177" i="1"/>
  <c r="BS177" i="1"/>
  <c r="BH177" i="1"/>
  <c r="BV176" i="1"/>
  <c r="BS176" i="1"/>
  <c r="BH176" i="1"/>
  <c r="BV175" i="1"/>
  <c r="BS175" i="1"/>
  <c r="BH175" i="1"/>
  <c r="BV174" i="1"/>
  <c r="BS174" i="1"/>
  <c r="BH174" i="1"/>
  <c r="BV173" i="1"/>
  <c r="BS173" i="1"/>
  <c r="BH173" i="1"/>
  <c r="BV172" i="1"/>
  <c r="BS172" i="1"/>
  <c r="BH172" i="1"/>
  <c r="BV171" i="1"/>
  <c r="BS171" i="1"/>
  <c r="BH171" i="1"/>
  <c r="BV170" i="1"/>
  <c r="BS170" i="1"/>
  <c r="BH170" i="1"/>
  <c r="BV169" i="1"/>
  <c r="BS169" i="1"/>
  <c r="BH169" i="1"/>
  <c r="BV168" i="1"/>
  <c r="BS168" i="1"/>
  <c r="BH168" i="1"/>
  <c r="BV167" i="1"/>
  <c r="BS167" i="1"/>
  <c r="BH167" i="1"/>
  <c r="BV166" i="1"/>
  <c r="BS166" i="1"/>
  <c r="BH166" i="1"/>
  <c r="BV165" i="1"/>
  <c r="BS165" i="1"/>
  <c r="BH165" i="1"/>
  <c r="BV164" i="1"/>
  <c r="BS164" i="1"/>
  <c r="BH164" i="1"/>
  <c r="BV163" i="1"/>
  <c r="BS163" i="1"/>
  <c r="BH163" i="1"/>
  <c r="BV162" i="1"/>
  <c r="BS162" i="1"/>
  <c r="BH162" i="1"/>
  <c r="BV161" i="1"/>
  <c r="BS161" i="1"/>
  <c r="BH161" i="1"/>
  <c r="BV160" i="1"/>
  <c r="BS160" i="1"/>
  <c r="BH160" i="1"/>
  <c r="BV159" i="1"/>
  <c r="BS159" i="1"/>
  <c r="BH159" i="1"/>
  <c r="BV158" i="1"/>
  <c r="BS158" i="1"/>
  <c r="BH158" i="1"/>
  <c r="BV157" i="1"/>
  <c r="BS157" i="1"/>
  <c r="BH157" i="1"/>
  <c r="BV156" i="1"/>
  <c r="BS156" i="1"/>
  <c r="BH156" i="1"/>
  <c r="BV155" i="1"/>
  <c r="BS155" i="1"/>
  <c r="BH155" i="1"/>
  <c r="BV154" i="1"/>
  <c r="BS154" i="1"/>
  <c r="BH154" i="1"/>
  <c r="BV153" i="1"/>
  <c r="BS153" i="1"/>
  <c r="BH153" i="1"/>
  <c r="BV152" i="1"/>
  <c r="BS152" i="1"/>
  <c r="BH152" i="1"/>
  <c r="BV151" i="1"/>
  <c r="BS151" i="1"/>
  <c r="BH151" i="1"/>
  <c r="BV150" i="1"/>
  <c r="BS150" i="1"/>
  <c r="BH150" i="1"/>
  <c r="BV149" i="1"/>
  <c r="BS149" i="1"/>
  <c r="BH149" i="1"/>
  <c r="BV148" i="1"/>
  <c r="BS148" i="1"/>
  <c r="BH148" i="1"/>
  <c r="BV147" i="1"/>
  <c r="BS147" i="1"/>
  <c r="BH147" i="1"/>
  <c r="BV146" i="1"/>
  <c r="BS146" i="1"/>
  <c r="BH146" i="1"/>
  <c r="BV145" i="1"/>
  <c r="BS145" i="1"/>
  <c r="BH145" i="1"/>
  <c r="BV144" i="1"/>
  <c r="BS144" i="1"/>
  <c r="BH144" i="1"/>
  <c r="BV143" i="1"/>
  <c r="BS143" i="1"/>
  <c r="BH143" i="1"/>
  <c r="BV142" i="1"/>
  <c r="BS142" i="1"/>
  <c r="BH142" i="1"/>
  <c r="BV141" i="1"/>
  <c r="BS141" i="1"/>
  <c r="BH141" i="1"/>
  <c r="BV140" i="1"/>
  <c r="BS140" i="1"/>
  <c r="BH140" i="1"/>
  <c r="BV139" i="1"/>
  <c r="BS139" i="1"/>
  <c r="BH139" i="1"/>
  <c r="BV138" i="1"/>
  <c r="BS138" i="1"/>
  <c r="BH138" i="1"/>
  <c r="BV137" i="1"/>
  <c r="BS137" i="1"/>
  <c r="BH137" i="1"/>
  <c r="BV136" i="1"/>
  <c r="BS136" i="1"/>
  <c r="BH136" i="1"/>
  <c r="BV135" i="1"/>
  <c r="BS135" i="1"/>
  <c r="BH135" i="1"/>
  <c r="BV134" i="1"/>
  <c r="BS134" i="1"/>
  <c r="BH134" i="1"/>
  <c r="BV133" i="1"/>
  <c r="BV132" i="1"/>
  <c r="BS132" i="1"/>
  <c r="BH132" i="1"/>
  <c r="BV131" i="1"/>
  <c r="BS131" i="1"/>
  <c r="BH131" i="1"/>
  <c r="BV130" i="1"/>
  <c r="BS130" i="1"/>
  <c r="BH130" i="1"/>
  <c r="BV129" i="1"/>
  <c r="BS129" i="1"/>
  <c r="BH129" i="1"/>
  <c r="BV128" i="1"/>
  <c r="BS128" i="1"/>
  <c r="BH128" i="1"/>
  <c r="BV127" i="1"/>
  <c r="BS127" i="1"/>
  <c r="BH127" i="1"/>
  <c r="BV126" i="1"/>
  <c r="BS126" i="1"/>
  <c r="BH126" i="1"/>
  <c r="BV125" i="1"/>
  <c r="BS125" i="1"/>
  <c r="BH125" i="1"/>
  <c r="BV124" i="1"/>
  <c r="BS124" i="1"/>
  <c r="BH124" i="1"/>
  <c r="BV123" i="1"/>
  <c r="BS123" i="1"/>
  <c r="BH123" i="1"/>
  <c r="BV122" i="1"/>
  <c r="BS122" i="1"/>
  <c r="BH122" i="1"/>
  <c r="BV121" i="1"/>
  <c r="BS121" i="1"/>
  <c r="BH121" i="1"/>
  <c r="BV120" i="1"/>
  <c r="BS120" i="1"/>
  <c r="BH120" i="1"/>
  <c r="BV119" i="1"/>
  <c r="BS119" i="1"/>
  <c r="BH119" i="1"/>
  <c r="BV118" i="1"/>
  <c r="BS118" i="1"/>
  <c r="BH118" i="1"/>
  <c r="BV117" i="1"/>
  <c r="BS117" i="1"/>
  <c r="BH117" i="1"/>
  <c r="BV116" i="1"/>
  <c r="BS116" i="1"/>
  <c r="BH116" i="1"/>
  <c r="BV115" i="1"/>
  <c r="BS115" i="1"/>
  <c r="BH115" i="1"/>
  <c r="BV114" i="1"/>
  <c r="BS114" i="1"/>
  <c r="BH114" i="1"/>
  <c r="BV113" i="1"/>
  <c r="BS113" i="1"/>
  <c r="BH113" i="1"/>
  <c r="BV112" i="1"/>
  <c r="BS112" i="1"/>
  <c r="BH112" i="1"/>
  <c r="BV111" i="1"/>
  <c r="BS111" i="1"/>
  <c r="BH111" i="1"/>
  <c r="BV110" i="1"/>
  <c r="BS110" i="1"/>
  <c r="BH110" i="1"/>
  <c r="BV109" i="1"/>
  <c r="BS109" i="1"/>
  <c r="BH109" i="1"/>
  <c r="BV108" i="1"/>
  <c r="BS108" i="1"/>
  <c r="BH108" i="1"/>
  <c r="BV107" i="1"/>
  <c r="BS107" i="1"/>
  <c r="BH107" i="1"/>
  <c r="BV106" i="1"/>
  <c r="BS106" i="1"/>
  <c r="BH106" i="1"/>
  <c r="BV105" i="1"/>
  <c r="BS105" i="1"/>
  <c r="BH105" i="1"/>
  <c r="BV104" i="1"/>
  <c r="BS104" i="1"/>
  <c r="BH104" i="1"/>
  <c r="BV103" i="1"/>
  <c r="BS103" i="1"/>
  <c r="BH103" i="1"/>
  <c r="BV102" i="1"/>
  <c r="BS102" i="1"/>
  <c r="BH102" i="1"/>
  <c r="BV101" i="1"/>
  <c r="BS101" i="1"/>
  <c r="BH101" i="1"/>
  <c r="BV100" i="1"/>
  <c r="BS100" i="1"/>
  <c r="BH100" i="1"/>
  <c r="BV99" i="1"/>
  <c r="BS99" i="1"/>
  <c r="BH99" i="1"/>
  <c r="BV98" i="1"/>
  <c r="BS98" i="1"/>
  <c r="BH98" i="1"/>
  <c r="BV97" i="1"/>
  <c r="BS97" i="1"/>
  <c r="BH97" i="1"/>
  <c r="BV96" i="1"/>
  <c r="BS96" i="1"/>
  <c r="BH96" i="1"/>
  <c r="BV95" i="1"/>
  <c r="BS95" i="1"/>
  <c r="BH95" i="1"/>
  <c r="BV94" i="1"/>
  <c r="BS94" i="1"/>
  <c r="BH94" i="1"/>
  <c r="BV93" i="1"/>
  <c r="BS93" i="1"/>
  <c r="BH93" i="1"/>
  <c r="BV92" i="1"/>
  <c r="BS92" i="1"/>
  <c r="BH92" i="1"/>
  <c r="BV91" i="1"/>
  <c r="BS91" i="1"/>
  <c r="BH91" i="1"/>
  <c r="BV90" i="1"/>
  <c r="BS90" i="1"/>
  <c r="BH90" i="1"/>
  <c r="BV89" i="1"/>
  <c r="BS89" i="1"/>
  <c r="BH89" i="1"/>
  <c r="BV88" i="1"/>
  <c r="BS88" i="1"/>
  <c r="BH88" i="1"/>
  <c r="BV87" i="1"/>
  <c r="BS87" i="1"/>
  <c r="BH87" i="1"/>
  <c r="BV86" i="1"/>
  <c r="BS86" i="1"/>
  <c r="BH86" i="1"/>
  <c r="BV85" i="1"/>
  <c r="BS85" i="1"/>
  <c r="BH85" i="1"/>
  <c r="BV84" i="1"/>
  <c r="BS84" i="1"/>
  <c r="BH84" i="1"/>
  <c r="BV83" i="1"/>
  <c r="BS83" i="1"/>
  <c r="BH83" i="1"/>
  <c r="BV82" i="1"/>
  <c r="BS82" i="1"/>
  <c r="BH82" i="1"/>
  <c r="BV81" i="1"/>
  <c r="BS81" i="1"/>
  <c r="BH81" i="1"/>
  <c r="BV80" i="1"/>
  <c r="BS80" i="1"/>
  <c r="BH80" i="1"/>
  <c r="BV79" i="1"/>
  <c r="BS79" i="1"/>
  <c r="BH79" i="1"/>
  <c r="BV78" i="1"/>
  <c r="BS78" i="1"/>
  <c r="BH78" i="1"/>
  <c r="BV77" i="1"/>
  <c r="BS77" i="1"/>
  <c r="BH77" i="1"/>
  <c r="BV76" i="1"/>
  <c r="BS76" i="1"/>
  <c r="BH76" i="1"/>
  <c r="BV75" i="1"/>
  <c r="BS75" i="1"/>
  <c r="BH75" i="1"/>
  <c r="BV74" i="1"/>
  <c r="BS74" i="1"/>
  <c r="BH74" i="1"/>
  <c r="BV73" i="1"/>
  <c r="BS73" i="1"/>
  <c r="BH73" i="1"/>
  <c r="BV72" i="1"/>
  <c r="BS72" i="1"/>
  <c r="BH72" i="1"/>
  <c r="BV71" i="1"/>
  <c r="BS71" i="1"/>
  <c r="BH71" i="1"/>
  <c r="BS133" i="1"/>
  <c r="BH133" i="1"/>
  <c r="AX191" i="1"/>
  <c r="AX192" i="1"/>
  <c r="AX193" i="1"/>
  <c r="AX194" i="1"/>
  <c r="AX195" i="1"/>
  <c r="AX196" i="1"/>
  <c r="AX197" i="1"/>
  <c r="AX198" i="1"/>
  <c r="AX199" i="1"/>
  <c r="AX200" i="1"/>
  <c r="AX201" i="1"/>
  <c r="AX202" i="1"/>
  <c r="AX203" i="1"/>
  <c r="AX204" i="1"/>
  <c r="AX205" i="1"/>
  <c r="AX206" i="1"/>
  <c r="AX207" i="1"/>
  <c r="AX208" i="1"/>
  <c r="AX209" i="1"/>
  <c r="AX210" i="1"/>
  <c r="AX211" i="1"/>
  <c r="AX212" i="1"/>
  <c r="AX213" i="1"/>
  <c r="AX214" i="1"/>
  <c r="AX215" i="1"/>
  <c r="AX216" i="1"/>
  <c r="AX217" i="1"/>
  <c r="AX218" i="1"/>
  <c r="AX219" i="1"/>
  <c r="AX220" i="1"/>
  <c r="AX221" i="1"/>
  <c r="AX222" i="1"/>
  <c r="AX223" i="1"/>
  <c r="AX224" i="1"/>
  <c r="AX225" i="1"/>
  <c r="AX226" i="1"/>
  <c r="AX227" i="1"/>
  <c r="AX228" i="1"/>
  <c r="AX229" i="1"/>
  <c r="AX230" i="1"/>
  <c r="AX231" i="1"/>
  <c r="AX232" i="1"/>
  <c r="AX233" i="1"/>
  <c r="AX234" i="1"/>
  <c r="AX235" i="1"/>
  <c r="AX236" i="1"/>
  <c r="AX237" i="1"/>
  <c r="AX238" i="1"/>
  <c r="AX239" i="1"/>
  <c r="AX240" i="1"/>
  <c r="AX241" i="1"/>
  <c r="AX242" i="1"/>
  <c r="AX243" i="1"/>
  <c r="AX244" i="1"/>
  <c r="AX245" i="1"/>
  <c r="AX246" i="1"/>
  <c r="AX247" i="1"/>
  <c r="AX248" i="1"/>
  <c r="AX249" i="1"/>
  <c r="AX250" i="1"/>
  <c r="AX251" i="1"/>
  <c r="AX252" i="1"/>
  <c r="AX253" i="1"/>
  <c r="AX254" i="1"/>
  <c r="AX255" i="1"/>
  <c r="AX256" i="1"/>
  <c r="AX257" i="1"/>
  <c r="AX258" i="1"/>
  <c r="AX259" i="1"/>
  <c r="AX260" i="1"/>
  <c r="AX261" i="1"/>
  <c r="AX262" i="1"/>
  <c r="AX263" i="1"/>
  <c r="AX264" i="1"/>
  <c r="AX265" i="1"/>
  <c r="AX266" i="1"/>
  <c r="AX267" i="1"/>
  <c r="AX268" i="1"/>
  <c r="AX269" i="1"/>
  <c r="AX270" i="1"/>
  <c r="AX271" i="1"/>
  <c r="AX272" i="1"/>
  <c r="AX273" i="1"/>
  <c r="AX274" i="1"/>
  <c r="AX275" i="1"/>
  <c r="AX276" i="1"/>
  <c r="AX277" i="1"/>
  <c r="AX278" i="1"/>
  <c r="AX279" i="1"/>
  <c r="AX280" i="1"/>
  <c r="AX281" i="1"/>
  <c r="AX282" i="1"/>
  <c r="AX283" i="1"/>
  <c r="AX284" i="1"/>
  <c r="AX285" i="1"/>
  <c r="AX286" i="1"/>
  <c r="AX287" i="1"/>
  <c r="AX288" i="1"/>
  <c r="AX289" i="1"/>
  <c r="AX290" i="1"/>
  <c r="AX291" i="1"/>
  <c r="AX292" i="1"/>
  <c r="AX293" i="1"/>
  <c r="AX294" i="1"/>
  <c r="AX295" i="1"/>
  <c r="AX296" i="1"/>
  <c r="AX297" i="1"/>
  <c r="AX298" i="1"/>
  <c r="AX299" i="1"/>
  <c r="AX300" i="1"/>
  <c r="AX301" i="1"/>
  <c r="AX302" i="1"/>
  <c r="AX303" i="1"/>
  <c r="AX304" i="1"/>
  <c r="AX305" i="1"/>
  <c r="AX306" i="1"/>
  <c r="AX307" i="1"/>
  <c r="AX308" i="1"/>
  <c r="AX309" i="1"/>
  <c r="AX310" i="1"/>
  <c r="AX311" i="1"/>
  <c r="AX312" i="1"/>
  <c r="AX313" i="1"/>
  <c r="AX314" i="1"/>
  <c r="AX315" i="1"/>
  <c r="AX316" i="1"/>
  <c r="AX317" i="1"/>
  <c r="AX318" i="1"/>
  <c r="AX319" i="1"/>
  <c r="AX320" i="1"/>
  <c r="AX321" i="1"/>
  <c r="AX322" i="1"/>
  <c r="AX323" i="1"/>
  <c r="AX324" i="1"/>
  <c r="AX325" i="1"/>
  <c r="AX326" i="1"/>
  <c r="AX327" i="1"/>
  <c r="AX328" i="1"/>
  <c r="AX329" i="1"/>
  <c r="AX330" i="1"/>
  <c r="AX331" i="1"/>
  <c r="AX332" i="1"/>
  <c r="AX333" i="1"/>
  <c r="AX334" i="1"/>
  <c r="AX335" i="1"/>
  <c r="AX336" i="1"/>
  <c r="AX337" i="1"/>
  <c r="AX338" i="1"/>
  <c r="AX339" i="1"/>
  <c r="AX340" i="1"/>
  <c r="AX341" i="1"/>
  <c r="AX342" i="1"/>
  <c r="AX343" i="1"/>
  <c r="AX344" i="1"/>
  <c r="AX345" i="1"/>
  <c r="AX346" i="1"/>
  <c r="AX347" i="1"/>
  <c r="AX348" i="1"/>
  <c r="AX349" i="1"/>
  <c r="AX350" i="1"/>
  <c r="AX351" i="1"/>
  <c r="AX352" i="1"/>
  <c r="AX353" i="1"/>
  <c r="AX354" i="1"/>
  <c r="AX355" i="1"/>
  <c r="BC355" i="1" s="1"/>
  <c r="AX356" i="1"/>
  <c r="BC356" i="1" s="1"/>
  <c r="AX357" i="1"/>
  <c r="BC357" i="1" s="1"/>
  <c r="AX358" i="1"/>
  <c r="BC358" i="1" s="1"/>
  <c r="AX359" i="1"/>
  <c r="BC359" i="1" s="1"/>
  <c r="AX360" i="1"/>
  <c r="BC360" i="1" s="1"/>
  <c r="AX361" i="1"/>
  <c r="BC361" i="1" s="1"/>
  <c r="AX362" i="1"/>
  <c r="BC362" i="1" s="1"/>
  <c r="AX363" i="1"/>
  <c r="BC363" i="1" s="1"/>
  <c r="AX364" i="1"/>
  <c r="BC364" i="1" s="1"/>
  <c r="AX365" i="1"/>
  <c r="BC365" i="1" s="1"/>
  <c r="BC366" i="1" s="1"/>
  <c r="AY191" i="1"/>
  <c r="AY192" i="1"/>
  <c r="AY193" i="1"/>
  <c r="AY194" i="1"/>
  <c r="AY195" i="1"/>
  <c r="AY196" i="1"/>
  <c r="AY197" i="1"/>
  <c r="AY198" i="1"/>
  <c r="AY199" i="1"/>
  <c r="AY200" i="1"/>
  <c r="AY201" i="1"/>
  <c r="AY202" i="1"/>
  <c r="AY203" i="1"/>
  <c r="AY204" i="1"/>
  <c r="AY205" i="1"/>
  <c r="AY206" i="1"/>
  <c r="AY207" i="1"/>
  <c r="AY208" i="1"/>
  <c r="AY209" i="1"/>
  <c r="AY210" i="1"/>
  <c r="AY211" i="1"/>
  <c r="AY212" i="1"/>
  <c r="AY213" i="1"/>
  <c r="AY214" i="1"/>
  <c r="AY215" i="1"/>
  <c r="AY216" i="1"/>
  <c r="AY217" i="1"/>
  <c r="AY218" i="1"/>
  <c r="AY219" i="1"/>
  <c r="AY220" i="1"/>
  <c r="AY221" i="1"/>
  <c r="AY222" i="1"/>
  <c r="AY223" i="1"/>
  <c r="AY224" i="1"/>
  <c r="AY225" i="1"/>
  <c r="AY226" i="1"/>
  <c r="AY227" i="1"/>
  <c r="AY228" i="1"/>
  <c r="AY229" i="1"/>
  <c r="AY230" i="1"/>
  <c r="AY231" i="1"/>
  <c r="AY232" i="1"/>
  <c r="AY233" i="1"/>
  <c r="AY234" i="1"/>
  <c r="AY235" i="1"/>
  <c r="AY236" i="1"/>
  <c r="AY237" i="1"/>
  <c r="AY238" i="1"/>
  <c r="AY239" i="1"/>
  <c r="AY240" i="1"/>
  <c r="AY241" i="1"/>
  <c r="AY242" i="1"/>
  <c r="AY243" i="1"/>
  <c r="AY244" i="1"/>
  <c r="AY245" i="1"/>
  <c r="AY246" i="1"/>
  <c r="AY247" i="1"/>
  <c r="AY248" i="1"/>
  <c r="AY249" i="1"/>
  <c r="AY250" i="1"/>
  <c r="AY251" i="1"/>
  <c r="AY252" i="1"/>
  <c r="AY253" i="1"/>
  <c r="AY254" i="1"/>
  <c r="AY255" i="1"/>
  <c r="AY256" i="1"/>
  <c r="AY257" i="1"/>
  <c r="AY258" i="1"/>
  <c r="AY259" i="1"/>
  <c r="AY260" i="1"/>
  <c r="AY261" i="1"/>
  <c r="AY262" i="1"/>
  <c r="AY263" i="1"/>
  <c r="AY264" i="1"/>
  <c r="AY265" i="1"/>
  <c r="AY266" i="1"/>
  <c r="AY267" i="1"/>
  <c r="AY268" i="1"/>
  <c r="AY269" i="1"/>
  <c r="AY270" i="1"/>
  <c r="AY271" i="1"/>
  <c r="AY272" i="1"/>
  <c r="AY273" i="1"/>
  <c r="AY274" i="1"/>
  <c r="AY275" i="1"/>
  <c r="AY276" i="1"/>
  <c r="AY277" i="1"/>
  <c r="AY278" i="1"/>
  <c r="AY279" i="1"/>
  <c r="AY280" i="1"/>
  <c r="AY281" i="1"/>
  <c r="AY282" i="1"/>
  <c r="AY283" i="1"/>
  <c r="AY284" i="1"/>
  <c r="AY285" i="1"/>
  <c r="AY286" i="1"/>
  <c r="AY287" i="1"/>
  <c r="AY288" i="1"/>
  <c r="AY289" i="1"/>
  <c r="AY290" i="1"/>
  <c r="AY291" i="1"/>
  <c r="AY292" i="1"/>
  <c r="AY293" i="1"/>
  <c r="AY294" i="1"/>
  <c r="AY295" i="1"/>
  <c r="AY296" i="1"/>
  <c r="AY297" i="1"/>
  <c r="AY298" i="1"/>
  <c r="AY299" i="1"/>
  <c r="AY300" i="1"/>
  <c r="AY301" i="1"/>
  <c r="AY302" i="1"/>
  <c r="AY303" i="1"/>
  <c r="AY304" i="1"/>
  <c r="AY305" i="1"/>
  <c r="AY306" i="1"/>
  <c r="AY307" i="1"/>
  <c r="AY308" i="1"/>
  <c r="AY309" i="1"/>
  <c r="AY310" i="1"/>
  <c r="AY311" i="1"/>
  <c r="AY312" i="1"/>
  <c r="AY313" i="1"/>
  <c r="AY314" i="1"/>
  <c r="AY315" i="1"/>
  <c r="AY316" i="1"/>
  <c r="AY317" i="1"/>
  <c r="AY318" i="1"/>
  <c r="AY319" i="1"/>
  <c r="AY320" i="1"/>
  <c r="AY321" i="1"/>
  <c r="AY322" i="1"/>
  <c r="AY323" i="1"/>
  <c r="AY324" i="1"/>
  <c r="AY325" i="1"/>
  <c r="AY326" i="1"/>
  <c r="AY327" i="1"/>
  <c r="AY328" i="1"/>
  <c r="AY329" i="1"/>
  <c r="AY330" i="1"/>
  <c r="AY331" i="1"/>
  <c r="AY332" i="1"/>
  <c r="AY333" i="1"/>
  <c r="AY334" i="1"/>
  <c r="AY335" i="1"/>
  <c r="AY336" i="1"/>
  <c r="AY337" i="1"/>
  <c r="AY338" i="1"/>
  <c r="AY339" i="1"/>
  <c r="AY340" i="1"/>
  <c r="AY341" i="1"/>
  <c r="AY342" i="1"/>
  <c r="AY343" i="1"/>
  <c r="AY344" i="1"/>
  <c r="AY345" i="1"/>
  <c r="AY346" i="1"/>
  <c r="AY347" i="1"/>
  <c r="AY348" i="1"/>
  <c r="AY349" i="1"/>
  <c r="AY350" i="1"/>
  <c r="AY351" i="1"/>
  <c r="AY352" i="1"/>
  <c r="AY353" i="1"/>
  <c r="AY354" i="1"/>
  <c r="AY355" i="1"/>
  <c r="BD355" i="1" s="1"/>
  <c r="AY356" i="1"/>
  <c r="AY357" i="1"/>
  <c r="AY358" i="1"/>
  <c r="AY359" i="1"/>
  <c r="AY360" i="1"/>
  <c r="AY361" i="1"/>
  <c r="AY362" i="1"/>
  <c r="AY363" i="1"/>
  <c r="AY364" i="1"/>
  <c r="AY365" i="1"/>
  <c r="BM71" i="1" a="1"/>
  <c r="BC367" i="1" l="1"/>
  <c r="BC368" i="1" s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BM122" i="1"/>
  <c r="BM123" i="1"/>
  <c r="BM124" i="1"/>
  <c r="BM125" i="1"/>
  <c r="BM126" i="1"/>
  <c r="BM127" i="1"/>
  <c r="BM128" i="1"/>
  <c r="BM129" i="1"/>
  <c r="BM130" i="1"/>
  <c r="BM131" i="1"/>
  <c r="BM132" i="1"/>
  <c r="BM133" i="1"/>
  <c r="BM134" i="1"/>
  <c r="BM135" i="1"/>
  <c r="BM136" i="1"/>
  <c r="BM137" i="1"/>
  <c r="BM138" i="1"/>
  <c r="BM139" i="1"/>
  <c r="BM140" i="1"/>
  <c r="BM141" i="1"/>
  <c r="BM142" i="1"/>
  <c r="BM143" i="1"/>
  <c r="BM144" i="1"/>
  <c r="BM145" i="1"/>
  <c r="BM146" i="1"/>
  <c r="BM147" i="1"/>
  <c r="BM148" i="1"/>
  <c r="BM149" i="1"/>
  <c r="BM150" i="1"/>
  <c r="BM151" i="1"/>
  <c r="BM152" i="1"/>
  <c r="BM153" i="1"/>
  <c r="BM154" i="1"/>
  <c r="BM155" i="1"/>
  <c r="BM156" i="1"/>
  <c r="BM157" i="1"/>
  <c r="BM158" i="1"/>
  <c r="BM159" i="1"/>
  <c r="BM160" i="1"/>
  <c r="BM161" i="1"/>
  <c r="BM162" i="1"/>
  <c r="BM163" i="1"/>
  <c r="BM164" i="1"/>
  <c r="BM165" i="1"/>
  <c r="BM166" i="1"/>
  <c r="BM167" i="1"/>
  <c r="BM168" i="1"/>
  <c r="BM169" i="1"/>
  <c r="BM170" i="1"/>
  <c r="BM171" i="1"/>
  <c r="BM172" i="1"/>
  <c r="BM173" i="1"/>
  <c r="BM174" i="1"/>
  <c r="BM175" i="1"/>
  <c r="BM176" i="1"/>
  <c r="BM177" i="1"/>
  <c r="BM178" i="1"/>
  <c r="BG356" i="1"/>
  <c r="BG357" i="1"/>
  <c r="BG358" i="1"/>
  <c r="BG359" i="1"/>
  <c r="BG360" i="1"/>
  <c r="BG361" i="1"/>
  <c r="BG362" i="1"/>
  <c r="BG363" i="1"/>
  <c r="BG364" i="1"/>
  <c r="BG365" i="1"/>
  <c r="BG366" i="1" s="1"/>
  <c r="BG367" i="1" s="1"/>
  <c r="BG368" i="1" s="1"/>
  <c r="BF356" i="1"/>
  <c r="BF357" i="1"/>
  <c r="BF358" i="1"/>
  <c r="BF359" i="1"/>
  <c r="BF360" i="1"/>
  <c r="BF361" i="1"/>
  <c r="BF362" i="1"/>
  <c r="BF363" i="1"/>
  <c r="BF364" i="1"/>
  <c r="BF365" i="1"/>
  <c r="BF366" i="1" s="1"/>
  <c r="BF367" i="1" s="1"/>
  <c r="BF368" i="1" s="1"/>
  <c r="BE356" i="1"/>
  <c r="BE357" i="1"/>
  <c r="BE358" i="1"/>
  <c r="BE359" i="1"/>
  <c r="BE360" i="1"/>
  <c r="BE361" i="1"/>
  <c r="BE362" i="1"/>
  <c r="BE363" i="1"/>
  <c r="BE364" i="1"/>
  <c r="BE365" i="1"/>
  <c r="BE366" i="1" s="1"/>
  <c r="BE367" i="1" s="1"/>
  <c r="BE368" i="1" s="1"/>
  <c r="KC362" i="4"/>
  <c r="KR362" i="4"/>
  <c r="LA362" i="4"/>
  <c r="KJ362" i="4"/>
  <c r="BR133" i="1"/>
  <c r="BR71" i="1"/>
  <c r="BR72" i="1"/>
  <c r="BR73" i="1"/>
  <c r="BR74" i="1"/>
  <c r="BR75" i="1"/>
  <c r="BR76" i="1"/>
  <c r="BR77" i="1"/>
  <c r="BR78" i="1"/>
  <c r="BR79" i="1"/>
  <c r="BR80" i="1"/>
  <c r="BR81" i="1"/>
  <c r="BR82" i="1"/>
  <c r="BR83" i="1"/>
  <c r="BR84" i="1"/>
  <c r="BR85" i="1"/>
  <c r="BR86" i="1"/>
  <c r="BR87" i="1"/>
  <c r="BR88" i="1"/>
  <c r="BR89" i="1"/>
  <c r="BR90" i="1"/>
  <c r="BR91" i="1"/>
  <c r="BR92" i="1"/>
  <c r="BR93" i="1"/>
  <c r="BR94" i="1"/>
  <c r="BR95" i="1"/>
  <c r="BR96" i="1"/>
  <c r="BR97" i="1"/>
  <c r="BR98" i="1"/>
  <c r="BR99" i="1"/>
  <c r="BR100" i="1"/>
  <c r="BR101" i="1"/>
  <c r="BR102" i="1"/>
  <c r="BR103" i="1"/>
  <c r="BR104" i="1"/>
  <c r="BR105" i="1"/>
  <c r="BR106" i="1"/>
  <c r="BR107" i="1"/>
  <c r="BR108" i="1"/>
  <c r="BR109" i="1"/>
  <c r="BR110" i="1"/>
  <c r="BR111" i="1"/>
  <c r="BR112" i="1"/>
  <c r="BR113" i="1"/>
  <c r="BR114" i="1"/>
  <c r="BR115" i="1"/>
  <c r="BR116" i="1"/>
  <c r="BR117" i="1"/>
  <c r="BR118" i="1"/>
  <c r="BR119" i="1"/>
  <c r="BR120" i="1"/>
  <c r="BR121" i="1"/>
  <c r="BR122" i="1"/>
  <c r="BR123" i="1"/>
  <c r="BR124" i="1"/>
  <c r="BR125" i="1"/>
  <c r="BR126" i="1"/>
  <c r="BR127" i="1"/>
  <c r="BR128" i="1"/>
  <c r="BR129" i="1"/>
  <c r="BR130" i="1"/>
  <c r="BR131" i="1"/>
  <c r="BR132" i="1"/>
  <c r="BR134" i="1"/>
  <c r="BR135" i="1"/>
  <c r="BR136" i="1"/>
  <c r="BR137" i="1"/>
  <c r="BR138" i="1"/>
  <c r="BR139" i="1"/>
  <c r="BR140" i="1"/>
  <c r="BR141" i="1"/>
  <c r="BR142" i="1"/>
  <c r="BR143" i="1"/>
  <c r="BR144" i="1"/>
  <c r="BR145" i="1"/>
  <c r="BR146" i="1"/>
  <c r="BR147" i="1"/>
  <c r="BR148" i="1"/>
  <c r="BR149" i="1"/>
  <c r="BR150" i="1"/>
  <c r="BR151" i="1"/>
  <c r="BR152" i="1"/>
  <c r="BR153" i="1"/>
  <c r="BR154" i="1"/>
  <c r="BR155" i="1"/>
  <c r="BR156" i="1"/>
  <c r="BR157" i="1"/>
  <c r="BR158" i="1"/>
  <c r="BR159" i="1"/>
  <c r="BR160" i="1"/>
  <c r="BR161" i="1"/>
  <c r="BR162" i="1"/>
  <c r="BR163" i="1"/>
  <c r="BR164" i="1"/>
  <c r="BR165" i="1"/>
  <c r="BR166" i="1"/>
  <c r="BR167" i="1"/>
  <c r="BR168" i="1"/>
  <c r="BR169" i="1"/>
  <c r="BR170" i="1"/>
  <c r="BR171" i="1"/>
  <c r="BR172" i="1"/>
  <c r="BR173" i="1"/>
  <c r="BR174" i="1"/>
  <c r="BR175" i="1"/>
  <c r="BR176" i="1"/>
  <c r="BR177" i="1"/>
  <c r="BR178" i="1"/>
  <c r="BR179" i="1"/>
  <c r="BR180" i="1"/>
  <c r="BR181" i="1"/>
  <c r="BR182" i="1"/>
  <c r="BR183" i="1"/>
  <c r="BR184" i="1"/>
  <c r="BR185" i="1"/>
  <c r="BR186" i="1"/>
  <c r="BR187" i="1"/>
  <c r="BR188" i="1"/>
  <c r="BR189" i="1"/>
  <c r="BR190" i="1"/>
  <c r="BD356" i="1"/>
  <c r="BD357" i="1" s="1"/>
  <c r="BD358" i="1" s="1"/>
  <c r="BD359" i="1" s="1"/>
  <c r="BD360" i="1" s="1"/>
  <c r="BD361" i="1" s="1"/>
  <c r="BD362" i="1" s="1"/>
  <c r="BD363" i="1" s="1"/>
  <c r="BD364" i="1" s="1"/>
  <c r="BD365" i="1" s="1"/>
  <c r="BD366" i="1" s="1"/>
  <c r="BD367" i="1" s="1"/>
  <c r="BD368" i="1" s="1"/>
  <c r="KB362" i="4" l="1"/>
  <c r="KJ363" i="4"/>
  <c r="LA363" i="4"/>
  <c r="KR363" i="4"/>
  <c r="KC363" i="4"/>
  <c r="KB363" i="4" l="1"/>
  <c r="KC364" i="4"/>
  <c r="KR364" i="4"/>
  <c r="LA365" i="4"/>
  <c r="LA364" i="4"/>
  <c r="KJ364" i="4"/>
  <c r="KJ365" i="4" l="1"/>
  <c r="KC365" i="4"/>
  <c r="KB364" i="4"/>
  <c r="KB365" i="4"/>
  <c r="KC366" i="4" l="1"/>
  <c r="KC367" i="4"/>
  <c r="KJ366" i="4"/>
  <c r="KJ367" i="4"/>
  <c r="KB367" i="4" l="1"/>
  <c r="KB366" i="4"/>
</calcChain>
</file>

<file path=xl/sharedStrings.xml><?xml version="1.0" encoding="utf-8"?>
<sst xmlns="http://schemas.openxmlformats.org/spreadsheetml/2006/main" count="722" uniqueCount="297">
  <si>
    <t>耐久消費財</t>
  </si>
  <si>
    <t>半耐久消費財</t>
  </si>
  <si>
    <t>非耐久消費財</t>
  </si>
  <si>
    <t>Durable goods</t>
  </si>
  <si>
    <t>Semi-durable goods</t>
  </si>
  <si>
    <t>Non-durable goods</t>
  </si>
  <si>
    <t>サービス</t>
  </si>
  <si>
    <t>Services</t>
  </si>
  <si>
    <t>CPI</t>
    <phoneticPr fontId="1"/>
  </si>
  <si>
    <t>消費</t>
    <rPh sb="0" eb="2">
      <t>ショウヒ</t>
    </rPh>
    <phoneticPr fontId="1"/>
  </si>
  <si>
    <t>耐久財【円】</t>
  </si>
  <si>
    <t>半耐久財【円】</t>
  </si>
  <si>
    <t>非耐久財【円】</t>
  </si>
  <si>
    <t>サービス【円】</t>
  </si>
  <si>
    <t>農林漁家を除く</t>
    <rPh sb="0" eb="2">
      <t>ノウリン</t>
    </rPh>
    <rPh sb="2" eb="4">
      <t>ギョカ</t>
    </rPh>
    <rPh sb="5" eb="6">
      <t>ノゾ</t>
    </rPh>
    <phoneticPr fontId="1"/>
  </si>
  <si>
    <t>季節調整値</t>
    <rPh sb="0" eb="2">
      <t>キセツ</t>
    </rPh>
    <rPh sb="2" eb="5">
      <t>チョウセイチ</t>
    </rPh>
    <phoneticPr fontId="1"/>
  </si>
  <si>
    <t>季節指数（Eviewsを利用）</t>
    <rPh sb="0" eb="2">
      <t>キセツ</t>
    </rPh>
    <rPh sb="2" eb="4">
      <t>シスウ</t>
    </rPh>
    <rPh sb="12" eb="14">
      <t>リヨウ</t>
    </rPh>
    <phoneticPr fontId="1"/>
  </si>
  <si>
    <t>実質消費</t>
    <rPh sb="0" eb="2">
      <t>ジッシツ</t>
    </rPh>
    <rPh sb="2" eb="4">
      <t>ショウヒ</t>
    </rPh>
    <phoneticPr fontId="1"/>
  </si>
  <si>
    <t>消費</t>
    <rPh sb="0" eb="2">
      <t>ショウヒ</t>
    </rPh>
    <phoneticPr fontId="1"/>
  </si>
  <si>
    <t>耐久財</t>
    <rPh sb="0" eb="3">
      <t>タイキュウザイ</t>
    </rPh>
    <phoneticPr fontId="1"/>
  </si>
  <si>
    <t>半耐久財</t>
    <rPh sb="0" eb="1">
      <t>ハン</t>
    </rPh>
    <rPh sb="1" eb="4">
      <t>タイキュウザイ</t>
    </rPh>
    <phoneticPr fontId="1"/>
  </si>
  <si>
    <t>非耐久財</t>
    <rPh sb="0" eb="1">
      <t>ヒ</t>
    </rPh>
    <rPh sb="1" eb="4">
      <t>タイキュウザイ</t>
    </rPh>
    <phoneticPr fontId="1"/>
  </si>
  <si>
    <t>サービス</t>
    <phoneticPr fontId="1"/>
  </si>
  <si>
    <t>97年（農林漁家を除く）</t>
    <rPh sb="2" eb="3">
      <t>ネン</t>
    </rPh>
    <rPh sb="4" eb="6">
      <t>ノウリン</t>
    </rPh>
    <rPh sb="6" eb="8">
      <t>ギョカ</t>
    </rPh>
    <rPh sb="9" eb="10">
      <t>ノゾ</t>
    </rPh>
    <phoneticPr fontId="1"/>
  </si>
  <si>
    <t>2014年</t>
    <rPh sb="4" eb="5">
      <t>ネン</t>
    </rPh>
    <phoneticPr fontId="1"/>
  </si>
  <si>
    <t>トレンド（HPフィルター,λ=14400）</t>
    <phoneticPr fontId="1"/>
  </si>
  <si>
    <t>財・サービス支出計【円】</t>
  </si>
  <si>
    <t>財（商品）【円】</t>
  </si>
  <si>
    <t>食料（財・サービス）【円】</t>
  </si>
  <si>
    <t>非耐久財（食料）【円】</t>
  </si>
  <si>
    <t>サービス（食料）【円】</t>
  </si>
  <si>
    <t>住居（財・サービス）【円】</t>
  </si>
  <si>
    <t>耐久財（住居）【円】</t>
  </si>
  <si>
    <t>半耐久財（住居）【円】</t>
  </si>
  <si>
    <t>サービス（住居）【円】</t>
  </si>
  <si>
    <t>家具・家事用品（財・サービス）【円】</t>
  </si>
  <si>
    <t>耐久財（家具・家事用品）【円】</t>
  </si>
  <si>
    <t>半耐久財（家具・家事用品）【円】</t>
  </si>
  <si>
    <t>非耐久財（家具・家事用品）【円】</t>
  </si>
  <si>
    <t>サービス（家具・家事用品）【円】</t>
  </si>
  <si>
    <t>被服及び履物（財・サービス）【円】</t>
  </si>
  <si>
    <t>半耐久財（被服及び履物）【円】</t>
  </si>
  <si>
    <t>サービス（被服及び履物）【円】</t>
  </si>
  <si>
    <t>保健医療（財・サービス）【円】</t>
  </si>
  <si>
    <t>耐久財（保健医療）【円】</t>
  </si>
  <si>
    <t>半耐久財（保健医療）【円】</t>
  </si>
  <si>
    <t>非耐久財（保健医療）【円】</t>
  </si>
  <si>
    <t>サービス（保健医療）【円】</t>
  </si>
  <si>
    <t>交通・通信（財・サービス）【円】</t>
  </si>
  <si>
    <t>耐久財（交通・通信）【円】</t>
  </si>
  <si>
    <t>半耐久財（交通・通信）【円】</t>
  </si>
  <si>
    <t>非耐久財（交通・通信）【円】</t>
  </si>
  <si>
    <t>サービス（交通・通信）【円】</t>
  </si>
  <si>
    <t>教育（財・サービス）【円】</t>
  </si>
  <si>
    <t>非耐久財（教育）【円】</t>
  </si>
  <si>
    <t>サービス（教育）【円】</t>
  </si>
  <si>
    <t>教養娯楽（財・サービス）【円】</t>
  </si>
  <si>
    <t>耐久財（教養娯楽）【円】</t>
  </si>
  <si>
    <t>半耐久財（教養娯楽）【円】</t>
  </si>
  <si>
    <t>非耐久財（教養娯楽）【円】</t>
  </si>
  <si>
    <t>サービス（教養娯楽）【円】</t>
  </si>
  <si>
    <t>諸雑費（財・サービス）【円】</t>
  </si>
  <si>
    <t>耐久財（諸雑費）【円】</t>
  </si>
  <si>
    <t>半耐久財（諸雑費）【円】</t>
  </si>
  <si>
    <t>非耐久財（諸雑費）【円】</t>
  </si>
  <si>
    <t>サービス（諸雑費）【円】</t>
  </si>
  <si>
    <t xml:space="preserve"> </t>
    <phoneticPr fontId="1"/>
  </si>
  <si>
    <t>サービス</t>
    <phoneticPr fontId="1"/>
  </si>
  <si>
    <t>食料</t>
  </si>
  <si>
    <t>家具・家事用品</t>
  </si>
  <si>
    <t>保健医療</t>
  </si>
  <si>
    <t>交通・通信</t>
  </si>
  <si>
    <t>教育</t>
  </si>
  <si>
    <t>教養娯楽</t>
  </si>
  <si>
    <t>諸雑費</t>
  </si>
  <si>
    <t>住居</t>
  </si>
  <si>
    <t>被服及び履物</t>
  </si>
  <si>
    <t>光熱・水道</t>
    <phoneticPr fontId="1"/>
  </si>
  <si>
    <t>CPI</t>
    <phoneticPr fontId="1"/>
  </si>
  <si>
    <t>季節指数</t>
    <rPh sb="0" eb="2">
      <t>キセツ</t>
    </rPh>
    <rPh sb="2" eb="4">
      <t>シスウ</t>
    </rPh>
    <phoneticPr fontId="1"/>
  </si>
  <si>
    <t>トレンド</t>
    <phoneticPr fontId="1"/>
  </si>
  <si>
    <t>トレンドからの乖離</t>
    <rPh sb="7" eb="9">
      <t>カイリ</t>
    </rPh>
    <phoneticPr fontId="1"/>
  </si>
  <si>
    <t>駆け込みの残り</t>
    <rPh sb="0" eb="1">
      <t>カ</t>
    </rPh>
    <rPh sb="2" eb="3">
      <t>コ</t>
    </rPh>
    <rPh sb="5" eb="6">
      <t>ノコ</t>
    </rPh>
    <phoneticPr fontId="1"/>
  </si>
  <si>
    <t>総計</t>
    <rPh sb="0" eb="2">
      <t>ソウケイ</t>
    </rPh>
    <phoneticPr fontId="1"/>
  </si>
  <si>
    <t xml:space="preserve">- </t>
  </si>
  <si>
    <t>July</t>
    <phoneticPr fontId="10"/>
  </si>
  <si>
    <t xml:space="preserve">         7</t>
    <phoneticPr fontId="10"/>
  </si>
  <si>
    <t>June</t>
    <phoneticPr fontId="10"/>
  </si>
  <si>
    <t xml:space="preserve">         6</t>
    <phoneticPr fontId="10"/>
  </si>
  <si>
    <t>May</t>
    <phoneticPr fontId="10"/>
  </si>
  <si>
    <t xml:space="preserve">         5</t>
    <phoneticPr fontId="10"/>
  </si>
  <si>
    <t>Apr.</t>
    <phoneticPr fontId="10"/>
  </si>
  <si>
    <t xml:space="preserve">         4</t>
    <phoneticPr fontId="10"/>
  </si>
  <si>
    <t>Mar.</t>
    <phoneticPr fontId="10"/>
  </si>
  <si>
    <t xml:space="preserve">         3</t>
    <phoneticPr fontId="10"/>
  </si>
  <si>
    <t>Feb.</t>
    <phoneticPr fontId="10"/>
  </si>
  <si>
    <t xml:space="preserve">         2</t>
    <phoneticPr fontId="10"/>
  </si>
  <si>
    <t>Jan. 2014</t>
    <phoneticPr fontId="10"/>
  </si>
  <si>
    <t>平成26年 1月</t>
    <phoneticPr fontId="10"/>
  </si>
  <si>
    <t>Dec.</t>
    <phoneticPr fontId="10"/>
  </si>
  <si>
    <t xml:space="preserve">        12</t>
    <phoneticPr fontId="10"/>
  </si>
  <si>
    <t>Nov.</t>
    <phoneticPr fontId="10"/>
  </si>
  <si>
    <t xml:space="preserve">        11</t>
    <phoneticPr fontId="10"/>
  </si>
  <si>
    <t>Oct.</t>
    <phoneticPr fontId="10"/>
  </si>
  <si>
    <t xml:space="preserve">        10</t>
    <phoneticPr fontId="10"/>
  </si>
  <si>
    <t>Sep.</t>
    <phoneticPr fontId="10"/>
  </si>
  <si>
    <t xml:space="preserve">         9</t>
    <phoneticPr fontId="10"/>
  </si>
  <si>
    <t>Aug.</t>
    <phoneticPr fontId="10"/>
  </si>
  <si>
    <t xml:space="preserve">         8</t>
    <phoneticPr fontId="10"/>
  </si>
  <si>
    <t>Jan. 2013</t>
    <phoneticPr fontId="10"/>
  </si>
  <si>
    <t>平成25年 1月</t>
    <phoneticPr fontId="10"/>
  </si>
  <si>
    <t>Aug. 2012</t>
    <phoneticPr fontId="10"/>
  </si>
  <si>
    <t>平成24年 8月</t>
    <phoneticPr fontId="10"/>
  </si>
  <si>
    <t xml:space="preserve"> 2013</t>
    <phoneticPr fontId="10"/>
  </si>
  <si>
    <t xml:space="preserve">    25</t>
    <phoneticPr fontId="10"/>
  </si>
  <si>
    <t xml:space="preserve"> 2012</t>
    <phoneticPr fontId="10"/>
  </si>
  <si>
    <t xml:space="preserve">    24</t>
    <phoneticPr fontId="10"/>
  </si>
  <si>
    <t xml:space="preserve"> 2011</t>
    <phoneticPr fontId="10"/>
  </si>
  <si>
    <t xml:space="preserve">    23</t>
    <phoneticPr fontId="10"/>
  </si>
  <si>
    <t xml:space="preserve"> 2010</t>
    <phoneticPr fontId="10"/>
  </si>
  <si>
    <t xml:space="preserve">    22</t>
    <phoneticPr fontId="10"/>
  </si>
  <si>
    <t xml:space="preserve"> 2009</t>
    <phoneticPr fontId="10"/>
  </si>
  <si>
    <t>平成21年平均</t>
    <phoneticPr fontId="10"/>
  </si>
  <si>
    <t>Index</t>
    <phoneticPr fontId="10"/>
  </si>
  <si>
    <t xml:space="preserve">指                数              </t>
    <phoneticPr fontId="10"/>
  </si>
  <si>
    <t>No. of items</t>
  </si>
  <si>
    <t>-</t>
    <phoneticPr fontId="10"/>
  </si>
  <si>
    <t xml:space="preserve">  品 目 数</t>
  </si>
  <si>
    <t xml:space="preserve"> Weight</t>
  </si>
  <si>
    <t xml:space="preserve">  ウエイト</t>
  </si>
  <si>
    <t xml:space="preserve"> duties</t>
    <phoneticPr fontId="10"/>
  </si>
  <si>
    <t xml:space="preserve"> duties</t>
  </si>
  <si>
    <t xml:space="preserve"> rent</t>
    <phoneticPr fontId="10"/>
  </si>
  <si>
    <t>charges</t>
    <phoneticPr fontId="10"/>
  </si>
  <si>
    <t xml:space="preserve"> products</t>
    <phoneticPr fontId="10"/>
  </si>
  <si>
    <t>products</t>
    <phoneticPr fontId="10"/>
  </si>
  <si>
    <t xml:space="preserve"> services</t>
    <phoneticPr fontId="10"/>
  </si>
  <si>
    <t xml:space="preserve"> education</t>
  </si>
  <si>
    <t xml:space="preserve"> to domestic</t>
    <phoneticPr fontId="10"/>
  </si>
  <si>
    <t xml:space="preserve"> wooden)</t>
  </si>
  <si>
    <t xml:space="preserve"> private</t>
    <phoneticPr fontId="10"/>
  </si>
  <si>
    <t xml:space="preserve"> the home</t>
    <phoneticPr fontId="10"/>
  </si>
  <si>
    <t xml:space="preserve"> to domestic</t>
  </si>
  <si>
    <t xml:space="preserve"> imputed </t>
    <phoneticPr fontId="10"/>
  </si>
  <si>
    <t>&amp; water</t>
    <phoneticPr fontId="10"/>
  </si>
  <si>
    <t xml:space="preserve"> livestock</t>
    <phoneticPr fontId="10"/>
  </si>
  <si>
    <t>cut flowers</t>
    <phoneticPr fontId="10"/>
  </si>
  <si>
    <t>livestock</t>
    <phoneticPr fontId="10"/>
  </si>
  <si>
    <t xml:space="preserve"> fresh food</t>
    <phoneticPr fontId="10"/>
  </si>
  <si>
    <t xml:space="preserve"> public </t>
    <phoneticPr fontId="10"/>
  </si>
  <si>
    <t xml:space="preserve"> goods</t>
    <phoneticPr fontId="10"/>
  </si>
  <si>
    <t xml:space="preserve"> goods</t>
  </si>
  <si>
    <t xml:space="preserve"> (5)</t>
    <phoneticPr fontId="10"/>
  </si>
  <si>
    <t xml:space="preserve"> related to</t>
  </si>
  <si>
    <t xml:space="preserve"> (2)</t>
    <phoneticPr fontId="10"/>
  </si>
  <si>
    <t xml:space="preserve"> related </t>
    <phoneticPr fontId="10"/>
  </si>
  <si>
    <t>(non-</t>
  </si>
  <si>
    <t>(wooden)</t>
  </si>
  <si>
    <t>(non-</t>
    <phoneticPr fontId="10"/>
  </si>
  <si>
    <t>(wooden)</t>
    <phoneticPr fontId="10"/>
  </si>
  <si>
    <t xml:space="preserve"> rent,</t>
    <phoneticPr fontId="10"/>
  </si>
  <si>
    <t xml:space="preserve"> outside</t>
    <phoneticPr fontId="10"/>
  </si>
  <si>
    <t xml:space="preserve">  (4)</t>
    <phoneticPr fontId="10"/>
  </si>
  <si>
    <t xml:space="preserve">  (3)</t>
    <phoneticPr fontId="10"/>
  </si>
  <si>
    <t xml:space="preserve">  (2)</t>
    <phoneticPr fontId="10"/>
  </si>
  <si>
    <t xml:space="preserve"> related </t>
  </si>
  <si>
    <t xml:space="preserve">  (1)</t>
    <phoneticPr fontId="10"/>
  </si>
  <si>
    <t xml:space="preserve"> services</t>
  </si>
  <si>
    <t xml:space="preserve"> less </t>
  </si>
  <si>
    <t xml:space="preserve"> cations</t>
    <phoneticPr fontId="10"/>
  </si>
  <si>
    <t>&amp; piped gas</t>
  </si>
  <si>
    <t xml:space="preserve"> industrial</t>
    <phoneticPr fontId="10"/>
  </si>
  <si>
    <t xml:space="preserve"> Rice</t>
    <phoneticPr fontId="10"/>
  </si>
  <si>
    <t xml:space="preserve"> aquatic &amp;</t>
    <phoneticPr fontId="10"/>
  </si>
  <si>
    <t>meats &amp;</t>
    <phoneticPr fontId="10"/>
  </si>
  <si>
    <t>aquatic &amp;</t>
    <phoneticPr fontId="10"/>
  </si>
  <si>
    <t xml:space="preserve"> less</t>
  </si>
  <si>
    <t xml:space="preserve"> Fees for </t>
    <phoneticPr fontId="10"/>
  </si>
  <si>
    <t xml:space="preserve"> Non-durable</t>
    <phoneticPr fontId="10"/>
  </si>
  <si>
    <t xml:space="preserve"> Semi-durable</t>
    <phoneticPr fontId="10"/>
  </si>
  <si>
    <t xml:space="preserve"> Durable</t>
    <phoneticPr fontId="10"/>
  </si>
  <si>
    <t>サービス</t>
    <phoneticPr fontId="10"/>
  </si>
  <si>
    <t xml:space="preserve"> Services </t>
    <phoneticPr fontId="10"/>
  </si>
  <si>
    <t xml:space="preserve"> Other</t>
    <phoneticPr fontId="10"/>
  </si>
  <si>
    <t>（非木造）</t>
    <phoneticPr fontId="10"/>
  </si>
  <si>
    <t>（木造）</t>
  </si>
  <si>
    <t xml:space="preserve"> Imputed</t>
    <phoneticPr fontId="10"/>
  </si>
  <si>
    <t xml:space="preserve"> House</t>
    <phoneticPr fontId="10"/>
  </si>
  <si>
    <t xml:space="preserve"> Meals </t>
    <phoneticPr fontId="10"/>
  </si>
  <si>
    <t xml:space="preserve"> General </t>
    <phoneticPr fontId="10"/>
  </si>
  <si>
    <t xml:space="preserve"> Services </t>
  </si>
  <si>
    <t>公社家賃</t>
    <rPh sb="0" eb="2">
      <t>コウシャ</t>
    </rPh>
    <rPh sb="2" eb="4">
      <t>ヤチン</t>
    </rPh>
    <phoneticPr fontId="10"/>
  </si>
  <si>
    <t xml:space="preserve"> Public</t>
  </si>
  <si>
    <t xml:space="preserve"> Services,</t>
    <phoneticPr fontId="10"/>
  </si>
  <si>
    <t xml:space="preserve"> Services</t>
    <phoneticPr fontId="6"/>
  </si>
  <si>
    <t xml:space="preserve"> Publi-</t>
    <phoneticPr fontId="10"/>
  </si>
  <si>
    <t>manufactured</t>
  </si>
  <si>
    <t xml:space="preserve"> Petroleum</t>
    <phoneticPr fontId="10"/>
  </si>
  <si>
    <t xml:space="preserve"> Textiles</t>
    <phoneticPr fontId="10"/>
  </si>
  <si>
    <t xml:space="preserve"> Food</t>
    <phoneticPr fontId="10"/>
  </si>
  <si>
    <t xml:space="preserve"> Industrial</t>
    <phoneticPr fontId="10"/>
  </si>
  <si>
    <t>(of which)</t>
    <phoneticPr fontId="10"/>
  </si>
  <si>
    <t xml:space="preserve"> cultural,</t>
    <phoneticPr fontId="10"/>
  </si>
  <si>
    <t>food, raw</t>
    <phoneticPr fontId="10"/>
  </si>
  <si>
    <t>Agricultural,</t>
    <phoneticPr fontId="10"/>
  </si>
  <si>
    <t xml:space="preserve"> Goods,</t>
    <phoneticPr fontId="10"/>
  </si>
  <si>
    <t xml:space="preserve"> Goods</t>
    <phoneticPr fontId="10"/>
  </si>
  <si>
    <t xml:space="preserve"> All items</t>
  </si>
  <si>
    <t xml:space="preserve">    month</t>
  </si>
  <si>
    <t>娯楽関連</t>
    <rPh sb="0" eb="2">
      <t>ゴラク</t>
    </rPh>
    <rPh sb="2" eb="4">
      <t>カンレン</t>
    </rPh>
    <phoneticPr fontId="10"/>
  </si>
  <si>
    <t>福祉関連</t>
    <rPh sb="0" eb="2">
      <t>フクシ</t>
    </rPh>
    <rPh sb="2" eb="4">
      <t>カンレン</t>
    </rPh>
    <phoneticPr fontId="10"/>
  </si>
  <si>
    <t>帰属家賃</t>
  </si>
  <si>
    <t>（非木造）</t>
    <rPh sb="1" eb="2">
      <t>ヒ</t>
    </rPh>
    <phoneticPr fontId="10"/>
  </si>
  <si>
    <t>（木造）</t>
    <rPh sb="1" eb="3">
      <t>モクゾウ</t>
    </rPh>
    <phoneticPr fontId="10"/>
  </si>
  <si>
    <t>関   　連</t>
    <phoneticPr fontId="10"/>
  </si>
  <si>
    <t>通信関連</t>
    <phoneticPr fontId="10"/>
  </si>
  <si>
    <t>福祉関連</t>
    <phoneticPr fontId="10"/>
  </si>
  <si>
    <t xml:space="preserve">サービス </t>
    <phoneticPr fontId="10"/>
  </si>
  <si>
    <t>再生機構・</t>
    <rPh sb="0" eb="2">
      <t>サイセイ</t>
    </rPh>
    <rPh sb="2" eb="4">
      <t>キコウ</t>
    </rPh>
    <phoneticPr fontId="10"/>
  </si>
  <si>
    <t>Electricity,</t>
  </si>
  <si>
    <t>米   類</t>
    <phoneticPr fontId="6"/>
  </si>
  <si>
    <t xml:space="preserve"> Other agri- </t>
  </si>
  <si>
    <t>Fresh</t>
    <phoneticPr fontId="10"/>
  </si>
  <si>
    <t xml:space="preserve">    and</t>
  </si>
  <si>
    <t>通信・教養</t>
    <rPh sb="0" eb="2">
      <t>ツウシン</t>
    </rPh>
    <rPh sb="3" eb="5">
      <t>キョウヨウ</t>
    </rPh>
    <phoneticPr fontId="10"/>
  </si>
  <si>
    <t>教育関連</t>
    <rPh sb="0" eb="2">
      <t>キョウイク</t>
    </rPh>
    <rPh sb="2" eb="4">
      <t>カンレン</t>
    </rPh>
    <phoneticPr fontId="10"/>
  </si>
  <si>
    <t>医 療 ・</t>
    <rPh sb="0" eb="1">
      <t>イ</t>
    </rPh>
    <rPh sb="2" eb="3">
      <t>リョウ</t>
    </rPh>
    <phoneticPr fontId="10"/>
  </si>
  <si>
    <t>家事関連</t>
    <rPh sb="0" eb="2">
      <t>カジ</t>
    </rPh>
    <rPh sb="2" eb="4">
      <t>カンレン</t>
    </rPh>
    <phoneticPr fontId="10"/>
  </si>
  <si>
    <t>持 家 の</t>
  </si>
  <si>
    <t>民営家賃</t>
  </si>
  <si>
    <t>教養娯楽</t>
    <phoneticPr fontId="10"/>
  </si>
  <si>
    <t>教育関連</t>
    <phoneticPr fontId="10"/>
  </si>
  <si>
    <t>運 輸 ・</t>
    <phoneticPr fontId="10"/>
  </si>
  <si>
    <t>医 療 ・</t>
    <phoneticPr fontId="10"/>
  </si>
  <si>
    <t>家事関連</t>
    <phoneticPr fontId="10"/>
  </si>
  <si>
    <t>公営・都市</t>
    <rPh sb="0" eb="2">
      <t>コウエイ</t>
    </rPh>
    <rPh sb="3" eb="5">
      <t>トシ</t>
    </rPh>
    <phoneticPr fontId="10"/>
  </si>
  <si>
    <t>家賃を除く</t>
    <phoneticPr fontId="10"/>
  </si>
  <si>
    <t>ガス･水道</t>
  </si>
  <si>
    <t>工業製品</t>
    <rPh sb="0" eb="1">
      <t>コウ</t>
    </rPh>
    <phoneticPr fontId="6"/>
  </si>
  <si>
    <t>製    品</t>
  </si>
  <si>
    <t>（うち）</t>
    <phoneticPr fontId="6"/>
  </si>
  <si>
    <t>畜 産 物</t>
    <phoneticPr fontId="10"/>
  </si>
  <si>
    <t>除  く  財</t>
    <phoneticPr fontId="10"/>
  </si>
  <si>
    <t xml:space="preserve"> 年      月</t>
  </si>
  <si>
    <t xml:space="preserve">    Year</t>
  </si>
  <si>
    <t>他　　の</t>
    <phoneticPr fontId="10"/>
  </si>
  <si>
    <t>民営家賃</t>
    <phoneticPr fontId="10"/>
  </si>
  <si>
    <t>外   食</t>
    <phoneticPr fontId="10"/>
  </si>
  <si>
    <t>一　　般</t>
  </si>
  <si>
    <t>公　　共</t>
  </si>
  <si>
    <t>持家の帰属</t>
    <phoneticPr fontId="10"/>
  </si>
  <si>
    <t>出 版 物</t>
    <phoneticPr fontId="6"/>
  </si>
  <si>
    <t>電気･都市</t>
  </si>
  <si>
    <t>他　　 の</t>
    <phoneticPr fontId="6"/>
  </si>
  <si>
    <t>石油製品</t>
    <rPh sb="0" eb="2">
      <t>セキユ</t>
    </rPh>
    <rPh sb="2" eb="4">
      <t>セイヒン</t>
    </rPh>
    <phoneticPr fontId="10"/>
  </si>
  <si>
    <t>繊維製品</t>
  </si>
  <si>
    <t>食料工業</t>
  </si>
  <si>
    <t>工業製品</t>
    <phoneticPr fontId="6"/>
  </si>
  <si>
    <t>他の農水</t>
    <phoneticPr fontId="6"/>
  </si>
  <si>
    <t>生鮮商品</t>
    <rPh sb="0" eb="2">
      <t>セイセン</t>
    </rPh>
    <rPh sb="2" eb="4">
      <t>ショウヒン</t>
    </rPh>
    <phoneticPr fontId="10"/>
  </si>
  <si>
    <t>農水畜産物</t>
  </si>
  <si>
    <t>生鮮食品を</t>
  </si>
  <si>
    <t>公共料金</t>
  </si>
  <si>
    <t>非耐久消費財</t>
    <rPh sb="0" eb="1">
      <t>ヒ</t>
    </rPh>
    <phoneticPr fontId="10"/>
  </si>
  <si>
    <t>半耐久消費財</t>
    <rPh sb="0" eb="1">
      <t>ハン</t>
    </rPh>
    <phoneticPr fontId="10"/>
  </si>
  <si>
    <t>サービス</t>
    <phoneticPr fontId="6"/>
  </si>
  <si>
    <t>財</t>
    <rPh sb="0" eb="1">
      <t>ザイ</t>
    </rPh>
    <phoneticPr fontId="6"/>
  </si>
  <si>
    <t>総   合</t>
    <phoneticPr fontId="10"/>
  </si>
  <si>
    <t>2010＝100</t>
    <phoneticPr fontId="10"/>
  </si>
  <si>
    <t>平成22年＝100</t>
    <phoneticPr fontId="10"/>
  </si>
  <si>
    <t>Group Index for Japan ― Continued</t>
    <phoneticPr fontId="10"/>
  </si>
  <si>
    <t>Table  3    Goods and Service</t>
    <phoneticPr fontId="10"/>
  </si>
  <si>
    <t>Group Index for Japan</t>
  </si>
  <si>
    <t>分   類   指   数   （ 全  国 ）（続き）</t>
    <rPh sb="25" eb="26">
      <t>ツヅ</t>
    </rPh>
    <phoneticPr fontId="10"/>
  </si>
  <si>
    <t>第  3  表    財 ･ サ   ー   ビ   ス</t>
    <rPh sb="11" eb="12">
      <t>ザイ</t>
    </rPh>
    <phoneticPr fontId="6"/>
  </si>
  <si>
    <t>分   類   指   数   （ 全  国 ）</t>
  </si>
  <si>
    <t xml:space="preserve">         8</t>
    <phoneticPr fontId="10"/>
  </si>
  <si>
    <t>Aug.</t>
    <phoneticPr fontId="10"/>
  </si>
  <si>
    <t>shouhisishutu</t>
    <phoneticPr fontId="1"/>
  </si>
  <si>
    <t>xy</t>
    <phoneticPr fontId="1"/>
  </si>
  <si>
    <t>その他</t>
    <rPh sb="2" eb="3">
      <t>タ</t>
    </rPh>
    <phoneticPr fontId="1"/>
  </si>
  <si>
    <t>総合（季節調整済）</t>
  </si>
  <si>
    <t>生鮮食品を除く総合（季節調整済）</t>
  </si>
  <si>
    <t>持家の帰属家賃を除く総合（季節調整済）</t>
  </si>
  <si>
    <t>持家の帰属家賃及び生鮮食品を除く総合（季節調整済）</t>
  </si>
  <si>
    <t>食料（酒類を除く）及びエネルギーを除く総合（季節調整済）</t>
  </si>
  <si>
    <t>財（季節調整済）</t>
  </si>
  <si>
    <t>半耐久消費財（季節調整済）</t>
  </si>
  <si>
    <t>生鮮食品を除く財（季節調整済）</t>
  </si>
  <si>
    <t>All items, seasonally adjusted</t>
  </si>
  <si>
    <t>All items, less fresh food, seasonally adjusted</t>
  </si>
  <si>
    <t>All items, less imputed rent, seasonally adjusted</t>
  </si>
  <si>
    <t>All items, less imputed rent &amp; fresh food, seasonally adjusted</t>
  </si>
  <si>
    <t>All items, less food (less alcoholic beverages) and energy, seasonally adjusted</t>
  </si>
  <si>
    <t>Goods, seasonally adjusted</t>
  </si>
  <si>
    <t>Semi-durable goods, seasonally adjusted</t>
  </si>
  <si>
    <t>Goods, less fresh food, seasonally adjusted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</si>
</sst>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m"/>
    <numFmt numFmtId="177" formatCode="yyyy"/>
    <numFmt numFmtId="178" formatCode="#,##0.0;[Red]\-#,##0.0"/>
    <numFmt numFmtId="179" formatCode="#,##0_ ;[Red]\-#,##0\ "/>
    <numFmt numFmtId="180" formatCode="0.000"/>
    <numFmt numFmtId="181" formatCode="0.0_ "/>
    <numFmt numFmtId="182" formatCode="0_ "/>
  </numFmts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9"/>
      <name val="ＭＳ Ｐゴシック"/>
      <family val="3"/>
      <charset val="128"/>
    </font>
    <font>
      <sz val="9"/>
      <color indexed="8"/>
      <name val="ＭＳ 明朝"/>
      <family val="1"/>
      <charset val="128"/>
    </font>
    <font>
      <sz val="10"/>
      <color indexed="8"/>
      <name val="ＭＳ 明朝"/>
      <family val="1"/>
      <charset val="128"/>
    </font>
    <font>
      <sz val="9.5"/>
      <color indexed="8"/>
      <name val="ＭＳ 明朝"/>
      <family val="1"/>
      <charset val="128"/>
    </font>
    <font>
      <sz val="10"/>
      <name val="ＭＳ 明朝"/>
      <family val="1"/>
      <charset val="128"/>
    </font>
    <font>
      <sz val="6"/>
      <name val="ＭＳ Ｐゴシック"/>
      <family val="3"/>
      <charset val="128"/>
    </font>
    <font>
      <sz val="12"/>
      <color indexed="8"/>
      <name val="ＭＳ 明朝"/>
      <family val="1"/>
      <charset val="128"/>
    </font>
    <font>
      <sz val="6"/>
      <color indexed="8"/>
      <name val="ＭＳ 明朝"/>
      <family val="1"/>
      <charset val="128"/>
    </font>
    <font>
      <sz val="15"/>
      <color indexed="8"/>
      <name val="ＭＳ 明朝"/>
      <family val="1"/>
      <charset val="128"/>
    </font>
    <font>
      <sz val="11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/>
      <diagonal/>
    </border>
  </borders>
  <cellStyleXfs count="4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5" fillId="0" borderId="0"/>
    <xf numFmtId="0" fontId="14" fillId="0" borderId="0">
      <alignment vertical="center"/>
    </xf>
  </cellStyleXfs>
  <cellXfs count="227">
    <xf numFmtId="0" fontId="0" fillId="0" borderId="0" xfId="0">
      <alignment vertical="center"/>
    </xf>
    <xf numFmtId="17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Border="1">
      <alignment vertical="center"/>
    </xf>
    <xf numFmtId="3" fontId="0" fillId="0" borderId="1" xfId="0" applyNumberFormat="1" applyBorder="1">
      <alignment vertical="center"/>
    </xf>
    <xf numFmtId="38" fontId="0" fillId="0" borderId="2" xfId="1" applyNumberFormat="1" applyFont="1" applyBorder="1">
      <alignment vertical="center"/>
    </xf>
    <xf numFmtId="38" fontId="0" fillId="0" borderId="0" xfId="1" applyNumberFormat="1" applyFont="1" applyBorder="1">
      <alignment vertical="center"/>
    </xf>
    <xf numFmtId="3" fontId="0" fillId="0" borderId="0" xfId="0" applyNumberFormat="1" applyBorder="1">
      <alignment vertical="center"/>
    </xf>
    <xf numFmtId="38" fontId="0" fillId="0" borderId="2" xfId="0" applyNumberFormat="1" applyBorder="1">
      <alignment vertical="center"/>
    </xf>
    <xf numFmtId="38" fontId="0" fillId="0" borderId="1" xfId="0" applyNumberFormat="1" applyBorder="1">
      <alignment vertical="center"/>
    </xf>
    <xf numFmtId="38" fontId="0" fillId="0" borderId="0" xfId="0" applyNumberFormat="1" applyBorder="1">
      <alignment vertical="center"/>
    </xf>
    <xf numFmtId="38" fontId="0" fillId="0" borderId="0" xfId="0" applyNumberFormat="1">
      <alignment vertical="center"/>
    </xf>
    <xf numFmtId="38" fontId="0" fillId="0" borderId="2" xfId="1" applyFont="1" applyBorder="1">
      <alignment vertical="center"/>
    </xf>
    <xf numFmtId="38" fontId="0" fillId="0" borderId="0" xfId="1" applyFont="1">
      <alignment vertical="center"/>
    </xf>
    <xf numFmtId="38" fontId="0" fillId="0" borderId="1" xfId="1" applyFont="1" applyBorder="1">
      <alignment vertical="center"/>
    </xf>
    <xf numFmtId="38" fontId="0" fillId="0" borderId="0" xfId="1" applyFont="1" applyBorder="1">
      <alignment vertical="center"/>
    </xf>
    <xf numFmtId="38" fontId="0" fillId="0" borderId="3" xfId="1" applyFon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2" xfId="0" applyBorder="1" applyAlignment="1">
      <alignment vertical="center" wrapText="1"/>
    </xf>
    <xf numFmtId="178" fontId="0" fillId="0" borderId="2" xfId="1" applyNumberFormat="1" applyFont="1" applyBorder="1">
      <alignment vertical="center"/>
    </xf>
    <xf numFmtId="178" fontId="0" fillId="0" borderId="0" xfId="1" applyNumberFormat="1" applyFont="1">
      <alignment vertical="center"/>
    </xf>
    <xf numFmtId="178" fontId="0" fillId="0" borderId="1" xfId="1" applyNumberFormat="1" applyFont="1" applyBorder="1">
      <alignment vertical="center"/>
    </xf>
    <xf numFmtId="178" fontId="0" fillId="0" borderId="0" xfId="1" applyNumberFormat="1" applyFont="1" applyBorder="1">
      <alignment vertical="center"/>
    </xf>
    <xf numFmtId="0" fontId="0" fillId="0" borderId="0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0" xfId="0" applyBorder="1" applyAlignment="1">
      <alignment vertical="center"/>
    </xf>
    <xf numFmtId="178" fontId="0" fillId="0" borderId="1" xfId="0" applyNumberFormat="1" applyBorder="1">
      <alignment vertical="center"/>
    </xf>
    <xf numFmtId="178" fontId="0" fillId="0" borderId="0" xfId="0" applyNumberFormat="1" applyBorder="1">
      <alignment vertical="center"/>
    </xf>
    <xf numFmtId="178" fontId="0" fillId="0" borderId="2" xfId="0" applyNumberFormat="1" applyBorder="1">
      <alignment vertical="center"/>
    </xf>
    <xf numFmtId="0" fontId="3" fillId="0" borderId="0" xfId="0" applyFont="1" applyBorder="1">
      <alignment vertical="center"/>
    </xf>
    <xf numFmtId="0" fontId="4" fillId="0" borderId="0" xfId="0" applyFont="1" applyBorder="1">
      <alignment vertical="center"/>
    </xf>
    <xf numFmtId="0" fontId="4" fillId="0" borderId="2" xfId="0" applyFont="1" applyBorder="1">
      <alignment vertical="center"/>
    </xf>
    <xf numFmtId="0" fontId="0" fillId="2" borderId="0" xfId="0" applyFill="1" applyBorder="1">
      <alignment vertical="center"/>
    </xf>
    <xf numFmtId="38" fontId="0" fillId="3" borderId="2" xfId="0" applyNumberFormat="1" applyFill="1" applyBorder="1">
      <alignment vertical="center"/>
    </xf>
    <xf numFmtId="38" fontId="0" fillId="3" borderId="0" xfId="0" applyNumberFormat="1" applyFill="1" applyBorder="1">
      <alignment vertical="center"/>
    </xf>
    <xf numFmtId="177" fontId="0" fillId="0" borderId="2" xfId="0" applyNumberFormat="1" applyBorder="1">
      <alignment vertical="center"/>
    </xf>
    <xf numFmtId="176" fontId="0" fillId="0" borderId="2" xfId="0" applyNumberFormat="1" applyBorder="1">
      <alignment vertical="center"/>
    </xf>
    <xf numFmtId="179" fontId="0" fillId="0" borderId="2" xfId="0" applyNumberFormat="1" applyBorder="1">
      <alignment vertical="center"/>
    </xf>
    <xf numFmtId="179" fontId="0" fillId="4" borderId="2" xfId="0" applyNumberFormat="1" applyFill="1" applyBorder="1">
      <alignment vertical="center"/>
    </xf>
    <xf numFmtId="180" fontId="0" fillId="0" borderId="0" xfId="0" applyNumberFormat="1">
      <alignment vertical="center"/>
    </xf>
    <xf numFmtId="0" fontId="5" fillId="0" borderId="0" xfId="2"/>
    <xf numFmtId="49" fontId="6" fillId="0" borderId="0" xfId="2" applyNumberFormat="1" applyFont="1" applyAlignment="1">
      <alignment vertical="center"/>
    </xf>
    <xf numFmtId="49" fontId="7" fillId="0" borderId="0" xfId="2" applyNumberFormat="1" applyFont="1" applyAlignment="1">
      <alignment vertical="center"/>
    </xf>
    <xf numFmtId="49" fontId="5" fillId="0" borderId="0" xfId="2" applyNumberFormat="1"/>
    <xf numFmtId="49" fontId="6" fillId="0" borderId="0" xfId="2" applyNumberFormat="1" applyFont="1" applyBorder="1" applyAlignment="1">
      <alignment vertical="center"/>
    </xf>
    <xf numFmtId="0" fontId="5" fillId="0" borderId="0" xfId="2" applyFill="1"/>
    <xf numFmtId="49" fontId="6" fillId="0" borderId="0" xfId="2" applyNumberFormat="1" applyFont="1" applyFill="1" applyAlignment="1">
      <alignment vertical="center"/>
    </xf>
    <xf numFmtId="49" fontId="6" fillId="0" borderId="0" xfId="2" applyNumberFormat="1" applyFont="1" applyFill="1" applyBorder="1" applyAlignment="1">
      <alignment vertical="center"/>
    </xf>
    <xf numFmtId="49" fontId="7" fillId="0" borderId="0" xfId="2" applyNumberFormat="1" applyFont="1" applyFill="1" applyAlignment="1">
      <alignment vertical="center"/>
    </xf>
    <xf numFmtId="49" fontId="8" fillId="0" borderId="0" xfId="2" applyNumberFormat="1" applyFont="1" applyFill="1" applyAlignment="1">
      <alignment horizontal="left" vertical="center"/>
    </xf>
    <xf numFmtId="0" fontId="9" fillId="0" borderId="0" xfId="2" applyFont="1" applyAlignment="1">
      <alignment horizontal="left" vertical="center"/>
    </xf>
    <xf numFmtId="0" fontId="9" fillId="0" borderId="0" xfId="2" applyFont="1" applyFill="1" applyAlignment="1">
      <alignment horizontal="left" vertical="center"/>
    </xf>
    <xf numFmtId="49" fontId="7" fillId="0" borderId="0" xfId="2" applyNumberFormat="1" applyFont="1" applyFill="1" applyAlignment="1">
      <alignment horizontal="left" vertical="center"/>
    </xf>
    <xf numFmtId="49" fontId="7" fillId="0" borderId="0" xfId="2" applyNumberFormat="1" applyFont="1" applyFill="1" applyBorder="1" applyAlignment="1">
      <alignment horizontal="left" vertical="center"/>
    </xf>
    <xf numFmtId="49" fontId="9" fillId="0" borderId="0" xfId="2" applyNumberFormat="1" applyFont="1" applyAlignment="1">
      <alignment horizontal="left" vertical="center"/>
    </xf>
    <xf numFmtId="49" fontId="7" fillId="0" borderId="0" xfId="2" applyNumberFormat="1" applyFont="1" applyAlignment="1">
      <alignment horizontal="left" vertical="center"/>
    </xf>
    <xf numFmtId="49" fontId="8" fillId="0" borderId="0" xfId="2" applyNumberFormat="1" applyFont="1" applyFill="1" applyBorder="1" applyAlignment="1">
      <alignment horizontal="left"/>
    </xf>
    <xf numFmtId="49" fontId="8" fillId="0" borderId="0" xfId="2" applyNumberFormat="1" applyFont="1" applyFill="1" applyBorder="1" applyAlignment="1">
      <alignment horizontal="left" vertical="center"/>
    </xf>
    <xf numFmtId="49" fontId="7" fillId="0" borderId="0" xfId="2" applyNumberFormat="1" applyFont="1" applyAlignment="1">
      <alignment horizontal="left"/>
    </xf>
    <xf numFmtId="49" fontId="7" fillId="0" borderId="0" xfId="2" applyNumberFormat="1" applyFont="1" applyFill="1" applyAlignment="1">
      <alignment horizontal="left"/>
    </xf>
    <xf numFmtId="49" fontId="7" fillId="0" borderId="4" xfId="2" applyNumberFormat="1" applyFont="1" applyFill="1" applyBorder="1" applyAlignment="1">
      <alignment horizontal="left"/>
    </xf>
    <xf numFmtId="49" fontId="8" fillId="0" borderId="4" xfId="2" applyNumberFormat="1" applyFont="1" applyFill="1" applyBorder="1" applyAlignment="1">
      <alignment horizontal="left"/>
    </xf>
    <xf numFmtId="49" fontId="7" fillId="0" borderId="0" xfId="2" applyNumberFormat="1" applyFont="1" applyAlignment="1"/>
    <xf numFmtId="49" fontId="7" fillId="0" borderId="0" xfId="2" applyNumberFormat="1" applyFont="1" applyFill="1" applyAlignment="1"/>
    <xf numFmtId="49" fontId="7" fillId="0" borderId="7" xfId="2" applyNumberFormat="1" applyFont="1" applyFill="1" applyBorder="1" applyAlignment="1"/>
    <xf numFmtId="181" fontId="7" fillId="0" borderId="0" xfId="2" applyNumberFormat="1" applyFont="1" applyFill="1" applyAlignment="1"/>
    <xf numFmtId="181" fontId="7" fillId="0" borderId="0" xfId="2" applyNumberFormat="1" applyFont="1" applyFill="1" applyBorder="1" applyAlignment="1"/>
    <xf numFmtId="181" fontId="7" fillId="0" borderId="7" xfId="2" applyNumberFormat="1" applyFont="1" applyFill="1" applyBorder="1" applyAlignment="1"/>
    <xf numFmtId="49" fontId="6" fillId="0" borderId="0" xfId="2" applyNumberFormat="1" applyFont="1" applyAlignment="1"/>
    <xf numFmtId="49" fontId="7" fillId="0" borderId="7" xfId="2" applyNumberFormat="1" applyFont="1" applyFill="1" applyBorder="1" applyAlignment="1">
      <alignment vertical="center"/>
    </xf>
    <xf numFmtId="181" fontId="7" fillId="0" borderId="0" xfId="2" applyNumberFormat="1" applyFont="1" applyFill="1" applyAlignment="1">
      <alignment vertical="center"/>
    </xf>
    <xf numFmtId="181" fontId="7" fillId="0" borderId="0" xfId="2" applyNumberFormat="1" applyFont="1" applyFill="1" applyBorder="1" applyAlignment="1">
      <alignment vertical="center"/>
    </xf>
    <xf numFmtId="181" fontId="7" fillId="0" borderId="7" xfId="2" applyNumberFormat="1" applyFont="1" applyFill="1" applyBorder="1" applyAlignment="1">
      <alignment vertical="center"/>
    </xf>
    <xf numFmtId="49" fontId="7" fillId="0" borderId="6" xfId="2" applyNumberFormat="1" applyFont="1" applyFill="1" applyBorder="1" applyAlignment="1">
      <alignment vertical="center"/>
    </xf>
    <xf numFmtId="181" fontId="7" fillId="0" borderId="0" xfId="2" applyNumberFormat="1" applyFont="1" applyFill="1" applyAlignment="1">
      <alignment horizontal="right" vertical="center"/>
    </xf>
    <xf numFmtId="49" fontId="7" fillId="0" borderId="10" xfId="2" applyNumberFormat="1" applyFont="1" applyFill="1" applyBorder="1" applyAlignment="1">
      <alignment vertical="center"/>
    </xf>
    <xf numFmtId="49" fontId="7" fillId="0" borderId="11" xfId="2" applyNumberFormat="1" applyFont="1" applyFill="1" applyBorder="1" applyAlignment="1">
      <alignment vertical="center"/>
    </xf>
    <xf numFmtId="49" fontId="8" fillId="0" borderId="1" xfId="2" applyNumberFormat="1" applyFont="1" applyFill="1" applyBorder="1" applyAlignment="1">
      <alignment vertical="center"/>
    </xf>
    <xf numFmtId="182" fontId="7" fillId="0" borderId="0" xfId="2" applyNumberFormat="1" applyFont="1" applyFill="1" applyAlignment="1">
      <alignment vertical="center"/>
    </xf>
    <xf numFmtId="49" fontId="7" fillId="0" borderId="0" xfId="2" applyNumberFormat="1" applyFont="1" applyFill="1" applyAlignment="1">
      <alignment horizontal="left" vertical="center" indent="4"/>
    </xf>
    <xf numFmtId="182" fontId="7" fillId="0" borderId="0" xfId="2" applyNumberFormat="1" applyFont="1" applyFill="1" applyBorder="1" applyAlignment="1">
      <alignment vertical="center"/>
    </xf>
    <xf numFmtId="182" fontId="7" fillId="0" borderId="7" xfId="2" applyNumberFormat="1" applyFont="1" applyFill="1" applyBorder="1" applyAlignment="1">
      <alignment vertical="center"/>
    </xf>
    <xf numFmtId="182" fontId="7" fillId="0" borderId="0" xfId="2" applyNumberFormat="1" applyFont="1" applyFill="1" applyBorder="1" applyAlignment="1">
      <alignment horizontal="right" vertical="center"/>
    </xf>
    <xf numFmtId="182" fontId="8" fillId="0" borderId="0" xfId="2" applyNumberFormat="1" applyFont="1" applyFill="1" applyBorder="1" applyAlignment="1">
      <alignment horizontal="right" vertical="center"/>
    </xf>
    <xf numFmtId="182" fontId="7" fillId="0" borderId="7" xfId="2" applyNumberFormat="1" applyFont="1" applyFill="1" applyBorder="1" applyAlignment="1">
      <alignment horizontal="right" vertical="center"/>
    </xf>
    <xf numFmtId="49" fontId="7" fillId="0" borderId="0" xfId="2" applyNumberFormat="1" applyFont="1" applyFill="1" applyBorder="1" applyAlignment="1">
      <alignment vertical="center"/>
    </xf>
    <xf numFmtId="49" fontId="8" fillId="0" borderId="12" xfId="2" applyNumberFormat="1" applyFont="1" applyFill="1" applyBorder="1" applyAlignment="1">
      <alignment vertical="center"/>
    </xf>
    <xf numFmtId="49" fontId="8" fillId="0" borderId="13" xfId="2" applyNumberFormat="1" applyFont="1" applyFill="1" applyBorder="1" applyAlignment="1">
      <alignment horizontal="left" vertical="center"/>
    </xf>
    <xf numFmtId="49" fontId="8" fillId="0" borderId="14" xfId="2" applyNumberFormat="1" applyFont="1" applyFill="1" applyBorder="1" applyAlignment="1">
      <alignment vertical="center"/>
    </xf>
    <xf numFmtId="49" fontId="8" fillId="0" borderId="13" xfId="2" applyNumberFormat="1" applyFont="1" applyFill="1" applyBorder="1" applyAlignment="1">
      <alignment vertical="center"/>
    </xf>
    <xf numFmtId="49" fontId="8" fillId="0" borderId="15" xfId="2" applyNumberFormat="1" applyFont="1" applyFill="1" applyBorder="1" applyAlignment="1">
      <alignment vertical="center"/>
    </xf>
    <xf numFmtId="49" fontId="8" fillId="0" borderId="16" xfId="2" applyNumberFormat="1" applyFont="1" applyFill="1" applyBorder="1" applyAlignment="1">
      <alignment vertical="center"/>
    </xf>
    <xf numFmtId="49" fontId="8" fillId="0" borderId="17" xfId="2" applyNumberFormat="1" applyFont="1" applyFill="1" applyBorder="1" applyAlignment="1">
      <alignment vertical="center"/>
    </xf>
    <xf numFmtId="49" fontId="8" fillId="0" borderId="18" xfId="2" applyNumberFormat="1" applyFont="1" applyFill="1" applyBorder="1" applyAlignment="1">
      <alignment vertical="center"/>
    </xf>
    <xf numFmtId="49" fontId="8" fillId="0" borderId="19" xfId="2" applyNumberFormat="1" applyFont="1" applyFill="1" applyBorder="1" applyAlignment="1">
      <alignment vertical="center"/>
    </xf>
    <xf numFmtId="49" fontId="8" fillId="0" borderId="20" xfId="2" applyNumberFormat="1" applyFont="1" applyFill="1" applyBorder="1" applyAlignment="1">
      <alignment vertical="center"/>
    </xf>
    <xf numFmtId="49" fontId="8" fillId="0" borderId="21" xfId="2" applyNumberFormat="1" applyFont="1" applyFill="1" applyBorder="1" applyAlignment="1">
      <alignment horizontal="left" vertical="center"/>
    </xf>
    <xf numFmtId="49" fontId="8" fillId="0" borderId="22" xfId="2" applyNumberFormat="1" applyFont="1" applyFill="1" applyBorder="1" applyAlignment="1">
      <alignment vertical="center"/>
    </xf>
    <xf numFmtId="49" fontId="7" fillId="0" borderId="17" xfId="2" applyNumberFormat="1" applyFont="1" applyFill="1" applyBorder="1" applyAlignment="1">
      <alignment vertical="center"/>
    </xf>
    <xf numFmtId="49" fontId="8" fillId="0" borderId="21" xfId="2" applyNumberFormat="1" applyFont="1" applyFill="1" applyBorder="1" applyAlignment="1">
      <alignment vertical="center"/>
    </xf>
    <xf numFmtId="49" fontId="8" fillId="0" borderId="23" xfId="2" applyNumberFormat="1" applyFont="1" applyFill="1" applyBorder="1" applyAlignment="1">
      <alignment vertical="center"/>
    </xf>
    <xf numFmtId="49" fontId="7" fillId="0" borderId="22" xfId="2" applyNumberFormat="1" applyFont="1" applyFill="1" applyBorder="1" applyAlignment="1">
      <alignment vertical="center"/>
    </xf>
    <xf numFmtId="49" fontId="7" fillId="0" borderId="13" xfId="2" applyNumberFormat="1" applyFont="1" applyFill="1" applyBorder="1" applyAlignment="1">
      <alignment vertical="center"/>
    </xf>
    <xf numFmtId="49" fontId="8" fillId="0" borderId="24" xfId="2" applyNumberFormat="1" applyFont="1" applyFill="1" applyBorder="1" applyAlignment="1">
      <alignment vertical="center"/>
    </xf>
    <xf numFmtId="49" fontId="8" fillId="0" borderId="0" xfId="2" applyNumberFormat="1" applyFont="1" applyFill="1" applyBorder="1" applyAlignment="1">
      <alignment vertical="center"/>
    </xf>
    <xf numFmtId="49" fontId="8" fillId="0" borderId="25" xfId="2" applyNumberFormat="1" applyFont="1" applyFill="1" applyBorder="1" applyAlignment="1">
      <alignment vertical="center"/>
    </xf>
    <xf numFmtId="49" fontId="8" fillId="0" borderId="6" xfId="2" applyNumberFormat="1" applyFont="1" applyFill="1" applyBorder="1" applyAlignment="1">
      <alignment vertical="center"/>
    </xf>
    <xf numFmtId="49" fontId="8" fillId="0" borderId="24" xfId="2" applyNumberFormat="1" applyFont="1" applyFill="1" applyBorder="1" applyAlignment="1">
      <alignment horizontal="left" vertical="center"/>
    </xf>
    <xf numFmtId="49" fontId="8" fillId="0" borderId="24" xfId="2" applyNumberFormat="1" applyFont="1" applyFill="1" applyBorder="1" applyAlignment="1">
      <alignment horizontal="center" vertical="center"/>
    </xf>
    <xf numFmtId="49" fontId="8" fillId="0" borderId="6" xfId="2" applyNumberFormat="1" applyFont="1" applyFill="1" applyBorder="1" applyAlignment="1">
      <alignment horizontal="left" vertical="center"/>
    </xf>
    <xf numFmtId="49" fontId="8" fillId="0" borderId="26" xfId="2" applyNumberFormat="1" applyFont="1" applyFill="1" applyBorder="1" applyAlignment="1">
      <alignment vertical="center"/>
    </xf>
    <xf numFmtId="49" fontId="8" fillId="0" borderId="7" xfId="2" applyNumberFormat="1" applyFont="1" applyFill="1" applyBorder="1" applyAlignment="1">
      <alignment vertical="center"/>
    </xf>
    <xf numFmtId="49" fontId="8" fillId="0" borderId="26" xfId="2" applyNumberFormat="1" applyFont="1" applyFill="1" applyBorder="1" applyAlignment="1">
      <alignment horizontal="left" vertical="center"/>
    </xf>
    <xf numFmtId="49" fontId="7" fillId="0" borderId="26" xfId="2" applyNumberFormat="1" applyFont="1" applyFill="1" applyBorder="1" applyAlignment="1">
      <alignment vertical="center"/>
    </xf>
    <xf numFmtId="49" fontId="8" fillId="0" borderId="27" xfId="2" applyNumberFormat="1" applyFont="1" applyFill="1" applyBorder="1" applyAlignment="1">
      <alignment vertical="center"/>
    </xf>
    <xf numFmtId="49" fontId="8" fillId="0" borderId="25" xfId="2" applyNumberFormat="1" applyFont="1" applyFill="1" applyBorder="1" applyAlignment="1">
      <alignment horizontal="left" vertical="center"/>
    </xf>
    <xf numFmtId="49" fontId="7" fillId="0" borderId="24" xfId="2" applyNumberFormat="1" applyFont="1" applyFill="1" applyBorder="1" applyAlignment="1">
      <alignment horizontal="left" vertical="center"/>
    </xf>
    <xf numFmtId="49" fontId="7" fillId="0" borderId="24" xfId="2" applyNumberFormat="1" applyFont="1" applyFill="1" applyBorder="1" applyAlignment="1">
      <alignment vertical="center"/>
    </xf>
    <xf numFmtId="0" fontId="8" fillId="0" borderId="7" xfId="2" applyNumberFormat="1" applyFont="1" applyFill="1" applyBorder="1" applyAlignment="1">
      <alignment vertical="center"/>
    </xf>
    <xf numFmtId="49" fontId="7" fillId="0" borderId="1" xfId="2" applyNumberFormat="1" applyFont="1" applyFill="1" applyBorder="1" applyAlignment="1">
      <alignment horizontal="distributed" vertical="center" justifyLastLine="1"/>
    </xf>
    <xf numFmtId="49" fontId="7" fillId="0" borderId="24" xfId="2" applyNumberFormat="1" applyFont="1" applyFill="1" applyBorder="1" applyAlignment="1">
      <alignment horizontal="distributed" vertical="center" justifyLastLine="1"/>
    </xf>
    <xf numFmtId="49" fontId="7" fillId="0" borderId="6" xfId="2" applyNumberFormat="1" applyFont="1" applyFill="1" applyBorder="1" applyAlignment="1">
      <alignment horizontal="left" vertical="center"/>
    </xf>
    <xf numFmtId="49" fontId="8" fillId="0" borderId="24" xfId="2" applyNumberFormat="1" applyFont="1" applyFill="1" applyBorder="1" applyAlignment="1">
      <alignment horizontal="distributed" vertical="center" justifyLastLine="1"/>
    </xf>
    <xf numFmtId="49" fontId="8" fillId="0" borderId="6" xfId="2" applyNumberFormat="1" applyFont="1" applyFill="1" applyBorder="1" applyAlignment="1">
      <alignment horizontal="distributed" vertical="center" justifyLastLine="1"/>
    </xf>
    <xf numFmtId="49" fontId="7" fillId="0" borderId="7" xfId="2" applyNumberFormat="1" applyFont="1" applyFill="1" applyBorder="1" applyAlignment="1">
      <alignment horizontal="left" vertical="center"/>
    </xf>
    <xf numFmtId="49" fontId="8" fillId="0" borderId="7" xfId="2" applyNumberFormat="1" applyFont="1" applyFill="1" applyBorder="1" applyAlignment="1">
      <alignment horizontal="distributed" vertical="center"/>
    </xf>
    <xf numFmtId="49" fontId="8" fillId="0" borderId="27" xfId="2" applyNumberFormat="1" applyFont="1" applyFill="1" applyBorder="1" applyAlignment="1">
      <alignment horizontal="center" vertical="center"/>
    </xf>
    <xf numFmtId="49" fontId="8" fillId="0" borderId="7" xfId="2" applyNumberFormat="1" applyFont="1" applyFill="1" applyBorder="1" applyAlignment="1">
      <alignment horizontal="left" vertical="center"/>
    </xf>
    <xf numFmtId="49" fontId="7" fillId="0" borderId="24" xfId="2" applyNumberFormat="1" applyFont="1" applyFill="1" applyBorder="1" applyAlignment="1">
      <alignment horizontal="center" vertical="center"/>
    </xf>
    <xf numFmtId="49" fontId="7" fillId="0" borderId="0" xfId="2" applyNumberFormat="1" applyFont="1" applyFill="1" applyBorder="1" applyAlignment="1">
      <alignment horizontal="center" vertical="center"/>
    </xf>
    <xf numFmtId="49" fontId="7" fillId="0" borderId="25" xfId="2" applyNumberFormat="1" applyFont="1" applyFill="1" applyBorder="1" applyAlignment="1">
      <alignment horizontal="center" vertical="center"/>
    </xf>
    <xf numFmtId="49" fontId="7" fillId="0" borderId="6" xfId="2" applyNumberFormat="1" applyFont="1" applyFill="1" applyBorder="1" applyAlignment="1">
      <alignment horizontal="distributed" vertical="center" justifyLastLine="1"/>
    </xf>
    <xf numFmtId="49" fontId="7" fillId="0" borderId="6" xfId="2" applyNumberFormat="1" applyFont="1" applyFill="1" applyBorder="1" applyAlignment="1">
      <alignment horizontal="center" vertical="center"/>
    </xf>
    <xf numFmtId="49" fontId="8" fillId="0" borderId="26" xfId="2" applyNumberFormat="1" applyFont="1" applyFill="1" applyBorder="1" applyAlignment="1">
      <alignment horizontal="center" vertical="center"/>
    </xf>
    <xf numFmtId="49" fontId="7" fillId="0" borderId="0" xfId="2" applyNumberFormat="1" applyFont="1" applyFill="1" applyBorder="1" applyAlignment="1">
      <alignment horizontal="distributed" vertical="center" justifyLastLine="1"/>
    </xf>
    <xf numFmtId="49" fontId="7" fillId="0" borderId="26" xfId="2" applyNumberFormat="1" applyFont="1" applyFill="1" applyBorder="1" applyAlignment="1">
      <alignment horizontal="distributed" vertical="center" justifyLastLine="1"/>
    </xf>
    <xf numFmtId="49" fontId="7" fillId="0" borderId="7" xfId="2" applyNumberFormat="1" applyFont="1" applyFill="1" applyBorder="1" applyAlignment="1">
      <alignment horizontal="distributed" vertical="center" justifyLastLine="1"/>
    </xf>
    <xf numFmtId="0" fontId="7" fillId="0" borderId="26" xfId="2" applyNumberFormat="1" applyFont="1" applyFill="1" applyBorder="1" applyAlignment="1">
      <alignment horizontal="distributed" vertical="center"/>
    </xf>
    <xf numFmtId="49" fontId="7" fillId="0" borderId="7" xfId="2" applyNumberFormat="1" applyFont="1" applyFill="1" applyBorder="1" applyAlignment="1">
      <alignment horizontal="center" vertical="center"/>
    </xf>
    <xf numFmtId="49" fontId="7" fillId="0" borderId="26" xfId="2" applyNumberFormat="1" applyFont="1" applyFill="1" applyBorder="1" applyAlignment="1">
      <alignment horizontal="center" vertical="center"/>
    </xf>
    <xf numFmtId="49" fontId="7" fillId="0" borderId="27" xfId="2" applyNumberFormat="1" applyFont="1" applyFill="1" applyBorder="1" applyAlignment="1">
      <alignment horizontal="distributed" vertical="center" justifyLastLine="1"/>
    </xf>
    <xf numFmtId="49" fontId="8" fillId="0" borderId="26" xfId="2" applyNumberFormat="1" applyFont="1" applyFill="1" applyBorder="1" applyAlignment="1">
      <alignment horizontal="left" vertical="center" wrapText="1"/>
    </xf>
    <xf numFmtId="49" fontId="8" fillId="0" borderId="7" xfId="2" applyNumberFormat="1" applyFont="1" applyFill="1" applyBorder="1" applyAlignment="1">
      <alignment horizontal="center" vertical="center"/>
    </xf>
    <xf numFmtId="49" fontId="7" fillId="0" borderId="28" xfId="2" applyNumberFormat="1" applyFont="1" applyFill="1" applyBorder="1" applyAlignment="1">
      <alignment horizontal="distributed" vertical="center" justifyLastLine="1"/>
    </xf>
    <xf numFmtId="49" fontId="7" fillId="0" borderId="29" xfId="2" applyNumberFormat="1" applyFont="1" applyFill="1" applyBorder="1" applyAlignment="1">
      <alignment horizontal="distributed" vertical="center" justifyLastLine="1"/>
    </xf>
    <xf numFmtId="49" fontId="7" fillId="0" borderId="30" xfId="2" applyNumberFormat="1" applyFont="1" applyFill="1" applyBorder="1" applyAlignment="1">
      <alignment horizontal="distributed" vertical="center" justifyLastLine="1"/>
    </xf>
    <xf numFmtId="49" fontId="7" fillId="0" borderId="30" xfId="2" applyNumberFormat="1" applyFont="1" applyFill="1" applyBorder="1" applyAlignment="1">
      <alignment horizontal="distributed" vertical="center"/>
    </xf>
    <xf numFmtId="0" fontId="7" fillId="0" borderId="26" xfId="2" applyNumberFormat="1" applyFont="1" applyFill="1" applyBorder="1" applyAlignment="1">
      <alignment horizontal="distributed" vertical="center" justifyLastLine="1"/>
    </xf>
    <xf numFmtId="49" fontId="7" fillId="0" borderId="31" xfId="2" applyNumberFormat="1" applyFont="1" applyFill="1" applyBorder="1" applyAlignment="1">
      <alignment horizontal="distributed" vertical="center" justifyLastLine="1"/>
    </xf>
    <xf numFmtId="49" fontId="7" fillId="0" borderId="25" xfId="2" applyNumberFormat="1" applyFont="1" applyFill="1" applyBorder="1" applyAlignment="1">
      <alignment vertical="center"/>
    </xf>
    <xf numFmtId="49" fontId="7" fillId="0" borderId="9" xfId="2" applyNumberFormat="1" applyFont="1" applyFill="1" applyBorder="1" applyAlignment="1">
      <alignment horizontal="center" vertical="center"/>
    </xf>
    <xf numFmtId="49" fontId="7" fillId="0" borderId="4" xfId="2" applyNumberFormat="1" applyFont="1" applyFill="1" applyBorder="1" applyAlignment="1">
      <alignment horizontal="distributed" vertical="center" justifyLastLine="1"/>
    </xf>
    <xf numFmtId="49" fontId="7" fillId="0" borderId="32" xfId="2" applyNumberFormat="1" applyFont="1" applyFill="1" applyBorder="1" applyAlignment="1">
      <alignment horizontal="distributed" vertical="center" justifyLastLine="1"/>
    </xf>
    <xf numFmtId="49" fontId="7" fillId="0" borderId="33" xfId="2" applyNumberFormat="1" applyFont="1" applyFill="1" applyBorder="1" applyAlignment="1">
      <alignment horizontal="distributed" vertical="center" justifyLastLine="1"/>
    </xf>
    <xf numFmtId="49" fontId="7" fillId="0" borderId="19" xfId="2" applyNumberFormat="1" applyFont="1" applyFill="1" applyBorder="1" applyAlignment="1">
      <alignment horizontal="center" vertical="center"/>
    </xf>
    <xf numFmtId="49" fontId="7" fillId="0" borderId="34" xfId="2" applyNumberFormat="1" applyFont="1" applyFill="1" applyBorder="1" applyAlignment="1">
      <alignment horizontal="center" vertical="center"/>
    </xf>
    <xf numFmtId="49" fontId="7" fillId="0" borderId="13" xfId="2" applyNumberFormat="1" applyFont="1" applyFill="1" applyBorder="1" applyAlignment="1">
      <alignment horizontal="center" vertical="center"/>
    </xf>
    <xf numFmtId="0" fontId="7" fillId="0" borderId="33" xfId="2" applyNumberFormat="1" applyFont="1" applyFill="1" applyBorder="1" applyAlignment="1">
      <alignment horizontal="distributed" vertical="center" justifyLastLine="1"/>
    </xf>
    <xf numFmtId="49" fontId="7" fillId="0" borderId="26" xfId="2" applyNumberFormat="1" applyFont="1" applyFill="1" applyBorder="1" applyAlignment="1">
      <alignment horizontal="distributed" vertical="center" wrapText="1"/>
    </xf>
    <xf numFmtId="49" fontId="7" fillId="0" borderId="35" xfId="2" applyNumberFormat="1" applyFont="1" applyFill="1" applyBorder="1" applyAlignment="1">
      <alignment horizontal="center" vertical="center"/>
    </xf>
    <xf numFmtId="49" fontId="8" fillId="0" borderId="26" xfId="2" applyNumberFormat="1" applyFont="1" applyFill="1" applyBorder="1" applyAlignment="1">
      <alignment horizontal="distributed" vertical="center" justifyLastLine="1"/>
    </xf>
    <xf numFmtId="49" fontId="8" fillId="0" borderId="7" xfId="2" applyNumberFormat="1" applyFont="1" applyFill="1" applyBorder="1" applyAlignment="1">
      <alignment horizontal="distributed" vertical="center" justifyLastLine="1"/>
    </xf>
    <xf numFmtId="49" fontId="7" fillId="0" borderId="25" xfId="2" applyNumberFormat="1" applyFont="1" applyFill="1" applyBorder="1" applyAlignment="1">
      <alignment horizontal="distributed" vertical="center" justifyLastLine="1"/>
    </xf>
    <xf numFmtId="49" fontId="7" fillId="0" borderId="4" xfId="2" applyNumberFormat="1" applyFont="1" applyFill="1" applyBorder="1" applyAlignment="1">
      <alignment horizontal="center" vertical="center"/>
    </xf>
    <xf numFmtId="49" fontId="7" fillId="0" borderId="32" xfId="2" applyNumberFormat="1" applyFont="1" applyFill="1" applyBorder="1" applyAlignment="1">
      <alignment horizontal="center" vertical="center"/>
    </xf>
    <xf numFmtId="49" fontId="7" fillId="0" borderId="36" xfId="2" applyNumberFormat="1" applyFont="1" applyFill="1" applyBorder="1" applyAlignment="1">
      <alignment horizontal="center" vertical="center"/>
    </xf>
    <xf numFmtId="49" fontId="7" fillId="0" borderId="37" xfId="2" applyNumberFormat="1" applyFont="1" applyFill="1" applyBorder="1" applyAlignment="1">
      <alignment horizontal="center" vertical="center"/>
    </xf>
    <xf numFmtId="49" fontId="7" fillId="0" borderId="38" xfId="2" applyNumberFormat="1" applyFont="1" applyFill="1" applyBorder="1" applyAlignment="1">
      <alignment horizontal="center" vertical="center"/>
    </xf>
    <xf numFmtId="49" fontId="7" fillId="0" borderId="11" xfId="2" applyNumberFormat="1" applyFont="1" applyFill="1" applyBorder="1" applyAlignment="1">
      <alignment horizontal="center" vertical="center"/>
    </xf>
    <xf numFmtId="49" fontId="8" fillId="0" borderId="28" xfId="2" applyNumberFormat="1" applyFont="1" applyFill="1" applyBorder="1" applyAlignment="1">
      <alignment vertical="center"/>
    </xf>
    <xf numFmtId="49" fontId="7" fillId="0" borderId="30" xfId="2" applyNumberFormat="1" applyFont="1" applyFill="1" applyBorder="1" applyAlignment="1">
      <alignment horizontal="center" vertical="center"/>
    </xf>
    <xf numFmtId="49" fontId="7" fillId="0" borderId="39" xfId="2" applyNumberFormat="1" applyFont="1" applyFill="1" applyBorder="1" applyAlignment="1">
      <alignment horizontal="center" vertical="center"/>
    </xf>
    <xf numFmtId="49" fontId="7" fillId="0" borderId="40" xfId="2" applyNumberFormat="1" applyFont="1" applyFill="1" applyBorder="1" applyAlignment="1">
      <alignment horizontal="center" vertical="center"/>
    </xf>
    <xf numFmtId="49" fontId="7" fillId="0" borderId="41" xfId="2" applyNumberFormat="1" applyFont="1" applyFill="1" applyBorder="1" applyAlignment="1">
      <alignment horizontal="center" vertical="center"/>
    </xf>
    <xf numFmtId="49" fontId="7" fillId="0" borderId="37" xfId="2" applyNumberFormat="1" applyFont="1" applyFill="1" applyBorder="1" applyAlignment="1">
      <alignment vertical="center"/>
    </xf>
    <xf numFmtId="49" fontId="7" fillId="0" borderId="32" xfId="2" applyNumberFormat="1" applyFont="1" applyFill="1" applyBorder="1" applyAlignment="1">
      <alignment vertical="center"/>
    </xf>
    <xf numFmtId="49" fontId="11" fillId="0" borderId="0" xfId="2" applyNumberFormat="1" applyFont="1" applyAlignment="1">
      <alignment vertical="center"/>
    </xf>
    <xf numFmtId="49" fontId="11" fillId="0" borderId="0" xfId="2" applyNumberFormat="1" applyFont="1" applyFill="1" applyAlignment="1">
      <alignment vertical="center"/>
    </xf>
    <xf numFmtId="49" fontId="11" fillId="0" borderId="0" xfId="2" applyNumberFormat="1" applyFont="1" applyFill="1" applyAlignment="1">
      <alignment horizontal="right" vertical="center"/>
    </xf>
    <xf numFmtId="49" fontId="12" fillId="0" borderId="0" xfId="2" applyNumberFormat="1" applyFont="1" applyAlignment="1">
      <alignment vertical="center"/>
    </xf>
    <xf numFmtId="49" fontId="12" fillId="0" borderId="0" xfId="2" applyNumberFormat="1" applyFont="1" applyFill="1" applyAlignment="1">
      <alignment vertical="center"/>
    </xf>
    <xf numFmtId="49" fontId="12" fillId="0" borderId="0" xfId="2" applyNumberFormat="1" applyFont="1" applyFill="1" applyAlignment="1">
      <alignment horizontal="right" vertical="center"/>
    </xf>
    <xf numFmtId="49" fontId="13" fillId="0" borderId="0" xfId="2" applyNumberFormat="1" applyFont="1" applyAlignment="1">
      <alignment vertical="center"/>
    </xf>
    <xf numFmtId="49" fontId="13" fillId="0" borderId="0" xfId="2" applyNumberFormat="1" applyFont="1" applyFill="1" applyAlignment="1">
      <alignment vertical="center"/>
    </xf>
    <xf numFmtId="49" fontId="13" fillId="0" borderId="0" xfId="2" applyNumberFormat="1" applyFont="1" applyFill="1" applyAlignment="1">
      <alignment horizontal="right" vertical="center"/>
    </xf>
    <xf numFmtId="0" fontId="5" fillId="5" borderId="0" xfId="2" applyFill="1"/>
    <xf numFmtId="49" fontId="6" fillId="6" borderId="0" xfId="2" applyNumberFormat="1" applyFont="1" applyFill="1" applyAlignment="1">
      <alignment vertical="center"/>
    </xf>
    <xf numFmtId="49" fontId="5" fillId="0" borderId="0" xfId="2" applyNumberFormat="1" applyFill="1"/>
    <xf numFmtId="181" fontId="7" fillId="0" borderId="7" xfId="0" applyNumberFormat="1" applyFont="1" applyFill="1" applyBorder="1" applyAlignment="1">
      <alignment vertical="center"/>
    </xf>
    <xf numFmtId="181" fontId="7" fillId="0" borderId="0" xfId="0" applyNumberFormat="1" applyFont="1" applyFill="1" applyAlignment="1">
      <alignment vertical="center"/>
    </xf>
    <xf numFmtId="181" fontId="7" fillId="0" borderId="0" xfId="0" applyNumberFormat="1" applyFont="1" applyFill="1" applyBorder="1" applyAlignment="1">
      <alignment vertical="center"/>
    </xf>
    <xf numFmtId="49" fontId="7" fillId="0" borderId="0" xfId="0" applyNumberFormat="1" applyFont="1" applyFill="1" applyAlignment="1">
      <alignment vertical="center"/>
    </xf>
    <xf numFmtId="49" fontId="7" fillId="0" borderId="7" xfId="0" applyNumberFormat="1" applyFont="1" applyFill="1" applyBorder="1" applyAlignment="1">
      <alignment vertical="center"/>
    </xf>
    <xf numFmtId="49" fontId="7" fillId="0" borderId="6" xfId="0" applyNumberFormat="1" applyFont="1" applyFill="1" applyBorder="1" applyAlignment="1">
      <alignment vertical="center"/>
    </xf>
    <xf numFmtId="181" fontId="7" fillId="0" borderId="0" xfId="0" applyNumberFormat="1" applyFont="1" applyFill="1" applyAlignment="1">
      <alignment horizontal="right" vertical="center"/>
    </xf>
    <xf numFmtId="49" fontId="7" fillId="0" borderId="0" xfId="0" applyNumberFormat="1" applyFont="1" applyFill="1" applyAlignment="1"/>
    <xf numFmtId="181" fontId="7" fillId="0" borderId="7" xfId="0" applyNumberFormat="1" applyFont="1" applyFill="1" applyBorder="1" applyAlignment="1"/>
    <xf numFmtId="181" fontId="7" fillId="0" borderId="0" xfId="0" applyNumberFormat="1" applyFont="1" applyFill="1" applyAlignment="1"/>
    <xf numFmtId="181" fontId="7" fillId="0" borderId="0" xfId="0" applyNumberFormat="1" applyFont="1" applyFill="1" applyBorder="1" applyAlignment="1"/>
    <xf numFmtId="49" fontId="7" fillId="0" borderId="7" xfId="0" applyNumberFormat="1" applyFont="1" applyFill="1" applyBorder="1" applyAlignment="1"/>
    <xf numFmtId="49" fontId="7" fillId="0" borderId="9" xfId="0" applyNumberFormat="1" applyFont="1" applyFill="1" applyBorder="1" applyAlignment="1">
      <alignment vertical="center"/>
    </xf>
    <xf numFmtId="49" fontId="7" fillId="0" borderId="8" xfId="0" applyNumberFormat="1" applyFont="1" applyFill="1" applyBorder="1" applyAlignment="1">
      <alignment vertical="center"/>
    </xf>
    <xf numFmtId="14" fontId="6" fillId="0" borderId="0" xfId="2" applyNumberFormat="1" applyFont="1" applyAlignment="1"/>
    <xf numFmtId="178" fontId="0" fillId="0" borderId="3" xfId="1" applyNumberFormat="1" applyFont="1" applyBorder="1">
      <alignment vertical="center"/>
    </xf>
    <xf numFmtId="38" fontId="0" fillId="0" borderId="6" xfId="0" applyNumberFormat="1" applyBorder="1">
      <alignment vertical="center"/>
    </xf>
    <xf numFmtId="38" fontId="0" fillId="7" borderId="1" xfId="0" applyNumberFormat="1" applyFill="1" applyBorder="1">
      <alignment vertical="center"/>
    </xf>
    <xf numFmtId="38" fontId="0" fillId="7" borderId="0" xfId="0" applyNumberFormat="1" applyFill="1" applyBorder="1">
      <alignment vertical="center"/>
    </xf>
    <xf numFmtId="38" fontId="0" fillId="7" borderId="6" xfId="0" applyNumberFormat="1" applyFill="1" applyBorder="1">
      <alignment vertical="center"/>
    </xf>
    <xf numFmtId="0" fontId="0" fillId="8" borderId="0" xfId="0" applyFill="1">
      <alignment vertical="center"/>
    </xf>
    <xf numFmtId="0" fontId="9" fillId="8" borderId="0" xfId="2" applyFont="1" applyFill="1"/>
    <xf numFmtId="40" fontId="0" fillId="0" borderId="0" xfId="0" applyNumberFormat="1" applyFill="1" applyBorder="1">
      <alignment vertical="center"/>
    </xf>
    <xf numFmtId="38" fontId="0" fillId="7" borderId="0" xfId="1" applyFont="1" applyFill="1" applyBorder="1">
      <alignment vertical="center"/>
    </xf>
    <xf numFmtId="38" fontId="0" fillId="0" borderId="6" xfId="1" applyFont="1" applyBorder="1">
      <alignment vertical="center"/>
    </xf>
    <xf numFmtId="0" fontId="0" fillId="0" borderId="6" xfId="0" applyBorder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2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3" xfId="0" applyBorder="1" applyAlignment="1">
      <alignment vertical="center"/>
    </xf>
  </cellXfs>
  <cellStyles count="4">
    <cellStyle name="桁区切り" xfId="1" builtinId="6"/>
    <cellStyle name="標準" xfId="0" builtinId="0"/>
    <cellStyle name="標準 2" xfId="2"/>
    <cellStyle name="標準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Sheet6!$N$1</c:f>
              <c:strCache>
                <c:ptCount val="1"/>
                <c:pt idx="0">
                  <c:v>食料（酒類を除く）及びエネルギーを除く総合（季節調整済）</c:v>
                </c:pt>
              </c:strCache>
            </c:strRef>
          </c:tx>
          <c:marker>
            <c:symbol val="none"/>
          </c:marker>
          <c:val>
            <c:numRef>
              <c:f>Sheet6!$N$111:$N$122</c:f>
              <c:numCache>
                <c:formatCode>#,##0.0;[Red]\-#,##0.0</c:formatCode>
                <c:ptCount val="12"/>
                <c:pt idx="0">
                  <c:v>100</c:v>
                </c:pt>
                <c:pt idx="1">
                  <c:v>100.10141987829616</c:v>
                </c:pt>
                <c:pt idx="2">
                  <c:v>100</c:v>
                </c:pt>
                <c:pt idx="3">
                  <c:v>100.10141987829616</c:v>
                </c:pt>
                <c:pt idx="4">
                  <c:v>100</c:v>
                </c:pt>
                <c:pt idx="5">
                  <c:v>101.82555780933065</c:v>
                </c:pt>
                <c:pt idx="6">
                  <c:v>101.92697768762677</c:v>
                </c:pt>
                <c:pt idx="7">
                  <c:v>102.02839756592293</c:v>
                </c:pt>
                <c:pt idx="8">
                  <c:v>102.12981744421907</c:v>
                </c:pt>
                <c:pt idx="9">
                  <c:v>102.02839756592293</c:v>
                </c:pt>
                <c:pt idx="10">
                  <c:v>102.02839756592293</c:v>
                </c:pt>
                <c:pt idx="11">
                  <c:v>102.02839756592293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Sheet6!$O$1</c:f>
              <c:strCache>
                <c:ptCount val="1"/>
                <c:pt idx="0">
                  <c:v>財（季節調整済）</c:v>
                </c:pt>
              </c:strCache>
            </c:strRef>
          </c:tx>
          <c:marker>
            <c:symbol val="none"/>
          </c:marker>
          <c:val>
            <c:numRef>
              <c:f>Sheet6!$O$111:$O$122</c:f>
              <c:numCache>
                <c:formatCode>#,##0.0;[Red]\-#,##0.0</c:formatCode>
                <c:ptCount val="12"/>
                <c:pt idx="0">
                  <c:v>100</c:v>
                </c:pt>
                <c:pt idx="1">
                  <c:v>100.1974333662389</c:v>
                </c:pt>
                <c:pt idx="2">
                  <c:v>99.901283316880566</c:v>
                </c:pt>
                <c:pt idx="3">
                  <c:v>100</c:v>
                </c:pt>
                <c:pt idx="4">
                  <c:v>100</c:v>
                </c:pt>
                <c:pt idx="5">
                  <c:v>102.56663376110563</c:v>
                </c:pt>
                <c:pt idx="6">
                  <c:v>103.35636722606121</c:v>
                </c:pt>
                <c:pt idx="7">
                  <c:v>103.75123395853898</c:v>
                </c:pt>
                <c:pt idx="8">
                  <c:v>103.84995064165845</c:v>
                </c:pt>
                <c:pt idx="9">
                  <c:v>103.94866732477787</c:v>
                </c:pt>
                <c:pt idx="10">
                  <c:v>104.24481737413622</c:v>
                </c:pt>
                <c:pt idx="11">
                  <c:v>103.45508390918066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Sheet6!$P$1</c:f>
              <c:strCache>
                <c:ptCount val="1"/>
                <c:pt idx="0">
                  <c:v>半耐久消費財（季節調整済）</c:v>
                </c:pt>
              </c:strCache>
            </c:strRef>
          </c:tx>
          <c:marker>
            <c:symbol val="none"/>
          </c:marker>
          <c:val>
            <c:numRef>
              <c:f>Sheet6!$P$111:$P$122</c:f>
              <c:numCache>
                <c:formatCode>#,##0.0;[Red]\-#,##0.0</c:formatCode>
                <c:ptCount val="12"/>
                <c:pt idx="0">
                  <c:v>100.10050251256281</c:v>
                </c:pt>
                <c:pt idx="1">
                  <c:v>100.30150753768845</c:v>
                </c:pt>
                <c:pt idx="2">
                  <c:v>100.20100502512564</c:v>
                </c:pt>
                <c:pt idx="3">
                  <c:v>100.50251256281406</c:v>
                </c:pt>
                <c:pt idx="4">
                  <c:v>100</c:v>
                </c:pt>
                <c:pt idx="5">
                  <c:v>102.51256281407035</c:v>
                </c:pt>
                <c:pt idx="6">
                  <c:v>102.51256281407035</c:v>
                </c:pt>
                <c:pt idx="7">
                  <c:v>102.51256281407035</c:v>
                </c:pt>
                <c:pt idx="8">
                  <c:v>102.8140703517588</c:v>
                </c:pt>
                <c:pt idx="9">
                  <c:v>102.91457286432161</c:v>
                </c:pt>
                <c:pt idx="10">
                  <c:v>103.21608040201005</c:v>
                </c:pt>
                <c:pt idx="11">
                  <c:v>103.71859296482413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Sheet6!$Q$1</c:f>
              <c:strCache>
                <c:ptCount val="1"/>
                <c:pt idx="0">
                  <c:v>生鮮食品を除く財（季節調整済）</c:v>
                </c:pt>
              </c:strCache>
            </c:strRef>
          </c:tx>
          <c:marker>
            <c:symbol val="none"/>
          </c:marker>
          <c:val>
            <c:numRef>
              <c:f>Sheet6!$Q$111:$Q$122</c:f>
              <c:numCache>
                <c:formatCode>#,##0.0;[Red]\-#,##0.0</c:formatCode>
                <c:ptCount val="12"/>
                <c:pt idx="0">
                  <c:v>99.802176063303676</c:v>
                </c:pt>
                <c:pt idx="1">
                  <c:v>99.901088031651824</c:v>
                </c:pt>
                <c:pt idx="2">
                  <c:v>100.09891196834818</c:v>
                </c:pt>
                <c:pt idx="3">
                  <c:v>100</c:v>
                </c:pt>
                <c:pt idx="4">
                  <c:v>100</c:v>
                </c:pt>
                <c:pt idx="5">
                  <c:v>102.76953511374877</c:v>
                </c:pt>
                <c:pt idx="6">
                  <c:v>103.46191889218595</c:v>
                </c:pt>
                <c:pt idx="7">
                  <c:v>103.85756676557864</c:v>
                </c:pt>
                <c:pt idx="8">
                  <c:v>104.05539070227499</c:v>
                </c:pt>
                <c:pt idx="9">
                  <c:v>103.95647873392682</c:v>
                </c:pt>
                <c:pt idx="10">
                  <c:v>103.6597428288823</c:v>
                </c:pt>
                <c:pt idx="11">
                  <c:v>103.6597428288823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180864"/>
        <c:axId val="114182784"/>
      </c:lineChart>
      <c:catAx>
        <c:axId val="114180864"/>
        <c:scaling>
          <c:orientation val="minMax"/>
        </c:scaling>
        <c:delete val="0"/>
        <c:axPos val="b"/>
        <c:majorTickMark val="out"/>
        <c:minorTickMark val="none"/>
        <c:tickLblPos val="nextTo"/>
        <c:crossAx val="114182784"/>
        <c:crosses val="autoZero"/>
        <c:auto val="1"/>
        <c:lblAlgn val="ctr"/>
        <c:lblOffset val="100"/>
        <c:noMultiLvlLbl val="0"/>
      </c:catAx>
      <c:valAx>
        <c:axId val="114182784"/>
        <c:scaling>
          <c:orientation val="minMax"/>
        </c:scaling>
        <c:delete val="0"/>
        <c:axPos val="l"/>
        <c:majorGridlines/>
        <c:numFmt formatCode="#,##0.0;[Red]\-#,##0.0" sourceLinked="1"/>
        <c:majorTickMark val="out"/>
        <c:minorTickMark val="none"/>
        <c:tickLblPos val="nextTo"/>
        <c:crossAx val="1141808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22707773010169"/>
          <c:y val="2.1879647540678157E-2"/>
          <c:w val="0.86884663546504914"/>
          <c:h val="0.8385916533133682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Sheet5!$O$10</c:f>
              <c:strCache>
                <c:ptCount val="1"/>
                <c:pt idx="0">
                  <c:v>食料</c:v>
                </c:pt>
              </c:strCache>
            </c:strRef>
          </c:tx>
          <c:spPr>
            <a:pattFill prst="dkUpDiag">
              <a:fgClr>
                <a:srgbClr val="FF0000"/>
              </a:fgClr>
              <a:bgClr>
                <a:schemeClr val="bg1"/>
              </a:bgClr>
            </a:pattFill>
          </c:spPr>
          <c:invertIfNegative val="0"/>
          <c:cat>
            <c:multiLvlStrRef>
              <c:f>Sheet5!$A$107:$B$128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Sheet5!$O$107:$O$128</c:f>
              <c:numCache>
                <c:formatCode>#,##0.0;[Red]\-#,##0.0</c:formatCode>
                <c:ptCount val="22"/>
                <c:pt idx="0">
                  <c:v>253.3019231008293</c:v>
                </c:pt>
                <c:pt idx="1">
                  <c:v>671.37151809803618</c:v>
                </c:pt>
                <c:pt idx="2">
                  <c:v>1545.3830902331974</c:v>
                </c:pt>
                <c:pt idx="3">
                  <c:v>1516.3178595236095</c:v>
                </c:pt>
                <c:pt idx="4">
                  <c:v>1184.4639020269606</c:v>
                </c:pt>
                <c:pt idx="5">
                  <c:v>1460.9569053918967</c:v>
                </c:pt>
                <c:pt idx="6">
                  <c:v>987.0677673752798</c:v>
                </c:pt>
                <c:pt idx="7">
                  <c:v>583.06341834606428</c:v>
                </c:pt>
                <c:pt idx="8">
                  <c:v>550.51889808622218</c:v>
                </c:pt>
                <c:pt idx="9">
                  <c:v>-219.32757549436064</c:v>
                </c:pt>
                <c:pt idx="10">
                  <c:v>238.82080544351629</c:v>
                </c:pt>
                <c:pt idx="11">
                  <c:v>-29.420497286242608</c:v>
                </c:pt>
                <c:pt idx="12">
                  <c:v>797.68009124799573</c:v>
                </c:pt>
                <c:pt idx="13">
                  <c:v>637.48653398589522</c:v>
                </c:pt>
                <c:pt idx="14">
                  <c:v>4428.7944805344887</c:v>
                </c:pt>
                <c:pt idx="15">
                  <c:v>-3101.468465300859</c:v>
                </c:pt>
                <c:pt idx="16">
                  <c:v>-571.08708383131307</c:v>
                </c:pt>
                <c:pt idx="17">
                  <c:v>-588.93809700477868</c:v>
                </c:pt>
                <c:pt idx="18">
                  <c:v>-1605.4303608183545</c:v>
                </c:pt>
                <c:pt idx="19">
                  <c:v>-1175.1543496217928</c:v>
                </c:pt>
                <c:pt idx="20">
                  <c:v>-1193.7199411168403</c:v>
                </c:pt>
                <c:pt idx="21">
                  <c:v>-428.32728194731317</c:v>
                </c:pt>
              </c:numCache>
            </c:numRef>
          </c:val>
        </c:ser>
        <c:ser>
          <c:idx val="2"/>
          <c:order val="2"/>
          <c:tx>
            <c:strRef>
              <c:f>Sheet5!$P$10</c:f>
              <c:strCache>
                <c:ptCount val="1"/>
                <c:pt idx="0">
                  <c:v>光熱・水道</c:v>
                </c:pt>
              </c:strCache>
            </c:strRef>
          </c:tx>
          <c:spPr>
            <a:pattFill prst="smCheck">
              <a:fgClr>
                <a:schemeClr val="accent1"/>
              </a:fgClr>
              <a:bgClr>
                <a:schemeClr val="bg1"/>
              </a:bgClr>
            </a:pattFill>
          </c:spPr>
          <c:invertIfNegative val="0"/>
          <c:cat>
            <c:multiLvlStrRef>
              <c:f>Sheet5!$A$107:$B$128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Sheet5!$P$107:$P$128</c:f>
              <c:numCache>
                <c:formatCode>#,##0.0;[Red]\-#,##0.0</c:formatCode>
                <c:ptCount val="22"/>
                <c:pt idx="0">
                  <c:v>911.37797764901552</c:v>
                </c:pt>
                <c:pt idx="1">
                  <c:v>97.448827931020787</c:v>
                </c:pt>
                <c:pt idx="2">
                  <c:v>-273.58819296241563</c:v>
                </c:pt>
                <c:pt idx="3">
                  <c:v>-545.88049990425134</c:v>
                </c:pt>
                <c:pt idx="4">
                  <c:v>-523.51038990213419</c:v>
                </c:pt>
                <c:pt idx="5">
                  <c:v>-287.2910271620276</c:v>
                </c:pt>
                <c:pt idx="6">
                  <c:v>241.62156694948135</c:v>
                </c:pt>
                <c:pt idx="7">
                  <c:v>221.6153423439755</c:v>
                </c:pt>
                <c:pt idx="8">
                  <c:v>635.28487275830412</c:v>
                </c:pt>
                <c:pt idx="9">
                  <c:v>-310.43188956798258</c:v>
                </c:pt>
                <c:pt idx="10">
                  <c:v>412.2591053090473</c:v>
                </c:pt>
                <c:pt idx="11">
                  <c:v>340.42314711202562</c:v>
                </c:pt>
                <c:pt idx="12">
                  <c:v>222.32226783598526</c:v>
                </c:pt>
                <c:pt idx="13">
                  <c:v>143.17642224329757</c:v>
                </c:pt>
                <c:pt idx="14">
                  <c:v>691.55481893320393</c:v>
                </c:pt>
                <c:pt idx="15">
                  <c:v>-105.00855094101644</c:v>
                </c:pt>
                <c:pt idx="16">
                  <c:v>-1434.7056123554285</c:v>
                </c:pt>
                <c:pt idx="17">
                  <c:v>40.361703895778192</c:v>
                </c:pt>
                <c:pt idx="18">
                  <c:v>-281.45664647373997</c:v>
                </c:pt>
                <c:pt idx="19">
                  <c:v>-284.1190081509958</c:v>
                </c:pt>
                <c:pt idx="20">
                  <c:v>-266.5999893840999</c:v>
                </c:pt>
                <c:pt idx="21">
                  <c:v>120.83345996939897</c:v>
                </c:pt>
              </c:numCache>
            </c:numRef>
          </c:val>
        </c:ser>
        <c:ser>
          <c:idx val="3"/>
          <c:order val="3"/>
          <c:tx>
            <c:strRef>
              <c:f>Sheet5!$Q$10</c:f>
              <c:strCache>
                <c:ptCount val="1"/>
                <c:pt idx="0">
                  <c:v>保健医療</c:v>
                </c:pt>
              </c:strCache>
            </c:strRef>
          </c:tx>
          <c:spPr>
            <a:pattFill prst="dkVert">
              <a:fgClr>
                <a:schemeClr val="accent6">
                  <a:lumMod val="75000"/>
                </a:schemeClr>
              </a:fgClr>
              <a:bgClr>
                <a:schemeClr val="bg1"/>
              </a:bgClr>
            </a:pattFill>
          </c:spPr>
          <c:invertIfNegative val="0"/>
          <c:cat>
            <c:multiLvlStrRef>
              <c:f>Sheet5!$A$107:$B$128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Sheet5!$Q$107:$Q$128</c:f>
              <c:numCache>
                <c:formatCode>#,##0.0;[Red]\-#,##0.0</c:formatCode>
                <c:ptCount val="22"/>
                <c:pt idx="0">
                  <c:v>49.054760910576078</c:v>
                </c:pt>
                <c:pt idx="1">
                  <c:v>187.0212049421998</c:v>
                </c:pt>
                <c:pt idx="2">
                  <c:v>127.09815865096971</c:v>
                </c:pt>
                <c:pt idx="3">
                  <c:v>110.77715559485569</c:v>
                </c:pt>
                <c:pt idx="4">
                  <c:v>65.975849800148353</c:v>
                </c:pt>
                <c:pt idx="5">
                  <c:v>-219.75071982931695</c:v>
                </c:pt>
                <c:pt idx="6">
                  <c:v>14.432439771013378</c:v>
                </c:pt>
                <c:pt idx="7">
                  <c:v>44.408853972840916</c:v>
                </c:pt>
                <c:pt idx="8">
                  <c:v>45.417838436809689</c:v>
                </c:pt>
                <c:pt idx="9">
                  <c:v>-29.493956839661223</c:v>
                </c:pt>
                <c:pt idx="10">
                  <c:v>246.35628274579449</c:v>
                </c:pt>
                <c:pt idx="11">
                  <c:v>100.22940215166727</c:v>
                </c:pt>
                <c:pt idx="12">
                  <c:v>106.73570050775652</c:v>
                </c:pt>
                <c:pt idx="13">
                  <c:v>35.578942471839582</c:v>
                </c:pt>
                <c:pt idx="14">
                  <c:v>898.60913490012535</c:v>
                </c:pt>
                <c:pt idx="15">
                  <c:v>-565.57337047943975</c:v>
                </c:pt>
                <c:pt idx="16">
                  <c:v>-288.89426862941673</c:v>
                </c:pt>
                <c:pt idx="17">
                  <c:v>-293.8280665198281</c:v>
                </c:pt>
                <c:pt idx="18">
                  <c:v>-302.22428289497657</c:v>
                </c:pt>
                <c:pt idx="19">
                  <c:v>-244.18837852759043</c:v>
                </c:pt>
                <c:pt idx="20">
                  <c:v>-209.70210409353422</c:v>
                </c:pt>
                <c:pt idx="21">
                  <c:v>234.35809179015541</c:v>
                </c:pt>
              </c:numCache>
            </c:numRef>
          </c:val>
        </c:ser>
        <c:ser>
          <c:idx val="4"/>
          <c:order val="4"/>
          <c:tx>
            <c:strRef>
              <c:f>Sheet5!$R$10</c:f>
              <c:strCache>
                <c:ptCount val="1"/>
                <c:pt idx="0">
                  <c:v>その他</c:v>
                </c:pt>
              </c:strCache>
            </c:strRef>
          </c:tx>
          <c:spPr>
            <a:pattFill prst="zigZag">
              <a:fgClr>
                <a:srgbClr val="00B050"/>
              </a:fgClr>
              <a:bgClr>
                <a:schemeClr val="bg1"/>
              </a:bgClr>
            </a:pattFill>
          </c:spPr>
          <c:invertIfNegative val="0"/>
          <c:cat>
            <c:multiLvlStrRef>
              <c:f>Sheet5!$A$107:$B$128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Sheet5!$R$107:$R$128</c:f>
              <c:numCache>
                <c:formatCode>#,##0.0;[Red]\-#,##0.0</c:formatCode>
                <c:ptCount val="22"/>
                <c:pt idx="0">
                  <c:v>201.52184575283172</c:v>
                </c:pt>
                <c:pt idx="1">
                  <c:v>106.87402988912436</c:v>
                </c:pt>
                <c:pt idx="2">
                  <c:v>733.65827184844602</c:v>
                </c:pt>
                <c:pt idx="3">
                  <c:v>240.50210700681055</c:v>
                </c:pt>
                <c:pt idx="4">
                  <c:v>-2.4643376995663857</c:v>
                </c:pt>
                <c:pt idx="5">
                  <c:v>413.73039286789208</c:v>
                </c:pt>
                <c:pt idx="6">
                  <c:v>263.67718107109977</c:v>
                </c:pt>
                <c:pt idx="7">
                  <c:v>288.4765860648622</c:v>
                </c:pt>
                <c:pt idx="8">
                  <c:v>415.98196453789569</c:v>
                </c:pt>
                <c:pt idx="9">
                  <c:v>59.984144447113067</c:v>
                </c:pt>
                <c:pt idx="10">
                  <c:v>350.30767085592015</c:v>
                </c:pt>
                <c:pt idx="11">
                  <c:v>-285.06185147173892</c:v>
                </c:pt>
                <c:pt idx="12">
                  <c:v>255.05198544983432</c:v>
                </c:pt>
                <c:pt idx="13">
                  <c:v>-16.812050048876699</c:v>
                </c:pt>
                <c:pt idx="14">
                  <c:v>5188.9638088151296</c:v>
                </c:pt>
                <c:pt idx="15">
                  <c:v>-2526.4023450807908</c:v>
                </c:pt>
                <c:pt idx="16">
                  <c:v>-1177.5048175319171</c:v>
                </c:pt>
                <c:pt idx="17">
                  <c:v>-598.23917743876518</c:v>
                </c:pt>
                <c:pt idx="18">
                  <c:v>-813.83353245348553</c:v>
                </c:pt>
                <c:pt idx="19">
                  <c:v>-405.75692758485457</c:v>
                </c:pt>
                <c:pt idx="20">
                  <c:v>-162.96682919119121</c:v>
                </c:pt>
                <c:pt idx="21">
                  <c:v>-349.55059302274822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71035264"/>
        <c:axId val="180982528"/>
      </c:barChart>
      <c:lineChart>
        <c:grouping val="standard"/>
        <c:varyColors val="0"/>
        <c:ser>
          <c:idx val="0"/>
          <c:order val="0"/>
          <c:tx>
            <c:strRef>
              <c:f>Sheet5!$N$9</c:f>
              <c:strCache>
                <c:ptCount val="1"/>
                <c:pt idx="0">
                  <c:v>非耐久財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marker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cat>
            <c:multiLvlStrRef>
              <c:f>Sheet5!$A$107:$B$128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Sheet5!$N$107:$N$128</c:f>
              <c:numCache>
                <c:formatCode>#,##0.0;[Red]\-#,##0.0</c:formatCode>
                <c:ptCount val="22"/>
                <c:pt idx="0">
                  <c:v>1415.2565074131853</c:v>
                </c:pt>
                <c:pt idx="1">
                  <c:v>1062.7155808603129</c:v>
                </c:pt>
                <c:pt idx="2">
                  <c:v>2132.5513277701248</c:v>
                </c:pt>
                <c:pt idx="3">
                  <c:v>1321.7166222209489</c:v>
                </c:pt>
                <c:pt idx="4">
                  <c:v>724.46502422532649</c:v>
                </c:pt>
                <c:pt idx="5">
                  <c:v>1367.6455512683606</c:v>
                </c:pt>
                <c:pt idx="6">
                  <c:v>1506.7989551667852</c:v>
                </c:pt>
                <c:pt idx="7">
                  <c:v>1137.5642007276474</c:v>
                </c:pt>
                <c:pt idx="8">
                  <c:v>1647.2035738191335</c:v>
                </c:pt>
                <c:pt idx="9">
                  <c:v>-499.26927745499415</c:v>
                </c:pt>
                <c:pt idx="10">
                  <c:v>1247.7438643541827</c:v>
                </c:pt>
                <c:pt idx="11">
                  <c:v>126.17020050561405</c:v>
                </c:pt>
                <c:pt idx="12">
                  <c:v>1381.7900450414745</c:v>
                </c:pt>
                <c:pt idx="13">
                  <c:v>799.42984865205653</c:v>
                </c:pt>
                <c:pt idx="14">
                  <c:v>11207.922243182838</c:v>
                </c:pt>
                <c:pt idx="15">
                  <c:v>-6298.4527318022156</c:v>
                </c:pt>
                <c:pt idx="16">
                  <c:v>-3472.1917823481781</c:v>
                </c:pt>
                <c:pt idx="17">
                  <c:v>-1440.643637067682</c:v>
                </c:pt>
                <c:pt idx="18">
                  <c:v>-3002.9448226406239</c:v>
                </c:pt>
                <c:pt idx="19">
                  <c:v>-2109.2186638852872</c:v>
                </c:pt>
                <c:pt idx="20">
                  <c:v>-1832.9888637857075</c:v>
                </c:pt>
                <c:pt idx="21">
                  <c:v>-422.68632321053883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035264"/>
        <c:axId val="180982528"/>
      </c:lineChart>
      <c:catAx>
        <c:axId val="171035264"/>
        <c:scaling>
          <c:orientation val="minMax"/>
        </c:scaling>
        <c:delete val="0"/>
        <c:axPos val="b"/>
        <c:numFmt formatCode="yy/m" sourceLinked="0"/>
        <c:majorTickMark val="in"/>
        <c:minorTickMark val="none"/>
        <c:tickLblPos val="low"/>
        <c:txPr>
          <a:bodyPr rot="0" vert="horz"/>
          <a:lstStyle/>
          <a:p>
            <a:pPr>
              <a:defRPr/>
            </a:pPr>
            <a:endParaRPr lang="ja-JP"/>
          </a:p>
        </c:txPr>
        <c:crossAx val="180982528"/>
        <c:crosses val="autoZero"/>
        <c:auto val="1"/>
        <c:lblAlgn val="ctr"/>
        <c:lblOffset val="100"/>
        <c:tickLblSkip val="1"/>
        <c:noMultiLvlLbl val="0"/>
      </c:catAx>
      <c:valAx>
        <c:axId val="180982528"/>
        <c:scaling>
          <c:orientation val="minMax"/>
        </c:scaling>
        <c:delete val="0"/>
        <c:axPos val="l"/>
        <c:numFmt formatCode="#,##0_ " sourceLinked="0"/>
        <c:majorTickMark val="out"/>
        <c:minorTickMark val="none"/>
        <c:tickLblPos val="nextTo"/>
        <c:crossAx val="171035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347770047634901"/>
          <c:y val="2.2135278263541142E-2"/>
          <c:w val="0.21652219559511582"/>
          <c:h val="0.32878024337866857"/>
        </c:manualLayout>
      </c:layout>
      <c:overlay val="0"/>
    </c:legend>
    <c:plotVisOnly val="1"/>
    <c:dispBlanksAs val="gap"/>
    <c:showDLblsOverMax val="0"/>
  </c:chart>
  <c:spPr>
    <a:ln w="9525"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詳細!$C$251:$C$365</c:f>
              <c:numCache>
                <c:formatCode>m/d/yyyy</c:formatCode>
                <c:ptCount val="115"/>
                <c:pt idx="0">
                  <c:v>38353</c:v>
                </c:pt>
                <c:pt idx="1">
                  <c:v>38384</c:v>
                </c:pt>
                <c:pt idx="2">
                  <c:v>38412</c:v>
                </c:pt>
                <c:pt idx="3">
                  <c:v>38443</c:v>
                </c:pt>
                <c:pt idx="4">
                  <c:v>38473</c:v>
                </c:pt>
                <c:pt idx="5">
                  <c:v>38504</c:v>
                </c:pt>
                <c:pt idx="6">
                  <c:v>38534</c:v>
                </c:pt>
                <c:pt idx="7">
                  <c:v>38565</c:v>
                </c:pt>
                <c:pt idx="8">
                  <c:v>38596</c:v>
                </c:pt>
                <c:pt idx="9">
                  <c:v>38626</c:v>
                </c:pt>
                <c:pt idx="10">
                  <c:v>38657</c:v>
                </c:pt>
                <c:pt idx="11">
                  <c:v>38687</c:v>
                </c:pt>
                <c:pt idx="12">
                  <c:v>38718</c:v>
                </c:pt>
                <c:pt idx="13">
                  <c:v>38749</c:v>
                </c:pt>
                <c:pt idx="14">
                  <c:v>38777</c:v>
                </c:pt>
                <c:pt idx="15">
                  <c:v>38808</c:v>
                </c:pt>
                <c:pt idx="16">
                  <c:v>38838</c:v>
                </c:pt>
                <c:pt idx="17">
                  <c:v>38869</c:v>
                </c:pt>
                <c:pt idx="18">
                  <c:v>38899</c:v>
                </c:pt>
                <c:pt idx="19">
                  <c:v>38930</c:v>
                </c:pt>
                <c:pt idx="20">
                  <c:v>38961</c:v>
                </c:pt>
                <c:pt idx="21">
                  <c:v>38991</c:v>
                </c:pt>
                <c:pt idx="22">
                  <c:v>39022</c:v>
                </c:pt>
                <c:pt idx="23">
                  <c:v>39052</c:v>
                </c:pt>
                <c:pt idx="24">
                  <c:v>39083</c:v>
                </c:pt>
                <c:pt idx="25">
                  <c:v>39114</c:v>
                </c:pt>
                <c:pt idx="26">
                  <c:v>39142</c:v>
                </c:pt>
                <c:pt idx="27">
                  <c:v>39173</c:v>
                </c:pt>
                <c:pt idx="28">
                  <c:v>39203</c:v>
                </c:pt>
                <c:pt idx="29">
                  <c:v>39234</c:v>
                </c:pt>
                <c:pt idx="30">
                  <c:v>39264</c:v>
                </c:pt>
                <c:pt idx="31">
                  <c:v>39295</c:v>
                </c:pt>
                <c:pt idx="32">
                  <c:v>39326</c:v>
                </c:pt>
                <c:pt idx="33">
                  <c:v>39356</c:v>
                </c:pt>
                <c:pt idx="34">
                  <c:v>39387</c:v>
                </c:pt>
                <c:pt idx="35">
                  <c:v>39417</c:v>
                </c:pt>
                <c:pt idx="36">
                  <c:v>39448</c:v>
                </c:pt>
                <c:pt idx="37">
                  <c:v>39479</c:v>
                </c:pt>
                <c:pt idx="38">
                  <c:v>39508</c:v>
                </c:pt>
                <c:pt idx="39">
                  <c:v>39539</c:v>
                </c:pt>
                <c:pt idx="40">
                  <c:v>39569</c:v>
                </c:pt>
                <c:pt idx="41">
                  <c:v>39600</c:v>
                </c:pt>
                <c:pt idx="42">
                  <c:v>39630</c:v>
                </c:pt>
                <c:pt idx="43">
                  <c:v>39661</c:v>
                </c:pt>
                <c:pt idx="44">
                  <c:v>39692</c:v>
                </c:pt>
                <c:pt idx="45">
                  <c:v>39722</c:v>
                </c:pt>
                <c:pt idx="46">
                  <c:v>39753</c:v>
                </c:pt>
                <c:pt idx="47">
                  <c:v>39783</c:v>
                </c:pt>
                <c:pt idx="48">
                  <c:v>39814</c:v>
                </c:pt>
                <c:pt idx="49">
                  <c:v>39845</c:v>
                </c:pt>
                <c:pt idx="50">
                  <c:v>39873</c:v>
                </c:pt>
                <c:pt idx="51">
                  <c:v>39904</c:v>
                </c:pt>
                <c:pt idx="52">
                  <c:v>39934</c:v>
                </c:pt>
                <c:pt idx="53">
                  <c:v>39965</c:v>
                </c:pt>
                <c:pt idx="54">
                  <c:v>39995</c:v>
                </c:pt>
                <c:pt idx="55">
                  <c:v>40026</c:v>
                </c:pt>
                <c:pt idx="56">
                  <c:v>40057</c:v>
                </c:pt>
                <c:pt idx="57">
                  <c:v>40087</c:v>
                </c:pt>
                <c:pt idx="58">
                  <c:v>40118</c:v>
                </c:pt>
                <c:pt idx="59">
                  <c:v>40148</c:v>
                </c:pt>
                <c:pt idx="60">
                  <c:v>40179</c:v>
                </c:pt>
                <c:pt idx="61">
                  <c:v>40210</c:v>
                </c:pt>
                <c:pt idx="62">
                  <c:v>40238</c:v>
                </c:pt>
                <c:pt idx="63">
                  <c:v>40269</c:v>
                </c:pt>
                <c:pt idx="64">
                  <c:v>40299</c:v>
                </c:pt>
                <c:pt idx="65">
                  <c:v>40330</c:v>
                </c:pt>
                <c:pt idx="66">
                  <c:v>40360</c:v>
                </c:pt>
                <c:pt idx="67">
                  <c:v>40391</c:v>
                </c:pt>
                <c:pt idx="68">
                  <c:v>40422</c:v>
                </c:pt>
                <c:pt idx="69">
                  <c:v>40452</c:v>
                </c:pt>
                <c:pt idx="70">
                  <c:v>40483</c:v>
                </c:pt>
                <c:pt idx="71">
                  <c:v>40513</c:v>
                </c:pt>
                <c:pt idx="72">
                  <c:v>40544</c:v>
                </c:pt>
                <c:pt idx="73">
                  <c:v>40575</c:v>
                </c:pt>
                <c:pt idx="74">
                  <c:v>40603</c:v>
                </c:pt>
                <c:pt idx="75">
                  <c:v>40634</c:v>
                </c:pt>
                <c:pt idx="76">
                  <c:v>40664</c:v>
                </c:pt>
                <c:pt idx="77">
                  <c:v>40695</c:v>
                </c:pt>
                <c:pt idx="78">
                  <c:v>40725</c:v>
                </c:pt>
                <c:pt idx="79">
                  <c:v>40756</c:v>
                </c:pt>
                <c:pt idx="80">
                  <c:v>40787</c:v>
                </c:pt>
                <c:pt idx="81">
                  <c:v>40817</c:v>
                </c:pt>
                <c:pt idx="82">
                  <c:v>40848</c:v>
                </c:pt>
                <c:pt idx="83">
                  <c:v>40878</c:v>
                </c:pt>
                <c:pt idx="84">
                  <c:v>40909</c:v>
                </c:pt>
                <c:pt idx="85">
                  <c:v>40940</c:v>
                </c:pt>
                <c:pt idx="86">
                  <c:v>40969</c:v>
                </c:pt>
                <c:pt idx="87">
                  <c:v>41000</c:v>
                </c:pt>
                <c:pt idx="88">
                  <c:v>41030</c:v>
                </c:pt>
                <c:pt idx="89">
                  <c:v>41061</c:v>
                </c:pt>
                <c:pt idx="90">
                  <c:v>41091</c:v>
                </c:pt>
                <c:pt idx="91">
                  <c:v>41122</c:v>
                </c:pt>
                <c:pt idx="92">
                  <c:v>41153</c:v>
                </c:pt>
                <c:pt idx="93">
                  <c:v>41183</c:v>
                </c:pt>
                <c:pt idx="94">
                  <c:v>41214</c:v>
                </c:pt>
                <c:pt idx="95">
                  <c:v>41244</c:v>
                </c:pt>
                <c:pt idx="96">
                  <c:v>41275</c:v>
                </c:pt>
                <c:pt idx="97">
                  <c:v>41306</c:v>
                </c:pt>
                <c:pt idx="98">
                  <c:v>41334</c:v>
                </c:pt>
                <c:pt idx="99">
                  <c:v>41365</c:v>
                </c:pt>
                <c:pt idx="100">
                  <c:v>41395</c:v>
                </c:pt>
                <c:pt idx="101">
                  <c:v>41426</c:v>
                </c:pt>
                <c:pt idx="102">
                  <c:v>41456</c:v>
                </c:pt>
                <c:pt idx="103">
                  <c:v>41487</c:v>
                </c:pt>
                <c:pt idx="104">
                  <c:v>41518</c:v>
                </c:pt>
                <c:pt idx="105">
                  <c:v>41548</c:v>
                </c:pt>
                <c:pt idx="106">
                  <c:v>41579</c:v>
                </c:pt>
                <c:pt idx="107">
                  <c:v>41609</c:v>
                </c:pt>
                <c:pt idx="108">
                  <c:v>41640</c:v>
                </c:pt>
                <c:pt idx="109">
                  <c:v>41671</c:v>
                </c:pt>
                <c:pt idx="110">
                  <c:v>41699</c:v>
                </c:pt>
                <c:pt idx="111">
                  <c:v>41730</c:v>
                </c:pt>
                <c:pt idx="112">
                  <c:v>41760</c:v>
                </c:pt>
                <c:pt idx="113">
                  <c:v>41791</c:v>
                </c:pt>
                <c:pt idx="114">
                  <c:v>41821</c:v>
                </c:pt>
              </c:numCache>
            </c:numRef>
          </c:cat>
          <c:val>
            <c:numRef>
              <c:f>詳細!$HG$251:$HG$365</c:f>
              <c:numCache>
                <c:formatCode>#,##0.0;[Red]\-#,##0.0</c:formatCode>
                <c:ptCount val="115"/>
                <c:pt idx="0">
                  <c:v>13089.371591374836</c:v>
                </c:pt>
                <c:pt idx="1">
                  <c:v>11623.102598861678</c:v>
                </c:pt>
                <c:pt idx="2">
                  <c:v>12036.729783259607</c:v>
                </c:pt>
                <c:pt idx="3">
                  <c:v>8935.9612857017637</c:v>
                </c:pt>
                <c:pt idx="4">
                  <c:v>11236.981252239655</c:v>
                </c:pt>
                <c:pt idx="5">
                  <c:v>11738.364765361181</c:v>
                </c:pt>
                <c:pt idx="6">
                  <c:v>11961.350462526734</c:v>
                </c:pt>
                <c:pt idx="7">
                  <c:v>12470.2893123912</c:v>
                </c:pt>
                <c:pt idx="8">
                  <c:v>12446.744968875195</c:v>
                </c:pt>
                <c:pt idx="9">
                  <c:v>9656.9072147785191</c:v>
                </c:pt>
                <c:pt idx="10">
                  <c:v>12241.858194717975</c:v>
                </c:pt>
                <c:pt idx="11">
                  <c:v>13185.280179607777</c:v>
                </c:pt>
                <c:pt idx="12">
                  <c:v>12020.329084159552</c:v>
                </c:pt>
                <c:pt idx="13">
                  <c:v>12522.67102458826</c:v>
                </c:pt>
                <c:pt idx="14">
                  <c:v>12197.339450233541</c:v>
                </c:pt>
                <c:pt idx="15">
                  <c:v>9968.5304093428276</c:v>
                </c:pt>
                <c:pt idx="16">
                  <c:v>11864.150190393932</c:v>
                </c:pt>
                <c:pt idx="17">
                  <c:v>11989.980925071168</c:v>
                </c:pt>
                <c:pt idx="18">
                  <c:v>12144.450022137726</c:v>
                </c:pt>
                <c:pt idx="19">
                  <c:v>11930.693697192681</c:v>
                </c:pt>
                <c:pt idx="20">
                  <c:v>12975.028531172495</c:v>
                </c:pt>
                <c:pt idx="21">
                  <c:v>11140.337090122053</c:v>
                </c:pt>
                <c:pt idx="22">
                  <c:v>11668.448018276466</c:v>
                </c:pt>
                <c:pt idx="23">
                  <c:v>11561.575332285885</c:v>
                </c:pt>
                <c:pt idx="24">
                  <c:v>10926.04922500447</c:v>
                </c:pt>
                <c:pt idx="25">
                  <c:v>12066.071216116905</c:v>
                </c:pt>
                <c:pt idx="26">
                  <c:v>11808.136835533114</c:v>
                </c:pt>
                <c:pt idx="27">
                  <c:v>13174.105815946443</c:v>
                </c:pt>
                <c:pt idx="28">
                  <c:v>12024.482159285089</c:v>
                </c:pt>
                <c:pt idx="29">
                  <c:v>11962.3900872105</c:v>
                </c:pt>
                <c:pt idx="30">
                  <c:v>11709.093860311708</c:v>
                </c:pt>
                <c:pt idx="31">
                  <c:v>11846.384164406041</c:v>
                </c:pt>
                <c:pt idx="32">
                  <c:v>11460.844493344985</c:v>
                </c:pt>
                <c:pt idx="33">
                  <c:v>12075.568001652267</c:v>
                </c:pt>
                <c:pt idx="34">
                  <c:v>11906.512846825815</c:v>
                </c:pt>
                <c:pt idx="35">
                  <c:v>11489.283597228625</c:v>
                </c:pt>
                <c:pt idx="36">
                  <c:v>12265.559916771683</c:v>
                </c:pt>
                <c:pt idx="37">
                  <c:v>11718.272007958967</c:v>
                </c:pt>
                <c:pt idx="38">
                  <c:v>10441.592926827274</c:v>
                </c:pt>
                <c:pt idx="39">
                  <c:v>11685.627918887461</c:v>
                </c:pt>
                <c:pt idx="40">
                  <c:v>12757.294767408986</c:v>
                </c:pt>
                <c:pt idx="41">
                  <c:v>12440.400367264341</c:v>
                </c:pt>
                <c:pt idx="42">
                  <c:v>12002.849807704257</c:v>
                </c:pt>
                <c:pt idx="43">
                  <c:v>11074.450159372669</c:v>
                </c:pt>
                <c:pt idx="44">
                  <c:v>11781.294198526588</c:v>
                </c:pt>
                <c:pt idx="45">
                  <c:v>12132.669044688113</c:v>
                </c:pt>
                <c:pt idx="46">
                  <c:v>11023.485027819215</c:v>
                </c:pt>
                <c:pt idx="47">
                  <c:v>11747.764853839259</c:v>
                </c:pt>
                <c:pt idx="48">
                  <c:v>12165.958064550859</c:v>
                </c:pt>
                <c:pt idx="49">
                  <c:v>12045.478764034384</c:v>
                </c:pt>
                <c:pt idx="50">
                  <c:v>11410.047955044671</c:v>
                </c:pt>
                <c:pt idx="51">
                  <c:v>13597.338377274815</c:v>
                </c:pt>
                <c:pt idx="52">
                  <c:v>11579.069823960948</c:v>
                </c:pt>
                <c:pt idx="53">
                  <c:v>11551.579685727676</c:v>
                </c:pt>
                <c:pt idx="54">
                  <c:v>11326.752946036488</c:v>
                </c:pt>
                <c:pt idx="55">
                  <c:v>11860.321680885074</c:v>
                </c:pt>
                <c:pt idx="56">
                  <c:v>11313.67104289272</c:v>
                </c:pt>
                <c:pt idx="57">
                  <c:v>11432.300217379314</c:v>
                </c:pt>
                <c:pt idx="58">
                  <c:v>11878.207387887463</c:v>
                </c:pt>
                <c:pt idx="59">
                  <c:v>12120.705089138248</c:v>
                </c:pt>
                <c:pt idx="60">
                  <c:v>11230.692672555155</c:v>
                </c:pt>
                <c:pt idx="61">
                  <c:v>11308.482699615242</c:v>
                </c:pt>
                <c:pt idx="62">
                  <c:v>12920.806481000664</c:v>
                </c:pt>
                <c:pt idx="63">
                  <c:v>12123.08387469262</c:v>
                </c:pt>
                <c:pt idx="64">
                  <c:v>10384.957435857958</c:v>
                </c:pt>
                <c:pt idx="65">
                  <c:v>11410.899723917486</c:v>
                </c:pt>
                <c:pt idx="66">
                  <c:v>11162.977945012979</c:v>
                </c:pt>
                <c:pt idx="67">
                  <c:v>11962.710707773758</c:v>
                </c:pt>
                <c:pt idx="68">
                  <c:v>10807.057984535946</c:v>
                </c:pt>
                <c:pt idx="69">
                  <c:v>12127.993768472039</c:v>
                </c:pt>
                <c:pt idx="70">
                  <c:v>11411.474251366439</c:v>
                </c:pt>
                <c:pt idx="71">
                  <c:v>10944.243682171527</c:v>
                </c:pt>
                <c:pt idx="72">
                  <c:v>11635.176562960429</c:v>
                </c:pt>
                <c:pt idx="73">
                  <c:v>10602.011849722594</c:v>
                </c:pt>
                <c:pt idx="74">
                  <c:v>11126.178638252562</c:v>
                </c:pt>
                <c:pt idx="75">
                  <c:v>9415.1889727100533</c:v>
                </c:pt>
                <c:pt idx="76">
                  <c:v>11631.538956921626</c:v>
                </c:pt>
                <c:pt idx="77">
                  <c:v>11369.855992016903</c:v>
                </c:pt>
                <c:pt idx="78">
                  <c:v>11593.400851421302</c:v>
                </c:pt>
                <c:pt idx="79">
                  <c:v>11562.133249163135</c:v>
                </c:pt>
                <c:pt idx="80">
                  <c:v>14178.269328469041</c:v>
                </c:pt>
                <c:pt idx="81">
                  <c:v>10799.342814468946</c:v>
                </c:pt>
                <c:pt idx="82">
                  <c:v>13210.966769197084</c:v>
                </c:pt>
                <c:pt idx="83">
                  <c:v>12414.137098398514</c:v>
                </c:pt>
                <c:pt idx="84">
                  <c:v>10800.572393785527</c:v>
                </c:pt>
                <c:pt idx="85">
                  <c:v>11738.056604834987</c:v>
                </c:pt>
                <c:pt idx="86">
                  <c:v>12468.632616756229</c:v>
                </c:pt>
                <c:pt idx="87">
                  <c:v>12936.468717673379</c:v>
                </c:pt>
                <c:pt idx="88">
                  <c:v>12019.742143408086</c:v>
                </c:pt>
                <c:pt idx="89">
                  <c:v>11553.71334488074</c:v>
                </c:pt>
                <c:pt idx="90">
                  <c:v>12007.494295853321</c:v>
                </c:pt>
                <c:pt idx="91">
                  <c:v>11179.429699501241</c:v>
                </c:pt>
                <c:pt idx="92">
                  <c:v>10402.977816065002</c:v>
                </c:pt>
                <c:pt idx="93">
                  <c:v>11288.850044996316</c:v>
                </c:pt>
                <c:pt idx="94">
                  <c:v>11536.58672911495</c:v>
                </c:pt>
                <c:pt idx="95">
                  <c:v>11255.054898827151</c:v>
                </c:pt>
                <c:pt idx="96">
                  <c:v>11774.494114288185</c:v>
                </c:pt>
                <c:pt idx="97">
                  <c:v>12320.699513181477</c:v>
                </c:pt>
                <c:pt idx="98">
                  <c:v>11344.046081091563</c:v>
                </c:pt>
                <c:pt idx="99">
                  <c:v>9944.3838250635399</c:v>
                </c:pt>
                <c:pt idx="100">
                  <c:v>11796.079893767957</c:v>
                </c:pt>
                <c:pt idx="101">
                  <c:v>11083.085500264384</c:v>
                </c:pt>
                <c:pt idx="102">
                  <c:v>11182.207475270039</c:v>
                </c:pt>
                <c:pt idx="103">
                  <c:v>11478.348286050885</c:v>
                </c:pt>
                <c:pt idx="104">
                  <c:v>15086.571025077481</c:v>
                </c:pt>
                <c:pt idx="105">
                  <c:v>10839.745571031965</c:v>
                </c:pt>
                <c:pt idx="106">
                  <c:v>10135.098688264059</c:v>
                </c:pt>
                <c:pt idx="107">
                  <c:v>10797.690604179626</c:v>
                </c:pt>
                <c:pt idx="108">
                  <c:v>10449.121578277203</c:v>
                </c:pt>
                <c:pt idx="109">
                  <c:v>10719.721055029961</c:v>
                </c:pt>
                <c:pt idx="110">
                  <c:v>9865.3706849394639</c:v>
                </c:pt>
                <c:pt idx="111">
                  <c:v>11112.320141811422</c:v>
                </c:pt>
                <c:pt idx="112">
                  <c:v>10553.459143396767</c:v>
                </c:pt>
                <c:pt idx="113">
                  <c:v>11193.14444877084</c:v>
                </c:pt>
                <c:pt idx="114">
                  <c:v>11302.477171590743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968256"/>
        <c:axId val="183141504"/>
      </c:lineChart>
      <c:dateAx>
        <c:axId val="181968256"/>
        <c:scaling>
          <c:orientation val="minMax"/>
        </c:scaling>
        <c:delete val="0"/>
        <c:axPos val="b"/>
        <c:numFmt formatCode="yy/m" sourceLinked="0"/>
        <c:majorTickMark val="in"/>
        <c:minorTickMark val="none"/>
        <c:tickLblPos val="low"/>
        <c:txPr>
          <a:bodyPr rot="0" vert="horz"/>
          <a:lstStyle/>
          <a:p>
            <a:pPr>
              <a:defRPr/>
            </a:pPr>
            <a:endParaRPr lang="ja-JP"/>
          </a:p>
        </c:txPr>
        <c:crossAx val="183141504"/>
        <c:crosses val="autoZero"/>
        <c:auto val="1"/>
        <c:lblOffset val="100"/>
        <c:baseTimeUnit val="months"/>
      </c:dateAx>
      <c:valAx>
        <c:axId val="183141504"/>
        <c:scaling>
          <c:orientation val="minMax"/>
        </c:scaling>
        <c:delete val="0"/>
        <c:axPos val="l"/>
        <c:majorGridlines/>
        <c:numFmt formatCode="#,##0.0;[Red]\-#,##0.0" sourceLinked="1"/>
        <c:majorTickMark val="out"/>
        <c:minorTickMark val="none"/>
        <c:tickLblPos val="nextTo"/>
        <c:crossAx val="1819682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詳細!$C$251:$C$365</c:f>
              <c:numCache>
                <c:formatCode>m/d/yyyy</c:formatCode>
                <c:ptCount val="115"/>
                <c:pt idx="0">
                  <c:v>38353</c:v>
                </c:pt>
                <c:pt idx="1">
                  <c:v>38384</c:v>
                </c:pt>
                <c:pt idx="2">
                  <c:v>38412</c:v>
                </c:pt>
                <c:pt idx="3">
                  <c:v>38443</c:v>
                </c:pt>
                <c:pt idx="4">
                  <c:v>38473</c:v>
                </c:pt>
                <c:pt idx="5">
                  <c:v>38504</c:v>
                </c:pt>
                <c:pt idx="6">
                  <c:v>38534</c:v>
                </c:pt>
                <c:pt idx="7">
                  <c:v>38565</c:v>
                </c:pt>
                <c:pt idx="8">
                  <c:v>38596</c:v>
                </c:pt>
                <c:pt idx="9">
                  <c:v>38626</c:v>
                </c:pt>
                <c:pt idx="10">
                  <c:v>38657</c:v>
                </c:pt>
                <c:pt idx="11">
                  <c:v>38687</c:v>
                </c:pt>
                <c:pt idx="12">
                  <c:v>38718</c:v>
                </c:pt>
                <c:pt idx="13">
                  <c:v>38749</c:v>
                </c:pt>
                <c:pt idx="14">
                  <c:v>38777</c:v>
                </c:pt>
                <c:pt idx="15">
                  <c:v>38808</c:v>
                </c:pt>
                <c:pt idx="16">
                  <c:v>38838</c:v>
                </c:pt>
                <c:pt idx="17">
                  <c:v>38869</c:v>
                </c:pt>
                <c:pt idx="18">
                  <c:v>38899</c:v>
                </c:pt>
                <c:pt idx="19">
                  <c:v>38930</c:v>
                </c:pt>
                <c:pt idx="20">
                  <c:v>38961</c:v>
                </c:pt>
                <c:pt idx="21">
                  <c:v>38991</c:v>
                </c:pt>
                <c:pt idx="22">
                  <c:v>39022</c:v>
                </c:pt>
                <c:pt idx="23">
                  <c:v>39052</c:v>
                </c:pt>
                <c:pt idx="24">
                  <c:v>39083</c:v>
                </c:pt>
                <c:pt idx="25">
                  <c:v>39114</c:v>
                </c:pt>
                <c:pt idx="26">
                  <c:v>39142</c:v>
                </c:pt>
                <c:pt idx="27">
                  <c:v>39173</c:v>
                </c:pt>
                <c:pt idx="28">
                  <c:v>39203</c:v>
                </c:pt>
                <c:pt idx="29">
                  <c:v>39234</c:v>
                </c:pt>
                <c:pt idx="30">
                  <c:v>39264</c:v>
                </c:pt>
                <c:pt idx="31">
                  <c:v>39295</c:v>
                </c:pt>
                <c:pt idx="32">
                  <c:v>39326</c:v>
                </c:pt>
                <c:pt idx="33">
                  <c:v>39356</c:v>
                </c:pt>
                <c:pt idx="34">
                  <c:v>39387</c:v>
                </c:pt>
                <c:pt idx="35">
                  <c:v>39417</c:v>
                </c:pt>
                <c:pt idx="36">
                  <c:v>39448</c:v>
                </c:pt>
                <c:pt idx="37">
                  <c:v>39479</c:v>
                </c:pt>
                <c:pt idx="38">
                  <c:v>39508</c:v>
                </c:pt>
                <c:pt idx="39">
                  <c:v>39539</c:v>
                </c:pt>
                <c:pt idx="40">
                  <c:v>39569</c:v>
                </c:pt>
                <c:pt idx="41">
                  <c:v>39600</c:v>
                </c:pt>
                <c:pt idx="42">
                  <c:v>39630</c:v>
                </c:pt>
                <c:pt idx="43">
                  <c:v>39661</c:v>
                </c:pt>
                <c:pt idx="44">
                  <c:v>39692</c:v>
                </c:pt>
                <c:pt idx="45">
                  <c:v>39722</c:v>
                </c:pt>
                <c:pt idx="46">
                  <c:v>39753</c:v>
                </c:pt>
                <c:pt idx="47">
                  <c:v>39783</c:v>
                </c:pt>
                <c:pt idx="48">
                  <c:v>39814</c:v>
                </c:pt>
                <c:pt idx="49">
                  <c:v>39845</c:v>
                </c:pt>
                <c:pt idx="50">
                  <c:v>39873</c:v>
                </c:pt>
                <c:pt idx="51">
                  <c:v>39904</c:v>
                </c:pt>
                <c:pt idx="52">
                  <c:v>39934</c:v>
                </c:pt>
                <c:pt idx="53">
                  <c:v>39965</c:v>
                </c:pt>
                <c:pt idx="54">
                  <c:v>39995</c:v>
                </c:pt>
                <c:pt idx="55">
                  <c:v>40026</c:v>
                </c:pt>
                <c:pt idx="56">
                  <c:v>40057</c:v>
                </c:pt>
                <c:pt idx="57">
                  <c:v>40087</c:v>
                </c:pt>
                <c:pt idx="58">
                  <c:v>40118</c:v>
                </c:pt>
                <c:pt idx="59">
                  <c:v>40148</c:v>
                </c:pt>
                <c:pt idx="60">
                  <c:v>40179</c:v>
                </c:pt>
                <c:pt idx="61">
                  <c:v>40210</c:v>
                </c:pt>
                <c:pt idx="62">
                  <c:v>40238</c:v>
                </c:pt>
                <c:pt idx="63">
                  <c:v>40269</c:v>
                </c:pt>
                <c:pt idx="64">
                  <c:v>40299</c:v>
                </c:pt>
                <c:pt idx="65">
                  <c:v>40330</c:v>
                </c:pt>
                <c:pt idx="66">
                  <c:v>40360</c:v>
                </c:pt>
                <c:pt idx="67">
                  <c:v>40391</c:v>
                </c:pt>
                <c:pt idx="68">
                  <c:v>40422</c:v>
                </c:pt>
                <c:pt idx="69">
                  <c:v>40452</c:v>
                </c:pt>
                <c:pt idx="70">
                  <c:v>40483</c:v>
                </c:pt>
                <c:pt idx="71">
                  <c:v>40513</c:v>
                </c:pt>
                <c:pt idx="72">
                  <c:v>40544</c:v>
                </c:pt>
                <c:pt idx="73">
                  <c:v>40575</c:v>
                </c:pt>
                <c:pt idx="74">
                  <c:v>40603</c:v>
                </c:pt>
                <c:pt idx="75">
                  <c:v>40634</c:v>
                </c:pt>
                <c:pt idx="76">
                  <c:v>40664</c:v>
                </c:pt>
                <c:pt idx="77">
                  <c:v>40695</c:v>
                </c:pt>
                <c:pt idx="78">
                  <c:v>40725</c:v>
                </c:pt>
                <c:pt idx="79">
                  <c:v>40756</c:v>
                </c:pt>
                <c:pt idx="80">
                  <c:v>40787</c:v>
                </c:pt>
                <c:pt idx="81">
                  <c:v>40817</c:v>
                </c:pt>
                <c:pt idx="82">
                  <c:v>40848</c:v>
                </c:pt>
                <c:pt idx="83">
                  <c:v>40878</c:v>
                </c:pt>
                <c:pt idx="84">
                  <c:v>40909</c:v>
                </c:pt>
                <c:pt idx="85">
                  <c:v>40940</c:v>
                </c:pt>
                <c:pt idx="86">
                  <c:v>40969</c:v>
                </c:pt>
                <c:pt idx="87">
                  <c:v>41000</c:v>
                </c:pt>
                <c:pt idx="88">
                  <c:v>41030</c:v>
                </c:pt>
                <c:pt idx="89">
                  <c:v>41061</c:v>
                </c:pt>
                <c:pt idx="90">
                  <c:v>41091</c:v>
                </c:pt>
                <c:pt idx="91">
                  <c:v>41122</c:v>
                </c:pt>
                <c:pt idx="92">
                  <c:v>41153</c:v>
                </c:pt>
                <c:pt idx="93">
                  <c:v>41183</c:v>
                </c:pt>
                <c:pt idx="94">
                  <c:v>41214</c:v>
                </c:pt>
                <c:pt idx="95">
                  <c:v>41244</c:v>
                </c:pt>
                <c:pt idx="96">
                  <c:v>41275</c:v>
                </c:pt>
                <c:pt idx="97">
                  <c:v>41306</c:v>
                </c:pt>
                <c:pt idx="98">
                  <c:v>41334</c:v>
                </c:pt>
                <c:pt idx="99">
                  <c:v>41365</c:v>
                </c:pt>
                <c:pt idx="100">
                  <c:v>41395</c:v>
                </c:pt>
                <c:pt idx="101">
                  <c:v>41426</c:v>
                </c:pt>
                <c:pt idx="102">
                  <c:v>41456</c:v>
                </c:pt>
                <c:pt idx="103">
                  <c:v>41487</c:v>
                </c:pt>
                <c:pt idx="104">
                  <c:v>41518</c:v>
                </c:pt>
                <c:pt idx="105">
                  <c:v>41548</c:v>
                </c:pt>
                <c:pt idx="106">
                  <c:v>41579</c:v>
                </c:pt>
                <c:pt idx="107">
                  <c:v>41609</c:v>
                </c:pt>
                <c:pt idx="108">
                  <c:v>41640</c:v>
                </c:pt>
                <c:pt idx="109">
                  <c:v>41671</c:v>
                </c:pt>
                <c:pt idx="110">
                  <c:v>41699</c:v>
                </c:pt>
                <c:pt idx="111">
                  <c:v>41730</c:v>
                </c:pt>
                <c:pt idx="112">
                  <c:v>41760</c:v>
                </c:pt>
                <c:pt idx="113">
                  <c:v>41791</c:v>
                </c:pt>
                <c:pt idx="114">
                  <c:v>41821</c:v>
                </c:pt>
              </c:numCache>
            </c:numRef>
          </c:cat>
          <c:val>
            <c:numRef>
              <c:f>詳細!$CS$251:$CS$365</c:f>
              <c:numCache>
                <c:formatCode>#,##0.0;[Red]\-#,##0.0</c:formatCode>
                <c:ptCount val="115"/>
                <c:pt idx="0">
                  <c:v>93.964193989428495</c:v>
                </c:pt>
                <c:pt idx="1">
                  <c:v>93.877433492820515</c:v>
                </c:pt>
                <c:pt idx="2">
                  <c:v>94.025664779298793</c:v>
                </c:pt>
                <c:pt idx="3">
                  <c:v>93.395285756729265</c:v>
                </c:pt>
                <c:pt idx="4">
                  <c:v>93.523689825335055</c:v>
                </c:pt>
                <c:pt idx="5">
                  <c:v>92.669253610905272</c:v>
                </c:pt>
                <c:pt idx="6">
                  <c:v>93.270225657902131</c:v>
                </c:pt>
                <c:pt idx="7">
                  <c:v>92.965729192247849</c:v>
                </c:pt>
                <c:pt idx="8">
                  <c:v>93.952324810684217</c:v>
                </c:pt>
                <c:pt idx="9">
                  <c:v>93.43661037635917</c:v>
                </c:pt>
                <c:pt idx="10">
                  <c:v>93.18466831477285</c:v>
                </c:pt>
                <c:pt idx="11">
                  <c:v>93.584813268046503</c:v>
                </c:pt>
                <c:pt idx="12">
                  <c:v>94.887873786409628</c:v>
                </c:pt>
                <c:pt idx="13">
                  <c:v>94.464770136614959</c:v>
                </c:pt>
                <c:pt idx="14">
                  <c:v>94.437796326610027</c:v>
                </c:pt>
                <c:pt idx="15">
                  <c:v>93.993540371462785</c:v>
                </c:pt>
                <c:pt idx="16">
                  <c:v>94.554794604319383</c:v>
                </c:pt>
                <c:pt idx="17">
                  <c:v>94.504157382340281</c:v>
                </c:pt>
                <c:pt idx="18">
                  <c:v>94.754793362149186</c:v>
                </c:pt>
                <c:pt idx="19">
                  <c:v>95.660268520205591</c:v>
                </c:pt>
                <c:pt idx="20">
                  <c:v>96.010481087444916</c:v>
                </c:pt>
                <c:pt idx="21">
                  <c:v>95.040942781973698</c:v>
                </c:pt>
                <c:pt idx="22">
                  <c:v>93.954814419420018</c:v>
                </c:pt>
                <c:pt idx="23">
                  <c:v>94.381644482227557</c:v>
                </c:pt>
                <c:pt idx="24">
                  <c:v>94.930732630665375</c:v>
                </c:pt>
                <c:pt idx="25">
                  <c:v>94.361257270906464</c:v>
                </c:pt>
                <c:pt idx="26">
                  <c:v>94.850496781175053</c:v>
                </c:pt>
                <c:pt idx="27">
                  <c:v>94.295498673769018</c:v>
                </c:pt>
                <c:pt idx="28">
                  <c:v>94.802661047380397</c:v>
                </c:pt>
                <c:pt idx="29">
                  <c:v>94.460458475277818</c:v>
                </c:pt>
                <c:pt idx="30">
                  <c:v>94.917563083342031</c:v>
                </c:pt>
                <c:pt idx="31">
                  <c:v>95.334065545681938</c:v>
                </c:pt>
                <c:pt idx="32">
                  <c:v>95.890184133538128</c:v>
                </c:pt>
                <c:pt idx="33">
                  <c:v>95.630800690860511</c:v>
                </c:pt>
                <c:pt idx="34">
                  <c:v>95.558137020182045</c:v>
                </c:pt>
                <c:pt idx="35">
                  <c:v>96.69945235294567</c:v>
                </c:pt>
                <c:pt idx="36">
                  <c:v>97.350558677931801</c:v>
                </c:pt>
                <c:pt idx="37">
                  <c:v>97.359068692637791</c:v>
                </c:pt>
                <c:pt idx="38">
                  <c:v>97.969667147339635</c:v>
                </c:pt>
                <c:pt idx="39">
                  <c:v>96.893548099957201</c:v>
                </c:pt>
                <c:pt idx="40">
                  <c:v>98.777488862881157</c:v>
                </c:pt>
                <c:pt idx="41">
                  <c:v>99.839049887083405</c:v>
                </c:pt>
                <c:pt idx="42">
                  <c:v>101.14401929989506</c:v>
                </c:pt>
                <c:pt idx="43">
                  <c:v>101.16370837147585</c:v>
                </c:pt>
                <c:pt idx="44">
                  <c:v>101.38371906290885</c:v>
                </c:pt>
                <c:pt idx="45">
                  <c:v>100.53795831164256</c:v>
                </c:pt>
                <c:pt idx="46">
                  <c:v>98.456285532390055</c:v>
                </c:pt>
                <c:pt idx="47">
                  <c:v>97.792113722801915</c:v>
                </c:pt>
                <c:pt idx="48">
                  <c:v>97.697197304759172</c:v>
                </c:pt>
                <c:pt idx="49">
                  <c:v>97.445995161022608</c:v>
                </c:pt>
                <c:pt idx="50">
                  <c:v>97.781559256591635</c:v>
                </c:pt>
                <c:pt idx="51">
                  <c:v>97.045708816824813</c:v>
                </c:pt>
                <c:pt idx="52">
                  <c:v>96.525058896850723</c:v>
                </c:pt>
                <c:pt idx="53">
                  <c:v>96.004517993395467</c:v>
                </c:pt>
                <c:pt idx="54">
                  <c:v>96.292829322706439</c:v>
                </c:pt>
                <c:pt idx="55">
                  <c:v>96.302989905204456</c:v>
                </c:pt>
                <c:pt idx="56">
                  <c:v>96.896932008563553</c:v>
                </c:pt>
                <c:pt idx="57">
                  <c:v>95.545617855977426</c:v>
                </c:pt>
                <c:pt idx="58">
                  <c:v>94.958488050360444</c:v>
                </c:pt>
                <c:pt idx="59">
                  <c:v>95.150910560910148</c:v>
                </c:pt>
                <c:pt idx="60">
                  <c:v>98.230943001782066</c:v>
                </c:pt>
                <c:pt idx="61">
                  <c:v>98.334931317079921</c:v>
                </c:pt>
                <c:pt idx="62">
                  <c:v>98.707796366019281</c:v>
                </c:pt>
                <c:pt idx="63">
                  <c:v>98.792512801117041</c:v>
                </c:pt>
                <c:pt idx="64">
                  <c:v>99.068847389621567</c:v>
                </c:pt>
                <c:pt idx="65">
                  <c:v>98.809568403669729</c:v>
                </c:pt>
                <c:pt idx="66">
                  <c:v>98.801206209976755</c:v>
                </c:pt>
                <c:pt idx="67">
                  <c:v>98.726374120761804</c:v>
                </c:pt>
                <c:pt idx="68">
                  <c:v>99.67423057058258</c:v>
                </c:pt>
                <c:pt idx="69">
                  <c:v>99.701794337715327</c:v>
                </c:pt>
                <c:pt idx="70">
                  <c:v>99.091099861958128</c:v>
                </c:pt>
                <c:pt idx="71">
                  <c:v>98.784872915207828</c:v>
                </c:pt>
                <c:pt idx="72">
                  <c:v>99.300565040021127</c:v>
                </c:pt>
                <c:pt idx="73">
                  <c:v>99.457236182297009</c:v>
                </c:pt>
                <c:pt idx="74">
                  <c:v>100.03131439720569</c:v>
                </c:pt>
                <c:pt idx="75">
                  <c:v>99.843378980065879</c:v>
                </c:pt>
                <c:pt idx="76">
                  <c:v>99.914545812428344</c:v>
                </c:pt>
                <c:pt idx="77">
                  <c:v>99.791950055786387</c:v>
                </c:pt>
                <c:pt idx="78">
                  <c:v>100.3926218282412</c:v>
                </c:pt>
                <c:pt idx="79">
                  <c:v>100.18771772507962</c:v>
                </c:pt>
                <c:pt idx="80">
                  <c:v>100.71515995239369</c:v>
                </c:pt>
                <c:pt idx="81">
                  <c:v>100.81745610609272</c:v>
                </c:pt>
                <c:pt idx="82">
                  <c:v>99.631712052880431</c:v>
                </c:pt>
                <c:pt idx="83">
                  <c:v>100.15395472626071</c:v>
                </c:pt>
                <c:pt idx="84">
                  <c:v>101.08972183189843</c:v>
                </c:pt>
                <c:pt idx="85">
                  <c:v>101.06577170088306</c:v>
                </c:pt>
                <c:pt idx="86">
                  <c:v>102.19420530262394</c:v>
                </c:pt>
                <c:pt idx="87">
                  <c:v>101.45646925023158</c:v>
                </c:pt>
                <c:pt idx="88">
                  <c:v>101.08956509627802</c:v>
                </c:pt>
                <c:pt idx="89">
                  <c:v>100.13217004399877</c:v>
                </c:pt>
                <c:pt idx="90">
                  <c:v>100.23338466184033</c:v>
                </c:pt>
                <c:pt idx="91">
                  <c:v>99.928579354074373</c:v>
                </c:pt>
                <c:pt idx="92">
                  <c:v>100.87121420656528</c:v>
                </c:pt>
                <c:pt idx="93">
                  <c:v>100.63676046131602</c:v>
                </c:pt>
                <c:pt idx="94">
                  <c:v>100.0173836617623</c:v>
                </c:pt>
                <c:pt idx="95">
                  <c:v>100.58777810820322</c:v>
                </c:pt>
                <c:pt idx="96">
                  <c:v>101.42220615555583</c:v>
                </c:pt>
                <c:pt idx="97">
                  <c:v>101.01180028704911</c:v>
                </c:pt>
                <c:pt idx="98">
                  <c:v>100.99283183645674</c:v>
                </c:pt>
                <c:pt idx="99">
                  <c:v>100.4064935045444</c:v>
                </c:pt>
                <c:pt idx="100">
                  <c:v>100.8019841968041</c:v>
                </c:pt>
                <c:pt idx="101">
                  <c:v>101.00816799832685</c:v>
                </c:pt>
                <c:pt idx="102">
                  <c:v>102.15973231184695</c:v>
                </c:pt>
                <c:pt idx="103">
                  <c:v>102.36663005134361</c:v>
                </c:pt>
                <c:pt idx="104">
                  <c:v>103.74017336521148</c:v>
                </c:pt>
                <c:pt idx="105">
                  <c:v>103.25925735670158</c:v>
                </c:pt>
                <c:pt idx="106">
                  <c:v>103.13556138664343</c:v>
                </c:pt>
                <c:pt idx="107">
                  <c:v>103.76065005796916</c:v>
                </c:pt>
                <c:pt idx="108">
                  <c:v>103.95654765756707</c:v>
                </c:pt>
                <c:pt idx="109">
                  <c:v>103.73165781038014</c:v>
                </c:pt>
                <c:pt idx="110">
                  <c:v>104.13988539464229</c:v>
                </c:pt>
                <c:pt idx="111">
                  <c:v>106.16123826885772</c:v>
                </c:pt>
                <c:pt idx="112">
                  <c:v>107.44660536236925</c:v>
                </c:pt>
                <c:pt idx="113">
                  <c:v>107.49584451674164</c:v>
                </c:pt>
                <c:pt idx="114">
                  <c:v>108.06338533851914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cat>
            <c:numRef>
              <c:f>詳細!$C$251:$C$365</c:f>
              <c:numCache>
                <c:formatCode>m/d/yyyy</c:formatCode>
                <c:ptCount val="115"/>
                <c:pt idx="0">
                  <c:v>38353</c:v>
                </c:pt>
                <c:pt idx="1">
                  <c:v>38384</c:v>
                </c:pt>
                <c:pt idx="2">
                  <c:v>38412</c:v>
                </c:pt>
                <c:pt idx="3">
                  <c:v>38443</c:v>
                </c:pt>
                <c:pt idx="4">
                  <c:v>38473</c:v>
                </c:pt>
                <c:pt idx="5">
                  <c:v>38504</c:v>
                </c:pt>
                <c:pt idx="6">
                  <c:v>38534</c:v>
                </c:pt>
                <c:pt idx="7">
                  <c:v>38565</c:v>
                </c:pt>
                <c:pt idx="8">
                  <c:v>38596</c:v>
                </c:pt>
                <c:pt idx="9">
                  <c:v>38626</c:v>
                </c:pt>
                <c:pt idx="10">
                  <c:v>38657</c:v>
                </c:pt>
                <c:pt idx="11">
                  <c:v>38687</c:v>
                </c:pt>
                <c:pt idx="12">
                  <c:v>38718</c:v>
                </c:pt>
                <c:pt idx="13">
                  <c:v>38749</c:v>
                </c:pt>
                <c:pt idx="14">
                  <c:v>38777</c:v>
                </c:pt>
                <c:pt idx="15">
                  <c:v>38808</c:v>
                </c:pt>
                <c:pt idx="16">
                  <c:v>38838</c:v>
                </c:pt>
                <c:pt idx="17">
                  <c:v>38869</c:v>
                </c:pt>
                <c:pt idx="18">
                  <c:v>38899</c:v>
                </c:pt>
                <c:pt idx="19">
                  <c:v>38930</c:v>
                </c:pt>
                <c:pt idx="20">
                  <c:v>38961</c:v>
                </c:pt>
                <c:pt idx="21">
                  <c:v>38991</c:v>
                </c:pt>
                <c:pt idx="22">
                  <c:v>39022</c:v>
                </c:pt>
                <c:pt idx="23">
                  <c:v>39052</c:v>
                </c:pt>
                <c:pt idx="24">
                  <c:v>39083</c:v>
                </c:pt>
                <c:pt idx="25">
                  <c:v>39114</c:v>
                </c:pt>
                <c:pt idx="26">
                  <c:v>39142</c:v>
                </c:pt>
                <c:pt idx="27">
                  <c:v>39173</c:v>
                </c:pt>
                <c:pt idx="28">
                  <c:v>39203</c:v>
                </c:pt>
                <c:pt idx="29">
                  <c:v>39234</c:v>
                </c:pt>
                <c:pt idx="30">
                  <c:v>39264</c:v>
                </c:pt>
                <c:pt idx="31">
                  <c:v>39295</c:v>
                </c:pt>
                <c:pt idx="32">
                  <c:v>39326</c:v>
                </c:pt>
                <c:pt idx="33">
                  <c:v>39356</c:v>
                </c:pt>
                <c:pt idx="34">
                  <c:v>39387</c:v>
                </c:pt>
                <c:pt idx="35">
                  <c:v>39417</c:v>
                </c:pt>
                <c:pt idx="36">
                  <c:v>39448</c:v>
                </c:pt>
                <c:pt idx="37">
                  <c:v>39479</c:v>
                </c:pt>
                <c:pt idx="38">
                  <c:v>39508</c:v>
                </c:pt>
                <c:pt idx="39">
                  <c:v>39539</c:v>
                </c:pt>
                <c:pt idx="40">
                  <c:v>39569</c:v>
                </c:pt>
                <c:pt idx="41">
                  <c:v>39600</c:v>
                </c:pt>
                <c:pt idx="42">
                  <c:v>39630</c:v>
                </c:pt>
                <c:pt idx="43">
                  <c:v>39661</c:v>
                </c:pt>
                <c:pt idx="44">
                  <c:v>39692</c:v>
                </c:pt>
                <c:pt idx="45">
                  <c:v>39722</c:v>
                </c:pt>
                <c:pt idx="46">
                  <c:v>39753</c:v>
                </c:pt>
                <c:pt idx="47">
                  <c:v>39783</c:v>
                </c:pt>
                <c:pt idx="48">
                  <c:v>39814</c:v>
                </c:pt>
                <c:pt idx="49">
                  <c:v>39845</c:v>
                </c:pt>
                <c:pt idx="50">
                  <c:v>39873</c:v>
                </c:pt>
                <c:pt idx="51">
                  <c:v>39904</c:v>
                </c:pt>
                <c:pt idx="52">
                  <c:v>39934</c:v>
                </c:pt>
                <c:pt idx="53">
                  <c:v>39965</c:v>
                </c:pt>
                <c:pt idx="54">
                  <c:v>39995</c:v>
                </c:pt>
                <c:pt idx="55">
                  <c:v>40026</c:v>
                </c:pt>
                <c:pt idx="56">
                  <c:v>40057</c:v>
                </c:pt>
                <c:pt idx="57">
                  <c:v>40087</c:v>
                </c:pt>
                <c:pt idx="58">
                  <c:v>40118</c:v>
                </c:pt>
                <c:pt idx="59">
                  <c:v>40148</c:v>
                </c:pt>
                <c:pt idx="60">
                  <c:v>40179</c:v>
                </c:pt>
                <c:pt idx="61">
                  <c:v>40210</c:v>
                </c:pt>
                <c:pt idx="62">
                  <c:v>40238</c:v>
                </c:pt>
                <c:pt idx="63">
                  <c:v>40269</c:v>
                </c:pt>
                <c:pt idx="64">
                  <c:v>40299</c:v>
                </c:pt>
                <c:pt idx="65">
                  <c:v>40330</c:v>
                </c:pt>
                <c:pt idx="66">
                  <c:v>40360</c:v>
                </c:pt>
                <c:pt idx="67">
                  <c:v>40391</c:v>
                </c:pt>
                <c:pt idx="68">
                  <c:v>40422</c:v>
                </c:pt>
                <c:pt idx="69">
                  <c:v>40452</c:v>
                </c:pt>
                <c:pt idx="70">
                  <c:v>40483</c:v>
                </c:pt>
                <c:pt idx="71">
                  <c:v>40513</c:v>
                </c:pt>
                <c:pt idx="72">
                  <c:v>40544</c:v>
                </c:pt>
                <c:pt idx="73">
                  <c:v>40575</c:v>
                </c:pt>
                <c:pt idx="74">
                  <c:v>40603</c:v>
                </c:pt>
                <c:pt idx="75">
                  <c:v>40634</c:v>
                </c:pt>
                <c:pt idx="76">
                  <c:v>40664</c:v>
                </c:pt>
                <c:pt idx="77">
                  <c:v>40695</c:v>
                </c:pt>
                <c:pt idx="78">
                  <c:v>40725</c:v>
                </c:pt>
                <c:pt idx="79">
                  <c:v>40756</c:v>
                </c:pt>
                <c:pt idx="80">
                  <c:v>40787</c:v>
                </c:pt>
                <c:pt idx="81">
                  <c:v>40817</c:v>
                </c:pt>
                <c:pt idx="82">
                  <c:v>40848</c:v>
                </c:pt>
                <c:pt idx="83">
                  <c:v>40878</c:v>
                </c:pt>
                <c:pt idx="84">
                  <c:v>40909</c:v>
                </c:pt>
                <c:pt idx="85">
                  <c:v>40940</c:v>
                </c:pt>
                <c:pt idx="86">
                  <c:v>40969</c:v>
                </c:pt>
                <c:pt idx="87">
                  <c:v>41000</c:v>
                </c:pt>
                <c:pt idx="88">
                  <c:v>41030</c:v>
                </c:pt>
                <c:pt idx="89">
                  <c:v>41061</c:v>
                </c:pt>
                <c:pt idx="90">
                  <c:v>41091</c:v>
                </c:pt>
                <c:pt idx="91">
                  <c:v>41122</c:v>
                </c:pt>
                <c:pt idx="92">
                  <c:v>41153</c:v>
                </c:pt>
                <c:pt idx="93">
                  <c:v>41183</c:v>
                </c:pt>
                <c:pt idx="94">
                  <c:v>41214</c:v>
                </c:pt>
                <c:pt idx="95">
                  <c:v>41244</c:v>
                </c:pt>
                <c:pt idx="96">
                  <c:v>41275</c:v>
                </c:pt>
                <c:pt idx="97">
                  <c:v>41306</c:v>
                </c:pt>
                <c:pt idx="98">
                  <c:v>41334</c:v>
                </c:pt>
                <c:pt idx="99">
                  <c:v>41365</c:v>
                </c:pt>
                <c:pt idx="100">
                  <c:v>41395</c:v>
                </c:pt>
                <c:pt idx="101">
                  <c:v>41426</c:v>
                </c:pt>
                <c:pt idx="102">
                  <c:v>41456</c:v>
                </c:pt>
                <c:pt idx="103">
                  <c:v>41487</c:v>
                </c:pt>
                <c:pt idx="104">
                  <c:v>41518</c:v>
                </c:pt>
                <c:pt idx="105">
                  <c:v>41548</c:v>
                </c:pt>
                <c:pt idx="106">
                  <c:v>41579</c:v>
                </c:pt>
                <c:pt idx="107">
                  <c:v>41609</c:v>
                </c:pt>
                <c:pt idx="108">
                  <c:v>41640</c:v>
                </c:pt>
                <c:pt idx="109">
                  <c:v>41671</c:v>
                </c:pt>
                <c:pt idx="110">
                  <c:v>41699</c:v>
                </c:pt>
                <c:pt idx="111">
                  <c:v>41730</c:v>
                </c:pt>
                <c:pt idx="112">
                  <c:v>41760</c:v>
                </c:pt>
                <c:pt idx="113">
                  <c:v>41791</c:v>
                </c:pt>
                <c:pt idx="114">
                  <c:v>41821</c:v>
                </c:pt>
              </c:numCache>
            </c:numRef>
          </c:cat>
          <c:val>
            <c:numRef>
              <c:f>詳細!$DB$251:$DB$365</c:f>
              <c:numCache>
                <c:formatCode>#,##0.0;[Red]\-#,##0.0</c:formatCode>
                <c:ptCount val="115"/>
                <c:pt idx="0">
                  <c:v>99.091680005167788</c:v>
                </c:pt>
                <c:pt idx="1">
                  <c:v>99.053862746662688</c:v>
                </c:pt>
                <c:pt idx="2">
                  <c:v>99.216486755650052</c:v>
                </c:pt>
                <c:pt idx="3">
                  <c:v>99.336174229664365</c:v>
                </c:pt>
                <c:pt idx="4">
                  <c:v>99.468094962871746</c:v>
                </c:pt>
                <c:pt idx="5">
                  <c:v>99.425666012521816</c:v>
                </c:pt>
                <c:pt idx="6">
                  <c:v>99.60478284954641</c:v>
                </c:pt>
                <c:pt idx="7">
                  <c:v>99.939096929854102</c:v>
                </c:pt>
                <c:pt idx="8">
                  <c:v>99.602022614951309</c:v>
                </c:pt>
                <c:pt idx="9">
                  <c:v>99.590812830122019</c:v>
                </c:pt>
                <c:pt idx="10">
                  <c:v>99.094385490015412</c:v>
                </c:pt>
                <c:pt idx="11">
                  <c:v>99.2054165545822</c:v>
                </c:pt>
                <c:pt idx="12">
                  <c:v>98.989876103603464</c:v>
                </c:pt>
                <c:pt idx="13">
                  <c:v>98.947236504545174</c:v>
                </c:pt>
                <c:pt idx="14">
                  <c:v>99.108104794144666</c:v>
                </c:pt>
                <c:pt idx="15">
                  <c:v>99.145272352875438</c:v>
                </c:pt>
                <c:pt idx="16">
                  <c:v>99.33042819978472</c:v>
                </c:pt>
                <c:pt idx="17">
                  <c:v>99.373278629645455</c:v>
                </c:pt>
                <c:pt idx="18">
                  <c:v>99.41869480873261</c:v>
                </c:pt>
                <c:pt idx="19">
                  <c:v>99.692407126817983</c:v>
                </c:pt>
                <c:pt idx="20">
                  <c:v>99.327735952401596</c:v>
                </c:pt>
                <c:pt idx="21">
                  <c:v>99.321756276789515</c:v>
                </c:pt>
                <c:pt idx="22">
                  <c:v>99.171233333258257</c:v>
                </c:pt>
                <c:pt idx="23">
                  <c:v>99.248442767211131</c:v>
                </c:pt>
                <c:pt idx="24">
                  <c:v>99.052333663038254</c:v>
                </c:pt>
                <c:pt idx="25">
                  <c:v>98.959088723935452</c:v>
                </c:pt>
                <c:pt idx="26">
                  <c:v>98.984428855567273</c:v>
                </c:pt>
                <c:pt idx="27">
                  <c:v>99.115015746443916</c:v>
                </c:pt>
                <c:pt idx="28">
                  <c:v>99.27209127759825</c:v>
                </c:pt>
                <c:pt idx="29">
                  <c:v>99.206112276265529</c:v>
                </c:pt>
                <c:pt idx="30">
                  <c:v>99.366080212638977</c:v>
                </c:pt>
                <c:pt idx="31">
                  <c:v>99.842387026402804</c:v>
                </c:pt>
                <c:pt idx="32">
                  <c:v>99.420826618460254</c:v>
                </c:pt>
                <c:pt idx="33">
                  <c:v>99.446223435285091</c:v>
                </c:pt>
                <c:pt idx="34">
                  <c:v>99.315075760055734</c:v>
                </c:pt>
                <c:pt idx="35">
                  <c:v>99.410851594438768</c:v>
                </c:pt>
                <c:pt idx="36">
                  <c:v>99.31770269816657</c:v>
                </c:pt>
                <c:pt idx="37">
                  <c:v>99.213199636762454</c:v>
                </c:pt>
                <c:pt idx="38">
                  <c:v>99.393846378490565</c:v>
                </c:pt>
                <c:pt idx="39">
                  <c:v>99.261713954983819</c:v>
                </c:pt>
                <c:pt idx="40">
                  <c:v>99.406550183480476</c:v>
                </c:pt>
                <c:pt idx="41">
                  <c:v>99.480354707300904</c:v>
                </c:pt>
                <c:pt idx="42">
                  <c:v>99.661500839477469</c:v>
                </c:pt>
                <c:pt idx="43">
                  <c:v>100.05711860532439</c:v>
                </c:pt>
                <c:pt idx="44">
                  <c:v>99.725052509005565</c:v>
                </c:pt>
                <c:pt idx="45">
                  <c:v>99.741541535241666</c:v>
                </c:pt>
                <c:pt idx="46">
                  <c:v>99.538802528889903</c:v>
                </c:pt>
                <c:pt idx="47">
                  <c:v>99.607821840874934</c:v>
                </c:pt>
                <c:pt idx="48">
                  <c:v>99.278889413290202</c:v>
                </c:pt>
                <c:pt idx="49">
                  <c:v>99.204445943120703</c:v>
                </c:pt>
                <c:pt idx="50">
                  <c:v>99.361774984449923</c:v>
                </c:pt>
                <c:pt idx="51">
                  <c:v>99.239536027521211</c:v>
                </c:pt>
                <c:pt idx="52">
                  <c:v>99.253762922208054</c:v>
                </c:pt>
                <c:pt idx="53">
                  <c:v>99.210234534495598</c:v>
                </c:pt>
                <c:pt idx="54">
                  <c:v>99.245510042222591</c:v>
                </c:pt>
                <c:pt idx="55">
                  <c:v>99.555104465403815</c:v>
                </c:pt>
                <c:pt idx="56">
                  <c:v>99.193741697025672</c:v>
                </c:pt>
                <c:pt idx="57">
                  <c:v>99.146218391932877</c:v>
                </c:pt>
                <c:pt idx="58">
                  <c:v>99.014619994495092</c:v>
                </c:pt>
                <c:pt idx="59">
                  <c:v>99.02812224451209</c:v>
                </c:pt>
                <c:pt idx="60">
                  <c:v>100.12615728194557</c:v>
                </c:pt>
                <c:pt idx="61">
                  <c:v>100.1638021250813</c:v>
                </c:pt>
                <c:pt idx="62">
                  <c:v>100.34293818456491</c:v>
                </c:pt>
                <c:pt idx="63">
                  <c:v>99.721763536255779</c:v>
                </c:pt>
                <c:pt idx="64">
                  <c:v>99.754179081570925</c:v>
                </c:pt>
                <c:pt idx="65">
                  <c:v>99.730950003681372</c:v>
                </c:pt>
                <c:pt idx="66">
                  <c:v>99.802534484502814</c:v>
                </c:pt>
                <c:pt idx="67">
                  <c:v>100.30758238037312</c:v>
                </c:pt>
                <c:pt idx="68">
                  <c:v>99.838868940347169</c:v>
                </c:pt>
                <c:pt idx="69">
                  <c:v>100.19172729830022</c:v>
                </c:pt>
                <c:pt idx="70">
                  <c:v>99.936318532819016</c:v>
                </c:pt>
                <c:pt idx="71">
                  <c:v>100.00238369086259</c:v>
                </c:pt>
                <c:pt idx="72">
                  <c:v>99.863956707217</c:v>
                </c:pt>
                <c:pt idx="73">
                  <c:v>99.846283926839448</c:v>
                </c:pt>
                <c:pt idx="74">
                  <c:v>99.963353555894258</c:v>
                </c:pt>
                <c:pt idx="75">
                  <c:v>99.971355914610186</c:v>
                </c:pt>
                <c:pt idx="76">
                  <c:v>100.1003049537423</c:v>
                </c:pt>
                <c:pt idx="77">
                  <c:v>99.974277714511445</c:v>
                </c:pt>
                <c:pt idx="78">
                  <c:v>100.24635418063967</c:v>
                </c:pt>
                <c:pt idx="79">
                  <c:v>100.64927389679654</c:v>
                </c:pt>
                <c:pt idx="80">
                  <c:v>100.27624190278743</c:v>
                </c:pt>
                <c:pt idx="81">
                  <c:v>100.28288889920377</c:v>
                </c:pt>
                <c:pt idx="82">
                  <c:v>99.880231431992257</c:v>
                </c:pt>
                <c:pt idx="83">
                  <c:v>100.02298677490738</c:v>
                </c:pt>
                <c:pt idx="84">
                  <c:v>99.882974929291905</c:v>
                </c:pt>
                <c:pt idx="85">
                  <c:v>99.720699646171667</c:v>
                </c:pt>
                <c:pt idx="86">
                  <c:v>99.948874055194082</c:v>
                </c:pt>
                <c:pt idx="87">
                  <c:v>100.0512491913169</c:v>
                </c:pt>
                <c:pt idx="88">
                  <c:v>100.10528814865351</c:v>
                </c:pt>
                <c:pt idx="89">
                  <c:v>99.995923038238374</c:v>
                </c:pt>
                <c:pt idx="90">
                  <c:v>100.14277253728875</c:v>
                </c:pt>
                <c:pt idx="91">
                  <c:v>100.65693847728362</c:v>
                </c:pt>
                <c:pt idx="92">
                  <c:v>100.06405963295697</c:v>
                </c:pt>
                <c:pt idx="93">
                  <c:v>100.08602355630622</c:v>
                </c:pt>
                <c:pt idx="94">
                  <c:v>99.848330830152975</c:v>
                </c:pt>
                <c:pt idx="95">
                  <c:v>99.846920250782844</c:v>
                </c:pt>
                <c:pt idx="96">
                  <c:v>99.668203622484981</c:v>
                </c:pt>
                <c:pt idx="97">
                  <c:v>99.652197239531944</c:v>
                </c:pt>
                <c:pt idx="98">
                  <c:v>99.697833346945615</c:v>
                </c:pt>
                <c:pt idx="99">
                  <c:v>100.08589651617739</c:v>
                </c:pt>
                <c:pt idx="100">
                  <c:v>100.13599599477809</c:v>
                </c:pt>
                <c:pt idx="101">
                  <c:v>100.06651982460508</c:v>
                </c:pt>
                <c:pt idx="102">
                  <c:v>100.24084002415104</c:v>
                </c:pt>
                <c:pt idx="103">
                  <c:v>100.6672199568401</c:v>
                </c:pt>
                <c:pt idx="104">
                  <c:v>100.16352988700639</c:v>
                </c:pt>
                <c:pt idx="105">
                  <c:v>100.48784205507559</c:v>
                </c:pt>
                <c:pt idx="106">
                  <c:v>100.40373048436706</c:v>
                </c:pt>
                <c:pt idx="107">
                  <c:v>100.45394097231403</c:v>
                </c:pt>
                <c:pt idx="108">
                  <c:v>100.17445861534361</c:v>
                </c:pt>
                <c:pt idx="109">
                  <c:v>100.22442757634802</c:v>
                </c:pt>
                <c:pt idx="110">
                  <c:v>100.41176266467129</c:v>
                </c:pt>
                <c:pt idx="111">
                  <c:v>101.82533111075593</c:v>
                </c:pt>
                <c:pt idx="112">
                  <c:v>101.87658949692202</c:v>
                </c:pt>
                <c:pt idx="113">
                  <c:v>101.79904672565139</c:v>
                </c:pt>
                <c:pt idx="114">
                  <c:v>102.08686850705685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cat>
            <c:numRef>
              <c:f>詳細!$C$251:$C$365</c:f>
              <c:numCache>
                <c:formatCode>m/d/yyyy</c:formatCode>
                <c:ptCount val="115"/>
                <c:pt idx="0">
                  <c:v>38353</c:v>
                </c:pt>
                <c:pt idx="1">
                  <c:v>38384</c:v>
                </c:pt>
                <c:pt idx="2">
                  <c:v>38412</c:v>
                </c:pt>
                <c:pt idx="3">
                  <c:v>38443</c:v>
                </c:pt>
                <c:pt idx="4">
                  <c:v>38473</c:v>
                </c:pt>
                <c:pt idx="5">
                  <c:v>38504</c:v>
                </c:pt>
                <c:pt idx="6">
                  <c:v>38534</c:v>
                </c:pt>
                <c:pt idx="7">
                  <c:v>38565</c:v>
                </c:pt>
                <c:pt idx="8">
                  <c:v>38596</c:v>
                </c:pt>
                <c:pt idx="9">
                  <c:v>38626</c:v>
                </c:pt>
                <c:pt idx="10">
                  <c:v>38657</c:v>
                </c:pt>
                <c:pt idx="11">
                  <c:v>38687</c:v>
                </c:pt>
                <c:pt idx="12">
                  <c:v>38718</c:v>
                </c:pt>
                <c:pt idx="13">
                  <c:v>38749</c:v>
                </c:pt>
                <c:pt idx="14">
                  <c:v>38777</c:v>
                </c:pt>
                <c:pt idx="15">
                  <c:v>38808</c:v>
                </c:pt>
                <c:pt idx="16">
                  <c:v>38838</c:v>
                </c:pt>
                <c:pt idx="17">
                  <c:v>38869</c:v>
                </c:pt>
                <c:pt idx="18">
                  <c:v>38899</c:v>
                </c:pt>
                <c:pt idx="19">
                  <c:v>38930</c:v>
                </c:pt>
                <c:pt idx="20">
                  <c:v>38961</c:v>
                </c:pt>
                <c:pt idx="21">
                  <c:v>38991</c:v>
                </c:pt>
                <c:pt idx="22">
                  <c:v>39022</c:v>
                </c:pt>
                <c:pt idx="23">
                  <c:v>39052</c:v>
                </c:pt>
                <c:pt idx="24">
                  <c:v>39083</c:v>
                </c:pt>
                <c:pt idx="25">
                  <c:v>39114</c:v>
                </c:pt>
                <c:pt idx="26">
                  <c:v>39142</c:v>
                </c:pt>
                <c:pt idx="27">
                  <c:v>39173</c:v>
                </c:pt>
                <c:pt idx="28">
                  <c:v>39203</c:v>
                </c:pt>
                <c:pt idx="29">
                  <c:v>39234</c:v>
                </c:pt>
                <c:pt idx="30">
                  <c:v>39264</c:v>
                </c:pt>
                <c:pt idx="31">
                  <c:v>39295</c:v>
                </c:pt>
                <c:pt idx="32">
                  <c:v>39326</c:v>
                </c:pt>
                <c:pt idx="33">
                  <c:v>39356</c:v>
                </c:pt>
                <c:pt idx="34">
                  <c:v>39387</c:v>
                </c:pt>
                <c:pt idx="35">
                  <c:v>39417</c:v>
                </c:pt>
                <c:pt idx="36">
                  <c:v>39448</c:v>
                </c:pt>
                <c:pt idx="37">
                  <c:v>39479</c:v>
                </c:pt>
                <c:pt idx="38">
                  <c:v>39508</c:v>
                </c:pt>
                <c:pt idx="39">
                  <c:v>39539</c:v>
                </c:pt>
                <c:pt idx="40">
                  <c:v>39569</c:v>
                </c:pt>
                <c:pt idx="41">
                  <c:v>39600</c:v>
                </c:pt>
                <c:pt idx="42">
                  <c:v>39630</c:v>
                </c:pt>
                <c:pt idx="43">
                  <c:v>39661</c:v>
                </c:pt>
                <c:pt idx="44">
                  <c:v>39692</c:v>
                </c:pt>
                <c:pt idx="45">
                  <c:v>39722</c:v>
                </c:pt>
                <c:pt idx="46">
                  <c:v>39753</c:v>
                </c:pt>
                <c:pt idx="47">
                  <c:v>39783</c:v>
                </c:pt>
                <c:pt idx="48">
                  <c:v>39814</c:v>
                </c:pt>
                <c:pt idx="49">
                  <c:v>39845</c:v>
                </c:pt>
                <c:pt idx="50">
                  <c:v>39873</c:v>
                </c:pt>
                <c:pt idx="51">
                  <c:v>39904</c:v>
                </c:pt>
                <c:pt idx="52">
                  <c:v>39934</c:v>
                </c:pt>
                <c:pt idx="53">
                  <c:v>39965</c:v>
                </c:pt>
                <c:pt idx="54">
                  <c:v>39995</c:v>
                </c:pt>
                <c:pt idx="55">
                  <c:v>40026</c:v>
                </c:pt>
                <c:pt idx="56">
                  <c:v>40057</c:v>
                </c:pt>
                <c:pt idx="57">
                  <c:v>40087</c:v>
                </c:pt>
                <c:pt idx="58">
                  <c:v>40118</c:v>
                </c:pt>
                <c:pt idx="59">
                  <c:v>40148</c:v>
                </c:pt>
                <c:pt idx="60">
                  <c:v>40179</c:v>
                </c:pt>
                <c:pt idx="61">
                  <c:v>40210</c:v>
                </c:pt>
                <c:pt idx="62">
                  <c:v>40238</c:v>
                </c:pt>
                <c:pt idx="63">
                  <c:v>40269</c:v>
                </c:pt>
                <c:pt idx="64">
                  <c:v>40299</c:v>
                </c:pt>
                <c:pt idx="65">
                  <c:v>40330</c:v>
                </c:pt>
                <c:pt idx="66">
                  <c:v>40360</c:v>
                </c:pt>
                <c:pt idx="67">
                  <c:v>40391</c:v>
                </c:pt>
                <c:pt idx="68">
                  <c:v>40422</c:v>
                </c:pt>
                <c:pt idx="69">
                  <c:v>40452</c:v>
                </c:pt>
                <c:pt idx="70">
                  <c:v>40483</c:v>
                </c:pt>
                <c:pt idx="71">
                  <c:v>40513</c:v>
                </c:pt>
                <c:pt idx="72">
                  <c:v>40544</c:v>
                </c:pt>
                <c:pt idx="73">
                  <c:v>40575</c:v>
                </c:pt>
                <c:pt idx="74">
                  <c:v>40603</c:v>
                </c:pt>
                <c:pt idx="75">
                  <c:v>40634</c:v>
                </c:pt>
                <c:pt idx="76">
                  <c:v>40664</c:v>
                </c:pt>
                <c:pt idx="77">
                  <c:v>40695</c:v>
                </c:pt>
                <c:pt idx="78">
                  <c:v>40725</c:v>
                </c:pt>
                <c:pt idx="79">
                  <c:v>40756</c:v>
                </c:pt>
                <c:pt idx="80">
                  <c:v>40787</c:v>
                </c:pt>
                <c:pt idx="81">
                  <c:v>40817</c:v>
                </c:pt>
                <c:pt idx="82">
                  <c:v>40848</c:v>
                </c:pt>
                <c:pt idx="83">
                  <c:v>40878</c:v>
                </c:pt>
                <c:pt idx="84">
                  <c:v>40909</c:v>
                </c:pt>
                <c:pt idx="85">
                  <c:v>40940</c:v>
                </c:pt>
                <c:pt idx="86">
                  <c:v>40969</c:v>
                </c:pt>
                <c:pt idx="87">
                  <c:v>41000</c:v>
                </c:pt>
                <c:pt idx="88">
                  <c:v>41030</c:v>
                </c:pt>
                <c:pt idx="89">
                  <c:v>41061</c:v>
                </c:pt>
                <c:pt idx="90">
                  <c:v>41091</c:v>
                </c:pt>
                <c:pt idx="91">
                  <c:v>41122</c:v>
                </c:pt>
                <c:pt idx="92">
                  <c:v>41153</c:v>
                </c:pt>
                <c:pt idx="93">
                  <c:v>41183</c:v>
                </c:pt>
                <c:pt idx="94">
                  <c:v>41214</c:v>
                </c:pt>
                <c:pt idx="95">
                  <c:v>41244</c:v>
                </c:pt>
                <c:pt idx="96">
                  <c:v>41275</c:v>
                </c:pt>
                <c:pt idx="97">
                  <c:v>41306</c:v>
                </c:pt>
                <c:pt idx="98">
                  <c:v>41334</c:v>
                </c:pt>
                <c:pt idx="99">
                  <c:v>41365</c:v>
                </c:pt>
                <c:pt idx="100">
                  <c:v>41395</c:v>
                </c:pt>
                <c:pt idx="101">
                  <c:v>41426</c:v>
                </c:pt>
                <c:pt idx="102">
                  <c:v>41456</c:v>
                </c:pt>
                <c:pt idx="103">
                  <c:v>41487</c:v>
                </c:pt>
                <c:pt idx="104">
                  <c:v>41518</c:v>
                </c:pt>
                <c:pt idx="105">
                  <c:v>41548</c:v>
                </c:pt>
                <c:pt idx="106">
                  <c:v>41579</c:v>
                </c:pt>
                <c:pt idx="107">
                  <c:v>41609</c:v>
                </c:pt>
                <c:pt idx="108">
                  <c:v>41640</c:v>
                </c:pt>
                <c:pt idx="109">
                  <c:v>41671</c:v>
                </c:pt>
                <c:pt idx="110">
                  <c:v>41699</c:v>
                </c:pt>
                <c:pt idx="111">
                  <c:v>41730</c:v>
                </c:pt>
                <c:pt idx="112">
                  <c:v>41760</c:v>
                </c:pt>
                <c:pt idx="113">
                  <c:v>41791</c:v>
                </c:pt>
                <c:pt idx="114">
                  <c:v>41821</c:v>
                </c:pt>
              </c:numCache>
            </c:numRef>
          </c:cat>
          <c:val>
            <c:numRef>
              <c:f>詳細!$CK$251:$CK$365</c:f>
              <c:numCache>
                <c:formatCode>#,##0.0;[Red]\-#,##0.0</c:formatCode>
                <c:ptCount val="115"/>
                <c:pt idx="0">
                  <c:v>93.830914431111907</c:v>
                </c:pt>
                <c:pt idx="1">
                  <c:v>92.379670232790588</c:v>
                </c:pt>
                <c:pt idx="2">
                  <c:v>94.728526637631262</c:v>
                </c:pt>
                <c:pt idx="3">
                  <c:v>96.291139175883032</c:v>
                </c:pt>
                <c:pt idx="4">
                  <c:v>96.712251865664214</c:v>
                </c:pt>
                <c:pt idx="5">
                  <c:v>96.375002527254338</c:v>
                </c:pt>
                <c:pt idx="6">
                  <c:v>93.803856340435146</c:v>
                </c:pt>
                <c:pt idx="7">
                  <c:v>92.605258598245101</c:v>
                </c:pt>
                <c:pt idx="8">
                  <c:v>96.135071123968714</c:v>
                </c:pt>
                <c:pt idx="9">
                  <c:v>96.725421513291124</c:v>
                </c:pt>
                <c:pt idx="10">
                  <c:v>97.125507572719741</c:v>
                </c:pt>
                <c:pt idx="11">
                  <c:v>97.140442168489216</c:v>
                </c:pt>
                <c:pt idx="12">
                  <c:v>93.288308595002775</c:v>
                </c:pt>
                <c:pt idx="13">
                  <c:v>92.44708555036047</c:v>
                </c:pt>
                <c:pt idx="14">
                  <c:v>94.759433251855953</c:v>
                </c:pt>
                <c:pt idx="15">
                  <c:v>96.392788787884015</c:v>
                </c:pt>
                <c:pt idx="16">
                  <c:v>96.781809508810952</c:v>
                </c:pt>
                <c:pt idx="17">
                  <c:v>96.705763272717149</c:v>
                </c:pt>
                <c:pt idx="18">
                  <c:v>94.342318562416182</c:v>
                </c:pt>
                <c:pt idx="19">
                  <c:v>93.212206203485195</c:v>
                </c:pt>
                <c:pt idx="20">
                  <c:v>96.295356766349627</c:v>
                </c:pt>
                <c:pt idx="21">
                  <c:v>97.168028628687736</c:v>
                </c:pt>
                <c:pt idx="22">
                  <c:v>97.329422359826467</c:v>
                </c:pt>
                <c:pt idx="23">
                  <c:v>97.188033528358474</c:v>
                </c:pt>
                <c:pt idx="24">
                  <c:v>93.500832171607996</c:v>
                </c:pt>
                <c:pt idx="25">
                  <c:v>92.476836297971587</c:v>
                </c:pt>
                <c:pt idx="26">
                  <c:v>94.734031725886652</c:v>
                </c:pt>
                <c:pt idx="27">
                  <c:v>96.416539085097767</c:v>
                </c:pt>
                <c:pt idx="28">
                  <c:v>96.693374486244764</c:v>
                </c:pt>
                <c:pt idx="29">
                  <c:v>96.507643373930861</c:v>
                </c:pt>
                <c:pt idx="30">
                  <c:v>94.303146360184655</c:v>
                </c:pt>
                <c:pt idx="31">
                  <c:v>93.235292773746565</c:v>
                </c:pt>
                <c:pt idx="32">
                  <c:v>96.103541067993234</c:v>
                </c:pt>
                <c:pt idx="33">
                  <c:v>97.082125509564435</c:v>
                </c:pt>
                <c:pt idx="34">
                  <c:v>97.552210895382032</c:v>
                </c:pt>
                <c:pt idx="35">
                  <c:v>97.241337576597331</c:v>
                </c:pt>
                <c:pt idx="36">
                  <c:v>94.002445033651853</c:v>
                </c:pt>
                <c:pt idx="37">
                  <c:v>92.931643911672694</c:v>
                </c:pt>
                <c:pt idx="38">
                  <c:v>95.281421072598661</c:v>
                </c:pt>
                <c:pt idx="39">
                  <c:v>97.098733815139411</c:v>
                </c:pt>
                <c:pt idx="40">
                  <c:v>97.402462249331322</c:v>
                </c:pt>
                <c:pt idx="41">
                  <c:v>97.339941166013091</c:v>
                </c:pt>
                <c:pt idx="42">
                  <c:v>95.116267103741805</c:v>
                </c:pt>
                <c:pt idx="43">
                  <c:v>94.099249243125016</c:v>
                </c:pt>
                <c:pt idx="44">
                  <c:v>97.320869596058387</c:v>
                </c:pt>
                <c:pt idx="45">
                  <c:v>98.127329445181857</c:v>
                </c:pt>
                <c:pt idx="46">
                  <c:v>98.270454365832933</c:v>
                </c:pt>
                <c:pt idx="47">
                  <c:v>97.850526826436436</c:v>
                </c:pt>
                <c:pt idx="48">
                  <c:v>93.495372406299907</c:v>
                </c:pt>
                <c:pt idx="49">
                  <c:v>93.007124790957803</c:v>
                </c:pt>
                <c:pt idx="50">
                  <c:v>95.117066148422964</c:v>
                </c:pt>
                <c:pt idx="51">
                  <c:v>96.891352554847288</c:v>
                </c:pt>
                <c:pt idx="52">
                  <c:v>97.081057657924717</c:v>
                </c:pt>
                <c:pt idx="53">
                  <c:v>96.80730737526838</c:v>
                </c:pt>
                <c:pt idx="54">
                  <c:v>94.310282087285344</c:v>
                </c:pt>
                <c:pt idx="55">
                  <c:v>93.308144803865389</c:v>
                </c:pt>
                <c:pt idx="56">
                  <c:v>96.163450748537556</c:v>
                </c:pt>
                <c:pt idx="57">
                  <c:v>96.646600286648635</c:v>
                </c:pt>
                <c:pt idx="58">
                  <c:v>96.869605552019166</c:v>
                </c:pt>
                <c:pt idx="59">
                  <c:v>96.280190017852661</c:v>
                </c:pt>
                <c:pt idx="60">
                  <c:v>98.689060029458915</c:v>
                </c:pt>
                <c:pt idx="61">
                  <c:v>97.967407633463907</c:v>
                </c:pt>
                <c:pt idx="62">
                  <c:v>100.02372607236265</c:v>
                </c:pt>
                <c:pt idx="63">
                  <c:v>101.401736848374</c:v>
                </c:pt>
                <c:pt idx="64">
                  <c:v>101.25046721870125</c:v>
                </c:pt>
                <c:pt idx="65">
                  <c:v>100.94499736378569</c:v>
                </c:pt>
                <c:pt idx="66">
                  <c:v>98.453166777170637</c:v>
                </c:pt>
                <c:pt idx="67">
                  <c:v>97.380551331407332</c:v>
                </c:pt>
                <c:pt idx="68">
                  <c:v>100.97698989098264</c:v>
                </c:pt>
                <c:pt idx="69">
                  <c:v>100.98836523567344</c:v>
                </c:pt>
                <c:pt idx="70">
                  <c:v>101.29402558530708</c:v>
                </c:pt>
                <c:pt idx="71">
                  <c:v>100.6552974810831</c:v>
                </c:pt>
                <c:pt idx="72">
                  <c:v>96.856140481638477</c:v>
                </c:pt>
                <c:pt idx="73">
                  <c:v>96.633893456974249</c:v>
                </c:pt>
                <c:pt idx="74">
                  <c:v>98.745317611773274</c:v>
                </c:pt>
                <c:pt idx="75">
                  <c:v>100.19674236298498</c:v>
                </c:pt>
                <c:pt idx="76">
                  <c:v>100.28135582673505</c:v>
                </c:pt>
                <c:pt idx="77">
                  <c:v>100.10974547915266</c:v>
                </c:pt>
                <c:pt idx="78">
                  <c:v>98.112703241493776</c:v>
                </c:pt>
                <c:pt idx="79">
                  <c:v>97.064711540981065</c:v>
                </c:pt>
                <c:pt idx="80">
                  <c:v>100.3604887927806</c:v>
                </c:pt>
                <c:pt idx="81">
                  <c:v>100.50385418373301</c:v>
                </c:pt>
                <c:pt idx="82">
                  <c:v>100.59519914137758</c:v>
                </c:pt>
                <c:pt idx="83">
                  <c:v>100.20286148405285</c:v>
                </c:pt>
                <c:pt idx="84">
                  <c:v>96.899460130125561</c:v>
                </c:pt>
                <c:pt idx="85">
                  <c:v>96.988694279423711</c:v>
                </c:pt>
                <c:pt idx="86">
                  <c:v>98.829306053632138</c:v>
                </c:pt>
                <c:pt idx="87">
                  <c:v>100.12373541468986</c:v>
                </c:pt>
                <c:pt idx="88">
                  <c:v>99.935200992374121</c:v>
                </c:pt>
                <c:pt idx="89">
                  <c:v>99.723149302104602</c:v>
                </c:pt>
                <c:pt idx="90">
                  <c:v>97.808096811618739</c:v>
                </c:pt>
                <c:pt idx="91">
                  <c:v>96.666653698662572</c:v>
                </c:pt>
                <c:pt idx="92">
                  <c:v>100.05082183231889</c:v>
                </c:pt>
                <c:pt idx="93">
                  <c:v>100.30571570263538</c:v>
                </c:pt>
                <c:pt idx="94">
                  <c:v>100.20774866104928</c:v>
                </c:pt>
                <c:pt idx="95">
                  <c:v>99.724126822377997</c:v>
                </c:pt>
                <c:pt idx="96">
                  <c:v>96.615396232366265</c:v>
                </c:pt>
                <c:pt idx="97">
                  <c:v>96.153357208365449</c:v>
                </c:pt>
                <c:pt idx="98">
                  <c:v>98.588465163018711</c:v>
                </c:pt>
                <c:pt idx="99">
                  <c:v>99.929901859686908</c:v>
                </c:pt>
                <c:pt idx="100">
                  <c:v>99.978103924456775</c:v>
                </c:pt>
                <c:pt idx="101">
                  <c:v>99.750460490531751</c:v>
                </c:pt>
                <c:pt idx="102">
                  <c:v>98.576848553103872</c:v>
                </c:pt>
                <c:pt idx="103">
                  <c:v>97.411077651863579</c:v>
                </c:pt>
                <c:pt idx="104">
                  <c:v>100.7675047291727</c:v>
                </c:pt>
                <c:pt idx="105">
                  <c:v>100.85748175802324</c:v>
                </c:pt>
                <c:pt idx="106">
                  <c:v>101.12397618672655</c:v>
                </c:pt>
                <c:pt idx="107">
                  <c:v>100.89575049307705</c:v>
                </c:pt>
                <c:pt idx="108">
                  <c:v>97.467046080373649</c:v>
                </c:pt>
                <c:pt idx="109">
                  <c:v>97.446968355723087</c:v>
                </c:pt>
                <c:pt idx="110">
                  <c:v>99.227383506544427</c:v>
                </c:pt>
                <c:pt idx="111">
                  <c:v>102.9963574134926</c:v>
                </c:pt>
                <c:pt idx="112">
                  <c:v>102.96508991890644</c:v>
                </c:pt>
                <c:pt idx="113">
                  <c:v>102.70266432380618</c:v>
                </c:pt>
                <c:pt idx="114">
                  <c:v>101.33985875299477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341440"/>
        <c:axId val="183342976"/>
      </c:lineChart>
      <c:dateAx>
        <c:axId val="183341440"/>
        <c:scaling>
          <c:orientation val="minMax"/>
        </c:scaling>
        <c:delete val="0"/>
        <c:axPos val="b"/>
        <c:numFmt formatCode="yy/m" sourceLinked="0"/>
        <c:majorTickMark val="in"/>
        <c:minorTickMark val="none"/>
        <c:tickLblPos val="low"/>
        <c:txPr>
          <a:bodyPr rot="0" vert="horz"/>
          <a:lstStyle/>
          <a:p>
            <a:pPr>
              <a:defRPr/>
            </a:pPr>
            <a:endParaRPr lang="ja-JP"/>
          </a:p>
        </c:txPr>
        <c:crossAx val="183342976"/>
        <c:crosses val="autoZero"/>
        <c:auto val="1"/>
        <c:lblOffset val="100"/>
        <c:baseTimeUnit val="months"/>
      </c:dateAx>
      <c:valAx>
        <c:axId val="183342976"/>
        <c:scaling>
          <c:orientation val="minMax"/>
        </c:scaling>
        <c:delete val="0"/>
        <c:axPos val="l"/>
        <c:majorGridlines/>
        <c:numFmt formatCode="#,##0.0;[Red]\-#,##0.0" sourceLinked="1"/>
        <c:majorTickMark val="out"/>
        <c:minorTickMark val="none"/>
        <c:tickLblPos val="nextTo"/>
        <c:crossAx val="183341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詳細!$GU$347:$GU$368</c:f>
              <c:numCache>
                <c:formatCode>#,##0.0;[Red]\-#,##0.0</c:formatCode>
                <c:ptCount val="22"/>
                <c:pt idx="0">
                  <c:v>4692.6594449885515</c:v>
                </c:pt>
                <c:pt idx="1">
                  <c:v>4831.2282621298154</c:v>
                </c:pt>
                <c:pt idx="2">
                  <c:v>4771.2692245709504</c:v>
                </c:pt>
                <c:pt idx="3">
                  <c:v>4754.2824545711082</c:v>
                </c:pt>
                <c:pt idx="4">
                  <c:v>4708.2030211187785</c:v>
                </c:pt>
                <c:pt idx="5">
                  <c:v>4420.6110709380227</c:v>
                </c:pt>
                <c:pt idx="6">
                  <c:v>4652.3712865698571</c:v>
                </c:pt>
                <c:pt idx="7">
                  <c:v>4679.3816223957901</c:v>
                </c:pt>
                <c:pt idx="8">
                  <c:v>4676.8968253390358</c:v>
                </c:pt>
                <c:pt idx="9">
                  <c:v>4597.9820606077737</c:v>
                </c:pt>
                <c:pt idx="10">
                  <c:v>4869.3418120316892</c:v>
                </c:pt>
                <c:pt idx="11">
                  <c:v>4718.2565456051452</c:v>
                </c:pt>
                <c:pt idx="12">
                  <c:v>4719.3732895690027</c:v>
                </c:pt>
                <c:pt idx="13">
                  <c:v>4642.4394980672505</c:v>
                </c:pt>
                <c:pt idx="14">
                  <c:v>5499.3562796437336</c:v>
                </c:pt>
                <c:pt idx="15">
                  <c:v>4028.7775584739288</c:v>
                </c:pt>
                <c:pt idx="16">
                  <c:v>4298.8936154549501</c:v>
                </c:pt>
                <c:pt idx="17">
                  <c:v>4287.3066435479459</c:v>
                </c:pt>
                <c:pt idx="18">
                  <c:v>4272.2237618377967</c:v>
                </c:pt>
                <c:pt idx="19">
                  <c:v>4323.5757426541159</c:v>
                </c:pt>
                <c:pt idx="20">
                  <c:v>4351.3960806259583</c:v>
                </c:pt>
                <c:pt idx="21">
                  <c:v>4788.8066149149199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998784"/>
        <c:axId val="171012864"/>
      </c:lineChart>
      <c:catAx>
        <c:axId val="170998784"/>
        <c:scaling>
          <c:orientation val="minMax"/>
        </c:scaling>
        <c:delete val="0"/>
        <c:axPos val="b"/>
        <c:majorTickMark val="out"/>
        <c:minorTickMark val="none"/>
        <c:tickLblPos val="nextTo"/>
        <c:crossAx val="171012864"/>
        <c:crosses val="autoZero"/>
        <c:auto val="1"/>
        <c:lblAlgn val="ctr"/>
        <c:lblOffset val="100"/>
        <c:noMultiLvlLbl val="0"/>
      </c:catAx>
      <c:valAx>
        <c:axId val="171012864"/>
        <c:scaling>
          <c:orientation val="minMax"/>
        </c:scaling>
        <c:delete val="0"/>
        <c:axPos val="l"/>
        <c:majorGridlines/>
        <c:numFmt formatCode="#,##0.0;[Red]\-#,##0.0" sourceLinked="1"/>
        <c:majorTickMark val="out"/>
        <c:minorTickMark val="none"/>
        <c:tickLblPos val="nextTo"/>
        <c:crossAx val="1709987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詳細!$GZ$252:$GZ$378</c:f>
              <c:numCache>
                <c:formatCode>#,##0.0;[Red]\-#,##0.0</c:formatCode>
                <c:ptCount val="127"/>
                <c:pt idx="0">
                  <c:v>108752.32217101468</c:v>
                </c:pt>
                <c:pt idx="1">
                  <c:v>109907.98659623149</c:v>
                </c:pt>
                <c:pt idx="2">
                  <c:v>108877.60120518979</c:v>
                </c:pt>
                <c:pt idx="3">
                  <c:v>111474.81230051897</c:v>
                </c:pt>
                <c:pt idx="4">
                  <c:v>110840.4370108868</c:v>
                </c:pt>
                <c:pt idx="5">
                  <c:v>110813.58760162111</c:v>
                </c:pt>
                <c:pt idx="6">
                  <c:v>113448.24826282155</c:v>
                </c:pt>
                <c:pt idx="7">
                  <c:v>113424.07427139998</c:v>
                </c:pt>
                <c:pt idx="8">
                  <c:v>109399.00928020028</c:v>
                </c:pt>
                <c:pt idx="9">
                  <c:v>111810.65599251571</c:v>
                </c:pt>
                <c:pt idx="10">
                  <c:v>108686.76976946139</c:v>
                </c:pt>
                <c:pt idx="11">
                  <c:v>108110.84347987588</c:v>
                </c:pt>
                <c:pt idx="12">
                  <c:v>109493.45908481504</c:v>
                </c:pt>
                <c:pt idx="13">
                  <c:v>106860.52454069431</c:v>
                </c:pt>
                <c:pt idx="14">
                  <c:v>107048.61274094577</c:v>
                </c:pt>
                <c:pt idx="15">
                  <c:v>111118.15242061215</c:v>
                </c:pt>
                <c:pt idx="16">
                  <c:v>109500.79939848956</c:v>
                </c:pt>
                <c:pt idx="17">
                  <c:v>110058.7070748711</c:v>
                </c:pt>
                <c:pt idx="18">
                  <c:v>107496.90959774319</c:v>
                </c:pt>
                <c:pt idx="19">
                  <c:v>107496.29322096489</c:v>
                </c:pt>
                <c:pt idx="20">
                  <c:v>110194.28758838118</c:v>
                </c:pt>
                <c:pt idx="21">
                  <c:v>109246.43972193493</c:v>
                </c:pt>
                <c:pt idx="22">
                  <c:v>108740.63475762981</c:v>
                </c:pt>
                <c:pt idx="23">
                  <c:v>109219.72778263276</c:v>
                </c:pt>
                <c:pt idx="24">
                  <c:v>112975.86573680108</c:v>
                </c:pt>
                <c:pt idx="25">
                  <c:v>112771.44821134442</c:v>
                </c:pt>
                <c:pt idx="26">
                  <c:v>113726.26279321249</c:v>
                </c:pt>
                <c:pt idx="27">
                  <c:v>116530.28397651366</c:v>
                </c:pt>
                <c:pt idx="28">
                  <c:v>109397.0617929063</c:v>
                </c:pt>
                <c:pt idx="29">
                  <c:v>110557.67756159026</c:v>
                </c:pt>
                <c:pt idx="30">
                  <c:v>110998.78350031645</c:v>
                </c:pt>
                <c:pt idx="31">
                  <c:v>109230.94310883644</c:v>
                </c:pt>
                <c:pt idx="32">
                  <c:v>112823.13582933287</c:v>
                </c:pt>
                <c:pt idx="33">
                  <c:v>109571.98649136348</c:v>
                </c:pt>
                <c:pt idx="34">
                  <c:v>113652.23830718973</c:v>
                </c:pt>
                <c:pt idx="35">
                  <c:v>115391.0973862656</c:v>
                </c:pt>
                <c:pt idx="36">
                  <c:v>109315.13233002731</c:v>
                </c:pt>
                <c:pt idx="37">
                  <c:v>110383.54628409195</c:v>
                </c:pt>
                <c:pt idx="38">
                  <c:v>110517.26672931634</c:v>
                </c:pt>
                <c:pt idx="39">
                  <c:v>108326.34803075749</c:v>
                </c:pt>
                <c:pt idx="40">
                  <c:v>109741.9687131142</c:v>
                </c:pt>
                <c:pt idx="41">
                  <c:v>115414.71987427866</c:v>
                </c:pt>
                <c:pt idx="42">
                  <c:v>104228.33772403984</c:v>
                </c:pt>
                <c:pt idx="43">
                  <c:v>110713.15004970605</c:v>
                </c:pt>
                <c:pt idx="44">
                  <c:v>109413.62583467817</c:v>
                </c:pt>
                <c:pt idx="45">
                  <c:v>107472.36026199021</c:v>
                </c:pt>
                <c:pt idx="46">
                  <c:v>109200.43198344066</c:v>
                </c:pt>
                <c:pt idx="47">
                  <c:v>110669.8054301333</c:v>
                </c:pt>
                <c:pt idx="48">
                  <c:v>109652.13701797146</c:v>
                </c:pt>
                <c:pt idx="49">
                  <c:v>110446.52978340413</c:v>
                </c:pt>
                <c:pt idx="50">
                  <c:v>110158.20834587554</c:v>
                </c:pt>
                <c:pt idx="51">
                  <c:v>108199.4605812926</c:v>
                </c:pt>
                <c:pt idx="52">
                  <c:v>111393.26654104792</c:v>
                </c:pt>
                <c:pt idx="53">
                  <c:v>110329.37946234316</c:v>
                </c:pt>
                <c:pt idx="54">
                  <c:v>109828.14348832167</c:v>
                </c:pt>
                <c:pt idx="55">
                  <c:v>110539.89550887798</c:v>
                </c:pt>
                <c:pt idx="56">
                  <c:v>109074.11357228969</c:v>
                </c:pt>
                <c:pt idx="57">
                  <c:v>113377.69865529676</c:v>
                </c:pt>
                <c:pt idx="58">
                  <c:v>108826.16933921949</c:v>
                </c:pt>
                <c:pt idx="59">
                  <c:v>108492.16233318804</c:v>
                </c:pt>
                <c:pt idx="60">
                  <c:v>106496.16179063989</c:v>
                </c:pt>
                <c:pt idx="61">
                  <c:v>115632.97268518465</c:v>
                </c:pt>
                <c:pt idx="62">
                  <c:v>108850.68036362556</c:v>
                </c:pt>
                <c:pt idx="63">
                  <c:v>106913.10674689204</c:v>
                </c:pt>
                <c:pt idx="64">
                  <c:v>110777.34974923643</c:v>
                </c:pt>
                <c:pt idx="65">
                  <c:v>105217.24780234351</c:v>
                </c:pt>
                <c:pt idx="66">
                  <c:v>108627.30099143997</c:v>
                </c:pt>
                <c:pt idx="67">
                  <c:v>106872.13976860758</c:v>
                </c:pt>
                <c:pt idx="68">
                  <c:v>105090.01696395439</c:v>
                </c:pt>
                <c:pt idx="69">
                  <c:v>109376.69929261564</c:v>
                </c:pt>
                <c:pt idx="70">
                  <c:v>106852.53254849275</c:v>
                </c:pt>
                <c:pt idx="71">
                  <c:v>107250.98773518202</c:v>
                </c:pt>
                <c:pt idx="72">
                  <c:v>106928.12272693068</c:v>
                </c:pt>
                <c:pt idx="73">
                  <c:v>100147.15612491964</c:v>
                </c:pt>
                <c:pt idx="74">
                  <c:v>103337.3584866795</c:v>
                </c:pt>
                <c:pt idx="75">
                  <c:v>106123.68877411333</c:v>
                </c:pt>
                <c:pt idx="76">
                  <c:v>103952.47870560411</c:v>
                </c:pt>
                <c:pt idx="77">
                  <c:v>106488.79134525853</c:v>
                </c:pt>
                <c:pt idx="78">
                  <c:v>105968.6838690361</c:v>
                </c:pt>
                <c:pt idx="79">
                  <c:v>107813.64910337543</c:v>
                </c:pt>
                <c:pt idx="80">
                  <c:v>107705.27829272463</c:v>
                </c:pt>
                <c:pt idx="81">
                  <c:v>106349.94881252229</c:v>
                </c:pt>
                <c:pt idx="82">
                  <c:v>107916.57750129212</c:v>
                </c:pt>
                <c:pt idx="83">
                  <c:v>105289.3477077336</c:v>
                </c:pt>
                <c:pt idx="84">
                  <c:v>109732.95295731237</c:v>
                </c:pt>
                <c:pt idx="85">
                  <c:v>105771.71368509873</c:v>
                </c:pt>
                <c:pt idx="86">
                  <c:v>107324.73201894885</c:v>
                </c:pt>
                <c:pt idx="87">
                  <c:v>113008.70440492658</c:v>
                </c:pt>
                <c:pt idx="88">
                  <c:v>107335.91686869579</c:v>
                </c:pt>
                <c:pt idx="89">
                  <c:v>110639.90180963691</c:v>
                </c:pt>
                <c:pt idx="90">
                  <c:v>107267.25764423981</c:v>
                </c:pt>
                <c:pt idx="91">
                  <c:v>103261.89535241177</c:v>
                </c:pt>
                <c:pt idx="92">
                  <c:v>109747.65161935799</c:v>
                </c:pt>
                <c:pt idx="93">
                  <c:v>107799.40573596561</c:v>
                </c:pt>
                <c:pt idx="94">
                  <c:v>107218.37030895171</c:v>
                </c:pt>
                <c:pt idx="95">
                  <c:v>108029.49299778945</c:v>
                </c:pt>
                <c:pt idx="96">
                  <c:v>108052.06271159915</c:v>
                </c:pt>
                <c:pt idx="97">
                  <c:v>110636.76684605829</c:v>
                </c:pt>
                <c:pt idx="98">
                  <c:v>110009.75106862685</c:v>
                </c:pt>
                <c:pt idx="99">
                  <c:v>109912.52784151536</c:v>
                </c:pt>
                <c:pt idx="100">
                  <c:v>107500.40482256642</c:v>
                </c:pt>
                <c:pt idx="101">
                  <c:v>110002.60389060741</c:v>
                </c:pt>
                <c:pt idx="102">
                  <c:v>108891.56343454398</c:v>
                </c:pt>
                <c:pt idx="103">
                  <c:v>114151.36791443631</c:v>
                </c:pt>
                <c:pt idx="104">
                  <c:v>107877.49547178199</c:v>
                </c:pt>
                <c:pt idx="105">
                  <c:v>104721.83262966832</c:v>
                </c:pt>
                <c:pt idx="106">
                  <c:v>109208.8095693504</c:v>
                </c:pt>
                <c:pt idx="107">
                  <c:v>111607.76570759783</c:v>
                </c:pt>
                <c:pt idx="108">
                  <c:v>104064.17591160133</c:v>
                </c:pt>
                <c:pt idx="109">
                  <c:v>113199.73567189067</c:v>
                </c:pt>
                <c:pt idx="110">
                  <c:v>110774.88225153016</c:v>
                </c:pt>
                <c:pt idx="111">
                  <c:v>101987.17606035157</c:v>
                </c:pt>
                <c:pt idx="112">
                  <c:v>110347.12285915438</c:v>
                </c:pt>
                <c:pt idx="113">
                  <c:v>105376.48316976498</c:v>
                </c:pt>
                <c:pt idx="114">
                  <c:v>104046.9966891229</c:v>
                </c:pt>
                <c:pt idx="115">
                  <c:v>106774.12412891784</c:v>
                </c:pt>
                <c:pt idx="116">
                  <c:v>108513.56444339045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057152"/>
        <c:axId val="171058688"/>
      </c:lineChart>
      <c:catAx>
        <c:axId val="171057152"/>
        <c:scaling>
          <c:orientation val="minMax"/>
        </c:scaling>
        <c:delete val="0"/>
        <c:axPos val="b"/>
        <c:majorTickMark val="out"/>
        <c:minorTickMark val="none"/>
        <c:tickLblPos val="nextTo"/>
        <c:crossAx val="171058688"/>
        <c:crosses val="autoZero"/>
        <c:auto val="1"/>
        <c:lblAlgn val="ctr"/>
        <c:lblOffset val="100"/>
        <c:noMultiLvlLbl val="0"/>
      </c:catAx>
      <c:valAx>
        <c:axId val="171058688"/>
        <c:scaling>
          <c:orientation val="minMax"/>
        </c:scaling>
        <c:delete val="0"/>
        <c:axPos val="l"/>
        <c:majorGridlines/>
        <c:numFmt formatCode="#,##0.0;[Red]\-#,##0.0" sourceLinked="1"/>
        <c:majorTickMark val="out"/>
        <c:minorTickMark val="none"/>
        <c:tickLblPos val="nextTo"/>
        <c:crossAx val="171057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1155389114876022E-2"/>
          <c:y val="3.0826418140265037E-2"/>
          <c:w val="0.98884452859814809"/>
          <c:h val="0.94987237524371748"/>
        </c:manualLayout>
      </c:layout>
      <c:lineChart>
        <c:grouping val="standard"/>
        <c:varyColors val="0"/>
        <c:ser>
          <c:idx val="0"/>
          <c:order val="0"/>
          <c:tx>
            <c:v>実質個人消費</c:v>
          </c:tx>
          <c:spPr>
            <a:ln w="19050">
              <a:solidFill>
                <a:srgbClr val="0070C0"/>
              </a:solidFill>
            </a:ln>
          </c:spPr>
          <c:marker>
            <c:symbol val="square"/>
            <c:size val="4"/>
            <c:spPr>
              <a:solidFill>
                <a:schemeClr val="bg1"/>
              </a:solidFill>
              <a:ln>
                <a:solidFill>
                  <a:srgbClr val="0070C0"/>
                </a:solidFill>
              </a:ln>
            </c:spPr>
          </c:marker>
          <c:cat>
            <c:multiLvlStrRef>
              <c:f>Sheet1!$A$335:$B$372</c:f>
              <c:multiLvlStrCache>
                <c:ptCount val="3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</c:lvl>
              </c:multiLvlStrCache>
            </c:multiLvlStrRef>
          </c:cat>
          <c:val>
            <c:numRef>
              <c:f>Sheet1!$AN$335:$AN$370</c:f>
              <c:numCache>
                <c:formatCode>#,##0_);[Red]\(#,##0\)</c:formatCode>
                <c:ptCount val="36"/>
                <c:pt idx="0">
                  <c:v>250080.52421385021</c:v>
                </c:pt>
                <c:pt idx="1">
                  <c:v>256971.86043688946</c:v>
                </c:pt>
                <c:pt idx="2">
                  <c:v>251503.19738097693</c:v>
                </c:pt>
                <c:pt idx="3">
                  <c:v>255542.94336371165</c:v>
                </c:pt>
                <c:pt idx="4">
                  <c:v>262463.15664277255</c:v>
                </c:pt>
                <c:pt idx="5">
                  <c:v>257339.1101404865</c:v>
                </c:pt>
                <c:pt idx="6">
                  <c:v>258909.73140915856</c:v>
                </c:pt>
                <c:pt idx="7">
                  <c:v>256534.31288931528</c:v>
                </c:pt>
                <c:pt idx="8">
                  <c:v>250873.21377792535</c:v>
                </c:pt>
                <c:pt idx="9">
                  <c:v>257218.34546672611</c:v>
                </c:pt>
                <c:pt idx="10">
                  <c:v>254590.52803914651</c:v>
                </c:pt>
                <c:pt idx="11">
                  <c:v>255705.2361337255</c:v>
                </c:pt>
                <c:pt idx="12">
                  <c:v>256190.06274657574</c:v>
                </c:pt>
                <c:pt idx="13">
                  <c:v>258970.8426049939</c:v>
                </c:pt>
                <c:pt idx="14">
                  <c:v>265100.51854473411</c:v>
                </c:pt>
                <c:pt idx="15">
                  <c:v>259855.93342043841</c:v>
                </c:pt>
                <c:pt idx="16">
                  <c:v>258559.77834515518</c:v>
                </c:pt>
                <c:pt idx="17">
                  <c:v>256978.68359897035</c:v>
                </c:pt>
                <c:pt idx="18">
                  <c:v>259379.65130847224</c:v>
                </c:pt>
                <c:pt idx="19">
                  <c:v>255112.8225991095</c:v>
                </c:pt>
                <c:pt idx="20">
                  <c:v>265451.71839623735</c:v>
                </c:pt>
                <c:pt idx="21">
                  <c:v>261851.65497521477</c:v>
                </c:pt>
                <c:pt idx="22">
                  <c:v>257932.32672096771</c:v>
                </c:pt>
                <c:pt idx="23">
                  <c:v>262514.96822352649</c:v>
                </c:pt>
                <c:pt idx="24">
                  <c:v>262995.07244270475</c:v>
                </c:pt>
                <c:pt idx="25">
                  <c:v>257257.95373053188</c:v>
                </c:pt>
                <c:pt idx="26">
                  <c:v>297053.3979715422</c:v>
                </c:pt>
                <c:pt idx="27">
                  <c:v>251176.11021929741</c:v>
                </c:pt>
                <c:pt idx="28">
                  <c:v>238369.41413065232</c:v>
                </c:pt>
                <c:pt idx="29">
                  <c:v>252050.80814851081</c:v>
                </c:pt>
                <c:pt idx="30">
                  <c:v>247209.31405816838</c:v>
                </c:pt>
                <c:pt idx="31">
                  <c:v>243508.74124306947</c:v>
                </c:pt>
                <c:pt idx="32">
                  <c:v>253356.06180587818</c:v>
                </c:pt>
                <c:pt idx="33">
                  <c:v>253322.58135984454</c:v>
                </c:pt>
              </c:numCache>
            </c:numRef>
          </c:val>
          <c:smooth val="0"/>
        </c:ser>
        <c:ser>
          <c:idx val="1"/>
          <c:order val="1"/>
          <c:tx>
            <c:v>実質個人消費のトレンド</c:v>
          </c:tx>
          <c:marker>
            <c:symbol val="none"/>
          </c:marker>
          <c:cat>
            <c:multiLvlStrRef>
              <c:f>Sheet1!$A$335:$B$372</c:f>
              <c:multiLvlStrCache>
                <c:ptCount val="3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</c:lvl>
              </c:multiLvlStrCache>
            </c:multiLvlStrRef>
          </c:cat>
          <c:val>
            <c:numRef>
              <c:f>Sheet1!$AS$335:$AS$370</c:f>
              <c:numCache>
                <c:formatCode>#,##0_);[Red]\(#,##0\)</c:formatCode>
                <c:ptCount val="36"/>
                <c:pt idx="0">
                  <c:v>255243.48299114977</c:v>
                </c:pt>
                <c:pt idx="1">
                  <c:v>255383.66562133376</c:v>
                </c:pt>
                <c:pt idx="2">
                  <c:v>255528.06421598449</c:v>
                </c:pt>
                <c:pt idx="3">
                  <c:v>255675.26418920391</c:v>
                </c:pt>
                <c:pt idx="4">
                  <c:v>255823.5714504527</c:v>
                </c:pt>
                <c:pt idx="5">
                  <c:v>255971.2827202453</c:v>
                </c:pt>
                <c:pt idx="6">
                  <c:v>256117.15580140121</c:v>
                </c:pt>
                <c:pt idx="7">
                  <c:v>256260.04348475527</c:v>
                </c:pt>
                <c:pt idx="8">
                  <c:v>256398.9924900039</c:v>
                </c:pt>
                <c:pt idx="9">
                  <c:v>256533.06858332996</c:v>
                </c:pt>
                <c:pt idx="10">
                  <c:v>256660.95379628355</c:v>
                </c:pt>
                <c:pt idx="11">
                  <c:v>256781.37774908726</c:v>
                </c:pt>
                <c:pt idx="12">
                  <c:v>256892.92628239721</c:v>
                </c:pt>
                <c:pt idx="13">
                  <c:v>256994.11050481294</c:v>
                </c:pt>
                <c:pt idx="14">
                  <c:v>257083.3927149662</c:v>
                </c:pt>
                <c:pt idx="15">
                  <c:v>257159.37248455128</c:v>
                </c:pt>
                <c:pt idx="16">
                  <c:v>257221.20613011176</c:v>
                </c:pt>
                <c:pt idx="17">
                  <c:v>257268.23722936743</c:v>
                </c:pt>
                <c:pt idx="18">
                  <c:v>257299.90231644188</c:v>
                </c:pt>
                <c:pt idx="19">
                  <c:v>257315.61781756766</c:v>
                </c:pt>
                <c:pt idx="20">
                  <c:v>257314.94458599071</c:v>
                </c:pt>
                <c:pt idx="21">
                  <c:v>257297.29050306682</c:v>
                </c:pt>
                <c:pt idx="22">
                  <c:v>257262.62850388858</c:v>
                </c:pt>
                <c:pt idx="23">
                  <c:v>257211.24779885917</c:v>
                </c:pt>
                <c:pt idx="24">
                  <c:v>257143.4841052024</c:v>
                </c:pt>
                <c:pt idx="25">
                  <c:v>257060.04145406044</c:v>
                </c:pt>
                <c:pt idx="26">
                  <c:v>256962.03023687669</c:v>
                </c:pt>
                <c:pt idx="27">
                  <c:v>256850.57458900264</c:v>
                </c:pt>
                <c:pt idx="28">
                  <c:v>256729.58276854918</c:v>
                </c:pt>
                <c:pt idx="29">
                  <c:v>256602.5689736015</c:v>
                </c:pt>
                <c:pt idx="30">
                  <c:v>256471.77239053388</c:v>
                </c:pt>
                <c:pt idx="31">
                  <c:v>256339.11611121878</c:v>
                </c:pt>
                <c:pt idx="32" formatCode="General">
                  <c:v>256205.88000125566</c:v>
                </c:pt>
                <c:pt idx="33" formatCode="General">
                  <c:v>256072.45292798919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096320"/>
        <c:axId val="171102208"/>
      </c:lineChart>
      <c:catAx>
        <c:axId val="171096320"/>
        <c:scaling>
          <c:orientation val="minMax"/>
        </c:scaling>
        <c:delete val="0"/>
        <c:axPos val="b"/>
        <c:numFmt formatCode="yy/m" sourceLinked="0"/>
        <c:majorTickMark val="in"/>
        <c:minorTickMark val="none"/>
        <c:tickLblPos val="low"/>
        <c:txPr>
          <a:bodyPr rot="0" vert="horz"/>
          <a:lstStyle/>
          <a:p>
            <a:pPr>
              <a:defRPr/>
            </a:pPr>
            <a:endParaRPr lang="ja-JP"/>
          </a:p>
        </c:txPr>
        <c:crossAx val="171102208"/>
        <c:crosses val="autoZero"/>
        <c:auto val="1"/>
        <c:lblAlgn val="ctr"/>
        <c:lblOffset val="100"/>
        <c:tickLblSkip val="1"/>
        <c:noMultiLvlLbl val="0"/>
      </c:catAx>
      <c:valAx>
        <c:axId val="171102208"/>
        <c:scaling>
          <c:orientation val="minMax"/>
          <c:max val="300000"/>
          <c:min val="230000"/>
        </c:scaling>
        <c:delete val="0"/>
        <c:axPos val="l"/>
        <c:numFmt formatCode="#,##0_);[Red]\(#,##0\)" sourceLinked="1"/>
        <c:majorTickMark val="out"/>
        <c:minorTickMark val="none"/>
        <c:tickLblPos val="nextTo"/>
        <c:crossAx val="1710963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377143014781235"/>
          <c:y val="0.18887574878025146"/>
          <c:w val="0.44574808650210795"/>
          <c:h val="0.1109814994736706"/>
        </c:manualLayout>
      </c:layout>
      <c:overlay val="0"/>
    </c:legend>
    <c:plotVisOnly val="1"/>
    <c:dispBlanksAs val="gap"/>
    <c:showDLblsOverMax val="0"/>
  </c:chart>
  <c:spPr>
    <a:ln w="25400"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1155389114876022E-2"/>
          <c:y val="3.0826418140265037E-2"/>
          <c:w val="0.97624633059797461"/>
          <c:h val="0.94987237524371748"/>
        </c:manualLayout>
      </c:layout>
      <c:lineChart>
        <c:grouping val="standard"/>
        <c:varyColors val="0"/>
        <c:ser>
          <c:idx val="0"/>
          <c:order val="0"/>
          <c:tx>
            <c:v>実質個人消費</c:v>
          </c:tx>
          <c:spPr>
            <a:ln w="19050">
              <a:solidFill>
                <a:srgbClr val="0070C0"/>
              </a:solidFill>
            </a:ln>
          </c:spPr>
          <c:marker>
            <c:symbol val="square"/>
            <c:size val="4"/>
            <c:spPr>
              <a:solidFill>
                <a:schemeClr val="bg1"/>
              </a:solidFill>
              <a:ln>
                <a:solidFill>
                  <a:srgbClr val="0070C0"/>
                </a:solidFill>
              </a:ln>
            </c:spPr>
          </c:marker>
          <c:cat>
            <c:multiLvlStrRef>
              <c:f>Sheet1!$A$131:$B$168</c:f>
              <c:multiLvlStrCache>
                <c:ptCount val="3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</c:lvl>
                <c:lvl>
                  <c:pt idx="0">
                    <c:v>1995</c:v>
                  </c:pt>
                  <c:pt idx="12">
                    <c:v>1996</c:v>
                  </c:pt>
                  <c:pt idx="24">
                    <c:v>1997</c:v>
                  </c:pt>
                  <c:pt idx="36">
                    <c:v>1998</c:v>
                  </c:pt>
                </c:lvl>
              </c:multiLvlStrCache>
            </c:multiLvlStrRef>
          </c:cat>
          <c:val>
            <c:numRef>
              <c:f>Sheet1!$BH$131:$BH$166</c:f>
              <c:numCache>
                <c:formatCode>#,##0_);[Red]\(#,##0\)</c:formatCode>
                <c:ptCount val="36"/>
                <c:pt idx="0">
                  <c:v>263875.01062344329</c:v>
                </c:pt>
                <c:pt idx="1">
                  <c:v>264832.9697964259</c:v>
                </c:pt>
                <c:pt idx="2">
                  <c:v>264615.99111611658</c:v>
                </c:pt>
                <c:pt idx="3">
                  <c:v>268946.23119538464</c:v>
                </c:pt>
                <c:pt idx="4">
                  <c:v>270969.95096249896</c:v>
                </c:pt>
                <c:pt idx="5">
                  <c:v>267589.11449972528</c:v>
                </c:pt>
                <c:pt idx="6">
                  <c:v>273083.76115038147</c:v>
                </c:pt>
                <c:pt idx="7">
                  <c:v>271637.46551031392</c:v>
                </c:pt>
                <c:pt idx="8">
                  <c:v>272515.02327402512</c:v>
                </c:pt>
                <c:pt idx="9">
                  <c:v>271034.11289201613</c:v>
                </c:pt>
                <c:pt idx="10">
                  <c:v>266889.31476428971</c:v>
                </c:pt>
                <c:pt idx="11">
                  <c:v>271966.30749872891</c:v>
                </c:pt>
                <c:pt idx="12">
                  <c:v>274305.87484086328</c:v>
                </c:pt>
                <c:pt idx="13">
                  <c:v>276188.54056335677</c:v>
                </c:pt>
                <c:pt idx="14">
                  <c:v>265957.89117798966</c:v>
                </c:pt>
                <c:pt idx="15">
                  <c:v>273449.52813095524</c:v>
                </c:pt>
                <c:pt idx="16">
                  <c:v>269704.31252823363</c:v>
                </c:pt>
                <c:pt idx="17">
                  <c:v>277684.1769627867</c:v>
                </c:pt>
                <c:pt idx="18">
                  <c:v>263063.48154747818</c:v>
                </c:pt>
                <c:pt idx="19">
                  <c:v>269817.27741055854</c:v>
                </c:pt>
                <c:pt idx="20">
                  <c:v>263699.43352697417</c:v>
                </c:pt>
                <c:pt idx="21">
                  <c:v>266887.54711062193</c:v>
                </c:pt>
                <c:pt idx="22">
                  <c:v>269415.27354254323</c:v>
                </c:pt>
                <c:pt idx="23">
                  <c:v>273079.85489644058</c:v>
                </c:pt>
                <c:pt idx="24">
                  <c:v>272309.23643425416</c:v>
                </c:pt>
                <c:pt idx="25">
                  <c:v>271572.13741471572</c:v>
                </c:pt>
                <c:pt idx="26">
                  <c:v>285493.88255244272</c:v>
                </c:pt>
                <c:pt idx="27">
                  <c:v>269246.81679382437</c:v>
                </c:pt>
                <c:pt idx="28">
                  <c:v>262291.47647671006</c:v>
                </c:pt>
                <c:pt idx="29">
                  <c:v>266284.87683643505</c:v>
                </c:pt>
                <c:pt idx="30">
                  <c:v>270912.99877692602</c:v>
                </c:pt>
                <c:pt idx="31">
                  <c:v>267660.41646419623</c:v>
                </c:pt>
                <c:pt idx="32">
                  <c:v>269815.91324653244</c:v>
                </c:pt>
                <c:pt idx="33">
                  <c:v>271109.50245746714</c:v>
                </c:pt>
                <c:pt idx="34">
                  <c:v>264732.409069922</c:v>
                </c:pt>
                <c:pt idx="35">
                  <c:v>264037.79665792175</c:v>
                </c:pt>
              </c:numCache>
            </c:numRef>
          </c:val>
          <c:smooth val="0"/>
        </c:ser>
        <c:ser>
          <c:idx val="1"/>
          <c:order val="1"/>
          <c:tx>
            <c:v>実質個人消費のトレンド</c:v>
          </c:tx>
          <c:marker>
            <c:symbol val="none"/>
          </c:marker>
          <c:cat>
            <c:multiLvlStrRef>
              <c:f>Sheet1!$A$131:$B$168</c:f>
              <c:multiLvlStrCache>
                <c:ptCount val="3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</c:lvl>
                <c:lvl>
                  <c:pt idx="0">
                    <c:v>1995</c:v>
                  </c:pt>
                  <c:pt idx="12">
                    <c:v>1996</c:v>
                  </c:pt>
                  <c:pt idx="24">
                    <c:v>1997</c:v>
                  </c:pt>
                  <c:pt idx="36">
                    <c:v>1998</c:v>
                  </c:pt>
                </c:lvl>
              </c:multiLvlStrCache>
            </c:multiLvlStrRef>
          </c:cat>
          <c:val>
            <c:numRef>
              <c:f>Sheet1!$BM$131:$BM$166</c:f>
              <c:numCache>
                <c:formatCode>#,##0_);[Red]\(#,##0\)</c:formatCode>
                <c:ptCount val="36"/>
                <c:pt idx="0">
                  <c:v>272089.64985364093</c:v>
                </c:pt>
                <c:pt idx="1">
                  <c:v>271938.77267082536</c:v>
                </c:pt>
                <c:pt idx="2">
                  <c:v>271794.75284223282</c:v>
                </c:pt>
                <c:pt idx="3">
                  <c:v>271657.53382911888</c:v>
                </c:pt>
                <c:pt idx="4">
                  <c:v>271526.56056761928</c:v>
                </c:pt>
                <c:pt idx="5">
                  <c:v>271401.08970896463</c:v>
                </c:pt>
                <c:pt idx="6">
                  <c:v>271280.33925094077</c:v>
                </c:pt>
                <c:pt idx="7">
                  <c:v>271163.26247083291</c:v>
                </c:pt>
                <c:pt idx="8">
                  <c:v>271048.93788355828</c:v>
                </c:pt>
                <c:pt idx="9">
                  <c:v>270936.47693480068</c:v>
                </c:pt>
                <c:pt idx="10">
                  <c:v>270825.09288172942</c:v>
                </c:pt>
                <c:pt idx="11">
                  <c:v>270714.00576178858</c:v>
                </c:pt>
                <c:pt idx="12">
                  <c:v>270602.16229449748</c:v>
                </c:pt>
                <c:pt idx="13">
                  <c:v>270488.5961647738</c:v>
                </c:pt>
                <c:pt idx="14">
                  <c:v>270372.59825979534</c:v>
                </c:pt>
                <c:pt idx="15">
                  <c:v>270253.85529621213</c:v>
                </c:pt>
                <c:pt idx="16">
                  <c:v>270131.7474137934</c:v>
                </c:pt>
                <c:pt idx="17">
                  <c:v>270005.87667403312</c:v>
                </c:pt>
                <c:pt idx="18">
                  <c:v>269875.81545544707</c:v>
                </c:pt>
                <c:pt idx="19">
                  <c:v>269741.66935184883</c:v>
                </c:pt>
                <c:pt idx="20">
                  <c:v>269603.07087830844</c:v>
                </c:pt>
                <c:pt idx="21">
                  <c:v>269459.65780045552</c:v>
                </c:pt>
                <c:pt idx="22">
                  <c:v>269310.65790910367</c:v>
                </c:pt>
                <c:pt idx="23">
                  <c:v>269155.12037626858</c:v>
                </c:pt>
                <c:pt idx="24">
                  <c:v>268992.1016389404</c:v>
                </c:pt>
                <c:pt idx="25">
                  <c:v>268820.93068511767</c:v>
                </c:pt>
                <c:pt idx="26">
                  <c:v>268641.16685938189</c:v>
                </c:pt>
                <c:pt idx="27">
                  <c:v>268452.56056233752</c:v>
                </c:pt>
                <c:pt idx="28">
                  <c:v>268256.0325220676</c:v>
                </c:pt>
                <c:pt idx="29">
                  <c:v>268052.55862333794</c:v>
                </c:pt>
                <c:pt idx="30">
                  <c:v>267842.70054563339</c:v>
                </c:pt>
                <c:pt idx="31">
                  <c:v>267626.89721275918</c:v>
                </c:pt>
                <c:pt idx="32">
                  <c:v>267405.80076367542</c:v>
                </c:pt>
                <c:pt idx="33">
                  <c:v>267180.06566506805</c:v>
                </c:pt>
                <c:pt idx="34">
                  <c:v>266950.51375254535</c:v>
                </c:pt>
                <c:pt idx="35">
                  <c:v>266718.23973927065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118976"/>
        <c:axId val="171120512"/>
      </c:lineChart>
      <c:catAx>
        <c:axId val="171118976"/>
        <c:scaling>
          <c:orientation val="minMax"/>
        </c:scaling>
        <c:delete val="0"/>
        <c:axPos val="b"/>
        <c:numFmt formatCode="yy/m" sourceLinked="0"/>
        <c:majorTickMark val="in"/>
        <c:minorTickMark val="none"/>
        <c:tickLblPos val="low"/>
        <c:txPr>
          <a:bodyPr rot="0" vert="horz"/>
          <a:lstStyle/>
          <a:p>
            <a:pPr>
              <a:defRPr/>
            </a:pPr>
            <a:endParaRPr lang="ja-JP"/>
          </a:p>
        </c:txPr>
        <c:crossAx val="171120512"/>
        <c:crosses val="autoZero"/>
        <c:auto val="1"/>
        <c:lblAlgn val="ctr"/>
        <c:lblOffset val="100"/>
        <c:tickLblSkip val="1"/>
        <c:noMultiLvlLbl val="0"/>
      </c:catAx>
      <c:valAx>
        <c:axId val="171120512"/>
        <c:scaling>
          <c:orientation val="minMax"/>
          <c:max val="300000"/>
          <c:min val="230000"/>
        </c:scaling>
        <c:delete val="0"/>
        <c:axPos val="l"/>
        <c:numFmt formatCode="#,##0_);[Red]\(#,##0\)" sourceLinked="1"/>
        <c:majorTickMark val="out"/>
        <c:minorTickMark val="none"/>
        <c:tickLblPos val="nextTo"/>
        <c:crossAx val="171118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6660412128102148"/>
          <c:y val="0.59794377508255914"/>
          <c:w val="0.55672022669441146"/>
          <c:h val="0.15329897196367651"/>
        </c:manualLayout>
      </c:layout>
      <c:overlay val="0"/>
    </c:legend>
    <c:plotVisOnly val="1"/>
    <c:dispBlanksAs val="gap"/>
    <c:showDLblsOverMax val="0"/>
  </c:chart>
  <c:spPr>
    <a:ln w="25400"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05703222888577"/>
          <c:y val="6.3033109181258998E-2"/>
          <c:w val="0.84207845969600958"/>
          <c:h val="0.71393349905792969"/>
        </c:manualLayout>
      </c:layout>
      <c:lineChart>
        <c:grouping val="standard"/>
        <c:varyColors val="0"/>
        <c:ser>
          <c:idx val="0"/>
          <c:order val="0"/>
          <c:tx>
            <c:v>実質耐久財消費</c:v>
          </c:tx>
          <c:spPr>
            <a:ln w="19050">
              <a:solidFill>
                <a:srgbClr val="0070C0"/>
              </a:solidFill>
            </a:ln>
          </c:spPr>
          <c:marker>
            <c:symbol val="square"/>
            <c:size val="4"/>
            <c:spPr>
              <a:solidFill>
                <a:schemeClr val="bg1"/>
              </a:solidFill>
              <a:ln>
                <a:solidFill>
                  <a:srgbClr val="0070C0"/>
                </a:solidFill>
              </a:ln>
            </c:spPr>
          </c:marker>
          <c:cat>
            <c:multiLvlStrRef>
              <c:f>Sheet1!$A$335:$B$368</c:f>
              <c:multiLvlStrCache>
                <c:ptCount val="3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</c:lvl>
              </c:multiLvlStrCache>
            </c:multiLvlStrRef>
          </c:cat>
          <c:val>
            <c:numRef>
              <c:f>Sheet1!$AO$335:$AO$368</c:f>
              <c:numCache>
                <c:formatCode>#,##0_);[Red]\(#,##0\)</c:formatCode>
                <c:ptCount val="34"/>
                <c:pt idx="0">
                  <c:v>16766.412495143028</c:v>
                </c:pt>
                <c:pt idx="1">
                  <c:v>17738.036058439116</c:v>
                </c:pt>
                <c:pt idx="2">
                  <c:v>18123.565073882575</c:v>
                </c:pt>
                <c:pt idx="3">
                  <c:v>18897.449288475847</c:v>
                </c:pt>
                <c:pt idx="4">
                  <c:v>21100.448090834139</c:v>
                </c:pt>
                <c:pt idx="5">
                  <c:v>21899.032233735448</c:v>
                </c:pt>
                <c:pt idx="6">
                  <c:v>20793.460415581198</c:v>
                </c:pt>
                <c:pt idx="7">
                  <c:v>20836.04798350075</c:v>
                </c:pt>
                <c:pt idx="8">
                  <c:v>19524.509071856606</c:v>
                </c:pt>
                <c:pt idx="9">
                  <c:v>18751.136325150201</c:v>
                </c:pt>
                <c:pt idx="10">
                  <c:v>18470.194892149662</c:v>
                </c:pt>
                <c:pt idx="11">
                  <c:v>18180.268962702972</c:v>
                </c:pt>
                <c:pt idx="12">
                  <c:v>19801.38589279167</c:v>
                </c:pt>
                <c:pt idx="13">
                  <c:v>21104.155538639105</c:v>
                </c:pt>
                <c:pt idx="14">
                  <c:v>23407.908921791044</c:v>
                </c:pt>
                <c:pt idx="15">
                  <c:v>20548.292571214715</c:v>
                </c:pt>
                <c:pt idx="16">
                  <c:v>19415.221841511866</c:v>
                </c:pt>
                <c:pt idx="17">
                  <c:v>19751.225760985239</c:v>
                </c:pt>
                <c:pt idx="18">
                  <c:v>19548.046566538218</c:v>
                </c:pt>
                <c:pt idx="19">
                  <c:v>17074.581899070363</c:v>
                </c:pt>
                <c:pt idx="20">
                  <c:v>20951.988025660394</c:v>
                </c:pt>
                <c:pt idx="21">
                  <c:v>26148.920486698749</c:v>
                </c:pt>
                <c:pt idx="22">
                  <c:v>22769.603612218347</c:v>
                </c:pt>
                <c:pt idx="23">
                  <c:v>25070.123609716775</c:v>
                </c:pt>
                <c:pt idx="24">
                  <c:v>21092.383956555605</c:v>
                </c:pt>
                <c:pt idx="25">
                  <c:v>25087.093313395464</c:v>
                </c:pt>
                <c:pt idx="26">
                  <c:v>39374.027998907339</c:v>
                </c:pt>
                <c:pt idx="27">
                  <c:v>22375.107668866818</c:v>
                </c:pt>
                <c:pt idx="28">
                  <c:v>13842.13160383076</c:v>
                </c:pt>
                <c:pt idx="29">
                  <c:v>16533.129970561273</c:v>
                </c:pt>
                <c:pt idx="30">
                  <c:v>19377.73113541973</c:v>
                </c:pt>
                <c:pt idx="31">
                  <c:v>15210.529039809839</c:v>
                </c:pt>
                <c:pt idx="32">
                  <c:v>22075.889659885022</c:v>
                </c:pt>
                <c:pt idx="33">
                  <c:v>20081.355338507386</c:v>
                </c:pt>
              </c:numCache>
            </c:numRef>
          </c:val>
          <c:smooth val="0"/>
        </c:ser>
        <c:ser>
          <c:idx val="1"/>
          <c:order val="1"/>
          <c:tx>
            <c:v>実質耐久財消費のトレンド</c:v>
          </c:tx>
          <c:marker>
            <c:symbol val="none"/>
          </c:marker>
          <c:cat>
            <c:multiLvlStrRef>
              <c:f>Sheet1!$A$335:$B$368</c:f>
              <c:multiLvlStrCache>
                <c:ptCount val="3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</c:lvl>
              </c:multiLvlStrCache>
            </c:multiLvlStrRef>
          </c:cat>
          <c:val>
            <c:numRef>
              <c:f>Sheet1!$AT$335:$AT$368</c:f>
              <c:numCache>
                <c:formatCode>#,##0_);[Red]\(#,##0\)</c:formatCode>
                <c:ptCount val="34"/>
                <c:pt idx="0">
                  <c:v>19173.637415802157</c:v>
                </c:pt>
                <c:pt idx="1">
                  <c:v>19264.320762379783</c:v>
                </c:pt>
                <c:pt idx="2">
                  <c:v>19356.979755692159</c:v>
                </c:pt>
                <c:pt idx="3">
                  <c:v>19451.276474015496</c:v>
                </c:pt>
                <c:pt idx="4">
                  <c:v>19546.787341828662</c:v>
                </c:pt>
                <c:pt idx="5">
                  <c:v>19643.0503233893</c:v>
                </c:pt>
                <c:pt idx="6">
                  <c:v>19739.71127606263</c:v>
                </c:pt>
                <c:pt idx="7">
                  <c:v>19836.572722624314</c:v>
                </c:pt>
                <c:pt idx="8">
                  <c:v>19933.510362873592</c:v>
                </c:pt>
                <c:pt idx="9">
                  <c:v>20030.469304613925</c:v>
                </c:pt>
                <c:pt idx="10">
                  <c:v>20127.36625278135</c:v>
                </c:pt>
                <c:pt idx="11">
                  <c:v>20224.029069743887</c:v>
                </c:pt>
                <c:pt idx="12">
                  <c:v>20320.170536525064</c:v>
                </c:pt>
                <c:pt idx="13">
                  <c:v>20415.361506363202</c:v>
                </c:pt>
                <c:pt idx="14">
                  <c:v>20509.136805785256</c:v>
                </c:pt>
                <c:pt idx="15">
                  <c:v>20601.079094237084</c:v>
                </c:pt>
                <c:pt idx="16">
                  <c:v>20690.972334783713</c:v>
                </c:pt>
                <c:pt idx="17">
                  <c:v>20778.596824759414</c:v>
                </c:pt>
                <c:pt idx="18">
                  <c:v>20863.6442677142</c:v>
                </c:pt>
                <c:pt idx="19">
                  <c:v>20945.735021985322</c:v>
                </c:pt>
                <c:pt idx="20">
                  <c:v>21024.398084958557</c:v>
                </c:pt>
                <c:pt idx="21">
                  <c:v>21098.893623941713</c:v>
                </c:pt>
                <c:pt idx="22">
                  <c:v>21168.476777766249</c:v>
                </c:pt>
                <c:pt idx="23">
                  <c:v>21232.753381573544</c:v>
                </c:pt>
                <c:pt idx="24">
                  <c:v>21291.440459868478</c:v>
                </c:pt>
                <c:pt idx="25">
                  <c:v>21344.521521199553</c:v>
                </c:pt>
                <c:pt idx="26">
                  <c:v>21391.966250746984</c:v>
                </c:pt>
                <c:pt idx="27">
                  <c:v>21434.004234509892</c:v>
                </c:pt>
                <c:pt idx="28">
                  <c:v>21472.113812775464</c:v>
                </c:pt>
                <c:pt idx="29">
                  <c:v>21507.838680236051</c:v>
                </c:pt>
                <c:pt idx="30">
                  <c:v>21542.192671708388</c:v>
                </c:pt>
                <c:pt idx="31">
                  <c:v>21575.844156126586</c:v>
                </c:pt>
                <c:pt idx="32" formatCode="General">
                  <c:v>21609.311192595855</c:v>
                </c:pt>
                <c:pt idx="33" formatCode="General">
                  <c:v>21642.669804449433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149568"/>
        <c:axId val="171151360"/>
      </c:lineChart>
      <c:catAx>
        <c:axId val="171149568"/>
        <c:scaling>
          <c:orientation val="minMax"/>
        </c:scaling>
        <c:delete val="0"/>
        <c:axPos val="b"/>
        <c:numFmt formatCode="yy/m" sourceLinked="0"/>
        <c:majorTickMark val="in"/>
        <c:minorTickMark val="none"/>
        <c:tickLblPos val="low"/>
        <c:txPr>
          <a:bodyPr rot="0" vert="horz"/>
          <a:lstStyle/>
          <a:p>
            <a:pPr>
              <a:defRPr/>
            </a:pPr>
            <a:endParaRPr lang="ja-JP"/>
          </a:p>
        </c:txPr>
        <c:crossAx val="171151360"/>
        <c:crosses val="autoZero"/>
        <c:auto val="1"/>
        <c:lblAlgn val="ctr"/>
        <c:lblOffset val="100"/>
        <c:tickLblSkip val="1"/>
        <c:noMultiLvlLbl val="0"/>
      </c:catAx>
      <c:valAx>
        <c:axId val="171151360"/>
        <c:scaling>
          <c:orientation val="minMax"/>
          <c:min val="10000"/>
        </c:scaling>
        <c:delete val="0"/>
        <c:axPos val="l"/>
        <c:numFmt formatCode="#,##0_);[Red]\(#,##0\)" sourceLinked="1"/>
        <c:majorTickMark val="out"/>
        <c:minorTickMark val="none"/>
        <c:tickLblPos val="nextTo"/>
        <c:crossAx val="1711495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377143014781235"/>
          <c:y val="0.14655828333986781"/>
          <c:w val="0.55672022669441146"/>
          <c:h val="0.15329897196367651"/>
        </c:manualLayout>
      </c:layout>
      <c:overlay val="0"/>
    </c:legend>
    <c:plotVisOnly val="1"/>
    <c:dispBlanksAs val="gap"/>
    <c:showDLblsOverMax val="0"/>
  </c:chart>
  <c:spPr>
    <a:ln w="25400"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85648219818211"/>
          <c:y val="6.3033109181258998E-2"/>
          <c:w val="0.83929151589670725"/>
          <c:h val="0.71393349905792969"/>
        </c:manualLayout>
      </c:layout>
      <c:lineChart>
        <c:grouping val="standard"/>
        <c:varyColors val="0"/>
        <c:ser>
          <c:idx val="0"/>
          <c:order val="0"/>
          <c:tx>
            <c:v>実質半耐久財消費</c:v>
          </c:tx>
          <c:spPr>
            <a:ln w="19050">
              <a:solidFill>
                <a:srgbClr val="0070C0"/>
              </a:solidFill>
            </a:ln>
          </c:spPr>
          <c:marker>
            <c:symbol val="square"/>
            <c:size val="4"/>
            <c:spPr>
              <a:solidFill>
                <a:schemeClr val="bg1"/>
              </a:solidFill>
              <a:ln>
                <a:solidFill>
                  <a:srgbClr val="0070C0"/>
                </a:solidFill>
              </a:ln>
            </c:spPr>
          </c:marker>
          <c:cat>
            <c:multiLvlStrRef>
              <c:f>Sheet1!$A$335:$B$368</c:f>
              <c:multiLvlStrCache>
                <c:ptCount val="3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</c:lvl>
              </c:multiLvlStrCache>
            </c:multiLvlStrRef>
          </c:cat>
          <c:val>
            <c:numRef>
              <c:f>Sheet1!$AP$335:$AP$368</c:f>
              <c:numCache>
                <c:formatCode>#,##0_);[Red]\(#,##0\)</c:formatCode>
                <c:ptCount val="34"/>
                <c:pt idx="0">
                  <c:v>22524.470146865147</c:v>
                </c:pt>
                <c:pt idx="1">
                  <c:v>22586.234257052078</c:v>
                </c:pt>
                <c:pt idx="2">
                  <c:v>22481.82501223205</c:v>
                </c:pt>
                <c:pt idx="3">
                  <c:v>23046.344267931097</c:v>
                </c:pt>
                <c:pt idx="4">
                  <c:v>22666.516725599773</c:v>
                </c:pt>
                <c:pt idx="5">
                  <c:v>23037.745528975025</c:v>
                </c:pt>
                <c:pt idx="6">
                  <c:v>22737.997926862266</c:v>
                </c:pt>
                <c:pt idx="7">
                  <c:v>23065.680850031309</c:v>
                </c:pt>
                <c:pt idx="8">
                  <c:v>22895.67287923209</c:v>
                </c:pt>
                <c:pt idx="9">
                  <c:v>22604.744043335173</c:v>
                </c:pt>
                <c:pt idx="10">
                  <c:v>22624.46229663158</c:v>
                </c:pt>
                <c:pt idx="11">
                  <c:v>22917.952166949479</c:v>
                </c:pt>
                <c:pt idx="12">
                  <c:v>21732.461009084087</c:v>
                </c:pt>
                <c:pt idx="13">
                  <c:v>23506.722108315626</c:v>
                </c:pt>
                <c:pt idx="14">
                  <c:v>23801.24825697704</c:v>
                </c:pt>
                <c:pt idx="15">
                  <c:v>22953.147735897597</c:v>
                </c:pt>
                <c:pt idx="16">
                  <c:v>23240.319408993801</c:v>
                </c:pt>
                <c:pt idx="17">
                  <c:v>23287.224086169128</c:v>
                </c:pt>
                <c:pt idx="18">
                  <c:v>23195.364566003278</c:v>
                </c:pt>
                <c:pt idx="19">
                  <c:v>22952.393071019796</c:v>
                </c:pt>
                <c:pt idx="20">
                  <c:v>23798.614564737396</c:v>
                </c:pt>
                <c:pt idx="21">
                  <c:v>23280.607198490947</c:v>
                </c:pt>
                <c:pt idx="22">
                  <c:v>24488.793686568493</c:v>
                </c:pt>
                <c:pt idx="23">
                  <c:v>23701.176863174864</c:v>
                </c:pt>
                <c:pt idx="24">
                  <c:v>24801.071245918953</c:v>
                </c:pt>
                <c:pt idx="25">
                  <c:v>23260.737860836274</c:v>
                </c:pt>
                <c:pt idx="26">
                  <c:v>29540.91520081666</c:v>
                </c:pt>
                <c:pt idx="27">
                  <c:v>20311.833301805156</c:v>
                </c:pt>
                <c:pt idx="28">
                  <c:v>22075.469315892711</c:v>
                </c:pt>
                <c:pt idx="29">
                  <c:v>22861.279232751145</c:v>
                </c:pt>
                <c:pt idx="30">
                  <c:v>21578.385597916782</c:v>
                </c:pt>
                <c:pt idx="31">
                  <c:v>22794.981878969673</c:v>
                </c:pt>
                <c:pt idx="32">
                  <c:v>22859.007735162369</c:v>
                </c:pt>
                <c:pt idx="33">
                  <c:v>21621.496232552323</c:v>
                </c:pt>
              </c:numCache>
            </c:numRef>
          </c:val>
          <c:smooth val="0"/>
        </c:ser>
        <c:ser>
          <c:idx val="1"/>
          <c:order val="1"/>
          <c:tx>
            <c:v>実質半耐久財消費のトレンド</c:v>
          </c:tx>
          <c:marker>
            <c:symbol val="none"/>
          </c:marker>
          <c:cat>
            <c:multiLvlStrRef>
              <c:f>Sheet1!$A$335:$B$368</c:f>
              <c:multiLvlStrCache>
                <c:ptCount val="3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</c:lvl>
              </c:multiLvlStrCache>
            </c:multiLvlStrRef>
          </c:cat>
          <c:val>
            <c:numRef>
              <c:f>Sheet1!$AU$335:$AU$368</c:f>
              <c:numCache>
                <c:formatCode>#,##0_);[Red]\(#,##0\)</c:formatCode>
                <c:ptCount val="34"/>
                <c:pt idx="0">
                  <c:v>22622.069154310182</c:v>
                </c:pt>
                <c:pt idx="1">
                  <c:v>22649.68835710549</c:v>
                </c:pt>
                <c:pt idx="2">
                  <c:v>22678.114598745611</c:v>
                </c:pt>
                <c:pt idx="3">
                  <c:v>22707.1937975976</c:v>
                </c:pt>
                <c:pt idx="4">
                  <c:v>22736.758240807227</c:v>
                </c:pt>
                <c:pt idx="5">
                  <c:v>22766.663767636259</c:v>
                </c:pt>
                <c:pt idx="6">
                  <c:v>22796.761339463468</c:v>
                </c:pt>
                <c:pt idx="7">
                  <c:v>22826.920742789942</c:v>
                </c:pt>
                <c:pt idx="8">
                  <c:v>22857.00768332422</c:v>
                </c:pt>
                <c:pt idx="9">
                  <c:v>22886.904447337849</c:v>
                </c:pt>
                <c:pt idx="10">
                  <c:v>22916.496006185425</c:v>
                </c:pt>
                <c:pt idx="11">
                  <c:v>22945.647736749048</c:v>
                </c:pt>
                <c:pt idx="12">
                  <c:v>22974.204735792096</c:v>
                </c:pt>
                <c:pt idx="13">
                  <c:v>23002.010176774493</c:v>
                </c:pt>
                <c:pt idx="14">
                  <c:v>23028.821000952918</c:v>
                </c:pt>
                <c:pt idx="15">
                  <c:v>23054.429199023743</c:v>
                </c:pt>
                <c:pt idx="16">
                  <c:v>23078.680402465012</c:v>
                </c:pt>
                <c:pt idx="17">
                  <c:v>23101.413209319831</c:v>
                </c:pt>
                <c:pt idx="18">
                  <c:v>23122.477442562318</c:v>
                </c:pt>
                <c:pt idx="19">
                  <c:v>23141.735828699704</c:v>
                </c:pt>
                <c:pt idx="20">
                  <c:v>23159.056155845014</c:v>
                </c:pt>
                <c:pt idx="21">
                  <c:v>23174.293063308662</c:v>
                </c:pt>
                <c:pt idx="22">
                  <c:v>23187.345604179456</c:v>
                </c:pt>
                <c:pt idx="23">
                  <c:v>23198.120214472259</c:v>
                </c:pt>
                <c:pt idx="24">
                  <c:v>23206.613708540986</c:v>
                </c:pt>
                <c:pt idx="25">
                  <c:v>23212.85783522905</c:v>
                </c:pt>
                <c:pt idx="26">
                  <c:v>23216.995069597731</c:v>
                </c:pt>
                <c:pt idx="27">
                  <c:v>23219.171211710094</c:v>
                </c:pt>
                <c:pt idx="28">
                  <c:v>23219.971222749427</c:v>
                </c:pt>
                <c:pt idx="29">
                  <c:v>23219.778165433054</c:v>
                </c:pt>
                <c:pt idx="30">
                  <c:v>23218.895623179214</c:v>
                </c:pt>
                <c:pt idx="31">
                  <c:v>23217.602283646927</c:v>
                </c:pt>
                <c:pt idx="32" formatCode="General">
                  <c:v>23216.062910187909</c:v>
                </c:pt>
                <c:pt idx="33" formatCode="General">
                  <c:v>23214.412917514659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180416"/>
        <c:axId val="171181952"/>
      </c:lineChart>
      <c:catAx>
        <c:axId val="171180416"/>
        <c:scaling>
          <c:orientation val="minMax"/>
        </c:scaling>
        <c:delete val="0"/>
        <c:axPos val="b"/>
        <c:numFmt formatCode="yy/m" sourceLinked="0"/>
        <c:majorTickMark val="in"/>
        <c:minorTickMark val="none"/>
        <c:tickLblPos val="low"/>
        <c:txPr>
          <a:bodyPr rot="0" vert="horz"/>
          <a:lstStyle/>
          <a:p>
            <a:pPr>
              <a:defRPr/>
            </a:pPr>
            <a:endParaRPr lang="ja-JP"/>
          </a:p>
        </c:txPr>
        <c:crossAx val="171181952"/>
        <c:crosses val="autoZero"/>
        <c:auto val="1"/>
        <c:lblAlgn val="ctr"/>
        <c:lblOffset val="100"/>
        <c:tickLblSkip val="1"/>
        <c:noMultiLvlLbl val="0"/>
      </c:catAx>
      <c:valAx>
        <c:axId val="171181952"/>
        <c:scaling>
          <c:orientation val="minMax"/>
          <c:max val="30000"/>
          <c:min val="20000"/>
        </c:scaling>
        <c:delete val="0"/>
        <c:axPos val="l"/>
        <c:numFmt formatCode="#,##0_);[Red]\(#,##0\)" sourceLinked="1"/>
        <c:majorTickMark val="out"/>
        <c:minorTickMark val="none"/>
        <c:tickLblPos val="nextTo"/>
        <c:crossAx val="1711804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377143014781235"/>
          <c:y val="0.14655828333986781"/>
          <c:w val="0.55672022669441146"/>
          <c:h val="0.15329897196367651"/>
        </c:manualLayout>
      </c:layout>
      <c:overlay val="0"/>
    </c:legend>
    <c:plotVisOnly val="1"/>
    <c:dispBlanksAs val="gap"/>
    <c:showDLblsOverMax val="0"/>
  </c:chart>
  <c:spPr>
    <a:ln w="25400"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1155389114876022E-2"/>
          <c:y val="3.0826418140265037E-2"/>
          <c:w val="0.97624633059797461"/>
          <c:h val="0.94987237524371748"/>
        </c:manualLayout>
      </c:layout>
      <c:lineChart>
        <c:grouping val="standard"/>
        <c:varyColors val="0"/>
        <c:ser>
          <c:idx val="0"/>
          <c:order val="0"/>
          <c:tx>
            <c:v>実質非耐久財消費</c:v>
          </c:tx>
          <c:spPr>
            <a:ln w="19050">
              <a:solidFill>
                <a:srgbClr val="0070C0"/>
              </a:solidFill>
            </a:ln>
          </c:spPr>
          <c:marker>
            <c:symbol val="square"/>
            <c:size val="4"/>
            <c:spPr>
              <a:solidFill>
                <a:schemeClr val="bg1"/>
              </a:solidFill>
              <a:ln>
                <a:solidFill>
                  <a:srgbClr val="0070C0"/>
                </a:solidFill>
              </a:ln>
            </c:spPr>
          </c:marker>
          <c:cat>
            <c:multiLvlStrRef>
              <c:f>Sheet1!$A$335:$B$368</c:f>
              <c:multiLvlStrCache>
                <c:ptCount val="3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</c:lvl>
              </c:multiLvlStrCache>
            </c:multiLvlStrRef>
          </c:cat>
          <c:val>
            <c:numRef>
              <c:f>Sheet1!$AQ$335:$AQ$368</c:f>
              <c:numCache>
                <c:formatCode>#,##0_);[Red]\(#,##0\)</c:formatCode>
                <c:ptCount val="34"/>
                <c:pt idx="0">
                  <c:v>105597.52990369537</c:v>
                </c:pt>
                <c:pt idx="1">
                  <c:v>107036.30641096779</c:v>
                </c:pt>
                <c:pt idx="2">
                  <c:v>105064.66110309199</c:v>
                </c:pt>
                <c:pt idx="3">
                  <c:v>106343.67849118751</c:v>
                </c:pt>
                <c:pt idx="4">
                  <c:v>105724.84400401109</c:v>
                </c:pt>
                <c:pt idx="5">
                  <c:v>105071.01597206238</c:v>
                </c:pt>
                <c:pt idx="6">
                  <c:v>104709.37914180594</c:v>
                </c:pt>
                <c:pt idx="7">
                  <c:v>105301.04818137232</c:v>
                </c:pt>
                <c:pt idx="8">
                  <c:v>105057.88084437413</c:v>
                </c:pt>
                <c:pt idx="9">
                  <c:v>106071.95737907289</c:v>
                </c:pt>
                <c:pt idx="10">
                  <c:v>105687.43224007591</c:v>
                </c:pt>
                <c:pt idx="11">
                  <c:v>107293.81064852145</c:v>
                </c:pt>
                <c:pt idx="12">
                  <c:v>106679.00916281574</c:v>
                </c:pt>
                <c:pt idx="13">
                  <c:v>106397.84997857911</c:v>
                </c:pt>
                <c:pt idx="14">
                  <c:v>107253.00134881698</c:v>
                </c:pt>
                <c:pt idx="15">
                  <c:v>106359.99719086607</c:v>
                </c:pt>
                <c:pt idx="16">
                  <c:v>105996.27842003082</c:v>
                </c:pt>
                <c:pt idx="17">
                  <c:v>106460.85226621166</c:v>
                </c:pt>
                <c:pt idx="18">
                  <c:v>106610.04604663198</c:v>
                </c:pt>
                <c:pt idx="19">
                  <c:v>106247.60995521843</c:v>
                </c:pt>
                <c:pt idx="20">
                  <c:v>106426.41347176756</c:v>
                </c:pt>
                <c:pt idx="21">
                  <c:v>104528.48007553723</c:v>
                </c:pt>
                <c:pt idx="22">
                  <c:v>105953.40740921232</c:v>
                </c:pt>
                <c:pt idx="23">
                  <c:v>104501.11483328253</c:v>
                </c:pt>
                <c:pt idx="24">
                  <c:v>105483.76922953637</c:v>
                </c:pt>
                <c:pt idx="25">
                  <c:v>104952.58368575004</c:v>
                </c:pt>
                <c:pt idx="26">
                  <c:v>114926.94539988725</c:v>
                </c:pt>
                <c:pt idx="27">
                  <c:v>97667.33752815389</c:v>
                </c:pt>
                <c:pt idx="28">
                  <c:v>100536.83784923912</c:v>
                </c:pt>
                <c:pt idx="29">
                  <c:v>102298.21162250348</c:v>
                </c:pt>
                <c:pt idx="30">
                  <c:v>100919.22556412882</c:v>
                </c:pt>
                <c:pt idx="31">
                  <c:v>101458.69036038869</c:v>
                </c:pt>
                <c:pt idx="32">
                  <c:v>101451.81525941509</c:v>
                </c:pt>
                <c:pt idx="33">
                  <c:v>103115.16904090896</c:v>
                </c:pt>
              </c:numCache>
            </c:numRef>
          </c:val>
          <c:smooth val="0"/>
        </c:ser>
        <c:ser>
          <c:idx val="1"/>
          <c:order val="1"/>
          <c:tx>
            <c:v>実質非耐久財消費のトレンド</c:v>
          </c:tx>
          <c:marker>
            <c:symbol val="none"/>
          </c:marker>
          <c:cat>
            <c:multiLvlStrRef>
              <c:f>Sheet1!$A$335:$B$368</c:f>
              <c:multiLvlStrCache>
                <c:ptCount val="3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</c:lvl>
              </c:multiLvlStrCache>
            </c:multiLvlStrRef>
          </c:cat>
          <c:val>
            <c:numRef>
              <c:f>Sheet1!$AV$335:$AV$368</c:f>
              <c:numCache>
                <c:formatCode>#,##0_);[Red]\(#,##0\)</c:formatCode>
                <c:ptCount val="34"/>
                <c:pt idx="0">
                  <c:v>105971.39049313847</c:v>
                </c:pt>
                <c:pt idx="1">
                  <c:v>105947.89224065714</c:v>
                </c:pt>
                <c:pt idx="2">
                  <c:v>105923.75959410366</c:v>
                </c:pt>
                <c:pt idx="3">
                  <c:v>105898.67704947433</c:v>
                </c:pt>
                <c:pt idx="4">
                  <c:v>105872.26944314802</c:v>
                </c:pt>
                <c:pt idx="5">
                  <c:v>105844.1925143815</c:v>
                </c:pt>
                <c:pt idx="6">
                  <c:v>105814.09176455384</c:v>
                </c:pt>
                <c:pt idx="7">
                  <c:v>105781.55900222869</c:v>
                </c:pt>
                <c:pt idx="8">
                  <c:v>105746.10931981531</c:v>
                </c:pt>
                <c:pt idx="9">
                  <c:v>105707.22444091596</c:v>
                </c:pt>
                <c:pt idx="10">
                  <c:v>105664.33829548879</c:v>
                </c:pt>
                <c:pt idx="11">
                  <c:v>105616.91014216823</c:v>
                </c:pt>
                <c:pt idx="12">
                  <c:v>105564.40084333482</c:v>
                </c:pt>
                <c:pt idx="13">
                  <c:v>105506.38771279321</c:v>
                </c:pt>
                <c:pt idx="14">
                  <c:v>105442.52546770354</c:v>
                </c:pt>
                <c:pt idx="15">
                  <c:v>105372.53073232777</c:v>
                </c:pt>
                <c:pt idx="16">
                  <c:v>105296.24585841958</c:v>
                </c:pt>
                <c:pt idx="17">
                  <c:v>105213.58177179235</c:v>
                </c:pt>
                <c:pt idx="18">
                  <c:v>105124.49801163175</c:v>
                </c:pt>
                <c:pt idx="19">
                  <c:v>105029.04073313001</c:v>
                </c:pt>
                <c:pt idx="20">
                  <c:v>104927.35925453735</c:v>
                </c:pt>
                <c:pt idx="21">
                  <c:v>104819.68751696667</c:v>
                </c:pt>
                <c:pt idx="22">
                  <c:v>104706.36356251816</c:v>
                </c:pt>
                <c:pt idx="23">
                  <c:v>104587.70521055302</c:v>
                </c:pt>
                <c:pt idx="24">
                  <c:v>104464.11688069957</c:v>
                </c:pt>
                <c:pt idx="25">
                  <c:v>104335.99697936552</c:v>
                </c:pt>
                <c:pt idx="26">
                  <c:v>104203.81472214944</c:v>
                </c:pt>
                <c:pt idx="27">
                  <c:v>104068.08214317121</c:v>
                </c:pt>
                <c:pt idx="28">
                  <c:v>103930.05593840331</c:v>
                </c:pt>
                <c:pt idx="29">
                  <c:v>103790.54830766443</c:v>
                </c:pt>
                <c:pt idx="30">
                  <c:v>103650.13581062817</c:v>
                </c:pt>
                <c:pt idx="31">
                  <c:v>103509.29137247609</c:v>
                </c:pt>
                <c:pt idx="32" formatCode="General">
                  <c:v>103368.29827184486</c:v>
                </c:pt>
                <c:pt idx="33" formatCode="General">
                  <c:v>103227.2973845231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198720"/>
        <c:axId val="171200512"/>
      </c:lineChart>
      <c:catAx>
        <c:axId val="171198720"/>
        <c:scaling>
          <c:orientation val="minMax"/>
        </c:scaling>
        <c:delete val="0"/>
        <c:axPos val="b"/>
        <c:numFmt formatCode="yy/m" sourceLinked="0"/>
        <c:majorTickMark val="in"/>
        <c:minorTickMark val="none"/>
        <c:tickLblPos val="low"/>
        <c:txPr>
          <a:bodyPr rot="0" vert="horz"/>
          <a:lstStyle/>
          <a:p>
            <a:pPr>
              <a:defRPr/>
            </a:pPr>
            <a:endParaRPr lang="ja-JP"/>
          </a:p>
        </c:txPr>
        <c:crossAx val="171200512"/>
        <c:crosses val="autoZero"/>
        <c:auto val="1"/>
        <c:lblAlgn val="ctr"/>
        <c:lblOffset val="100"/>
        <c:tickLblSkip val="1"/>
        <c:noMultiLvlLbl val="0"/>
      </c:catAx>
      <c:valAx>
        <c:axId val="171200512"/>
        <c:scaling>
          <c:orientation val="minMax"/>
          <c:min val="90000"/>
        </c:scaling>
        <c:delete val="0"/>
        <c:axPos val="l"/>
        <c:numFmt formatCode="#,##0_);[Red]\(#,##0\)" sourceLinked="1"/>
        <c:majorTickMark val="out"/>
        <c:minorTickMark val="none"/>
        <c:tickLblPos val="nextTo"/>
        <c:crossAx val="1711987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377143014781235"/>
          <c:y val="0.14655828333986781"/>
          <c:w val="0.55672022669441146"/>
          <c:h val="0.15329897196367651"/>
        </c:manualLayout>
      </c:layout>
      <c:overlay val="0"/>
    </c:legend>
    <c:plotVisOnly val="1"/>
    <c:dispBlanksAs val="gap"/>
    <c:showDLblsOverMax val="0"/>
  </c:chart>
  <c:spPr>
    <a:ln w="25400"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1155389114876022E-2"/>
          <c:y val="3.0826418140265037E-2"/>
          <c:w val="0.97624633059797461"/>
          <c:h val="0.94987237524371748"/>
        </c:manualLayout>
      </c:layout>
      <c:lineChart>
        <c:grouping val="standard"/>
        <c:varyColors val="0"/>
        <c:ser>
          <c:idx val="0"/>
          <c:order val="0"/>
          <c:tx>
            <c:v>実質サービス消費</c:v>
          </c:tx>
          <c:spPr>
            <a:ln w="19050">
              <a:solidFill>
                <a:srgbClr val="0070C0"/>
              </a:solidFill>
            </a:ln>
          </c:spPr>
          <c:marker>
            <c:symbol val="square"/>
            <c:size val="4"/>
            <c:spPr>
              <a:solidFill>
                <a:schemeClr val="bg1"/>
              </a:solidFill>
              <a:ln>
                <a:solidFill>
                  <a:srgbClr val="0070C0"/>
                </a:solidFill>
              </a:ln>
            </c:spPr>
          </c:marker>
          <c:cat>
            <c:multiLvlStrRef>
              <c:f>Sheet1!$A$335:$B$368</c:f>
              <c:multiLvlStrCache>
                <c:ptCount val="3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</c:lvl>
              </c:multiLvlStrCache>
            </c:multiLvlStrRef>
          </c:cat>
          <c:val>
            <c:numRef>
              <c:f>Sheet1!$AR$335:$AR$368</c:f>
              <c:numCache>
                <c:formatCode>#,##0_);[Red]\(#,##0\)</c:formatCode>
                <c:ptCount val="34"/>
                <c:pt idx="0">
                  <c:v>105192.1116681467</c:v>
                </c:pt>
                <c:pt idx="1">
                  <c:v>109611.28371043046</c:v>
                </c:pt>
                <c:pt idx="2">
                  <c:v>105833.14619177033</c:v>
                </c:pt>
                <c:pt idx="3">
                  <c:v>107255.4713161172</c:v>
                </c:pt>
                <c:pt idx="4">
                  <c:v>112971.34782232753</c:v>
                </c:pt>
                <c:pt idx="5">
                  <c:v>107331.31640571365</c:v>
                </c:pt>
                <c:pt idx="6">
                  <c:v>110668.89392490915</c:v>
                </c:pt>
                <c:pt idx="7">
                  <c:v>107331.53587441091</c:v>
                </c:pt>
                <c:pt idx="8">
                  <c:v>103395.15098246252</c:v>
                </c:pt>
                <c:pt idx="9">
                  <c:v>109790.50771916787</c:v>
                </c:pt>
                <c:pt idx="10">
                  <c:v>107808.43861028938</c:v>
                </c:pt>
                <c:pt idx="11">
                  <c:v>107313.2043555516</c:v>
                </c:pt>
                <c:pt idx="12">
                  <c:v>107977.20668188424</c:v>
                </c:pt>
                <c:pt idx="13">
                  <c:v>107962.11497946006</c:v>
                </c:pt>
                <c:pt idx="14">
                  <c:v>110638.36001714905</c:v>
                </c:pt>
                <c:pt idx="15">
                  <c:v>109994.49592246002</c:v>
                </c:pt>
                <c:pt idx="16">
                  <c:v>109907.9586746187</c:v>
                </c:pt>
                <c:pt idx="17">
                  <c:v>107479.38148560432</c:v>
                </c:pt>
                <c:pt idx="18">
                  <c:v>110026.19412929876</c:v>
                </c:pt>
                <c:pt idx="19">
                  <c:v>108838.23767380092</c:v>
                </c:pt>
                <c:pt idx="20">
                  <c:v>114274.702334072</c:v>
                </c:pt>
                <c:pt idx="21">
                  <c:v>107893.64721448786</c:v>
                </c:pt>
                <c:pt idx="22">
                  <c:v>104720.52201296856</c:v>
                </c:pt>
                <c:pt idx="23">
                  <c:v>109242.55291735234</c:v>
                </c:pt>
                <c:pt idx="24">
                  <c:v>111617.84801069384</c:v>
                </c:pt>
                <c:pt idx="25">
                  <c:v>103957.53887055011</c:v>
                </c:pt>
                <c:pt idx="26">
                  <c:v>113211.509371931</c:v>
                </c:pt>
                <c:pt idx="27">
                  <c:v>110821.83172047154</c:v>
                </c:pt>
                <c:pt idx="28">
                  <c:v>101914.97536168977</c:v>
                </c:pt>
                <c:pt idx="29">
                  <c:v>110358.18732269492</c:v>
                </c:pt>
                <c:pt idx="30">
                  <c:v>105333.97176070306</c:v>
                </c:pt>
                <c:pt idx="31">
                  <c:v>104044.53996390129</c:v>
                </c:pt>
                <c:pt idx="32">
                  <c:v>106969.34915141569</c:v>
                </c:pt>
                <c:pt idx="33">
                  <c:v>108504.56074787586</c:v>
                </c:pt>
              </c:numCache>
            </c:numRef>
          </c:val>
          <c:smooth val="0"/>
        </c:ser>
        <c:ser>
          <c:idx val="1"/>
          <c:order val="1"/>
          <c:tx>
            <c:v>実質サービス消費のトレンド</c:v>
          </c:tx>
          <c:marker>
            <c:symbol val="none"/>
          </c:marker>
          <c:cat>
            <c:multiLvlStrRef>
              <c:f>Sheet1!$A$335:$B$368</c:f>
              <c:multiLvlStrCache>
                <c:ptCount val="3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</c:lvl>
              </c:multiLvlStrCache>
            </c:multiLvlStrRef>
          </c:cat>
          <c:val>
            <c:numRef>
              <c:f>Sheet1!$AW$335:$AW$368</c:f>
              <c:numCache>
                <c:formatCode>#,##0_);[Red]\(#,##0\)</c:formatCode>
                <c:ptCount val="34"/>
                <c:pt idx="0">
                  <c:v>107476.38592789885</c:v>
                </c:pt>
                <c:pt idx="1">
                  <c:v>107521.76426119122</c:v>
                </c:pt>
                <c:pt idx="2">
                  <c:v>107569.21026744292</c:v>
                </c:pt>
                <c:pt idx="3">
                  <c:v>107618.11686811635</c:v>
                </c:pt>
                <c:pt idx="4">
                  <c:v>107667.75642466867</c:v>
                </c:pt>
                <c:pt idx="5">
                  <c:v>107717.37611483812</c:v>
                </c:pt>
                <c:pt idx="6">
                  <c:v>107766.59142132115</c:v>
                </c:pt>
                <c:pt idx="7">
                  <c:v>107814.9910171122</c:v>
                </c:pt>
                <c:pt idx="8">
                  <c:v>107862.36512399066</c:v>
                </c:pt>
                <c:pt idx="9">
                  <c:v>107908.47039046211</c:v>
                </c:pt>
                <c:pt idx="10">
                  <c:v>107952.75324182789</c:v>
                </c:pt>
                <c:pt idx="11">
                  <c:v>107994.79080042604</c:v>
                </c:pt>
                <c:pt idx="12">
                  <c:v>108034.15016674521</c:v>
                </c:pt>
                <c:pt idx="13">
                  <c:v>108070.35110888204</c:v>
                </c:pt>
                <c:pt idx="14">
                  <c:v>108102.90944052451</c:v>
                </c:pt>
                <c:pt idx="15">
                  <c:v>108131.33345896273</c:v>
                </c:pt>
                <c:pt idx="16">
                  <c:v>108155.30753444352</c:v>
                </c:pt>
                <c:pt idx="17">
                  <c:v>108174.64542349592</c:v>
                </c:pt>
                <c:pt idx="18">
                  <c:v>108189.28259453371</c:v>
                </c:pt>
                <c:pt idx="19">
                  <c:v>108199.10623375274</c:v>
                </c:pt>
                <c:pt idx="20">
                  <c:v>108204.1310906499</c:v>
                </c:pt>
                <c:pt idx="21">
                  <c:v>108204.41629884987</c:v>
                </c:pt>
                <c:pt idx="22">
                  <c:v>108200.44255942482</c:v>
                </c:pt>
                <c:pt idx="23">
                  <c:v>108192.66899226046</c:v>
                </c:pt>
                <c:pt idx="24">
                  <c:v>108181.31305609347</c:v>
                </c:pt>
                <c:pt idx="25">
                  <c:v>108166.66511826642</c:v>
                </c:pt>
                <c:pt idx="26">
                  <c:v>108149.25419438264</c:v>
                </c:pt>
                <c:pt idx="27">
                  <c:v>108129.31699961156</c:v>
                </c:pt>
                <c:pt idx="28">
                  <c:v>108107.4417946211</c:v>
                </c:pt>
                <c:pt idx="29">
                  <c:v>108084.40382026811</c:v>
                </c:pt>
                <c:pt idx="30">
                  <c:v>108060.54828501827</c:v>
                </c:pt>
                <c:pt idx="31">
                  <c:v>108036.37829896937</c:v>
                </c:pt>
                <c:pt idx="32" formatCode="General">
                  <c:v>108012.20762662725</c:v>
                </c:pt>
                <c:pt idx="33" formatCode="General">
                  <c:v>107988.07282150224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225472"/>
        <c:axId val="171227008"/>
      </c:lineChart>
      <c:catAx>
        <c:axId val="171225472"/>
        <c:scaling>
          <c:orientation val="minMax"/>
        </c:scaling>
        <c:delete val="0"/>
        <c:axPos val="b"/>
        <c:numFmt formatCode="yy/m" sourceLinked="0"/>
        <c:majorTickMark val="in"/>
        <c:minorTickMark val="none"/>
        <c:tickLblPos val="low"/>
        <c:txPr>
          <a:bodyPr rot="0" vert="horz"/>
          <a:lstStyle/>
          <a:p>
            <a:pPr>
              <a:defRPr/>
            </a:pPr>
            <a:endParaRPr lang="ja-JP"/>
          </a:p>
        </c:txPr>
        <c:crossAx val="171227008"/>
        <c:crosses val="autoZero"/>
        <c:auto val="1"/>
        <c:lblAlgn val="ctr"/>
        <c:lblOffset val="100"/>
        <c:tickLblSkip val="1"/>
        <c:noMultiLvlLbl val="0"/>
      </c:catAx>
      <c:valAx>
        <c:axId val="171227008"/>
        <c:scaling>
          <c:orientation val="minMax"/>
          <c:max val="120000"/>
          <c:min val="90000"/>
        </c:scaling>
        <c:delete val="0"/>
        <c:axPos val="l"/>
        <c:numFmt formatCode="#,##0_);[Red]\(#,##0\)" sourceLinked="1"/>
        <c:majorTickMark val="out"/>
        <c:minorTickMark val="none"/>
        <c:tickLblPos val="nextTo"/>
        <c:crossAx val="1712254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39955972222222225"/>
          <c:y val="0.57134592013888885"/>
          <c:w val="0.55672022669441146"/>
          <c:h val="0.15329897196367651"/>
        </c:manualLayout>
      </c:layout>
      <c:overlay val="0"/>
    </c:legend>
    <c:plotVisOnly val="1"/>
    <c:dispBlanksAs val="gap"/>
    <c:showDLblsOverMax val="0"/>
  </c:chart>
  <c:spPr>
    <a:ln w="25400"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3.1882875762141356E-3"/>
          <c:y val="0"/>
          <c:w val="0.97624633059797461"/>
          <c:h val="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Sheet1!$AY$7</c:f>
              <c:strCache>
                <c:ptCount val="1"/>
                <c:pt idx="0">
                  <c:v>耐久財</c:v>
                </c:pt>
              </c:strCache>
            </c:strRef>
          </c:tx>
          <c:spPr>
            <a:pattFill prst="pct80">
              <a:fgClr>
                <a:srgbClr val="FF0000"/>
              </a:fgClr>
              <a:bgClr>
                <a:schemeClr val="bg1"/>
              </a:bgClr>
            </a:pattFill>
          </c:spPr>
          <c:invertIfNegative val="0"/>
          <c:cat>
            <c:numRef>
              <c:f>Sheet1!$C$347:$C$368</c:f>
              <c:numCache>
                <c:formatCode>mmm\-yy</c:formatCode>
                <c:ptCount val="2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</c:numCache>
            </c:numRef>
          </c:cat>
          <c:val>
            <c:numRef>
              <c:f>Sheet1!$AY$347:$AY$368</c:f>
              <c:numCache>
                <c:formatCode>#,##0_);[Red]\(#,##0\)</c:formatCode>
                <c:ptCount val="22"/>
                <c:pt idx="0">
                  <c:v>-518.78464373339375</c:v>
                </c:pt>
                <c:pt idx="1">
                  <c:v>688.79403227590228</c:v>
                </c:pt>
                <c:pt idx="2">
                  <c:v>2898.7721160057881</c:v>
                </c:pt>
                <c:pt idx="3">
                  <c:v>-52.786523022368783</c:v>
                </c:pt>
                <c:pt idx="4">
                  <c:v>-1275.7504932718475</c:v>
                </c:pt>
                <c:pt idx="5">
                  <c:v>-1027.3710637741751</c:v>
                </c:pt>
                <c:pt idx="6">
                  <c:v>-1315.5977011759824</c:v>
                </c:pt>
                <c:pt idx="7">
                  <c:v>-3871.1531229149587</c:v>
                </c:pt>
                <c:pt idx="8">
                  <c:v>-72.410059298163105</c:v>
                </c:pt>
                <c:pt idx="9">
                  <c:v>5050.0268627570367</c:v>
                </c:pt>
                <c:pt idx="10">
                  <c:v>1601.1268344520977</c:v>
                </c:pt>
                <c:pt idx="11">
                  <c:v>3837.3702281432306</c:v>
                </c:pt>
                <c:pt idx="12">
                  <c:v>-199.05650331287325</c:v>
                </c:pt>
                <c:pt idx="13">
                  <c:v>3742.5717921959113</c:v>
                </c:pt>
                <c:pt idx="14">
                  <c:v>17982.061748160355</c:v>
                </c:pt>
                <c:pt idx="15">
                  <c:v>941.1034343569263</c:v>
                </c:pt>
                <c:pt idx="16">
                  <c:v>-7629.9822089447043</c:v>
                </c:pt>
                <c:pt idx="17">
                  <c:v>-4974.7087096747782</c:v>
                </c:pt>
                <c:pt idx="18">
                  <c:v>-2164.461536288658</c:v>
                </c:pt>
                <c:pt idx="19">
                  <c:v>-6365.3151163167477</c:v>
                </c:pt>
                <c:pt idx="20">
                  <c:v>466.57846728916775</c:v>
                </c:pt>
                <c:pt idx="21">
                  <c:v>-1561.3144659420468</c:v>
                </c:pt>
              </c:numCache>
            </c:numRef>
          </c:val>
        </c:ser>
        <c:ser>
          <c:idx val="2"/>
          <c:order val="2"/>
          <c:tx>
            <c:strRef>
              <c:f>Sheet1!$AZ$7</c:f>
              <c:strCache>
                <c:ptCount val="1"/>
                <c:pt idx="0">
                  <c:v>半耐久財</c:v>
                </c:pt>
              </c:strCache>
            </c:strRef>
          </c:tx>
          <c:spPr>
            <a:pattFill prst="dkUpDiag">
              <a:fgClr>
                <a:srgbClr val="92D050"/>
              </a:fgClr>
              <a:bgClr>
                <a:schemeClr val="bg1"/>
              </a:bgClr>
            </a:pattFill>
          </c:spPr>
          <c:invertIfNegative val="0"/>
          <c:cat>
            <c:numRef>
              <c:f>Sheet1!$C$347:$C$368</c:f>
              <c:numCache>
                <c:formatCode>mmm\-yy</c:formatCode>
                <c:ptCount val="2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</c:numCache>
            </c:numRef>
          </c:cat>
          <c:val>
            <c:numRef>
              <c:f>Sheet1!$AZ$347:$AZ$368</c:f>
              <c:numCache>
                <c:formatCode>#,##0_);[Red]\(#,##0\)</c:formatCode>
                <c:ptCount val="22"/>
                <c:pt idx="0">
                  <c:v>-1241.7437267080095</c:v>
                </c:pt>
                <c:pt idx="1">
                  <c:v>504.7119315411328</c:v>
                </c:pt>
                <c:pt idx="2">
                  <c:v>772.42725602412247</c:v>
                </c:pt>
                <c:pt idx="3">
                  <c:v>-101.28146312614626</c:v>
                </c:pt>
                <c:pt idx="4">
                  <c:v>161.63900652878874</c:v>
                </c:pt>
                <c:pt idx="5">
                  <c:v>185.81087684929662</c:v>
                </c:pt>
                <c:pt idx="6">
                  <c:v>72.88712344095984</c:v>
                </c:pt>
                <c:pt idx="7">
                  <c:v>-189.34275767990766</c:v>
                </c:pt>
                <c:pt idx="8">
                  <c:v>639.55840889238243</c:v>
                </c:pt>
                <c:pt idx="9">
                  <c:v>106.3141351822851</c:v>
                </c:pt>
                <c:pt idx="10">
                  <c:v>1301.4480823890372</c:v>
                </c:pt>
                <c:pt idx="11">
                  <c:v>503.05664870260443</c:v>
                </c:pt>
                <c:pt idx="12">
                  <c:v>1594.4575373779662</c:v>
                </c:pt>
                <c:pt idx="13">
                  <c:v>47.880025607224525</c:v>
                </c:pt>
                <c:pt idx="14">
                  <c:v>6323.9201312189289</c:v>
                </c:pt>
                <c:pt idx="15">
                  <c:v>-2907.337909904938</c:v>
                </c:pt>
                <c:pt idx="16">
                  <c:v>-1144.5019068567162</c:v>
                </c:pt>
                <c:pt idx="17">
                  <c:v>-358.49893268190863</c:v>
                </c:pt>
                <c:pt idx="18">
                  <c:v>-1640.5100252624325</c:v>
                </c:pt>
                <c:pt idx="19">
                  <c:v>-422.62040467725456</c:v>
                </c:pt>
                <c:pt idx="20">
                  <c:v>-357.05517502553994</c:v>
                </c:pt>
                <c:pt idx="21">
                  <c:v>-1592.9166849623361</c:v>
                </c:pt>
              </c:numCache>
            </c:numRef>
          </c:val>
        </c:ser>
        <c:ser>
          <c:idx val="3"/>
          <c:order val="3"/>
          <c:tx>
            <c:strRef>
              <c:f>Sheet1!$BA$7</c:f>
              <c:strCache>
                <c:ptCount val="1"/>
                <c:pt idx="0">
                  <c:v>非耐久財</c:v>
                </c:pt>
              </c:strCache>
            </c:strRef>
          </c:tx>
          <c:spPr>
            <a:pattFill prst="narVert">
              <a:fgClr>
                <a:srgbClr val="FFC000"/>
              </a:fgClr>
              <a:bgClr>
                <a:schemeClr val="bg1"/>
              </a:bgClr>
            </a:pattFill>
          </c:spPr>
          <c:invertIfNegative val="0"/>
          <c:cat>
            <c:numRef>
              <c:f>Sheet1!$C$347:$C$368</c:f>
              <c:numCache>
                <c:formatCode>mmm\-yy</c:formatCode>
                <c:ptCount val="2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</c:numCache>
            </c:numRef>
          </c:cat>
          <c:val>
            <c:numRef>
              <c:f>Sheet1!$BA$347:$BA$368</c:f>
              <c:numCache>
                <c:formatCode>#,##0_);[Red]\(#,##0\)</c:formatCode>
                <c:ptCount val="22"/>
                <c:pt idx="0">
                  <c:v>1114.608319480918</c:v>
                </c:pt>
                <c:pt idx="1">
                  <c:v>891.46226578589994</c:v>
                </c:pt>
                <c:pt idx="2">
                  <c:v>1810.4758811134379</c:v>
                </c:pt>
                <c:pt idx="3">
                  <c:v>987.46645853829978</c:v>
                </c:pt>
                <c:pt idx="4">
                  <c:v>700.03256161123863</c:v>
                </c:pt>
                <c:pt idx="5">
                  <c:v>1247.2704944193101</c:v>
                </c:pt>
                <c:pt idx="6">
                  <c:v>1485.5480350002326</c:v>
                </c:pt>
                <c:pt idx="7">
                  <c:v>1218.569222088423</c:v>
                </c:pt>
                <c:pt idx="8">
                  <c:v>1499.0542172302085</c:v>
                </c:pt>
                <c:pt idx="9">
                  <c:v>-291.2074414294475</c:v>
                </c:pt>
                <c:pt idx="10">
                  <c:v>1247.0438466941559</c:v>
                </c:pt>
                <c:pt idx="11">
                  <c:v>-86.590377270491445</c:v>
                </c:pt>
                <c:pt idx="12">
                  <c:v>1019.6523488367966</c:v>
                </c:pt>
                <c:pt idx="13">
                  <c:v>616.58670638452168</c:v>
                </c:pt>
                <c:pt idx="14">
                  <c:v>10723.130677737805</c:v>
                </c:pt>
                <c:pt idx="15">
                  <c:v>-6400.74461501732</c:v>
                </c:pt>
                <c:pt idx="16">
                  <c:v>-3393.218089164191</c:v>
                </c:pt>
                <c:pt idx="17">
                  <c:v>-1492.3366851609462</c:v>
                </c:pt>
                <c:pt idx="18">
                  <c:v>-2730.9102464993484</c:v>
                </c:pt>
                <c:pt idx="19">
                  <c:v>-2050.601012087398</c:v>
                </c:pt>
                <c:pt idx="20">
                  <c:v>-1916.4830124297732</c:v>
                </c:pt>
                <c:pt idx="21">
                  <c:v>-112.12834361413843</c:v>
                </c:pt>
              </c:numCache>
            </c:numRef>
          </c:val>
        </c:ser>
        <c:ser>
          <c:idx val="4"/>
          <c:order val="4"/>
          <c:tx>
            <c:strRef>
              <c:f>Sheet1!$BB$7</c:f>
              <c:strCache>
                <c:ptCount val="1"/>
                <c:pt idx="0">
                  <c:v>サービス</c:v>
                </c:pt>
              </c:strCache>
            </c:strRef>
          </c:tx>
          <c:spPr>
            <a:pattFill prst="smCheck">
              <a:fgClr>
                <a:schemeClr val="accent1"/>
              </a:fgClr>
              <a:bgClr>
                <a:schemeClr val="bg1"/>
              </a:bgClr>
            </a:pattFill>
          </c:spPr>
          <c:invertIfNegative val="0"/>
          <c:cat>
            <c:numRef>
              <c:f>Sheet1!$C$347:$C$368</c:f>
              <c:numCache>
                <c:formatCode>mmm\-yy</c:formatCode>
                <c:ptCount val="2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</c:numCache>
            </c:numRef>
          </c:cat>
          <c:val>
            <c:numRef>
              <c:f>Sheet1!$BB$347:$BB$368</c:f>
              <c:numCache>
                <c:formatCode>#,##0_);[Red]\(#,##0\)</c:formatCode>
                <c:ptCount val="22"/>
                <c:pt idx="0">
                  <c:v>-56.943484860967146</c:v>
                </c:pt>
                <c:pt idx="1">
                  <c:v>-108.2361294219736</c:v>
                </c:pt>
                <c:pt idx="2">
                  <c:v>2535.450576624542</c:v>
                </c:pt>
                <c:pt idx="3">
                  <c:v>1863.1624634972832</c:v>
                </c:pt>
                <c:pt idx="4">
                  <c:v>1752.6511401751777</c:v>
                </c:pt>
                <c:pt idx="5">
                  <c:v>-695.26393789160647</c:v>
                </c:pt>
                <c:pt idx="6">
                  <c:v>1836.9115347650513</c:v>
                </c:pt>
                <c:pt idx="7">
                  <c:v>639.13144004817877</c:v>
                </c:pt>
                <c:pt idx="8">
                  <c:v>6070.5712434221059</c:v>
                </c:pt>
                <c:pt idx="9">
                  <c:v>-310.76908436200756</c:v>
                </c:pt>
                <c:pt idx="10">
                  <c:v>-3479.9205464562547</c:v>
                </c:pt>
                <c:pt idx="11">
                  <c:v>1049.8839250918827</c:v>
                </c:pt>
                <c:pt idx="12">
                  <c:v>3436.5349546003708</c:v>
                </c:pt>
                <c:pt idx="13">
                  <c:v>-4209.1262477163109</c:v>
                </c:pt>
                <c:pt idx="14">
                  <c:v>5062.2551775483589</c:v>
                </c:pt>
                <c:pt idx="15">
                  <c:v>2692.514720859981</c:v>
                </c:pt>
                <c:pt idx="16">
                  <c:v>-6192.4664329313382</c:v>
                </c:pt>
                <c:pt idx="17">
                  <c:v>2273.7835024268134</c:v>
                </c:pt>
                <c:pt idx="18">
                  <c:v>-2726.5765243152127</c:v>
                </c:pt>
                <c:pt idx="19">
                  <c:v>-3991.8383350680815</c:v>
                </c:pt>
                <c:pt idx="20">
                  <c:v>-1042.8584752115567</c:v>
                </c:pt>
                <c:pt idx="21">
                  <c:v>516.48792637362203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71282816"/>
        <c:axId val="171284736"/>
      </c:barChart>
      <c:lineChart>
        <c:grouping val="standard"/>
        <c:varyColors val="0"/>
        <c:ser>
          <c:idx val="0"/>
          <c:order val="0"/>
          <c:tx>
            <c:strRef>
              <c:f>Sheet1!$AX$7</c:f>
              <c:strCache>
                <c:ptCount val="1"/>
                <c:pt idx="0">
                  <c:v>消費</c:v>
                </c:pt>
              </c:strCache>
            </c:strRef>
          </c:tx>
          <c:spPr>
            <a:ln w="15875"/>
          </c:spPr>
          <c:marker>
            <c:symbol val="diamond"/>
            <c:size val="5"/>
            <c:spPr>
              <a:solidFill>
                <a:schemeClr val="bg1"/>
              </a:solidFill>
            </c:spPr>
          </c:marker>
          <c:cat>
            <c:multiLvlStrRef>
              <c:f>Sheet1!$A$347:$B$368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Sheet1!$AX$347:$AX$368</c:f>
              <c:numCache>
                <c:formatCode>#,##0_);[Red]\(#,##0\)</c:formatCode>
                <c:ptCount val="22"/>
                <c:pt idx="0">
                  <c:v>-702.86353582146694</c:v>
                </c:pt>
                <c:pt idx="1">
                  <c:v>1976.7321001809614</c:v>
                </c:pt>
                <c:pt idx="2">
                  <c:v>8017.1258297679015</c:v>
                </c:pt>
                <c:pt idx="3">
                  <c:v>2696.5609358871297</c:v>
                </c:pt>
                <c:pt idx="4">
                  <c:v>1338.5722150434158</c:v>
                </c:pt>
                <c:pt idx="5">
                  <c:v>-289.55363039707299</c:v>
                </c:pt>
                <c:pt idx="6">
                  <c:v>2079.7489920303633</c:v>
                </c:pt>
                <c:pt idx="7">
                  <c:v>-2202.7952184581663</c:v>
                </c:pt>
                <c:pt idx="8">
                  <c:v>8136.7738102466392</c:v>
                </c:pt>
                <c:pt idx="9">
                  <c:v>4554.3644721479504</c:v>
                </c:pt>
                <c:pt idx="10">
                  <c:v>669.6982170791307</c:v>
                </c:pt>
                <c:pt idx="11">
                  <c:v>5303.7204246673209</c:v>
                </c:pt>
                <c:pt idx="12">
                  <c:v>5851.588337502355</c:v>
                </c:pt>
                <c:pt idx="13">
                  <c:v>197.91227647144115</c:v>
                </c:pt>
                <c:pt idx="14">
                  <c:v>40091.367734665517</c:v>
                </c:pt>
                <c:pt idx="15">
                  <c:v>-5674.4643697052379</c:v>
                </c:pt>
                <c:pt idx="16">
                  <c:v>-18360.168637896859</c:v>
                </c:pt>
                <c:pt idx="17">
                  <c:v>-4551.7608250906924</c:v>
                </c:pt>
                <c:pt idx="18">
                  <c:v>-9262.4583323654952</c:v>
                </c:pt>
                <c:pt idx="19">
                  <c:v>-12830.374868149316</c:v>
                </c:pt>
                <c:pt idx="20">
                  <c:v>-2849.8181953774765</c:v>
                </c:pt>
                <c:pt idx="21">
                  <c:v>-2749.8715681446483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282816"/>
        <c:axId val="171284736"/>
      </c:lineChart>
      <c:catAx>
        <c:axId val="171282816"/>
        <c:scaling>
          <c:orientation val="minMax"/>
        </c:scaling>
        <c:delete val="0"/>
        <c:axPos val="b"/>
        <c:numFmt formatCode="yy/m" sourceLinked="0"/>
        <c:majorTickMark val="in"/>
        <c:minorTickMark val="none"/>
        <c:tickLblPos val="low"/>
        <c:txPr>
          <a:bodyPr rot="0" vert="horz"/>
          <a:lstStyle/>
          <a:p>
            <a:pPr>
              <a:defRPr/>
            </a:pPr>
            <a:endParaRPr lang="ja-JP"/>
          </a:p>
        </c:txPr>
        <c:crossAx val="171284736"/>
        <c:crosses val="autoZero"/>
        <c:auto val="1"/>
        <c:lblAlgn val="ctr"/>
        <c:lblOffset val="100"/>
        <c:noMultiLvlLbl val="0"/>
      </c:catAx>
      <c:valAx>
        <c:axId val="171284736"/>
        <c:scaling>
          <c:orientation val="minMax"/>
        </c:scaling>
        <c:delete val="0"/>
        <c:axPos val="l"/>
        <c:numFmt formatCode="#,##0_);[Red]\(#,##0\)" sourceLinked="1"/>
        <c:majorTickMark val="out"/>
        <c:minorTickMark val="none"/>
        <c:tickLblPos val="nextTo"/>
        <c:crossAx val="1712828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30013829179911189"/>
          <c:y val="0.11920994772734204"/>
          <c:w val="0.20442223470063986"/>
          <c:h val="0.31884222562711068"/>
        </c:manualLayout>
      </c:layout>
      <c:overlay val="0"/>
    </c:legend>
    <c:plotVisOnly val="1"/>
    <c:dispBlanksAs val="gap"/>
    <c:showDLblsOverMax val="0"/>
  </c:chart>
  <c:spPr>
    <a:ln w="25400"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86712703969642"/>
          <c:y val="2.26265704989249E-2"/>
          <c:w val="0.8723671215744998"/>
          <c:h val="0.8397141208448092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Sheet1!$AY$7</c:f>
              <c:strCache>
                <c:ptCount val="1"/>
                <c:pt idx="0">
                  <c:v>耐久財</c:v>
                </c:pt>
              </c:strCache>
            </c:strRef>
          </c:tx>
          <c:spPr>
            <a:pattFill prst="pct80">
              <a:fgClr>
                <a:srgbClr val="FF0000"/>
              </a:fgClr>
              <a:bgClr>
                <a:schemeClr val="bg1"/>
              </a:bgClr>
            </a:pattFill>
          </c:spPr>
          <c:invertIfNegative val="0"/>
          <c:cat>
            <c:numRef>
              <c:f>Sheet1!$C$347:$C$368</c:f>
              <c:numCache>
                <c:formatCode>mmm\-yy</c:formatCode>
                <c:ptCount val="2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</c:numCache>
            </c:numRef>
          </c:cat>
          <c:val>
            <c:numRef>
              <c:f>Sheet1!$AY$347:$AY$368</c:f>
              <c:numCache>
                <c:formatCode>#,##0_);[Red]\(#,##0\)</c:formatCode>
                <c:ptCount val="22"/>
                <c:pt idx="0">
                  <c:v>-518.78464373339375</c:v>
                </c:pt>
                <c:pt idx="1">
                  <c:v>688.79403227590228</c:v>
                </c:pt>
                <c:pt idx="2">
                  <c:v>2898.7721160057881</c:v>
                </c:pt>
                <c:pt idx="3">
                  <c:v>-52.786523022368783</c:v>
                </c:pt>
                <c:pt idx="4">
                  <c:v>-1275.7504932718475</c:v>
                </c:pt>
                <c:pt idx="5">
                  <c:v>-1027.3710637741751</c:v>
                </c:pt>
                <c:pt idx="6">
                  <c:v>-1315.5977011759824</c:v>
                </c:pt>
                <c:pt idx="7">
                  <c:v>-3871.1531229149587</c:v>
                </c:pt>
                <c:pt idx="8">
                  <c:v>-72.410059298163105</c:v>
                </c:pt>
                <c:pt idx="9">
                  <c:v>5050.0268627570367</c:v>
                </c:pt>
                <c:pt idx="10">
                  <c:v>1601.1268344520977</c:v>
                </c:pt>
                <c:pt idx="11">
                  <c:v>3837.3702281432306</c:v>
                </c:pt>
                <c:pt idx="12">
                  <c:v>-199.05650331287325</c:v>
                </c:pt>
                <c:pt idx="13">
                  <c:v>3742.5717921959113</c:v>
                </c:pt>
                <c:pt idx="14">
                  <c:v>17982.061748160355</c:v>
                </c:pt>
                <c:pt idx="15">
                  <c:v>941.1034343569263</c:v>
                </c:pt>
                <c:pt idx="16">
                  <c:v>-7629.9822089447043</c:v>
                </c:pt>
                <c:pt idx="17">
                  <c:v>-4974.7087096747782</c:v>
                </c:pt>
                <c:pt idx="18">
                  <c:v>-2164.461536288658</c:v>
                </c:pt>
                <c:pt idx="19">
                  <c:v>-6365.3151163167477</c:v>
                </c:pt>
                <c:pt idx="20">
                  <c:v>466.57846728916775</c:v>
                </c:pt>
                <c:pt idx="21">
                  <c:v>-1561.3144659420468</c:v>
                </c:pt>
              </c:numCache>
            </c:numRef>
          </c:val>
        </c:ser>
        <c:ser>
          <c:idx val="2"/>
          <c:order val="2"/>
          <c:tx>
            <c:strRef>
              <c:f>Sheet1!$AZ$7</c:f>
              <c:strCache>
                <c:ptCount val="1"/>
                <c:pt idx="0">
                  <c:v>半耐久財</c:v>
                </c:pt>
              </c:strCache>
            </c:strRef>
          </c:tx>
          <c:spPr>
            <a:pattFill prst="dkUpDiag">
              <a:fgClr>
                <a:srgbClr val="92D050"/>
              </a:fgClr>
              <a:bgClr>
                <a:schemeClr val="bg1"/>
              </a:bgClr>
            </a:pattFill>
          </c:spPr>
          <c:invertIfNegative val="0"/>
          <c:cat>
            <c:numRef>
              <c:f>Sheet1!$C$347:$C$368</c:f>
              <c:numCache>
                <c:formatCode>mmm\-yy</c:formatCode>
                <c:ptCount val="2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</c:numCache>
            </c:numRef>
          </c:cat>
          <c:val>
            <c:numRef>
              <c:f>Sheet1!$AZ$347:$AZ$368</c:f>
              <c:numCache>
                <c:formatCode>#,##0_);[Red]\(#,##0\)</c:formatCode>
                <c:ptCount val="22"/>
                <c:pt idx="0">
                  <c:v>-1241.7437267080095</c:v>
                </c:pt>
                <c:pt idx="1">
                  <c:v>504.7119315411328</c:v>
                </c:pt>
                <c:pt idx="2">
                  <c:v>772.42725602412247</c:v>
                </c:pt>
                <c:pt idx="3">
                  <c:v>-101.28146312614626</c:v>
                </c:pt>
                <c:pt idx="4">
                  <c:v>161.63900652878874</c:v>
                </c:pt>
                <c:pt idx="5">
                  <c:v>185.81087684929662</c:v>
                </c:pt>
                <c:pt idx="6">
                  <c:v>72.88712344095984</c:v>
                </c:pt>
                <c:pt idx="7">
                  <c:v>-189.34275767990766</c:v>
                </c:pt>
                <c:pt idx="8">
                  <c:v>639.55840889238243</c:v>
                </c:pt>
                <c:pt idx="9">
                  <c:v>106.3141351822851</c:v>
                </c:pt>
                <c:pt idx="10">
                  <c:v>1301.4480823890372</c:v>
                </c:pt>
                <c:pt idx="11">
                  <c:v>503.05664870260443</c:v>
                </c:pt>
                <c:pt idx="12">
                  <c:v>1594.4575373779662</c:v>
                </c:pt>
                <c:pt idx="13">
                  <c:v>47.880025607224525</c:v>
                </c:pt>
                <c:pt idx="14">
                  <c:v>6323.9201312189289</c:v>
                </c:pt>
                <c:pt idx="15">
                  <c:v>-2907.337909904938</c:v>
                </c:pt>
                <c:pt idx="16">
                  <c:v>-1144.5019068567162</c:v>
                </c:pt>
                <c:pt idx="17">
                  <c:v>-358.49893268190863</c:v>
                </c:pt>
                <c:pt idx="18">
                  <c:v>-1640.5100252624325</c:v>
                </c:pt>
                <c:pt idx="19">
                  <c:v>-422.62040467725456</c:v>
                </c:pt>
                <c:pt idx="20">
                  <c:v>-357.05517502553994</c:v>
                </c:pt>
                <c:pt idx="21">
                  <c:v>-1592.9166849623361</c:v>
                </c:pt>
              </c:numCache>
            </c:numRef>
          </c:val>
        </c:ser>
        <c:ser>
          <c:idx val="3"/>
          <c:order val="3"/>
          <c:tx>
            <c:strRef>
              <c:f>Sheet1!$BA$7</c:f>
              <c:strCache>
                <c:ptCount val="1"/>
                <c:pt idx="0">
                  <c:v>非耐久財</c:v>
                </c:pt>
              </c:strCache>
            </c:strRef>
          </c:tx>
          <c:spPr>
            <a:pattFill prst="narVert">
              <a:fgClr>
                <a:srgbClr val="FFC000"/>
              </a:fgClr>
              <a:bgClr>
                <a:schemeClr val="bg1"/>
              </a:bgClr>
            </a:pattFill>
          </c:spPr>
          <c:invertIfNegative val="0"/>
          <c:cat>
            <c:numRef>
              <c:f>Sheet1!$C$347:$C$368</c:f>
              <c:numCache>
                <c:formatCode>mmm\-yy</c:formatCode>
                <c:ptCount val="2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</c:numCache>
            </c:numRef>
          </c:cat>
          <c:val>
            <c:numRef>
              <c:f>Sheet1!$BA$347:$BA$368</c:f>
              <c:numCache>
                <c:formatCode>#,##0_);[Red]\(#,##0\)</c:formatCode>
                <c:ptCount val="22"/>
                <c:pt idx="0">
                  <c:v>1114.608319480918</c:v>
                </c:pt>
                <c:pt idx="1">
                  <c:v>891.46226578589994</c:v>
                </c:pt>
                <c:pt idx="2">
                  <c:v>1810.4758811134379</c:v>
                </c:pt>
                <c:pt idx="3">
                  <c:v>987.46645853829978</c:v>
                </c:pt>
                <c:pt idx="4">
                  <c:v>700.03256161123863</c:v>
                </c:pt>
                <c:pt idx="5">
                  <c:v>1247.2704944193101</c:v>
                </c:pt>
                <c:pt idx="6">
                  <c:v>1485.5480350002326</c:v>
                </c:pt>
                <c:pt idx="7">
                  <c:v>1218.569222088423</c:v>
                </c:pt>
                <c:pt idx="8">
                  <c:v>1499.0542172302085</c:v>
                </c:pt>
                <c:pt idx="9">
                  <c:v>-291.2074414294475</c:v>
                </c:pt>
                <c:pt idx="10">
                  <c:v>1247.0438466941559</c:v>
                </c:pt>
                <c:pt idx="11">
                  <c:v>-86.590377270491445</c:v>
                </c:pt>
                <c:pt idx="12">
                  <c:v>1019.6523488367966</c:v>
                </c:pt>
                <c:pt idx="13">
                  <c:v>616.58670638452168</c:v>
                </c:pt>
                <c:pt idx="14">
                  <c:v>10723.130677737805</c:v>
                </c:pt>
                <c:pt idx="15">
                  <c:v>-6400.74461501732</c:v>
                </c:pt>
                <c:pt idx="16">
                  <c:v>-3393.218089164191</c:v>
                </c:pt>
                <c:pt idx="17">
                  <c:v>-1492.3366851609462</c:v>
                </c:pt>
                <c:pt idx="18">
                  <c:v>-2730.9102464993484</c:v>
                </c:pt>
                <c:pt idx="19">
                  <c:v>-2050.601012087398</c:v>
                </c:pt>
                <c:pt idx="20">
                  <c:v>-1916.4830124297732</c:v>
                </c:pt>
                <c:pt idx="21">
                  <c:v>-112.12834361413843</c:v>
                </c:pt>
              </c:numCache>
            </c:numRef>
          </c:val>
        </c:ser>
        <c:ser>
          <c:idx val="4"/>
          <c:order val="4"/>
          <c:tx>
            <c:strRef>
              <c:f>Sheet1!$BB$7</c:f>
              <c:strCache>
                <c:ptCount val="1"/>
                <c:pt idx="0">
                  <c:v>サービス</c:v>
                </c:pt>
              </c:strCache>
            </c:strRef>
          </c:tx>
          <c:spPr>
            <a:pattFill prst="smCheck">
              <a:fgClr>
                <a:schemeClr val="accent1"/>
              </a:fgClr>
              <a:bgClr>
                <a:schemeClr val="bg1"/>
              </a:bgClr>
            </a:pattFill>
          </c:spPr>
          <c:invertIfNegative val="0"/>
          <c:cat>
            <c:numRef>
              <c:f>Sheet1!$C$347:$C$368</c:f>
              <c:numCache>
                <c:formatCode>mmm\-yy</c:formatCode>
                <c:ptCount val="2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</c:numCache>
            </c:numRef>
          </c:cat>
          <c:val>
            <c:numRef>
              <c:f>Sheet1!$BB$347:$BB$368</c:f>
              <c:numCache>
                <c:formatCode>#,##0_);[Red]\(#,##0\)</c:formatCode>
                <c:ptCount val="22"/>
                <c:pt idx="0">
                  <c:v>-56.943484860967146</c:v>
                </c:pt>
                <c:pt idx="1">
                  <c:v>-108.2361294219736</c:v>
                </c:pt>
                <c:pt idx="2">
                  <c:v>2535.450576624542</c:v>
                </c:pt>
                <c:pt idx="3">
                  <c:v>1863.1624634972832</c:v>
                </c:pt>
                <c:pt idx="4">
                  <c:v>1752.6511401751777</c:v>
                </c:pt>
                <c:pt idx="5">
                  <c:v>-695.26393789160647</c:v>
                </c:pt>
                <c:pt idx="6">
                  <c:v>1836.9115347650513</c:v>
                </c:pt>
                <c:pt idx="7">
                  <c:v>639.13144004817877</c:v>
                </c:pt>
                <c:pt idx="8">
                  <c:v>6070.5712434221059</c:v>
                </c:pt>
                <c:pt idx="9">
                  <c:v>-310.76908436200756</c:v>
                </c:pt>
                <c:pt idx="10">
                  <c:v>-3479.9205464562547</c:v>
                </c:pt>
                <c:pt idx="11">
                  <c:v>1049.8839250918827</c:v>
                </c:pt>
                <c:pt idx="12">
                  <c:v>3436.5349546003708</c:v>
                </c:pt>
                <c:pt idx="13">
                  <c:v>-4209.1262477163109</c:v>
                </c:pt>
                <c:pt idx="14">
                  <c:v>5062.2551775483589</c:v>
                </c:pt>
                <c:pt idx="15">
                  <c:v>2692.514720859981</c:v>
                </c:pt>
                <c:pt idx="16">
                  <c:v>-6192.4664329313382</c:v>
                </c:pt>
                <c:pt idx="17">
                  <c:v>2273.7835024268134</c:v>
                </c:pt>
                <c:pt idx="18">
                  <c:v>-2726.5765243152127</c:v>
                </c:pt>
                <c:pt idx="19">
                  <c:v>-3991.8383350680815</c:v>
                </c:pt>
                <c:pt idx="20">
                  <c:v>-1042.8584752115567</c:v>
                </c:pt>
                <c:pt idx="21">
                  <c:v>516.48792637362203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71320448"/>
        <c:axId val="171322368"/>
      </c:barChart>
      <c:lineChart>
        <c:grouping val="standard"/>
        <c:varyColors val="0"/>
        <c:ser>
          <c:idx val="0"/>
          <c:order val="0"/>
          <c:tx>
            <c:strRef>
              <c:f>Sheet1!$AX$7</c:f>
              <c:strCache>
                <c:ptCount val="1"/>
                <c:pt idx="0">
                  <c:v>消費</c:v>
                </c:pt>
              </c:strCache>
            </c:strRef>
          </c:tx>
          <c:spPr>
            <a:ln w="15875"/>
          </c:spPr>
          <c:marker>
            <c:symbol val="diamond"/>
            <c:size val="5"/>
            <c:spPr>
              <a:pattFill prst="pct60">
                <a:fgClr>
                  <a:schemeClr val="accent1"/>
                </a:fgClr>
                <a:bgClr>
                  <a:schemeClr val="bg1"/>
                </a:bgClr>
              </a:pattFill>
            </c:spPr>
          </c:marker>
          <c:cat>
            <c:multiLvlStrRef>
              <c:f>Sheet1!$A$347:$B$368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Sheet1!$AX$347:$AX$368</c:f>
              <c:numCache>
                <c:formatCode>#,##0_);[Red]\(#,##0\)</c:formatCode>
                <c:ptCount val="22"/>
                <c:pt idx="0">
                  <c:v>-702.86353582146694</c:v>
                </c:pt>
                <c:pt idx="1">
                  <c:v>1976.7321001809614</c:v>
                </c:pt>
                <c:pt idx="2">
                  <c:v>8017.1258297679015</c:v>
                </c:pt>
                <c:pt idx="3">
                  <c:v>2696.5609358871297</c:v>
                </c:pt>
                <c:pt idx="4">
                  <c:v>1338.5722150434158</c:v>
                </c:pt>
                <c:pt idx="5">
                  <c:v>-289.55363039707299</c:v>
                </c:pt>
                <c:pt idx="6">
                  <c:v>2079.7489920303633</c:v>
                </c:pt>
                <c:pt idx="7">
                  <c:v>-2202.7952184581663</c:v>
                </c:pt>
                <c:pt idx="8">
                  <c:v>8136.7738102466392</c:v>
                </c:pt>
                <c:pt idx="9">
                  <c:v>4554.3644721479504</c:v>
                </c:pt>
                <c:pt idx="10">
                  <c:v>669.6982170791307</c:v>
                </c:pt>
                <c:pt idx="11">
                  <c:v>5303.7204246673209</c:v>
                </c:pt>
                <c:pt idx="12">
                  <c:v>5851.588337502355</c:v>
                </c:pt>
                <c:pt idx="13">
                  <c:v>197.91227647144115</c:v>
                </c:pt>
                <c:pt idx="14">
                  <c:v>40091.367734665517</c:v>
                </c:pt>
                <c:pt idx="15">
                  <c:v>-5674.4643697052379</c:v>
                </c:pt>
                <c:pt idx="16">
                  <c:v>-18360.168637896859</c:v>
                </c:pt>
                <c:pt idx="17">
                  <c:v>-4551.7608250906924</c:v>
                </c:pt>
                <c:pt idx="18">
                  <c:v>-9262.4583323654952</c:v>
                </c:pt>
                <c:pt idx="19">
                  <c:v>-12830.374868149316</c:v>
                </c:pt>
                <c:pt idx="20">
                  <c:v>-2849.8181953774765</c:v>
                </c:pt>
                <c:pt idx="21">
                  <c:v>-2749.8715681446483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320448"/>
        <c:axId val="171322368"/>
      </c:lineChart>
      <c:catAx>
        <c:axId val="171320448"/>
        <c:scaling>
          <c:orientation val="minMax"/>
        </c:scaling>
        <c:delete val="0"/>
        <c:axPos val="b"/>
        <c:numFmt formatCode="yy/m" sourceLinked="0"/>
        <c:majorTickMark val="in"/>
        <c:minorTickMark val="none"/>
        <c:tickLblPos val="low"/>
        <c:txPr>
          <a:bodyPr rot="0" vert="horz"/>
          <a:lstStyle/>
          <a:p>
            <a:pPr>
              <a:defRPr/>
            </a:pPr>
            <a:endParaRPr lang="ja-JP"/>
          </a:p>
        </c:txPr>
        <c:crossAx val="171322368"/>
        <c:crosses val="autoZero"/>
        <c:auto val="1"/>
        <c:lblAlgn val="ctr"/>
        <c:lblOffset val="100"/>
        <c:noMultiLvlLbl val="0"/>
      </c:catAx>
      <c:valAx>
        <c:axId val="171322368"/>
        <c:scaling>
          <c:orientation val="minMax"/>
        </c:scaling>
        <c:delete val="0"/>
        <c:axPos val="l"/>
        <c:numFmt formatCode="#,##0_);[Red]\(#,##0\)" sourceLinked="1"/>
        <c:majorTickMark val="out"/>
        <c:minorTickMark val="none"/>
        <c:tickLblPos val="nextTo"/>
        <c:crossAx val="1713204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21753712580469"/>
          <c:y val="8.987664985581624E-2"/>
          <c:w val="0.37757045622415109"/>
          <c:h val="0.25650876708753462"/>
        </c:manualLayout>
      </c:layout>
      <c:overlay val="0"/>
    </c:legend>
    <c:plotVisOnly val="1"/>
    <c:dispBlanksAs val="gap"/>
    <c:showDLblsOverMax val="0"/>
  </c:chart>
  <c:spPr>
    <a:ln w="9525"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2155134569276"/>
          <c:y val="2.2733172533287105E-2"/>
          <c:w val="0.8405823109320637"/>
          <c:h val="0.83346136912351654"/>
        </c:manualLayout>
      </c:layout>
      <c:lineChart>
        <c:grouping val="standard"/>
        <c:varyColors val="0"/>
        <c:ser>
          <c:idx val="0"/>
          <c:order val="0"/>
          <c:tx>
            <c:v>実質非耐久財消費</c:v>
          </c:tx>
          <c:spPr>
            <a:ln w="19050">
              <a:solidFill>
                <a:srgbClr val="0070C0"/>
              </a:solidFill>
            </a:ln>
          </c:spPr>
          <c:marker>
            <c:symbol val="square"/>
            <c:size val="4"/>
            <c:spPr>
              <a:solidFill>
                <a:schemeClr val="bg1"/>
              </a:solidFill>
              <a:ln>
                <a:solidFill>
                  <a:srgbClr val="0070C0"/>
                </a:solidFill>
              </a:ln>
            </c:spPr>
          </c:marker>
          <c:cat>
            <c:multiLvlStrRef>
              <c:f>Sheet1!$A$335:$B$371</c:f>
              <c:multiLvlStrCache>
                <c:ptCount val="37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</c:lvl>
              </c:multiLvlStrCache>
            </c:multiLvlStrRef>
          </c:cat>
          <c:val>
            <c:numRef>
              <c:f>Sheet1!$AQ$335:$AQ$370</c:f>
              <c:numCache>
                <c:formatCode>#,##0_);[Red]\(#,##0\)</c:formatCode>
                <c:ptCount val="36"/>
                <c:pt idx="0">
                  <c:v>105597.52990369537</c:v>
                </c:pt>
                <c:pt idx="1">
                  <c:v>107036.30641096779</c:v>
                </c:pt>
                <c:pt idx="2">
                  <c:v>105064.66110309199</c:v>
                </c:pt>
                <c:pt idx="3">
                  <c:v>106343.67849118751</c:v>
                </c:pt>
                <c:pt idx="4">
                  <c:v>105724.84400401109</c:v>
                </c:pt>
                <c:pt idx="5">
                  <c:v>105071.01597206238</c:v>
                </c:pt>
                <c:pt idx="6">
                  <c:v>104709.37914180594</c:v>
                </c:pt>
                <c:pt idx="7">
                  <c:v>105301.04818137232</c:v>
                </c:pt>
                <c:pt idx="8">
                  <c:v>105057.88084437413</c:v>
                </c:pt>
                <c:pt idx="9">
                  <c:v>106071.95737907289</c:v>
                </c:pt>
                <c:pt idx="10">
                  <c:v>105687.43224007591</c:v>
                </c:pt>
                <c:pt idx="11">
                  <c:v>107293.81064852145</c:v>
                </c:pt>
                <c:pt idx="12">
                  <c:v>106679.00916281574</c:v>
                </c:pt>
                <c:pt idx="13">
                  <c:v>106397.84997857911</c:v>
                </c:pt>
                <c:pt idx="14">
                  <c:v>107253.00134881698</c:v>
                </c:pt>
                <c:pt idx="15">
                  <c:v>106359.99719086607</c:v>
                </c:pt>
                <c:pt idx="16">
                  <c:v>105996.27842003082</c:v>
                </c:pt>
                <c:pt idx="17">
                  <c:v>106460.85226621166</c:v>
                </c:pt>
                <c:pt idx="18">
                  <c:v>106610.04604663198</c:v>
                </c:pt>
                <c:pt idx="19">
                  <c:v>106247.60995521843</c:v>
                </c:pt>
                <c:pt idx="20">
                  <c:v>106426.41347176756</c:v>
                </c:pt>
                <c:pt idx="21">
                  <c:v>104528.48007553723</c:v>
                </c:pt>
                <c:pt idx="22">
                  <c:v>105953.40740921232</c:v>
                </c:pt>
                <c:pt idx="23">
                  <c:v>104501.11483328253</c:v>
                </c:pt>
                <c:pt idx="24">
                  <c:v>105483.76922953637</c:v>
                </c:pt>
                <c:pt idx="25">
                  <c:v>104952.58368575004</c:v>
                </c:pt>
                <c:pt idx="26">
                  <c:v>114926.94539988725</c:v>
                </c:pt>
                <c:pt idx="27">
                  <c:v>97667.33752815389</c:v>
                </c:pt>
                <c:pt idx="28">
                  <c:v>100536.83784923912</c:v>
                </c:pt>
                <c:pt idx="29">
                  <c:v>102298.21162250348</c:v>
                </c:pt>
                <c:pt idx="30">
                  <c:v>100919.22556412882</c:v>
                </c:pt>
                <c:pt idx="31">
                  <c:v>101458.69036038869</c:v>
                </c:pt>
                <c:pt idx="32">
                  <c:v>101451.81525941509</c:v>
                </c:pt>
                <c:pt idx="33">
                  <c:v>103115.16904090896</c:v>
                </c:pt>
              </c:numCache>
            </c:numRef>
          </c:val>
          <c:smooth val="0"/>
        </c:ser>
        <c:ser>
          <c:idx val="1"/>
          <c:order val="1"/>
          <c:tx>
            <c:v>実質非耐久財消費のトレンド</c:v>
          </c:tx>
          <c:marker>
            <c:symbol val="none"/>
          </c:marker>
          <c:cat>
            <c:multiLvlStrRef>
              <c:f>Sheet1!$A$335:$B$371</c:f>
              <c:multiLvlStrCache>
                <c:ptCount val="37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</c:lvl>
              </c:multiLvlStrCache>
            </c:multiLvlStrRef>
          </c:cat>
          <c:val>
            <c:numRef>
              <c:f>Sheet1!$AV$335:$AV$370</c:f>
              <c:numCache>
                <c:formatCode>#,##0_);[Red]\(#,##0\)</c:formatCode>
                <c:ptCount val="36"/>
                <c:pt idx="0">
                  <c:v>105971.39049313847</c:v>
                </c:pt>
                <c:pt idx="1">
                  <c:v>105947.89224065714</c:v>
                </c:pt>
                <c:pt idx="2">
                  <c:v>105923.75959410366</c:v>
                </c:pt>
                <c:pt idx="3">
                  <c:v>105898.67704947433</c:v>
                </c:pt>
                <c:pt idx="4">
                  <c:v>105872.26944314802</c:v>
                </c:pt>
                <c:pt idx="5">
                  <c:v>105844.1925143815</c:v>
                </c:pt>
                <c:pt idx="6">
                  <c:v>105814.09176455384</c:v>
                </c:pt>
                <c:pt idx="7">
                  <c:v>105781.55900222869</c:v>
                </c:pt>
                <c:pt idx="8">
                  <c:v>105746.10931981531</c:v>
                </c:pt>
                <c:pt idx="9">
                  <c:v>105707.22444091596</c:v>
                </c:pt>
                <c:pt idx="10">
                  <c:v>105664.33829548879</c:v>
                </c:pt>
                <c:pt idx="11">
                  <c:v>105616.91014216823</c:v>
                </c:pt>
                <c:pt idx="12">
                  <c:v>105564.40084333482</c:v>
                </c:pt>
                <c:pt idx="13">
                  <c:v>105506.38771279321</c:v>
                </c:pt>
                <c:pt idx="14">
                  <c:v>105442.52546770354</c:v>
                </c:pt>
                <c:pt idx="15">
                  <c:v>105372.53073232777</c:v>
                </c:pt>
                <c:pt idx="16">
                  <c:v>105296.24585841958</c:v>
                </c:pt>
                <c:pt idx="17">
                  <c:v>105213.58177179235</c:v>
                </c:pt>
                <c:pt idx="18">
                  <c:v>105124.49801163175</c:v>
                </c:pt>
                <c:pt idx="19">
                  <c:v>105029.04073313001</c:v>
                </c:pt>
                <c:pt idx="20">
                  <c:v>104927.35925453735</c:v>
                </c:pt>
                <c:pt idx="21">
                  <c:v>104819.68751696667</c:v>
                </c:pt>
                <c:pt idx="22">
                  <c:v>104706.36356251816</c:v>
                </c:pt>
                <c:pt idx="23">
                  <c:v>104587.70521055302</c:v>
                </c:pt>
                <c:pt idx="24">
                  <c:v>104464.11688069957</c:v>
                </c:pt>
                <c:pt idx="25">
                  <c:v>104335.99697936552</c:v>
                </c:pt>
                <c:pt idx="26">
                  <c:v>104203.81472214944</c:v>
                </c:pt>
                <c:pt idx="27">
                  <c:v>104068.08214317121</c:v>
                </c:pt>
                <c:pt idx="28">
                  <c:v>103930.05593840331</c:v>
                </c:pt>
                <c:pt idx="29">
                  <c:v>103790.54830766443</c:v>
                </c:pt>
                <c:pt idx="30">
                  <c:v>103650.13581062817</c:v>
                </c:pt>
                <c:pt idx="31">
                  <c:v>103509.29137247609</c:v>
                </c:pt>
                <c:pt idx="32" formatCode="General">
                  <c:v>103368.29827184486</c:v>
                </c:pt>
                <c:pt idx="33" formatCode="General">
                  <c:v>103227.2973845231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335680"/>
        <c:axId val="171337216"/>
      </c:lineChart>
      <c:catAx>
        <c:axId val="171335680"/>
        <c:scaling>
          <c:orientation val="minMax"/>
        </c:scaling>
        <c:delete val="0"/>
        <c:axPos val="b"/>
        <c:numFmt formatCode="yy/m" sourceLinked="0"/>
        <c:majorTickMark val="in"/>
        <c:minorTickMark val="none"/>
        <c:tickLblPos val="low"/>
        <c:txPr>
          <a:bodyPr rot="0" vert="horz"/>
          <a:lstStyle/>
          <a:p>
            <a:pPr>
              <a:defRPr/>
            </a:pPr>
            <a:endParaRPr lang="ja-JP"/>
          </a:p>
        </c:txPr>
        <c:crossAx val="171337216"/>
        <c:crosses val="autoZero"/>
        <c:auto val="1"/>
        <c:lblAlgn val="ctr"/>
        <c:lblOffset val="100"/>
        <c:tickLblSkip val="1"/>
        <c:noMultiLvlLbl val="0"/>
      </c:catAx>
      <c:valAx>
        <c:axId val="171337216"/>
        <c:scaling>
          <c:orientation val="minMax"/>
          <c:min val="90000"/>
        </c:scaling>
        <c:delete val="0"/>
        <c:axPos val="l"/>
        <c:numFmt formatCode="#,##0_);[Red]\(#,##0\)" sourceLinked="1"/>
        <c:majorTickMark val="out"/>
        <c:minorTickMark val="none"/>
        <c:tickLblPos val="nextTo"/>
        <c:crossAx val="1713356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3493430690349753"/>
          <c:y val="9.1813897350422433E-2"/>
          <c:w val="0.55672022669441146"/>
          <c:h val="0.15329897196367651"/>
        </c:manualLayout>
      </c:layout>
      <c:overlay val="0"/>
    </c:legend>
    <c:plotVisOnly val="1"/>
    <c:dispBlanksAs val="gap"/>
    <c:showDLblsOverMax val="0"/>
  </c:chart>
  <c:spPr>
    <a:ln w="25400"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59348959597894"/>
          <c:y val="2.2845187026508871E-2"/>
          <c:w val="0.86868032796648142"/>
          <c:h val="0.8326407735681816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詳細!$IZ$10</c:f>
              <c:strCache>
                <c:ptCount val="1"/>
                <c:pt idx="0">
                  <c:v>住居</c:v>
                </c:pt>
              </c:strCache>
            </c:strRef>
          </c:tx>
          <c:invertIfNegative val="0"/>
          <c:cat>
            <c:multiLvlStrRef>
              <c:f>詳細!$A$347:$B$368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詳細!$IZ$347:$IZ$368</c:f>
              <c:numCache>
                <c:formatCode>#,##0_);[Red]\(#,##0\)</c:formatCode>
                <c:ptCount val="22"/>
                <c:pt idx="0">
                  <c:v>6.6049716544964099</c:v>
                </c:pt>
                <c:pt idx="1">
                  <c:v>-23.177819321421225</c:v>
                </c:pt>
                <c:pt idx="2">
                  <c:v>110.51788069715349</c:v>
                </c:pt>
                <c:pt idx="3">
                  <c:v>21.036328612407885</c:v>
                </c:pt>
                <c:pt idx="4">
                  <c:v>-37.811586686232999</c:v>
                </c:pt>
                <c:pt idx="5">
                  <c:v>-79.020281776931313</c:v>
                </c:pt>
                <c:pt idx="6">
                  <c:v>-126.08405699022569</c:v>
                </c:pt>
                <c:pt idx="7">
                  <c:v>-13.168710057004546</c:v>
                </c:pt>
                <c:pt idx="8">
                  <c:v>60.02353635921412</c:v>
                </c:pt>
                <c:pt idx="9">
                  <c:v>100.50799604077037</c:v>
                </c:pt>
                <c:pt idx="10">
                  <c:v>714.25705374195923</c:v>
                </c:pt>
                <c:pt idx="11">
                  <c:v>-339.53593971282737</c:v>
                </c:pt>
                <c:pt idx="12">
                  <c:v>-68.323718789226461</c:v>
                </c:pt>
                <c:pt idx="13">
                  <c:v>-22.939306649153025</c:v>
                </c:pt>
                <c:pt idx="14">
                  <c:v>311.43101927939347</c:v>
                </c:pt>
                <c:pt idx="15">
                  <c:v>-88.345331821989703</c:v>
                </c:pt>
                <c:pt idx="16">
                  <c:v>-107.94771668499141</c:v>
                </c:pt>
                <c:pt idx="17">
                  <c:v>123.63174400183607</c:v>
                </c:pt>
                <c:pt idx="18">
                  <c:v>18.307965956421071</c:v>
                </c:pt>
                <c:pt idx="19">
                  <c:v>-51.449724577172503</c:v>
                </c:pt>
                <c:pt idx="20">
                  <c:v>-95.970650760851527</c:v>
                </c:pt>
                <c:pt idx="21">
                  <c:v>-75.516853254626255</c:v>
                </c:pt>
              </c:numCache>
            </c:numRef>
          </c:val>
        </c:ser>
        <c:ser>
          <c:idx val="2"/>
          <c:order val="2"/>
          <c:tx>
            <c:strRef>
              <c:f>詳細!$JA$10</c:f>
              <c:strCache>
                <c:ptCount val="1"/>
                <c:pt idx="0">
                  <c:v>家具・家事用品</c:v>
                </c:pt>
              </c:strCache>
            </c:strRef>
          </c:tx>
          <c:invertIfNegative val="0"/>
          <c:cat>
            <c:multiLvlStrRef>
              <c:f>詳細!$A$347:$B$368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詳細!$JA$347:$JA$368</c:f>
              <c:numCache>
                <c:formatCode>#,##0_);[Red]\(#,##0\)</c:formatCode>
                <c:ptCount val="22"/>
                <c:pt idx="0">
                  <c:v>-66.253492184842798</c:v>
                </c:pt>
                <c:pt idx="1">
                  <c:v>-112.66290190734617</c:v>
                </c:pt>
                <c:pt idx="2">
                  <c:v>-104.42394011316173</c:v>
                </c:pt>
                <c:pt idx="3">
                  <c:v>32.717925699160332</c:v>
                </c:pt>
                <c:pt idx="4">
                  <c:v>69.62443654037088</c:v>
                </c:pt>
                <c:pt idx="5">
                  <c:v>2.6642088164785491</c:v>
                </c:pt>
                <c:pt idx="6">
                  <c:v>-28.476436086814374</c:v>
                </c:pt>
                <c:pt idx="7">
                  <c:v>80.725796852512758</c:v>
                </c:pt>
                <c:pt idx="8">
                  <c:v>-8.7721488240349572</c:v>
                </c:pt>
                <c:pt idx="9">
                  <c:v>-375.73644493848315</c:v>
                </c:pt>
                <c:pt idx="10">
                  <c:v>153.06472035169872</c:v>
                </c:pt>
                <c:pt idx="11">
                  <c:v>-38.392932178989213</c:v>
                </c:pt>
                <c:pt idx="12">
                  <c:v>48.752225283791176</c:v>
                </c:pt>
                <c:pt idx="13">
                  <c:v>292.44870791392896</c:v>
                </c:pt>
                <c:pt idx="14">
                  <c:v>1046.6146794084607</c:v>
                </c:pt>
                <c:pt idx="15">
                  <c:v>-479.14463561947059</c:v>
                </c:pt>
                <c:pt idx="16">
                  <c:v>-8.672592635924957</c:v>
                </c:pt>
                <c:pt idx="17">
                  <c:v>85.476967638081533</c:v>
                </c:pt>
                <c:pt idx="18">
                  <c:v>-143.24060611598406</c:v>
                </c:pt>
                <c:pt idx="19">
                  <c:v>-90.351591600021493</c:v>
                </c:pt>
                <c:pt idx="20">
                  <c:v>-119.55193900572158</c:v>
                </c:pt>
                <c:pt idx="21">
                  <c:v>-301.09495258873903</c:v>
                </c:pt>
              </c:numCache>
            </c:numRef>
          </c:val>
        </c:ser>
        <c:ser>
          <c:idx val="3"/>
          <c:order val="3"/>
          <c:tx>
            <c:strRef>
              <c:f>詳細!$JB$10</c:f>
              <c:strCache>
                <c:ptCount val="1"/>
                <c:pt idx="0">
                  <c:v>被服及び履物</c:v>
                </c:pt>
              </c:strCache>
            </c:strRef>
          </c:tx>
          <c:spPr>
            <a:ln w="19050"/>
          </c:spPr>
          <c:invertIfNegative val="0"/>
          <c:cat>
            <c:multiLvlStrRef>
              <c:f>詳細!$A$347:$B$368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詳細!$JB$347:$JB$368</c:f>
              <c:numCache>
                <c:formatCode>#,##0_);[Red]\(#,##0\)</c:formatCode>
                <c:ptCount val="22"/>
                <c:pt idx="0">
                  <c:v>-885.3563873337971</c:v>
                </c:pt>
                <c:pt idx="1">
                  <c:v>143.93757350512897</c:v>
                </c:pt>
                <c:pt idx="2">
                  <c:v>497.90131315011604</c:v>
                </c:pt>
                <c:pt idx="3">
                  <c:v>251.54912548682296</c:v>
                </c:pt>
                <c:pt idx="4">
                  <c:v>343.88596718061308</c:v>
                </c:pt>
                <c:pt idx="5">
                  <c:v>424.62537825962136</c:v>
                </c:pt>
                <c:pt idx="6">
                  <c:v>-18.005653050900946</c:v>
                </c:pt>
                <c:pt idx="7">
                  <c:v>-72.752162679709727</c:v>
                </c:pt>
                <c:pt idx="8">
                  <c:v>191.32296087358372</c:v>
                </c:pt>
                <c:pt idx="9">
                  <c:v>34.786107307334532</c:v>
                </c:pt>
                <c:pt idx="10">
                  <c:v>292.30661316229998</c:v>
                </c:pt>
                <c:pt idx="11">
                  <c:v>123.87590154785175</c:v>
                </c:pt>
                <c:pt idx="12">
                  <c:v>1433.4620156661731</c:v>
                </c:pt>
                <c:pt idx="13">
                  <c:v>-940.25274158750653</c:v>
                </c:pt>
                <c:pt idx="14">
                  <c:v>1934.0781390627908</c:v>
                </c:pt>
                <c:pt idx="15">
                  <c:v>-668.29491902107839</c:v>
                </c:pt>
                <c:pt idx="16">
                  <c:v>-106.63483697522133</c:v>
                </c:pt>
                <c:pt idx="17">
                  <c:v>126.11926468241472</c:v>
                </c:pt>
                <c:pt idx="18">
                  <c:v>-990.49853876328598</c:v>
                </c:pt>
                <c:pt idx="19">
                  <c:v>257.67823785005021</c:v>
                </c:pt>
                <c:pt idx="20">
                  <c:v>-45.786668153239589</c:v>
                </c:pt>
                <c:pt idx="21">
                  <c:v>-893.40999942318558</c:v>
                </c:pt>
              </c:numCache>
            </c:numRef>
          </c:val>
        </c:ser>
        <c:ser>
          <c:idx val="4"/>
          <c:order val="4"/>
          <c:tx>
            <c:strRef>
              <c:f>詳細!$JC$10</c:f>
              <c:strCache>
                <c:ptCount val="1"/>
                <c:pt idx="0">
                  <c:v>保健医療</c:v>
                </c:pt>
              </c:strCache>
            </c:strRef>
          </c:tx>
          <c:invertIfNegative val="0"/>
          <c:cat>
            <c:multiLvlStrRef>
              <c:f>詳細!$A$347:$B$368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詳細!$JC$347:$JC$368</c:f>
              <c:numCache>
                <c:formatCode>#,##0_);[Red]\(#,##0\)</c:formatCode>
                <c:ptCount val="22"/>
                <c:pt idx="0">
                  <c:v>-164.85543008017748</c:v>
                </c:pt>
                <c:pt idx="1">
                  <c:v>-137.61573742670498</c:v>
                </c:pt>
                <c:pt idx="2">
                  <c:v>-10.691294822417774</c:v>
                </c:pt>
                <c:pt idx="3">
                  <c:v>24.000077860936983</c:v>
                </c:pt>
                <c:pt idx="4">
                  <c:v>-75.901605777629868</c:v>
                </c:pt>
                <c:pt idx="5">
                  <c:v>-2.186629254816296</c:v>
                </c:pt>
                <c:pt idx="6">
                  <c:v>-64.864218912016383</c:v>
                </c:pt>
                <c:pt idx="7">
                  <c:v>-4.7905409810903166</c:v>
                </c:pt>
                <c:pt idx="8">
                  <c:v>125.66492847383614</c:v>
                </c:pt>
                <c:pt idx="9">
                  <c:v>-96.443140304917051</c:v>
                </c:pt>
                <c:pt idx="10">
                  <c:v>-106.5307300132564</c:v>
                </c:pt>
                <c:pt idx="11">
                  <c:v>476.61061462162837</c:v>
                </c:pt>
                <c:pt idx="12">
                  <c:v>-73.277319400923091</c:v>
                </c:pt>
                <c:pt idx="13">
                  <c:v>333.81659090789412</c:v>
                </c:pt>
                <c:pt idx="14">
                  <c:v>497.4278170127028</c:v>
                </c:pt>
                <c:pt idx="15">
                  <c:v>-80.423974380921095</c:v>
                </c:pt>
                <c:pt idx="16">
                  <c:v>-78.236023538557447</c:v>
                </c:pt>
                <c:pt idx="17">
                  <c:v>-214.22881224050957</c:v>
                </c:pt>
                <c:pt idx="18">
                  <c:v>-236.92766216449741</c:v>
                </c:pt>
                <c:pt idx="19">
                  <c:v>-76.161077000467913</c:v>
                </c:pt>
                <c:pt idx="20">
                  <c:v>-44.918261243162306</c:v>
                </c:pt>
                <c:pt idx="21">
                  <c:v>-2.8314662510015296</c:v>
                </c:pt>
              </c:numCache>
            </c:numRef>
          </c:val>
        </c:ser>
        <c:ser>
          <c:idx val="5"/>
          <c:order val="5"/>
          <c:tx>
            <c:strRef>
              <c:f>詳細!$JD$10</c:f>
              <c:strCache>
                <c:ptCount val="1"/>
                <c:pt idx="0">
                  <c:v>交通・通信</c:v>
                </c:pt>
              </c:strCache>
            </c:strRef>
          </c:tx>
          <c:invertIfNegative val="0"/>
          <c:cat>
            <c:multiLvlStrRef>
              <c:f>詳細!$A$347:$B$368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詳細!$JD$347:$JD$368</c:f>
              <c:numCache>
                <c:formatCode>#,##0_);[Red]\(#,##0\)</c:formatCode>
                <c:ptCount val="22"/>
                <c:pt idx="0">
                  <c:v>-6.2932988143879811</c:v>
                </c:pt>
                <c:pt idx="1">
                  <c:v>394.69957399670466</c:v>
                </c:pt>
                <c:pt idx="2">
                  <c:v>232.20836403436215</c:v>
                </c:pt>
                <c:pt idx="3">
                  <c:v>-141.15375537423006</c:v>
                </c:pt>
                <c:pt idx="4">
                  <c:v>-249.53454598390817</c:v>
                </c:pt>
                <c:pt idx="5">
                  <c:v>-146.97556542492021</c:v>
                </c:pt>
                <c:pt idx="6">
                  <c:v>-155.55269462683464</c:v>
                </c:pt>
                <c:pt idx="7">
                  <c:v>-308.28076482363713</c:v>
                </c:pt>
                <c:pt idx="8">
                  <c:v>35.894664521732921</c:v>
                </c:pt>
                <c:pt idx="9">
                  <c:v>816.5903287576125</c:v>
                </c:pt>
                <c:pt idx="10">
                  <c:v>92.651822639227248</c:v>
                </c:pt>
                <c:pt idx="11">
                  <c:v>152.3299593853385</c:v>
                </c:pt>
                <c:pt idx="12">
                  <c:v>-97.456330928888292</c:v>
                </c:pt>
                <c:pt idx="13">
                  <c:v>47.350099279950882</c:v>
                </c:pt>
                <c:pt idx="14">
                  <c:v>1454.9652028148175</c:v>
                </c:pt>
                <c:pt idx="15">
                  <c:v>-276.73928760349281</c:v>
                </c:pt>
                <c:pt idx="16">
                  <c:v>-553.18011166708652</c:v>
                </c:pt>
                <c:pt idx="17">
                  <c:v>-262.86968926386771</c:v>
                </c:pt>
                <c:pt idx="18">
                  <c:v>-153.23946261785386</c:v>
                </c:pt>
                <c:pt idx="19">
                  <c:v>-320.72654837528262</c:v>
                </c:pt>
                <c:pt idx="20">
                  <c:v>-91.741779043867155</c:v>
                </c:pt>
                <c:pt idx="21">
                  <c:v>24.056627585530805</c:v>
                </c:pt>
              </c:numCache>
            </c:numRef>
          </c:val>
        </c:ser>
        <c:ser>
          <c:idx val="6"/>
          <c:order val="6"/>
          <c:tx>
            <c:strRef>
              <c:f>詳細!$JE$10</c:f>
              <c:strCache>
                <c:ptCount val="1"/>
                <c:pt idx="0">
                  <c:v>教養娯楽</c:v>
                </c:pt>
              </c:strCache>
            </c:strRef>
          </c:tx>
          <c:invertIfNegative val="0"/>
          <c:cat>
            <c:multiLvlStrRef>
              <c:f>詳細!$A$347:$B$368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詳細!$JE$347:$JE$368</c:f>
              <c:numCache>
                <c:formatCode>#,##0_);[Red]\(#,##0\)</c:formatCode>
                <c:ptCount val="22"/>
                <c:pt idx="0">
                  <c:v>45.130834753126237</c:v>
                </c:pt>
                <c:pt idx="1">
                  <c:v>135.2778218672529</c:v>
                </c:pt>
                <c:pt idx="2">
                  <c:v>136.83921357604186</c:v>
                </c:pt>
                <c:pt idx="3">
                  <c:v>54.46047963186993</c:v>
                </c:pt>
                <c:pt idx="4">
                  <c:v>36.365726526839808</c:v>
                </c:pt>
                <c:pt idx="5">
                  <c:v>78.358246828971005</c:v>
                </c:pt>
                <c:pt idx="6">
                  <c:v>138.70818143259476</c:v>
                </c:pt>
                <c:pt idx="7">
                  <c:v>153.25834951157003</c:v>
                </c:pt>
                <c:pt idx="8">
                  <c:v>-32.761723521877684</c:v>
                </c:pt>
                <c:pt idx="9">
                  <c:v>22.737482907687991</c:v>
                </c:pt>
                <c:pt idx="10">
                  <c:v>400.43802096673971</c:v>
                </c:pt>
                <c:pt idx="11">
                  <c:v>-359.82150648560309</c:v>
                </c:pt>
                <c:pt idx="12">
                  <c:v>191.87573540067115</c:v>
                </c:pt>
                <c:pt idx="13">
                  <c:v>95.780662595828289</c:v>
                </c:pt>
                <c:pt idx="14">
                  <c:v>813.57227956188217</c:v>
                </c:pt>
                <c:pt idx="15">
                  <c:v>-549.22251237009596</c:v>
                </c:pt>
                <c:pt idx="16">
                  <c:v>5.7803093993770744</c:v>
                </c:pt>
                <c:pt idx="17">
                  <c:v>-88.06871591435538</c:v>
                </c:pt>
                <c:pt idx="18">
                  <c:v>-152.03599612611742</c:v>
                </c:pt>
                <c:pt idx="19">
                  <c:v>-49.120275953052442</c:v>
                </c:pt>
                <c:pt idx="20">
                  <c:v>-85.885438166269068</c:v>
                </c:pt>
                <c:pt idx="21">
                  <c:v>-158.55762142266394</c:v>
                </c:pt>
              </c:numCache>
            </c:numRef>
          </c:val>
        </c:ser>
        <c:ser>
          <c:idx val="7"/>
          <c:order val="7"/>
          <c:tx>
            <c:strRef>
              <c:f>詳細!$JF$10</c:f>
              <c:strCache>
                <c:ptCount val="1"/>
                <c:pt idx="0">
                  <c:v>諸雑費</c:v>
                </c:pt>
              </c:strCache>
            </c:strRef>
          </c:tx>
          <c:invertIfNegative val="0"/>
          <c:cat>
            <c:multiLvlStrRef>
              <c:f>詳細!$A$347:$B$368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詳細!$JF$347:$JF$368</c:f>
              <c:numCache>
                <c:formatCode>#,##0_);[Red]\(#,##0\)</c:formatCode>
                <c:ptCount val="22"/>
                <c:pt idx="0">
                  <c:v>-159.47279997447868</c:v>
                </c:pt>
                <c:pt idx="1">
                  <c:v>61.283116670586878</c:v>
                </c:pt>
                <c:pt idx="2">
                  <c:v>106.43375734407391</c:v>
                </c:pt>
                <c:pt idx="3">
                  <c:v>26.256267058116691</c:v>
                </c:pt>
                <c:pt idx="4">
                  <c:v>-4.0096905097175295</c:v>
                </c:pt>
                <c:pt idx="5">
                  <c:v>34.515611180631367</c:v>
                </c:pt>
                <c:pt idx="6">
                  <c:v>241.53718219974871</c:v>
                </c:pt>
                <c:pt idx="7">
                  <c:v>10.657813331304396</c:v>
                </c:pt>
                <c:pt idx="8">
                  <c:v>149.25855757706017</c:v>
                </c:pt>
                <c:pt idx="9">
                  <c:v>-85.184458308485091</c:v>
                </c:pt>
                <c:pt idx="10">
                  <c:v>-10.445008470604307</c:v>
                </c:pt>
                <c:pt idx="11">
                  <c:v>158.644521786219</c:v>
                </c:pt>
                <c:pt idx="12">
                  <c:v>182.30842153204048</c:v>
                </c:pt>
                <c:pt idx="13">
                  <c:v>117.71572020824624</c:v>
                </c:pt>
                <c:pt idx="14">
                  <c:v>450.19784373212428</c:v>
                </c:pt>
                <c:pt idx="15">
                  <c:v>-412.23035082863817</c:v>
                </c:pt>
                <c:pt idx="16">
                  <c:v>-396.89524340846629</c:v>
                </c:pt>
                <c:pt idx="17">
                  <c:v>-50.297476700490961</c:v>
                </c:pt>
                <c:pt idx="18">
                  <c:v>-103.85866617297916</c:v>
                </c:pt>
                <c:pt idx="19">
                  <c:v>-99.627842999106406</c:v>
                </c:pt>
                <c:pt idx="20">
                  <c:v>-39.988035738952931</c:v>
                </c:pt>
                <c:pt idx="21">
                  <c:v>34.490400809678931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72538112"/>
        <c:axId val="172552576"/>
      </c:barChart>
      <c:lineChart>
        <c:grouping val="standard"/>
        <c:varyColors val="0"/>
        <c:ser>
          <c:idx val="0"/>
          <c:order val="0"/>
          <c:tx>
            <c:strRef>
              <c:f>詳細!$IY$10</c:f>
              <c:strCache>
                <c:ptCount val="1"/>
                <c:pt idx="0">
                  <c:v>半耐久財</c:v>
                </c:pt>
              </c:strCache>
            </c:strRef>
          </c:tx>
          <c:spPr>
            <a:ln w="19050">
              <a:solidFill>
                <a:schemeClr val="accent6"/>
              </a:solidFill>
            </a:ln>
          </c:spPr>
          <c:marker>
            <c:spPr>
              <a:solidFill>
                <a:schemeClr val="bg1"/>
              </a:solidFill>
              <a:ln>
                <a:solidFill>
                  <a:schemeClr val="accent6"/>
                </a:solidFill>
              </a:ln>
            </c:spPr>
          </c:marker>
          <c:cat>
            <c:multiLvlStrRef>
              <c:f>詳細!$A$347:$B$368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詳細!$IY$347:$IY$368</c:f>
              <c:numCache>
                <c:formatCode>#,##0_);[Red]\(#,##0\)</c:formatCode>
                <c:ptCount val="22"/>
                <c:pt idx="0">
                  <c:v>-1329.9229848237082</c:v>
                </c:pt>
                <c:pt idx="1">
                  <c:v>698.06074554999941</c:v>
                </c:pt>
                <c:pt idx="2">
                  <c:v>796.44921864302887</c:v>
                </c:pt>
                <c:pt idx="3">
                  <c:v>-62.80227181913142</c:v>
                </c:pt>
                <c:pt idx="4">
                  <c:v>298.35679082315255</c:v>
                </c:pt>
                <c:pt idx="5">
                  <c:v>337.18247305863042</c:v>
                </c:pt>
                <c:pt idx="6">
                  <c:v>193.34891287477512</c:v>
                </c:pt>
                <c:pt idx="7">
                  <c:v>-148.5844713019178</c:v>
                </c:pt>
                <c:pt idx="8">
                  <c:v>669.61981057393859</c:v>
                </c:pt>
                <c:pt idx="9">
                  <c:v>121.42806450974967</c:v>
                </c:pt>
                <c:pt idx="10">
                  <c:v>1267.6199461509932</c:v>
                </c:pt>
                <c:pt idx="11">
                  <c:v>438.09118065641087</c:v>
                </c:pt>
                <c:pt idx="12">
                  <c:v>1447.7324593888588</c:v>
                </c:pt>
                <c:pt idx="13">
                  <c:v>192.69154604028154</c:v>
                </c:pt>
                <c:pt idx="14">
                  <c:v>6294.2480844839702</c:v>
                </c:pt>
                <c:pt idx="15">
                  <c:v>-2907.0296245256541</c:v>
                </c:pt>
                <c:pt idx="16">
                  <c:v>-1024.9401821789725</c:v>
                </c:pt>
                <c:pt idx="17">
                  <c:v>-232.99531035744803</c:v>
                </c:pt>
                <c:pt idx="18">
                  <c:v>-1549.481674161063</c:v>
                </c:pt>
                <c:pt idx="19">
                  <c:v>-423.98824226403667</c:v>
                </c:pt>
                <c:pt idx="20">
                  <c:v>-368.24822182241041</c:v>
                </c:pt>
                <c:pt idx="21">
                  <c:v>-1609.7257172602731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538112"/>
        <c:axId val="172552576"/>
      </c:lineChart>
      <c:catAx>
        <c:axId val="172538112"/>
        <c:scaling>
          <c:orientation val="minMax"/>
        </c:scaling>
        <c:delete val="0"/>
        <c:axPos val="b"/>
        <c:numFmt formatCode="yy/m" sourceLinked="0"/>
        <c:majorTickMark val="in"/>
        <c:minorTickMark val="none"/>
        <c:tickLblPos val="low"/>
        <c:txPr>
          <a:bodyPr rot="0" vert="horz"/>
          <a:lstStyle/>
          <a:p>
            <a:pPr>
              <a:defRPr/>
            </a:pPr>
            <a:endParaRPr lang="ja-JP"/>
          </a:p>
        </c:txPr>
        <c:crossAx val="172552576"/>
        <c:crosses val="autoZero"/>
        <c:auto val="1"/>
        <c:lblAlgn val="ctr"/>
        <c:lblOffset val="100"/>
        <c:noMultiLvlLbl val="0"/>
      </c:catAx>
      <c:valAx>
        <c:axId val="172552576"/>
        <c:scaling>
          <c:orientation val="minMax"/>
        </c:scaling>
        <c:delete val="0"/>
        <c:axPos val="l"/>
        <c:numFmt formatCode="#,##0_);[Red]\(#,##0\)" sourceLinked="1"/>
        <c:majorTickMark val="out"/>
        <c:minorTickMark val="none"/>
        <c:tickLblPos val="nextTo"/>
        <c:crossAx val="1725381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567320975083947"/>
          <c:y val="2.7136131157967255E-2"/>
          <c:w val="0.564339463082698"/>
          <c:h val="0.22885628260064644"/>
        </c:manualLayout>
      </c:layout>
      <c:overlay val="0"/>
    </c:legend>
    <c:plotVisOnly val="1"/>
    <c:dispBlanksAs val="gap"/>
    <c:showDLblsOverMax val="0"/>
  </c:chart>
  <c:spPr>
    <a:ln w="9525"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59348959597894"/>
          <c:y val="2.2845180292457926E-2"/>
          <c:w val="0.86868032796648142"/>
          <c:h val="0.8260318091029356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詳細!$JH$10</c:f>
              <c:strCache>
                <c:ptCount val="1"/>
                <c:pt idx="0">
                  <c:v>食料</c:v>
                </c:pt>
              </c:strCache>
            </c:strRef>
          </c:tx>
          <c:invertIfNegative val="0"/>
          <c:cat>
            <c:multiLvlStrRef>
              <c:f>詳細!$A$347:$B$368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詳細!$JH$347:$JH$368</c:f>
              <c:numCache>
                <c:formatCode>#,##0_);[Red]\(#,##0\)</c:formatCode>
                <c:ptCount val="22"/>
                <c:pt idx="0">
                  <c:v>253.3019231008293</c:v>
                </c:pt>
                <c:pt idx="1">
                  <c:v>671.37151809803618</c:v>
                </c:pt>
                <c:pt idx="2">
                  <c:v>1545.3830902331974</c:v>
                </c:pt>
                <c:pt idx="3">
                  <c:v>1516.3178595236095</c:v>
                </c:pt>
                <c:pt idx="4">
                  <c:v>1184.4639020269606</c:v>
                </c:pt>
                <c:pt idx="5">
                  <c:v>1460.9569053918967</c:v>
                </c:pt>
                <c:pt idx="6">
                  <c:v>987.0677673752798</c:v>
                </c:pt>
                <c:pt idx="7">
                  <c:v>583.06341834606428</c:v>
                </c:pt>
                <c:pt idx="8">
                  <c:v>550.51889808622218</c:v>
                </c:pt>
                <c:pt idx="9">
                  <c:v>-219.32757549436064</c:v>
                </c:pt>
                <c:pt idx="10">
                  <c:v>238.82080544351629</c:v>
                </c:pt>
                <c:pt idx="11">
                  <c:v>-29.420497286242608</c:v>
                </c:pt>
                <c:pt idx="12">
                  <c:v>797.68009124799573</c:v>
                </c:pt>
                <c:pt idx="13">
                  <c:v>637.48653398589522</c:v>
                </c:pt>
                <c:pt idx="14">
                  <c:v>4428.7944805344887</c:v>
                </c:pt>
                <c:pt idx="15">
                  <c:v>-3101.468465300859</c:v>
                </c:pt>
                <c:pt idx="16">
                  <c:v>-571.08708383131307</c:v>
                </c:pt>
                <c:pt idx="17">
                  <c:v>-588.93809700477868</c:v>
                </c:pt>
                <c:pt idx="18">
                  <c:v>-1605.4303608183545</c:v>
                </c:pt>
                <c:pt idx="19">
                  <c:v>-1175.1543496217928</c:v>
                </c:pt>
                <c:pt idx="20">
                  <c:v>-1193.7199411168403</c:v>
                </c:pt>
                <c:pt idx="21">
                  <c:v>-428.32728194731317</c:v>
                </c:pt>
              </c:numCache>
            </c:numRef>
          </c:val>
        </c:ser>
        <c:ser>
          <c:idx val="2"/>
          <c:order val="2"/>
          <c:tx>
            <c:strRef>
              <c:f>詳細!$JI$10</c:f>
              <c:strCache>
                <c:ptCount val="1"/>
                <c:pt idx="0">
                  <c:v>光熱・水道</c:v>
                </c:pt>
              </c:strCache>
            </c:strRef>
          </c:tx>
          <c:invertIfNegative val="0"/>
          <c:cat>
            <c:multiLvlStrRef>
              <c:f>詳細!$A$347:$B$368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詳細!$JI$347:$JI$368</c:f>
              <c:numCache>
                <c:formatCode>#,##0_);[Red]\(#,##0\)</c:formatCode>
                <c:ptCount val="22"/>
                <c:pt idx="0">
                  <c:v>911.37797764901552</c:v>
                </c:pt>
                <c:pt idx="1">
                  <c:v>97.448827931020787</c:v>
                </c:pt>
                <c:pt idx="2">
                  <c:v>-273.58819296241563</c:v>
                </c:pt>
                <c:pt idx="3">
                  <c:v>-545.88049990425134</c:v>
                </c:pt>
                <c:pt idx="4">
                  <c:v>-523.51038990213419</c:v>
                </c:pt>
                <c:pt idx="5">
                  <c:v>-287.2910271620276</c:v>
                </c:pt>
                <c:pt idx="6">
                  <c:v>241.62156694948135</c:v>
                </c:pt>
                <c:pt idx="7">
                  <c:v>221.6153423439755</c:v>
                </c:pt>
                <c:pt idx="8">
                  <c:v>635.28487275830412</c:v>
                </c:pt>
                <c:pt idx="9">
                  <c:v>-310.43188956798258</c:v>
                </c:pt>
                <c:pt idx="10">
                  <c:v>412.2591053090473</c:v>
                </c:pt>
                <c:pt idx="11">
                  <c:v>340.42314711202562</c:v>
                </c:pt>
                <c:pt idx="12">
                  <c:v>222.32226783598526</c:v>
                </c:pt>
                <c:pt idx="13">
                  <c:v>143.17642224329757</c:v>
                </c:pt>
                <c:pt idx="14">
                  <c:v>691.55481893320393</c:v>
                </c:pt>
                <c:pt idx="15">
                  <c:v>-105.00855094101644</c:v>
                </c:pt>
                <c:pt idx="16">
                  <c:v>-1434.7056123554285</c:v>
                </c:pt>
                <c:pt idx="17">
                  <c:v>40.361703895778192</c:v>
                </c:pt>
                <c:pt idx="18">
                  <c:v>-281.45664647373997</c:v>
                </c:pt>
                <c:pt idx="19">
                  <c:v>-284.1190081509958</c:v>
                </c:pt>
                <c:pt idx="20">
                  <c:v>-266.5999893840999</c:v>
                </c:pt>
                <c:pt idx="21">
                  <c:v>120.83345996939897</c:v>
                </c:pt>
              </c:numCache>
            </c:numRef>
          </c:val>
        </c:ser>
        <c:ser>
          <c:idx val="3"/>
          <c:order val="3"/>
          <c:tx>
            <c:strRef>
              <c:f>詳細!$JJ$10</c:f>
              <c:strCache>
                <c:ptCount val="1"/>
                <c:pt idx="0">
                  <c:v>家具・家事用品</c:v>
                </c:pt>
              </c:strCache>
            </c:strRef>
          </c:tx>
          <c:invertIfNegative val="0"/>
          <c:cat>
            <c:multiLvlStrRef>
              <c:f>詳細!$A$347:$B$368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詳細!$JJ$347:$JJ$368</c:f>
              <c:numCache>
                <c:formatCode>#,##0_);[Red]\(#,##0\)</c:formatCode>
                <c:ptCount val="22"/>
                <c:pt idx="0">
                  <c:v>-6.2031555336798192</c:v>
                </c:pt>
                <c:pt idx="1">
                  <c:v>-47.932530936735475</c:v>
                </c:pt>
                <c:pt idx="2">
                  <c:v>15.891531522322566</c:v>
                </c:pt>
                <c:pt idx="3">
                  <c:v>56.756778173416933</c:v>
                </c:pt>
                <c:pt idx="4">
                  <c:v>8.8519880702501723</c:v>
                </c:pt>
                <c:pt idx="5">
                  <c:v>112.28914750013791</c:v>
                </c:pt>
                <c:pt idx="6">
                  <c:v>-19.97789092633684</c:v>
                </c:pt>
                <c:pt idx="7">
                  <c:v>-3.2425233414714967</c:v>
                </c:pt>
                <c:pt idx="8">
                  <c:v>-28.058789571314264</c:v>
                </c:pt>
                <c:pt idx="9">
                  <c:v>16.184570491140676</c:v>
                </c:pt>
                <c:pt idx="10">
                  <c:v>63.295124808749279</c:v>
                </c:pt>
                <c:pt idx="11">
                  <c:v>-120.07545452990553</c:v>
                </c:pt>
                <c:pt idx="12">
                  <c:v>32.931111345985755</c:v>
                </c:pt>
                <c:pt idx="13">
                  <c:v>70.375420065801336</c:v>
                </c:pt>
                <c:pt idx="14">
                  <c:v>1272.3907132731119</c:v>
                </c:pt>
                <c:pt idx="15">
                  <c:v>-549.01816290910165</c:v>
                </c:pt>
                <c:pt idx="16">
                  <c:v>-304.60949704618861</c:v>
                </c:pt>
                <c:pt idx="17">
                  <c:v>-108.53245418137431</c:v>
                </c:pt>
                <c:pt idx="18">
                  <c:v>-24.841747521228172</c:v>
                </c:pt>
                <c:pt idx="19">
                  <c:v>-63.906237188809882</c:v>
                </c:pt>
                <c:pt idx="20">
                  <c:v>-113.84179793528347</c:v>
                </c:pt>
                <c:pt idx="21">
                  <c:v>-84.719039259752208</c:v>
                </c:pt>
              </c:numCache>
            </c:numRef>
          </c:val>
        </c:ser>
        <c:ser>
          <c:idx val="4"/>
          <c:order val="4"/>
          <c:tx>
            <c:strRef>
              <c:f>詳細!$JK$10</c:f>
              <c:strCache>
                <c:ptCount val="1"/>
                <c:pt idx="0">
                  <c:v>保健医療</c:v>
                </c:pt>
              </c:strCache>
            </c:strRef>
          </c:tx>
          <c:invertIfNegative val="0"/>
          <c:cat>
            <c:multiLvlStrRef>
              <c:f>詳細!$A$347:$B$368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詳細!$JK$347:$JK$368</c:f>
              <c:numCache>
                <c:formatCode>#,##0_);[Red]\(#,##0\)</c:formatCode>
                <c:ptCount val="22"/>
                <c:pt idx="0">
                  <c:v>49.054760910576078</c:v>
                </c:pt>
                <c:pt idx="1">
                  <c:v>187.0212049421998</c:v>
                </c:pt>
                <c:pt idx="2">
                  <c:v>127.09815865096971</c:v>
                </c:pt>
                <c:pt idx="3">
                  <c:v>110.77715559485569</c:v>
                </c:pt>
                <c:pt idx="4">
                  <c:v>65.975849800148353</c:v>
                </c:pt>
                <c:pt idx="5">
                  <c:v>-219.75071982931695</c:v>
                </c:pt>
                <c:pt idx="6">
                  <c:v>14.432439771013378</c:v>
                </c:pt>
                <c:pt idx="7">
                  <c:v>44.408853972840916</c:v>
                </c:pt>
                <c:pt idx="8">
                  <c:v>45.417838436809689</c:v>
                </c:pt>
                <c:pt idx="9">
                  <c:v>-29.493956839661223</c:v>
                </c:pt>
                <c:pt idx="10">
                  <c:v>246.35628274579449</c:v>
                </c:pt>
                <c:pt idx="11">
                  <c:v>100.22940215166727</c:v>
                </c:pt>
                <c:pt idx="12">
                  <c:v>106.73570050775652</c:v>
                </c:pt>
                <c:pt idx="13">
                  <c:v>35.578942471839582</c:v>
                </c:pt>
                <c:pt idx="14">
                  <c:v>898.60913490012535</c:v>
                </c:pt>
                <c:pt idx="15">
                  <c:v>-565.57337047943975</c:v>
                </c:pt>
                <c:pt idx="16">
                  <c:v>-288.89426862941673</c:v>
                </c:pt>
                <c:pt idx="17">
                  <c:v>-293.8280665198281</c:v>
                </c:pt>
                <c:pt idx="18">
                  <c:v>-302.22428289497657</c:v>
                </c:pt>
                <c:pt idx="19">
                  <c:v>-244.18837852759043</c:v>
                </c:pt>
                <c:pt idx="20">
                  <c:v>-209.70210409353422</c:v>
                </c:pt>
                <c:pt idx="21">
                  <c:v>234.35809179015541</c:v>
                </c:pt>
              </c:numCache>
            </c:numRef>
          </c:val>
        </c:ser>
        <c:ser>
          <c:idx val="5"/>
          <c:order val="5"/>
          <c:tx>
            <c:strRef>
              <c:f>詳細!$JL$10</c:f>
              <c:strCache>
                <c:ptCount val="1"/>
                <c:pt idx="0">
                  <c:v>交通・通信</c:v>
                </c:pt>
              </c:strCache>
            </c:strRef>
          </c:tx>
          <c:invertIfNegative val="0"/>
          <c:cat>
            <c:multiLvlStrRef>
              <c:f>詳細!$A$347:$B$368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詳細!$JL$347:$JL$368</c:f>
              <c:numCache>
                <c:formatCode>#,##0_);[Red]\(#,##0\)</c:formatCode>
                <c:ptCount val="22"/>
                <c:pt idx="0">
                  <c:v>-11.955751643760777</c:v>
                </c:pt>
                <c:pt idx="1">
                  <c:v>9.5346623917530451</c:v>
                </c:pt>
                <c:pt idx="2">
                  <c:v>-73.424219945865843</c:v>
                </c:pt>
                <c:pt idx="3">
                  <c:v>64.059565667714196</c:v>
                </c:pt>
                <c:pt idx="4">
                  <c:v>19.01450226144334</c:v>
                </c:pt>
                <c:pt idx="5">
                  <c:v>173.07967430806912</c:v>
                </c:pt>
                <c:pt idx="6">
                  <c:v>187.41717838284785</c:v>
                </c:pt>
                <c:pt idx="7">
                  <c:v>235.85482954944382</c:v>
                </c:pt>
                <c:pt idx="8">
                  <c:v>224.17190240659784</c:v>
                </c:pt>
                <c:pt idx="9">
                  <c:v>33.666515550014992</c:v>
                </c:pt>
                <c:pt idx="10">
                  <c:v>101.73846972876981</c:v>
                </c:pt>
                <c:pt idx="11">
                  <c:v>55.732961530649845</c:v>
                </c:pt>
                <c:pt idx="12">
                  <c:v>-52.120235505077289</c:v>
                </c:pt>
                <c:pt idx="13">
                  <c:v>-87.555414432922589</c:v>
                </c:pt>
                <c:pt idx="14">
                  <c:v>626.91887063446757</c:v>
                </c:pt>
                <c:pt idx="15">
                  <c:v>-577.85603441287549</c:v>
                </c:pt>
                <c:pt idx="16">
                  <c:v>79.669155571262309</c:v>
                </c:pt>
                <c:pt idx="17">
                  <c:v>-114.12937831234012</c:v>
                </c:pt>
                <c:pt idx="18">
                  <c:v>-136.9933864957211</c:v>
                </c:pt>
                <c:pt idx="19">
                  <c:v>-65.366238830108159</c:v>
                </c:pt>
                <c:pt idx="20">
                  <c:v>-97.082747264475074</c:v>
                </c:pt>
                <c:pt idx="21">
                  <c:v>-145.04062726839493</c:v>
                </c:pt>
              </c:numCache>
            </c:numRef>
          </c:val>
        </c:ser>
        <c:ser>
          <c:idx val="6"/>
          <c:order val="6"/>
          <c:tx>
            <c:strRef>
              <c:f>詳細!$JM$10</c:f>
              <c:strCache>
                <c:ptCount val="1"/>
                <c:pt idx="0">
                  <c:v>教育</c:v>
                </c:pt>
              </c:strCache>
            </c:strRef>
          </c:tx>
          <c:invertIfNegative val="0"/>
          <c:cat>
            <c:multiLvlStrRef>
              <c:f>詳細!$A$347:$B$368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詳細!$JM$347:$JM$368</c:f>
              <c:numCache>
                <c:formatCode>#,##0_);[Red]\(#,##0\)</c:formatCode>
                <c:ptCount val="22"/>
                <c:pt idx="0">
                  <c:v>3.79318969352002</c:v>
                </c:pt>
                <c:pt idx="1">
                  <c:v>5.6263990813329485</c:v>
                </c:pt>
                <c:pt idx="2">
                  <c:v>91.833565389628347</c:v>
                </c:pt>
                <c:pt idx="3">
                  <c:v>-29.532624464362812</c:v>
                </c:pt>
                <c:pt idx="4">
                  <c:v>-28.250149782930976</c:v>
                </c:pt>
                <c:pt idx="5">
                  <c:v>2.3932763645931345</c:v>
                </c:pt>
                <c:pt idx="6">
                  <c:v>-22.926986541045835</c:v>
                </c:pt>
                <c:pt idx="7">
                  <c:v>9.8465402521925398</c:v>
                </c:pt>
                <c:pt idx="8">
                  <c:v>-22.555255348901767</c:v>
                </c:pt>
                <c:pt idx="9">
                  <c:v>3.4748981900888793</c:v>
                </c:pt>
                <c:pt idx="10">
                  <c:v>10.960602517241</c:v>
                </c:pt>
                <c:pt idx="11">
                  <c:v>-1.2604199801365041</c:v>
                </c:pt>
                <c:pt idx="12">
                  <c:v>-10.090046480674999</c:v>
                </c:pt>
                <c:pt idx="13">
                  <c:v>33.668865621802041</c:v>
                </c:pt>
                <c:pt idx="14">
                  <c:v>-71.295191814598496</c:v>
                </c:pt>
                <c:pt idx="15">
                  <c:v>-90.111942958313733</c:v>
                </c:pt>
                <c:pt idx="16">
                  <c:v>10.864583772962902</c:v>
                </c:pt>
                <c:pt idx="17">
                  <c:v>2.7660410714589716</c:v>
                </c:pt>
                <c:pt idx="18">
                  <c:v>16.268341276734674</c:v>
                </c:pt>
                <c:pt idx="19">
                  <c:v>30.887488453350414</c:v>
                </c:pt>
                <c:pt idx="20">
                  <c:v>37.107220994995942</c:v>
                </c:pt>
                <c:pt idx="21">
                  <c:v>10.248704196531406</c:v>
                </c:pt>
              </c:numCache>
            </c:numRef>
          </c:val>
        </c:ser>
        <c:ser>
          <c:idx val="7"/>
          <c:order val="7"/>
          <c:tx>
            <c:strRef>
              <c:f>詳細!$JN$10</c:f>
              <c:strCache>
                <c:ptCount val="1"/>
                <c:pt idx="0">
                  <c:v>教養娯楽</c:v>
                </c:pt>
              </c:strCache>
            </c:strRef>
          </c:tx>
          <c:invertIfNegative val="0"/>
          <c:cat>
            <c:multiLvlStrRef>
              <c:f>詳細!$A$347:$B$368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詳細!$JN$347:$JN$368</c:f>
              <c:numCache>
                <c:formatCode>#,##0_);[Red]\(#,##0\)</c:formatCode>
                <c:ptCount val="22"/>
                <c:pt idx="0">
                  <c:v>6.0272318598072161</c:v>
                </c:pt>
                <c:pt idx="1">
                  <c:v>198.91772091618077</c:v>
                </c:pt>
                <c:pt idx="2">
                  <c:v>255.26109674939744</c:v>
                </c:pt>
                <c:pt idx="3">
                  <c:v>161.70220482563855</c:v>
                </c:pt>
                <c:pt idx="4">
                  <c:v>-14.365631204232159</c:v>
                </c:pt>
                <c:pt idx="5">
                  <c:v>131.74172545935471</c:v>
                </c:pt>
                <c:pt idx="6">
                  <c:v>226.53826208414193</c:v>
                </c:pt>
                <c:pt idx="7">
                  <c:v>99.920415071829666</c:v>
                </c:pt>
                <c:pt idx="8">
                  <c:v>218.0585863172073</c:v>
                </c:pt>
                <c:pt idx="9">
                  <c:v>43.992831970641419</c:v>
                </c:pt>
                <c:pt idx="10">
                  <c:v>108.02011911574391</c:v>
                </c:pt>
                <c:pt idx="11">
                  <c:v>-116.17208057983316</c:v>
                </c:pt>
                <c:pt idx="12">
                  <c:v>103.58531652288184</c:v>
                </c:pt>
                <c:pt idx="13">
                  <c:v>-160.60631134814503</c:v>
                </c:pt>
                <c:pt idx="14">
                  <c:v>512.02726902791073</c:v>
                </c:pt>
                <c:pt idx="15">
                  <c:v>-401.81280803925347</c:v>
                </c:pt>
                <c:pt idx="16">
                  <c:v>-80.456974346062452</c:v>
                </c:pt>
                <c:pt idx="17">
                  <c:v>-88.069882191367469</c:v>
                </c:pt>
                <c:pt idx="18">
                  <c:v>-115.60338317071637</c:v>
                </c:pt>
                <c:pt idx="19">
                  <c:v>-33.123087053209929</c:v>
                </c:pt>
                <c:pt idx="20">
                  <c:v>-63.718144650899376</c:v>
                </c:pt>
                <c:pt idx="21">
                  <c:v>-31.963812733923078</c:v>
                </c:pt>
              </c:numCache>
            </c:numRef>
          </c:val>
        </c:ser>
        <c:ser>
          <c:idx val="8"/>
          <c:order val="8"/>
          <c:tx>
            <c:strRef>
              <c:f>詳細!$JO$10</c:f>
              <c:strCache>
                <c:ptCount val="1"/>
                <c:pt idx="0">
                  <c:v>諸雑費</c:v>
                </c:pt>
              </c:strCache>
            </c:strRef>
          </c:tx>
          <c:invertIfNegative val="0"/>
          <c:cat>
            <c:multiLvlStrRef>
              <c:f>詳細!$A$347:$B$368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詳細!$JO$347:$JO$368</c:f>
              <c:numCache>
                <c:formatCode>#,##0_);[Red]\(#,##0\)</c:formatCode>
                <c:ptCount val="22"/>
                <c:pt idx="0">
                  <c:v>241.32998280035736</c:v>
                </c:pt>
                <c:pt idx="1">
                  <c:v>321.10891501132392</c:v>
                </c:pt>
                <c:pt idx="2">
                  <c:v>142.46027829232935</c:v>
                </c:pt>
                <c:pt idx="3">
                  <c:v>164.52932598851567</c:v>
                </c:pt>
                <c:pt idx="4">
                  <c:v>142.0489179262695</c:v>
                </c:pt>
                <c:pt idx="5">
                  <c:v>130.03964529286895</c:v>
                </c:pt>
                <c:pt idx="6">
                  <c:v>57.846498484468611</c:v>
                </c:pt>
                <c:pt idx="7">
                  <c:v>3.9384759512868186</c:v>
                </c:pt>
                <c:pt idx="8">
                  <c:v>-82.632072614170283</c:v>
                </c:pt>
                <c:pt idx="9">
                  <c:v>-83.04762852598742</c:v>
                </c:pt>
                <c:pt idx="10">
                  <c:v>59.502975056189825</c:v>
                </c:pt>
                <c:pt idx="11">
                  <c:v>-430.09740184465954</c:v>
                </c:pt>
                <c:pt idx="12">
                  <c:v>-23.536577351873348</c:v>
                </c:pt>
                <c:pt idx="13">
                  <c:v>-106.79210103505466</c:v>
                </c:pt>
                <c:pt idx="14">
                  <c:v>2082.6762774176686</c:v>
                </c:pt>
                <c:pt idx="15">
                  <c:v>-978.19143660327381</c:v>
                </c:pt>
                <c:pt idx="16">
                  <c:v>-770.76131805580144</c:v>
                </c:pt>
                <c:pt idx="17">
                  <c:v>-279.52956170972902</c:v>
                </c:pt>
                <c:pt idx="18">
                  <c:v>-269.49543896544219</c:v>
                </c:pt>
                <c:pt idx="19">
                  <c:v>-169.02599914348866</c:v>
                </c:pt>
                <c:pt idx="20">
                  <c:v>-23.354650157301876</c:v>
                </c:pt>
                <c:pt idx="21">
                  <c:v>-145.74023392372965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100544"/>
        <c:axId val="181102464"/>
      </c:barChart>
      <c:lineChart>
        <c:grouping val="standard"/>
        <c:varyColors val="0"/>
        <c:ser>
          <c:idx val="0"/>
          <c:order val="0"/>
          <c:tx>
            <c:strRef>
              <c:f>詳細!$JG$10</c:f>
              <c:strCache>
                <c:ptCount val="1"/>
                <c:pt idx="0">
                  <c:v>非耐久財</c:v>
                </c:pt>
              </c:strCache>
            </c:strRef>
          </c:tx>
          <c:spPr>
            <a:ln w="15875">
              <a:solidFill>
                <a:srgbClr val="00B050"/>
              </a:solidFill>
            </a:ln>
          </c:spPr>
          <c:marker>
            <c:spPr>
              <a:solidFill>
                <a:schemeClr val="bg1"/>
              </a:solidFill>
              <a:ln>
                <a:solidFill>
                  <a:srgbClr val="00B050"/>
                </a:solidFill>
              </a:ln>
            </c:spPr>
          </c:marker>
          <c:cat>
            <c:multiLvlStrRef>
              <c:f>詳細!$A$347:$B$368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詳細!$JG$347:$JG$368</c:f>
              <c:numCache>
                <c:formatCode>#,##0_);[Red]\(#,##0\)</c:formatCode>
                <c:ptCount val="22"/>
                <c:pt idx="0">
                  <c:v>1415.2565074131853</c:v>
                </c:pt>
                <c:pt idx="1">
                  <c:v>1062.7155808603129</c:v>
                </c:pt>
                <c:pt idx="2">
                  <c:v>2132.5513277701248</c:v>
                </c:pt>
                <c:pt idx="3">
                  <c:v>1321.7166222209489</c:v>
                </c:pt>
                <c:pt idx="4">
                  <c:v>724.46502422532649</c:v>
                </c:pt>
                <c:pt idx="5">
                  <c:v>1367.6455512683606</c:v>
                </c:pt>
                <c:pt idx="6">
                  <c:v>1506.7989551667852</c:v>
                </c:pt>
                <c:pt idx="7">
                  <c:v>1137.5642007276474</c:v>
                </c:pt>
                <c:pt idx="8">
                  <c:v>1647.2035738191335</c:v>
                </c:pt>
                <c:pt idx="9">
                  <c:v>-499.26927745499415</c:v>
                </c:pt>
                <c:pt idx="10">
                  <c:v>1247.7438643541827</c:v>
                </c:pt>
                <c:pt idx="11">
                  <c:v>126.17020050561405</c:v>
                </c:pt>
                <c:pt idx="12">
                  <c:v>1381.7900450414745</c:v>
                </c:pt>
                <c:pt idx="13">
                  <c:v>799.42984865205653</c:v>
                </c:pt>
                <c:pt idx="14">
                  <c:v>11207.922243182838</c:v>
                </c:pt>
                <c:pt idx="15">
                  <c:v>-6298.4527318022156</c:v>
                </c:pt>
                <c:pt idx="16">
                  <c:v>-3472.1917823481781</c:v>
                </c:pt>
                <c:pt idx="17">
                  <c:v>-1440.643637067682</c:v>
                </c:pt>
                <c:pt idx="18">
                  <c:v>-3002.9448226406239</c:v>
                </c:pt>
                <c:pt idx="19">
                  <c:v>-2109.2186638852872</c:v>
                </c:pt>
                <c:pt idx="20">
                  <c:v>-1832.9888637857075</c:v>
                </c:pt>
                <c:pt idx="21">
                  <c:v>-422.68632321053883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100544"/>
        <c:axId val="181102464"/>
      </c:lineChart>
      <c:catAx>
        <c:axId val="181100544"/>
        <c:scaling>
          <c:orientation val="minMax"/>
        </c:scaling>
        <c:delete val="0"/>
        <c:axPos val="b"/>
        <c:numFmt formatCode="yy/m" sourceLinked="0"/>
        <c:majorTickMark val="in"/>
        <c:minorTickMark val="none"/>
        <c:tickLblPos val="low"/>
        <c:txPr>
          <a:bodyPr rot="0" vert="horz"/>
          <a:lstStyle/>
          <a:p>
            <a:pPr>
              <a:defRPr/>
            </a:pPr>
            <a:endParaRPr lang="ja-JP"/>
          </a:p>
        </c:txPr>
        <c:crossAx val="181102464"/>
        <c:crosses val="autoZero"/>
        <c:auto val="1"/>
        <c:lblAlgn val="ctr"/>
        <c:lblOffset val="100"/>
        <c:noMultiLvlLbl val="0"/>
      </c:catAx>
      <c:valAx>
        <c:axId val="181102464"/>
        <c:scaling>
          <c:orientation val="minMax"/>
        </c:scaling>
        <c:delete val="0"/>
        <c:axPos val="l"/>
        <c:numFmt formatCode="#,##0_);[Red]\(#,##0\)" sourceLinked="1"/>
        <c:majorTickMark val="out"/>
        <c:minorTickMark val="none"/>
        <c:tickLblPos val="nextTo"/>
        <c:crossAx val="18110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7383846755997606"/>
          <c:y val="4.131473882666075E-2"/>
          <c:w val="0.56432748538011701"/>
          <c:h val="0.25966979039591881"/>
        </c:manualLayout>
      </c:layout>
      <c:overlay val="0"/>
    </c:legend>
    <c:plotVisOnly val="1"/>
    <c:dispBlanksAs val="gap"/>
    <c:showDLblsOverMax val="0"/>
  </c:chart>
  <c:spPr>
    <a:ln w="9525">
      <a:noFill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59355382446661"/>
          <c:y val="2.2801486067141549E-2"/>
          <c:w val="0.86868032796648142"/>
          <c:h val="0.8329605746661794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詳細!$JQ$10</c:f>
              <c:strCache>
                <c:ptCount val="1"/>
                <c:pt idx="0">
                  <c:v>食料</c:v>
                </c:pt>
              </c:strCache>
            </c:strRef>
          </c:tx>
          <c:invertIfNegative val="0"/>
          <c:cat>
            <c:multiLvlStrRef>
              <c:f>詳細!$A$347:$B$367</c:f>
              <c:multiLvlStrCache>
                <c:ptCount val="21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詳細!$JQ$347:$JQ$367</c:f>
              <c:numCache>
                <c:formatCode>#,##0_);[Red]\(#,##0\)</c:formatCode>
                <c:ptCount val="21"/>
                <c:pt idx="0">
                  <c:v>-216.83355760011727</c:v>
                </c:pt>
                <c:pt idx="1">
                  <c:v>119.41527625340677</c:v>
                </c:pt>
                <c:pt idx="2">
                  <c:v>539.17546053324622</c:v>
                </c:pt>
                <c:pt idx="3">
                  <c:v>260.14789899397692</c:v>
                </c:pt>
                <c:pt idx="4">
                  <c:v>78.387167489236163</c:v>
                </c:pt>
                <c:pt idx="5">
                  <c:v>581.63656222518694</c:v>
                </c:pt>
                <c:pt idx="6">
                  <c:v>304.15334926668766</c:v>
                </c:pt>
                <c:pt idx="7">
                  <c:v>657.72997514381677</c:v>
                </c:pt>
                <c:pt idx="8">
                  <c:v>631.34315694920406</c:v>
                </c:pt>
                <c:pt idx="9">
                  <c:v>-412.30705588372075</c:v>
                </c:pt>
                <c:pt idx="10">
                  <c:v>582.0473750269357</c:v>
                </c:pt>
                <c:pt idx="11">
                  <c:v>623.01284629288239</c:v>
                </c:pt>
                <c:pt idx="12">
                  <c:v>303.72418634574569</c:v>
                </c:pt>
                <c:pt idx="13">
                  <c:v>-150.21713141158943</c:v>
                </c:pt>
                <c:pt idx="14">
                  <c:v>232.6166036554132</c:v>
                </c:pt>
                <c:pt idx="15">
                  <c:v>55.67821774987533</c:v>
                </c:pt>
                <c:pt idx="16">
                  <c:v>82.076673144933011</c:v>
                </c:pt>
                <c:pt idx="17">
                  <c:v>-92.9334783267077</c:v>
                </c:pt>
                <c:pt idx="18">
                  <c:v>-448.24284085131512</c:v>
                </c:pt>
                <c:pt idx="19">
                  <c:v>167.78892294715661</c:v>
                </c:pt>
                <c:pt idx="20">
                  <c:v>-45.086543281193372</c:v>
                </c:pt>
              </c:numCache>
            </c:numRef>
          </c:val>
        </c:ser>
        <c:ser>
          <c:idx val="2"/>
          <c:order val="2"/>
          <c:tx>
            <c:strRef>
              <c:f>詳細!$JR$10</c:f>
              <c:strCache>
                <c:ptCount val="1"/>
                <c:pt idx="0">
                  <c:v>住居</c:v>
                </c:pt>
              </c:strCache>
            </c:strRef>
          </c:tx>
          <c:invertIfNegative val="0"/>
          <c:cat>
            <c:multiLvlStrRef>
              <c:f>詳細!$A$347:$B$367</c:f>
              <c:multiLvlStrCache>
                <c:ptCount val="21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詳細!$JR$347:$JR$367</c:f>
              <c:numCache>
                <c:formatCode>#,##0_);[Red]\(#,##0\)</c:formatCode>
                <c:ptCount val="21"/>
                <c:pt idx="0">
                  <c:v>-796.62972251912834</c:v>
                </c:pt>
                <c:pt idx="1">
                  <c:v>-352.04685417127257</c:v>
                </c:pt>
                <c:pt idx="2">
                  <c:v>1213.4373565905789</c:v>
                </c:pt>
                <c:pt idx="3">
                  <c:v>-20.71053916271012</c:v>
                </c:pt>
                <c:pt idx="4">
                  <c:v>-209.25132083645076</c:v>
                </c:pt>
                <c:pt idx="5">
                  <c:v>-2217.2159447874164</c:v>
                </c:pt>
                <c:pt idx="6">
                  <c:v>-117.47356124499129</c:v>
                </c:pt>
                <c:pt idx="7">
                  <c:v>653.74286177306385</c:v>
                </c:pt>
                <c:pt idx="8">
                  <c:v>150.73667943688997</c:v>
                </c:pt>
                <c:pt idx="9">
                  <c:v>752.8303533716753</c:v>
                </c:pt>
                <c:pt idx="10">
                  <c:v>-259.39651716446133</c:v>
                </c:pt>
                <c:pt idx="11">
                  <c:v>442.52430169223044</c:v>
                </c:pt>
                <c:pt idx="12">
                  <c:v>1381.7141601058811</c:v>
                </c:pt>
                <c:pt idx="13">
                  <c:v>62.811842183577028</c:v>
                </c:pt>
                <c:pt idx="14">
                  <c:v>1104.0498907623405</c:v>
                </c:pt>
                <c:pt idx="15">
                  <c:v>2501.4342134036397</c:v>
                </c:pt>
                <c:pt idx="16">
                  <c:v>-2503.0893910145678</c:v>
                </c:pt>
                <c:pt idx="17">
                  <c:v>831.97308941246592</c:v>
                </c:pt>
                <c:pt idx="18">
                  <c:v>-107.02524797984915</c:v>
                </c:pt>
                <c:pt idx="19">
                  <c:v>-2245.754417160726</c:v>
                </c:pt>
                <c:pt idx="20">
                  <c:v>-1079.187877091892</c:v>
                </c:pt>
              </c:numCache>
            </c:numRef>
          </c:val>
        </c:ser>
        <c:ser>
          <c:idx val="3"/>
          <c:order val="3"/>
          <c:tx>
            <c:strRef>
              <c:f>詳細!$JS$10</c:f>
              <c:strCache>
                <c:ptCount val="1"/>
                <c:pt idx="0">
                  <c:v>家具・家事用品</c:v>
                </c:pt>
              </c:strCache>
            </c:strRef>
          </c:tx>
          <c:invertIfNegative val="0"/>
          <c:cat>
            <c:multiLvlStrRef>
              <c:f>詳細!$A$347:$B$367</c:f>
              <c:multiLvlStrCache>
                <c:ptCount val="21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詳細!$JS$347:$JS$367</c:f>
              <c:numCache>
                <c:formatCode>#,##0_);[Red]\(#,##0\)</c:formatCode>
                <c:ptCount val="21"/>
                <c:pt idx="0">
                  <c:v>-8.1278553315935369</c:v>
                </c:pt>
                <c:pt idx="1">
                  <c:v>-24.912484356838263</c:v>
                </c:pt>
                <c:pt idx="2">
                  <c:v>-41.720178208848665</c:v>
                </c:pt>
                <c:pt idx="3">
                  <c:v>-54.016000840254037</c:v>
                </c:pt>
                <c:pt idx="4">
                  <c:v>105.06490630511519</c:v>
                </c:pt>
                <c:pt idx="5">
                  <c:v>-62.388812947114729</c:v>
                </c:pt>
                <c:pt idx="6">
                  <c:v>-22.094735440381214</c:v>
                </c:pt>
                <c:pt idx="7">
                  <c:v>-49.416099805348949</c:v>
                </c:pt>
                <c:pt idx="8">
                  <c:v>31.15911366318835</c:v>
                </c:pt>
                <c:pt idx="9">
                  <c:v>64.95096397375562</c:v>
                </c:pt>
                <c:pt idx="10">
                  <c:v>-8.9770025050977438</c:v>
                </c:pt>
                <c:pt idx="11">
                  <c:v>29.310792807564553</c:v>
                </c:pt>
                <c:pt idx="12">
                  <c:v>42.387963245925675</c:v>
                </c:pt>
                <c:pt idx="13">
                  <c:v>-25.919659645156685</c:v>
                </c:pt>
                <c:pt idx="14">
                  <c:v>119.19728433389241</c:v>
                </c:pt>
                <c:pt idx="15">
                  <c:v>52.32273725188054</c:v>
                </c:pt>
                <c:pt idx="16">
                  <c:v>-72.164669303564779</c:v>
                </c:pt>
                <c:pt idx="17">
                  <c:v>65.229421745592845</c:v>
                </c:pt>
                <c:pt idx="18">
                  <c:v>-70.50199450497712</c:v>
                </c:pt>
                <c:pt idx="19">
                  <c:v>24.305391587254803</c:v>
                </c:pt>
                <c:pt idx="20">
                  <c:v>-3.4725807712935648</c:v>
                </c:pt>
              </c:numCache>
            </c:numRef>
          </c:val>
        </c:ser>
        <c:ser>
          <c:idx val="4"/>
          <c:order val="4"/>
          <c:tx>
            <c:strRef>
              <c:f>詳細!$JT$10</c:f>
              <c:strCache>
                <c:ptCount val="1"/>
                <c:pt idx="0">
                  <c:v>被服及び履物</c:v>
                </c:pt>
              </c:strCache>
            </c:strRef>
          </c:tx>
          <c:invertIfNegative val="0"/>
          <c:cat>
            <c:multiLvlStrRef>
              <c:f>詳細!$A$347:$B$367</c:f>
              <c:multiLvlStrCache>
                <c:ptCount val="21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詳細!$JT$347:$JT$367</c:f>
              <c:numCache>
                <c:formatCode>#,##0_);[Red]\(#,##0\)</c:formatCode>
                <c:ptCount val="21"/>
                <c:pt idx="0">
                  <c:v>-88.75307420703632</c:v>
                </c:pt>
                <c:pt idx="1">
                  <c:v>-14.251298982782146</c:v>
                </c:pt>
                <c:pt idx="2">
                  <c:v>6.6944228225496545</c:v>
                </c:pt>
                <c:pt idx="3">
                  <c:v>-94.77558970862151</c:v>
                </c:pt>
                <c:pt idx="4">
                  <c:v>-0.2541828655913605</c:v>
                </c:pt>
                <c:pt idx="5">
                  <c:v>-76.877129770342322</c:v>
                </c:pt>
                <c:pt idx="6">
                  <c:v>-52.958347943819149</c:v>
                </c:pt>
                <c:pt idx="7">
                  <c:v>49.520074045521142</c:v>
                </c:pt>
                <c:pt idx="8">
                  <c:v>24.133351826759053</c:v>
                </c:pt>
                <c:pt idx="9">
                  <c:v>10.331930544295233</c:v>
                </c:pt>
                <c:pt idx="10">
                  <c:v>-20.824613169298686</c:v>
                </c:pt>
                <c:pt idx="11">
                  <c:v>34.465709621491897</c:v>
                </c:pt>
                <c:pt idx="12">
                  <c:v>57.342784018933457</c:v>
                </c:pt>
                <c:pt idx="13">
                  <c:v>-19.30819961057648</c:v>
                </c:pt>
                <c:pt idx="14">
                  <c:v>197.77458144702109</c:v>
                </c:pt>
                <c:pt idx="15">
                  <c:v>-17.952952912028877</c:v>
                </c:pt>
                <c:pt idx="16">
                  <c:v>26.619345705984642</c:v>
                </c:pt>
                <c:pt idx="17">
                  <c:v>-18.878618316659981</c:v>
                </c:pt>
                <c:pt idx="18">
                  <c:v>-75.500314713155262</c:v>
                </c:pt>
                <c:pt idx="19">
                  <c:v>43.4627851856917</c:v>
                </c:pt>
                <c:pt idx="20">
                  <c:v>-57.256284109047897</c:v>
                </c:pt>
              </c:numCache>
            </c:numRef>
          </c:val>
        </c:ser>
        <c:ser>
          <c:idx val="5"/>
          <c:order val="5"/>
          <c:tx>
            <c:strRef>
              <c:f>詳細!$JU$10</c:f>
              <c:strCache>
                <c:ptCount val="1"/>
                <c:pt idx="0">
                  <c:v>保健医療</c:v>
                </c:pt>
              </c:strCache>
            </c:strRef>
          </c:tx>
          <c:invertIfNegative val="0"/>
          <c:cat>
            <c:multiLvlStrRef>
              <c:f>詳細!$A$347:$B$367</c:f>
              <c:multiLvlStrCache>
                <c:ptCount val="21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詳細!$JU$347:$JU$367</c:f>
              <c:numCache>
                <c:formatCode>#,##0_);[Red]\(#,##0\)</c:formatCode>
                <c:ptCount val="21"/>
                <c:pt idx="0">
                  <c:v>-115.99501989360579</c:v>
                </c:pt>
                <c:pt idx="1">
                  <c:v>-377.8570890298115</c:v>
                </c:pt>
                <c:pt idx="2">
                  <c:v>123.00176332343017</c:v>
                </c:pt>
                <c:pt idx="3">
                  <c:v>58.510422654091599</c:v>
                </c:pt>
                <c:pt idx="4">
                  <c:v>494.92121929708901</c:v>
                </c:pt>
                <c:pt idx="5">
                  <c:v>722.49426648862391</c:v>
                </c:pt>
                <c:pt idx="6">
                  <c:v>-147.60807450793709</c:v>
                </c:pt>
                <c:pt idx="7">
                  <c:v>50.837005454988685</c:v>
                </c:pt>
                <c:pt idx="8">
                  <c:v>-25.154302284185178</c:v>
                </c:pt>
                <c:pt idx="9">
                  <c:v>-319.20706367074854</c:v>
                </c:pt>
                <c:pt idx="10">
                  <c:v>8.0891506545140146</c:v>
                </c:pt>
                <c:pt idx="11">
                  <c:v>-311.36306279442942</c:v>
                </c:pt>
                <c:pt idx="12">
                  <c:v>73.476237969608519</c:v>
                </c:pt>
                <c:pt idx="13">
                  <c:v>194.61861775658781</c:v>
                </c:pt>
                <c:pt idx="14">
                  <c:v>-172.41261463551018</c:v>
                </c:pt>
                <c:pt idx="15">
                  <c:v>417.21616860217182</c:v>
                </c:pt>
                <c:pt idx="16">
                  <c:v>-268.86041557655244</c:v>
                </c:pt>
                <c:pt idx="17">
                  <c:v>-114.28704464494967</c:v>
                </c:pt>
                <c:pt idx="18">
                  <c:v>-241.97259406415651</c:v>
                </c:pt>
                <c:pt idx="19">
                  <c:v>151.24567665323138</c:v>
                </c:pt>
                <c:pt idx="20">
                  <c:v>-398.70451468797273</c:v>
                </c:pt>
              </c:numCache>
            </c:numRef>
          </c:val>
        </c:ser>
        <c:ser>
          <c:idx val="6"/>
          <c:order val="6"/>
          <c:tx>
            <c:strRef>
              <c:f>詳細!$JV$10</c:f>
              <c:strCache>
                <c:ptCount val="1"/>
                <c:pt idx="0">
                  <c:v>交通・通信</c:v>
                </c:pt>
              </c:strCache>
            </c:strRef>
          </c:tx>
          <c:invertIfNegative val="0"/>
          <c:cat>
            <c:multiLvlStrRef>
              <c:f>詳細!$A$347:$B$367</c:f>
              <c:multiLvlStrCache>
                <c:ptCount val="21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詳細!$JV$347:$JV$367</c:f>
              <c:numCache>
                <c:formatCode>#,##0_);[Red]\(#,##0\)</c:formatCode>
                <c:ptCount val="21"/>
                <c:pt idx="0">
                  <c:v>279.01881924640111</c:v>
                </c:pt>
                <c:pt idx="1">
                  <c:v>468.33839804031595</c:v>
                </c:pt>
                <c:pt idx="2">
                  <c:v>-104.47665695968681</c:v>
                </c:pt>
                <c:pt idx="3">
                  <c:v>859.46334973071134</c:v>
                </c:pt>
                <c:pt idx="4">
                  <c:v>-385.78433213120661</c:v>
                </c:pt>
                <c:pt idx="5">
                  <c:v>-716.42301839632273</c:v>
                </c:pt>
                <c:pt idx="6">
                  <c:v>1258.5052346780358</c:v>
                </c:pt>
                <c:pt idx="7">
                  <c:v>-603.98552339196613</c:v>
                </c:pt>
                <c:pt idx="8">
                  <c:v>859.92950269258654</c:v>
                </c:pt>
                <c:pt idx="9">
                  <c:v>-175.88260393826567</c:v>
                </c:pt>
                <c:pt idx="10">
                  <c:v>-973.53847107641923</c:v>
                </c:pt>
                <c:pt idx="11">
                  <c:v>970.21433303435333</c:v>
                </c:pt>
                <c:pt idx="12">
                  <c:v>239.76002929827155</c:v>
                </c:pt>
                <c:pt idx="13">
                  <c:v>-565.9914989060635</c:v>
                </c:pt>
                <c:pt idx="14">
                  <c:v>2048.5348419728325</c:v>
                </c:pt>
                <c:pt idx="15">
                  <c:v>-1947.109991032652</c:v>
                </c:pt>
                <c:pt idx="16">
                  <c:v>-1739.146208240596</c:v>
                </c:pt>
                <c:pt idx="17">
                  <c:v>1415.1734313195921</c:v>
                </c:pt>
                <c:pt idx="18">
                  <c:v>-1528.3103489175846</c:v>
                </c:pt>
                <c:pt idx="19">
                  <c:v>-1138.4652331146717</c:v>
                </c:pt>
                <c:pt idx="20">
                  <c:v>1907.1338503099578</c:v>
                </c:pt>
              </c:numCache>
            </c:numRef>
          </c:val>
        </c:ser>
        <c:ser>
          <c:idx val="7"/>
          <c:order val="7"/>
          <c:tx>
            <c:strRef>
              <c:f>詳細!$JW$10</c:f>
              <c:strCache>
                <c:ptCount val="1"/>
                <c:pt idx="0">
                  <c:v>教育</c:v>
                </c:pt>
              </c:strCache>
            </c:strRef>
          </c:tx>
          <c:invertIfNegative val="0"/>
          <c:cat>
            <c:multiLvlStrRef>
              <c:f>詳細!$A$347:$B$367</c:f>
              <c:multiLvlStrCache>
                <c:ptCount val="21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詳細!$JW$347:$JW$367</c:f>
              <c:numCache>
                <c:formatCode>#,##0_);[Red]\(#,##0\)</c:formatCode>
                <c:ptCount val="21"/>
                <c:pt idx="0">
                  <c:v>333.57080919581131</c:v>
                </c:pt>
                <c:pt idx="1">
                  <c:v>904.65161835456092</c:v>
                </c:pt>
                <c:pt idx="2">
                  <c:v>-45.740832590898208</c:v>
                </c:pt>
                <c:pt idx="3">
                  <c:v>-1417.8317267334623</c:v>
                </c:pt>
                <c:pt idx="4">
                  <c:v>462.67407090613597</c:v>
                </c:pt>
                <c:pt idx="5">
                  <c:v>-220.2457797672414</c:v>
                </c:pt>
                <c:pt idx="6">
                  <c:v>-89.790131334892067</c:v>
                </c:pt>
                <c:pt idx="7">
                  <c:v>238.95309501644624</c:v>
                </c:pt>
                <c:pt idx="8">
                  <c:v>3881.0628387304205</c:v>
                </c:pt>
                <c:pt idx="9">
                  <c:v>-330.59176850267431</c:v>
                </c:pt>
                <c:pt idx="10">
                  <c:v>-999.05422757764609</c:v>
                </c:pt>
                <c:pt idx="11">
                  <c:v>-299.51161857146508</c:v>
                </c:pt>
                <c:pt idx="12">
                  <c:v>-610.54161070262126</c:v>
                </c:pt>
                <c:pt idx="13">
                  <c:v>-301.97188879701207</c:v>
                </c:pt>
                <c:pt idx="14">
                  <c:v>-1118.035532929176</c:v>
                </c:pt>
                <c:pt idx="15">
                  <c:v>167.42337040054736</c:v>
                </c:pt>
                <c:pt idx="16">
                  <c:v>-352.72158000650597</c:v>
                </c:pt>
                <c:pt idx="17">
                  <c:v>325.85862935246223</c:v>
                </c:pt>
                <c:pt idx="18">
                  <c:v>474.26186111617972</c:v>
                </c:pt>
                <c:pt idx="19">
                  <c:v>231.05831755866166</c:v>
                </c:pt>
                <c:pt idx="20">
                  <c:v>-846.88398597056221</c:v>
                </c:pt>
              </c:numCache>
            </c:numRef>
          </c:val>
        </c:ser>
        <c:ser>
          <c:idx val="8"/>
          <c:order val="8"/>
          <c:tx>
            <c:strRef>
              <c:f>詳細!$JX$10</c:f>
              <c:strCache>
                <c:ptCount val="1"/>
                <c:pt idx="0">
                  <c:v>教養娯楽</c:v>
                </c:pt>
              </c:strCache>
            </c:strRef>
          </c:tx>
          <c:invertIfNegative val="0"/>
          <c:cat>
            <c:multiLvlStrRef>
              <c:f>詳細!$A$347:$B$367</c:f>
              <c:multiLvlStrCache>
                <c:ptCount val="21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詳細!$JX$347:$JX$367</c:f>
              <c:numCache>
                <c:formatCode>#,##0_);[Red]\(#,##0\)</c:formatCode>
                <c:ptCount val="21"/>
                <c:pt idx="0">
                  <c:v>527.16467058649869</c:v>
                </c:pt>
                <c:pt idx="1">
                  <c:v>88.330473319962039</c:v>
                </c:pt>
                <c:pt idx="2">
                  <c:v>540.8199913573626</c:v>
                </c:pt>
                <c:pt idx="3">
                  <c:v>917.52778568113717</c:v>
                </c:pt>
                <c:pt idx="4">
                  <c:v>987.60760443188701</c:v>
                </c:pt>
                <c:pt idx="5">
                  <c:v>969.18292946377915</c:v>
                </c:pt>
                <c:pt idx="6">
                  <c:v>761.99639923610812</c:v>
                </c:pt>
                <c:pt idx="7">
                  <c:v>345.9254774792571</c:v>
                </c:pt>
                <c:pt idx="8">
                  <c:v>405.61795300193262</c:v>
                </c:pt>
                <c:pt idx="9">
                  <c:v>-271.42854182597512</c:v>
                </c:pt>
                <c:pt idx="10">
                  <c:v>44.216674394992879</c:v>
                </c:pt>
                <c:pt idx="11">
                  <c:v>-21.10464565678194</c:v>
                </c:pt>
                <c:pt idx="12">
                  <c:v>2112.2056355719615</c:v>
                </c:pt>
                <c:pt idx="13">
                  <c:v>-2747.4006036406754</c:v>
                </c:pt>
                <c:pt idx="14">
                  <c:v>1581.7163977795644</c:v>
                </c:pt>
                <c:pt idx="15">
                  <c:v>1432.9744153010033</c:v>
                </c:pt>
                <c:pt idx="16">
                  <c:v>-223.41136224477668</c:v>
                </c:pt>
                <c:pt idx="17">
                  <c:v>-487.30304187805814</c:v>
                </c:pt>
                <c:pt idx="18">
                  <c:v>-1211.5644729453998</c:v>
                </c:pt>
                <c:pt idx="19">
                  <c:v>-1214.1983540650435</c:v>
                </c:pt>
                <c:pt idx="20">
                  <c:v>420.89520633742359</c:v>
                </c:pt>
              </c:numCache>
            </c:numRef>
          </c:val>
        </c:ser>
        <c:ser>
          <c:idx val="9"/>
          <c:order val="9"/>
          <c:tx>
            <c:strRef>
              <c:f>詳細!$JY$10</c:f>
              <c:strCache>
                <c:ptCount val="1"/>
                <c:pt idx="0">
                  <c:v>諸雑費</c:v>
                </c:pt>
              </c:strCache>
            </c:strRef>
          </c:tx>
          <c:invertIfNegative val="0"/>
          <c:cat>
            <c:multiLvlStrRef>
              <c:f>詳細!$A$347:$B$367</c:f>
              <c:multiLvlStrCache>
                <c:ptCount val="21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詳細!$JY$347:$JY$367</c:f>
              <c:numCache>
                <c:formatCode>#,##0_);[Red]\(#,##0\)</c:formatCode>
                <c:ptCount val="21"/>
                <c:pt idx="0">
                  <c:v>518.7119947616975</c:v>
                </c:pt>
                <c:pt idx="1">
                  <c:v>113.92185388219696</c:v>
                </c:pt>
                <c:pt idx="2">
                  <c:v>304.22426210373487</c:v>
                </c:pt>
                <c:pt idx="3">
                  <c:v>760.6435941647851</c:v>
                </c:pt>
                <c:pt idx="4">
                  <c:v>351.81024700293347</c:v>
                </c:pt>
                <c:pt idx="5">
                  <c:v>23.408303570129647</c:v>
                </c:pt>
                <c:pt idx="6">
                  <c:v>-822.45047235467064</c:v>
                </c:pt>
                <c:pt idx="7">
                  <c:v>-274.64132142034214</c:v>
                </c:pt>
                <c:pt idx="8">
                  <c:v>1163.3959511787252</c:v>
                </c:pt>
                <c:pt idx="9">
                  <c:v>-81.028258966289286</c:v>
                </c:pt>
                <c:pt idx="10">
                  <c:v>-892.80215905335535</c:v>
                </c:pt>
                <c:pt idx="11">
                  <c:v>-688.83151635441391</c:v>
                </c:pt>
                <c:pt idx="12">
                  <c:v>-154.94683135192827</c:v>
                </c:pt>
                <c:pt idx="13">
                  <c:v>-79.060318762512907</c:v>
                </c:pt>
                <c:pt idx="14">
                  <c:v>955.83405196180138</c:v>
                </c:pt>
                <c:pt idx="15">
                  <c:v>-1130.0909658642195</c:v>
                </c:pt>
                <c:pt idx="16">
                  <c:v>-1388.8014271818338</c:v>
                </c:pt>
                <c:pt idx="17">
                  <c:v>-554.73602725928868</c:v>
                </c:pt>
                <c:pt idx="18">
                  <c:v>-157.03217092562772</c:v>
                </c:pt>
                <c:pt idx="19">
                  <c:v>154.32533215816329</c:v>
                </c:pt>
                <c:pt idx="20">
                  <c:v>-144.84815798820091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278208"/>
        <c:axId val="181280128"/>
      </c:barChart>
      <c:lineChart>
        <c:grouping val="standard"/>
        <c:varyColors val="0"/>
        <c:ser>
          <c:idx val="0"/>
          <c:order val="0"/>
          <c:tx>
            <c:strRef>
              <c:f>詳細!$JP$10</c:f>
              <c:strCache>
                <c:ptCount val="1"/>
                <c:pt idx="0">
                  <c:v>サービス</c:v>
                </c:pt>
              </c:strCache>
            </c:strRef>
          </c:tx>
          <c:spPr>
            <a:ln w="15875"/>
          </c:spPr>
          <c:marker>
            <c:spPr>
              <a:solidFill>
                <a:schemeClr val="bg1"/>
              </a:solidFill>
            </c:spPr>
          </c:marker>
          <c:cat>
            <c:multiLvlStrRef>
              <c:f>詳細!$A$347:$B$367</c:f>
              <c:multiLvlStrCache>
                <c:ptCount val="21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詳細!$JP$347:$JP$367</c:f>
              <c:numCache>
                <c:formatCode>#,##0_);[Red]\(#,##0\)</c:formatCode>
                <c:ptCount val="21"/>
                <c:pt idx="0">
                  <c:v>61.820784180730698</c:v>
                </c:pt>
                <c:pt idx="1">
                  <c:v>48.64405845379224</c:v>
                </c:pt>
                <c:pt idx="2">
                  <c:v>2600.7640904998989</c:v>
                </c:pt>
                <c:pt idx="3">
                  <c:v>1944.8792616193241</c:v>
                </c:pt>
                <c:pt idx="4">
                  <c:v>1822.8741392454831</c:v>
                </c:pt>
                <c:pt idx="5">
                  <c:v>-609.70657461597875</c:v>
                </c:pt>
                <c:pt idx="6">
                  <c:v>1876.469454543505</c:v>
                </c:pt>
                <c:pt idx="7">
                  <c:v>753.99341204509255</c:v>
                </c:pt>
                <c:pt idx="8">
                  <c:v>6006.9722439857142</c:v>
                </c:pt>
                <c:pt idx="9">
                  <c:v>-269.14578275392705</c:v>
                </c:pt>
                <c:pt idx="10">
                  <c:v>-3422.9211705536582</c:v>
                </c:pt>
                <c:pt idx="11">
                  <c:v>1069.6479270538257</c:v>
                </c:pt>
                <c:pt idx="12">
                  <c:v>3477.710294909426</c:v>
                </c:pt>
                <c:pt idx="13">
                  <c:v>-4053.524112830899</c:v>
                </c:pt>
                <c:pt idx="14">
                  <c:v>5097.1337736685091</c:v>
                </c:pt>
                <c:pt idx="15">
                  <c:v>2689.8962915078737</c:v>
                </c:pt>
                <c:pt idx="16">
                  <c:v>-6078.255043068275</c:v>
                </c:pt>
                <c:pt idx="17">
                  <c:v>2302.419838798698</c:v>
                </c:pt>
                <c:pt idx="18">
                  <c:v>-2646.662131960984</c:v>
                </c:pt>
                <c:pt idx="19">
                  <c:v>-3954.2647395705717</c:v>
                </c:pt>
                <c:pt idx="20">
                  <c:v>-1205.2469575217692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278208"/>
        <c:axId val="181280128"/>
      </c:lineChart>
      <c:catAx>
        <c:axId val="181278208"/>
        <c:scaling>
          <c:orientation val="minMax"/>
        </c:scaling>
        <c:delete val="0"/>
        <c:axPos val="b"/>
        <c:numFmt formatCode="yy/m" sourceLinked="0"/>
        <c:majorTickMark val="in"/>
        <c:minorTickMark val="none"/>
        <c:tickLblPos val="low"/>
        <c:txPr>
          <a:bodyPr rot="0" vert="horz"/>
          <a:lstStyle/>
          <a:p>
            <a:pPr>
              <a:defRPr/>
            </a:pPr>
            <a:endParaRPr lang="ja-JP"/>
          </a:p>
        </c:txPr>
        <c:crossAx val="181280128"/>
        <c:crosses val="autoZero"/>
        <c:auto val="1"/>
        <c:lblAlgn val="ctr"/>
        <c:lblOffset val="100"/>
        <c:noMultiLvlLbl val="0"/>
      </c:catAx>
      <c:valAx>
        <c:axId val="181280128"/>
        <c:scaling>
          <c:orientation val="minMax"/>
          <c:max val="10000"/>
        </c:scaling>
        <c:delete val="0"/>
        <c:axPos val="l"/>
        <c:numFmt formatCode="#,##0_);[Red]\(#,##0\)" sourceLinked="1"/>
        <c:majorTickMark val="out"/>
        <c:minorTickMark val="none"/>
        <c:tickLblPos val="nextTo"/>
        <c:crossAx val="181278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5603119624976616"/>
          <c:y val="0.65788933274727546"/>
          <c:w val="0.50540340259980854"/>
          <c:h val="0.18676503729646113"/>
        </c:manualLayout>
      </c:layout>
      <c:overlay val="0"/>
      <c:txPr>
        <a:bodyPr/>
        <a:lstStyle/>
        <a:p>
          <a:pPr>
            <a:defRPr sz="900"/>
          </a:pPr>
          <a:endParaRPr lang="ja-JP"/>
        </a:p>
      </c:txPr>
    </c:legend>
    <c:plotVisOnly val="1"/>
    <c:dispBlanksAs val="gap"/>
    <c:showDLblsOverMax val="0"/>
  </c:chart>
  <c:spPr>
    <a:ln w="9525"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5934365860408"/>
          <c:y val="2.2845286363785782E-2"/>
          <c:w val="0.85656752875382314"/>
          <c:h val="0.8382257426460836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詳細!$IS$10</c:f>
              <c:strCache>
                <c:ptCount val="1"/>
                <c:pt idx="0">
                  <c:v>住居</c:v>
                </c:pt>
              </c:strCache>
            </c:strRef>
          </c:tx>
          <c:invertIfNegative val="0"/>
          <c:cat>
            <c:multiLvlStrRef>
              <c:f>詳細!$A$347:$B$368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詳細!$IS$347:$IS$368</c:f>
              <c:numCache>
                <c:formatCode>#,##0_);[Red]\(#,##0\)</c:formatCode>
                <c:ptCount val="22"/>
                <c:pt idx="0">
                  <c:v>-93.259803797656332</c:v>
                </c:pt>
                <c:pt idx="1">
                  <c:v>-705.57721791660197</c:v>
                </c:pt>
                <c:pt idx="2">
                  <c:v>254.80786224476742</c:v>
                </c:pt>
                <c:pt idx="3">
                  <c:v>165.12846087003663</c:v>
                </c:pt>
                <c:pt idx="4">
                  <c:v>779.64645749328292</c:v>
                </c:pt>
                <c:pt idx="5">
                  <c:v>231.84517508125464</c:v>
                </c:pt>
                <c:pt idx="6">
                  <c:v>-18.157143085104963</c:v>
                </c:pt>
                <c:pt idx="7">
                  <c:v>-889.41237480771997</c:v>
                </c:pt>
                <c:pt idx="8">
                  <c:v>-274.06617379260751</c:v>
                </c:pt>
                <c:pt idx="9">
                  <c:v>370.43337057341751</c:v>
                </c:pt>
                <c:pt idx="10">
                  <c:v>660.81933226596993</c:v>
                </c:pt>
                <c:pt idx="11">
                  <c:v>389.18830743711214</c:v>
                </c:pt>
                <c:pt idx="12">
                  <c:v>416.36304834914245</c:v>
                </c:pt>
                <c:pt idx="13">
                  <c:v>824.35681370324028</c:v>
                </c:pt>
                <c:pt idx="14">
                  <c:v>3094.1723143023901</c:v>
                </c:pt>
                <c:pt idx="15">
                  <c:v>317.0174814552779</c:v>
                </c:pt>
                <c:pt idx="16">
                  <c:v>-1546.285377580592</c:v>
                </c:pt>
                <c:pt idx="17">
                  <c:v>-751.49226597857842</c:v>
                </c:pt>
                <c:pt idx="18">
                  <c:v>207.05598473431974</c:v>
                </c:pt>
                <c:pt idx="19">
                  <c:v>-1546.5251401228563</c:v>
                </c:pt>
                <c:pt idx="20">
                  <c:v>50.001691951878001</c:v>
                </c:pt>
                <c:pt idx="21">
                  <c:v>-845.12781925561922</c:v>
                </c:pt>
              </c:numCache>
            </c:numRef>
          </c:val>
        </c:ser>
        <c:ser>
          <c:idx val="2"/>
          <c:order val="2"/>
          <c:tx>
            <c:strRef>
              <c:f>詳細!$IT$10</c:f>
              <c:strCache>
                <c:ptCount val="1"/>
                <c:pt idx="0">
                  <c:v>家具・家事用品</c:v>
                </c:pt>
              </c:strCache>
            </c:strRef>
          </c:tx>
          <c:invertIfNegative val="0"/>
          <c:cat>
            <c:multiLvlStrRef>
              <c:f>詳細!$A$347:$B$368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詳細!$IT$347:$IT$368</c:f>
              <c:numCache>
                <c:formatCode>#,##0_);[Red]\(#,##0\)</c:formatCode>
                <c:ptCount val="22"/>
                <c:pt idx="0">
                  <c:v>3.7673903661552686</c:v>
                </c:pt>
                <c:pt idx="1">
                  <c:v>-432.7703799480114</c:v>
                </c:pt>
                <c:pt idx="2">
                  <c:v>-690.50814146429911</c:v>
                </c:pt>
                <c:pt idx="3">
                  <c:v>-14.928114123144951</c:v>
                </c:pt>
                <c:pt idx="4">
                  <c:v>-319.63772494820751</c:v>
                </c:pt>
                <c:pt idx="5">
                  <c:v>332.24337411380657</c:v>
                </c:pt>
                <c:pt idx="6">
                  <c:v>1201.5239226316098</c:v>
                </c:pt>
                <c:pt idx="7">
                  <c:v>654.74327468499087</c:v>
                </c:pt>
                <c:pt idx="8">
                  <c:v>98.449064420803552</c:v>
                </c:pt>
                <c:pt idx="9">
                  <c:v>251.99452074130113</c:v>
                </c:pt>
                <c:pt idx="10">
                  <c:v>-270.14774963600212</c:v>
                </c:pt>
                <c:pt idx="11">
                  <c:v>577.35470783461824</c:v>
                </c:pt>
                <c:pt idx="12">
                  <c:v>378.05397032487053</c:v>
                </c:pt>
                <c:pt idx="13">
                  <c:v>1336.1640999503279</c:v>
                </c:pt>
                <c:pt idx="14">
                  <c:v>5765.3759680185212</c:v>
                </c:pt>
                <c:pt idx="15">
                  <c:v>-873.46865662641085</c:v>
                </c:pt>
                <c:pt idx="16">
                  <c:v>-1643.0373805144</c:v>
                </c:pt>
                <c:pt idx="17">
                  <c:v>-861.47085176176188</c:v>
                </c:pt>
                <c:pt idx="18">
                  <c:v>-888.23604826492101</c:v>
                </c:pt>
                <c:pt idx="19">
                  <c:v>-333.40132733840437</c:v>
                </c:pt>
                <c:pt idx="20">
                  <c:v>-1081.3410262905545</c:v>
                </c:pt>
                <c:pt idx="21">
                  <c:v>-1608.5181300139193</c:v>
                </c:pt>
              </c:numCache>
            </c:numRef>
          </c:val>
        </c:ser>
        <c:ser>
          <c:idx val="3"/>
          <c:order val="3"/>
          <c:tx>
            <c:strRef>
              <c:f>詳細!$IU$10</c:f>
              <c:strCache>
                <c:ptCount val="1"/>
                <c:pt idx="0">
                  <c:v>保健医療</c:v>
                </c:pt>
              </c:strCache>
            </c:strRef>
          </c:tx>
          <c:invertIfNegative val="0"/>
          <c:cat>
            <c:multiLvlStrRef>
              <c:f>詳細!$A$347:$B$368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詳細!$IU$347:$IU$368</c:f>
              <c:numCache>
                <c:formatCode>#,##0_);[Red]\(#,##0\)</c:formatCode>
                <c:ptCount val="22"/>
                <c:pt idx="0">
                  <c:v>44.419313722685501</c:v>
                </c:pt>
                <c:pt idx="1">
                  <c:v>-88.027182279512203</c:v>
                </c:pt>
                <c:pt idx="2">
                  <c:v>4.7684336843499295</c:v>
                </c:pt>
                <c:pt idx="3">
                  <c:v>-123.77948172168328</c:v>
                </c:pt>
                <c:pt idx="4">
                  <c:v>14.69580263768205</c:v>
                </c:pt>
                <c:pt idx="5">
                  <c:v>113.60580510499062</c:v>
                </c:pt>
                <c:pt idx="6">
                  <c:v>-63.981113498912464</c:v>
                </c:pt>
                <c:pt idx="7">
                  <c:v>-54.113767953296019</c:v>
                </c:pt>
                <c:pt idx="8">
                  <c:v>104.84305275114741</c:v>
                </c:pt>
                <c:pt idx="9">
                  <c:v>31.814596844380048</c:v>
                </c:pt>
                <c:pt idx="10">
                  <c:v>43.625837459554418</c:v>
                </c:pt>
                <c:pt idx="11">
                  <c:v>106.68729205297859</c:v>
                </c:pt>
                <c:pt idx="12">
                  <c:v>-160.98380060144359</c:v>
                </c:pt>
                <c:pt idx="13">
                  <c:v>-35.142730108893034</c:v>
                </c:pt>
                <c:pt idx="14">
                  <c:v>668.4190013717016</c:v>
                </c:pt>
                <c:pt idx="15">
                  <c:v>-301.99642118225188</c:v>
                </c:pt>
                <c:pt idx="16">
                  <c:v>-150.10333028089099</c:v>
                </c:pt>
                <c:pt idx="17">
                  <c:v>22.326280068181063</c:v>
                </c:pt>
                <c:pt idx="18">
                  <c:v>-33.864056169959326</c:v>
                </c:pt>
                <c:pt idx="19">
                  <c:v>54.654115522801817</c:v>
                </c:pt>
                <c:pt idx="20">
                  <c:v>-178.68627887956427</c:v>
                </c:pt>
                <c:pt idx="21">
                  <c:v>14.998019385534576</c:v>
                </c:pt>
              </c:numCache>
            </c:numRef>
          </c:val>
        </c:ser>
        <c:ser>
          <c:idx val="4"/>
          <c:order val="4"/>
          <c:tx>
            <c:strRef>
              <c:f>詳細!$IV$10</c:f>
              <c:strCache>
                <c:ptCount val="1"/>
                <c:pt idx="0">
                  <c:v>交通・通信</c:v>
                </c:pt>
              </c:strCache>
            </c:strRef>
          </c:tx>
          <c:invertIfNegative val="0"/>
          <c:cat>
            <c:multiLvlStrRef>
              <c:f>詳細!$A$347:$B$368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詳細!$IV$347:$IV$368</c:f>
              <c:numCache>
                <c:formatCode>#,##0_);[Red]\(#,##0\)</c:formatCode>
                <c:ptCount val="22"/>
                <c:pt idx="0">
                  <c:v>-110.92455372859149</c:v>
                </c:pt>
                <c:pt idx="1">
                  <c:v>1573.2126069698479</c:v>
                </c:pt>
                <c:pt idx="2">
                  <c:v>4151.0213756778276</c:v>
                </c:pt>
                <c:pt idx="3">
                  <c:v>-1108.275421628543</c:v>
                </c:pt>
                <c:pt idx="4">
                  <c:v>-2287.9417682640415</c:v>
                </c:pt>
                <c:pt idx="5">
                  <c:v>-1049.8704312292866</c:v>
                </c:pt>
                <c:pt idx="6">
                  <c:v>-1711.5183143564482</c:v>
                </c:pt>
                <c:pt idx="7">
                  <c:v>-3147.6274698125944</c:v>
                </c:pt>
                <c:pt idx="8">
                  <c:v>-96.886272911619926</c:v>
                </c:pt>
                <c:pt idx="9">
                  <c:v>3070.7473242833894</c:v>
                </c:pt>
                <c:pt idx="10">
                  <c:v>810.44674072616272</c:v>
                </c:pt>
                <c:pt idx="11">
                  <c:v>1569.3421519834119</c:v>
                </c:pt>
                <c:pt idx="12">
                  <c:v>6.857977804179427</c:v>
                </c:pt>
                <c:pt idx="13">
                  <c:v>624.82266105550298</c:v>
                </c:pt>
                <c:pt idx="14">
                  <c:v>5979.225394518915</c:v>
                </c:pt>
                <c:pt idx="15">
                  <c:v>560.54286630651677</c:v>
                </c:pt>
                <c:pt idx="16">
                  <c:v>-3792.119513654311</c:v>
                </c:pt>
                <c:pt idx="17">
                  <c:v>-2226.9282380551622</c:v>
                </c:pt>
                <c:pt idx="18">
                  <c:v>-805.61427412571538</c:v>
                </c:pt>
                <c:pt idx="19">
                  <c:v>-3822.4779246857233</c:v>
                </c:pt>
                <c:pt idx="20">
                  <c:v>1730.8346333262871</c:v>
                </c:pt>
                <c:pt idx="21">
                  <c:v>1447.7143970661855</c:v>
                </c:pt>
              </c:numCache>
            </c:numRef>
          </c:val>
        </c:ser>
        <c:ser>
          <c:idx val="5"/>
          <c:order val="5"/>
          <c:tx>
            <c:strRef>
              <c:f>詳細!$IW$10</c:f>
              <c:strCache>
                <c:ptCount val="1"/>
                <c:pt idx="0">
                  <c:v>教養娯楽</c:v>
                </c:pt>
              </c:strCache>
            </c:strRef>
          </c:tx>
          <c:invertIfNegative val="0"/>
          <c:cat>
            <c:multiLvlStrRef>
              <c:f>詳細!$A$347:$B$368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詳細!$IW$347:$IW$368</c:f>
              <c:numCache>
                <c:formatCode>#,##0_);[Red]\(#,##0\)</c:formatCode>
                <c:ptCount val="22"/>
                <c:pt idx="0">
                  <c:v>75.479402015449523</c:v>
                </c:pt>
                <c:pt idx="1">
                  <c:v>240.98330923421281</c:v>
                </c:pt>
                <c:pt idx="2">
                  <c:v>-218.4694562769896</c:v>
                </c:pt>
                <c:pt idx="3">
                  <c:v>146.4454659054104</c:v>
                </c:pt>
                <c:pt idx="4">
                  <c:v>-239.30224164346646</c:v>
                </c:pt>
                <c:pt idx="5">
                  <c:v>-196.38159591975182</c:v>
                </c:pt>
                <c:pt idx="6">
                  <c:v>-366.90482578197725</c:v>
                </c:pt>
                <c:pt idx="7">
                  <c:v>-485.02549318413639</c:v>
                </c:pt>
                <c:pt idx="8">
                  <c:v>-189.24605386506846</c:v>
                </c:pt>
                <c:pt idx="9">
                  <c:v>-116.078797354985</c:v>
                </c:pt>
                <c:pt idx="10">
                  <c:v>-321.91413087770889</c:v>
                </c:pt>
                <c:pt idx="11">
                  <c:v>-37.185432979533289</c:v>
                </c:pt>
                <c:pt idx="12">
                  <c:v>-216.04378043185943</c:v>
                </c:pt>
                <c:pt idx="13">
                  <c:v>760.71433390198308</c:v>
                </c:pt>
                <c:pt idx="14">
                  <c:v>3343.6644002233597</c:v>
                </c:pt>
                <c:pt idx="15">
                  <c:v>596.12735303121508</c:v>
                </c:pt>
                <c:pt idx="16">
                  <c:v>358.63594269482928</c:v>
                </c:pt>
                <c:pt idx="17">
                  <c:v>-168.97712006063512</c:v>
                </c:pt>
                <c:pt idx="18">
                  <c:v>-490.25690118596685</c:v>
                </c:pt>
                <c:pt idx="19">
                  <c:v>-484.91363694003394</c:v>
                </c:pt>
                <c:pt idx="20">
                  <c:v>-838.91299937494023</c:v>
                </c:pt>
                <c:pt idx="21">
                  <c:v>-532.38969498429606</c:v>
                </c:pt>
              </c:numCache>
            </c:numRef>
          </c:val>
        </c:ser>
        <c:ser>
          <c:idx val="6"/>
          <c:order val="6"/>
          <c:tx>
            <c:strRef>
              <c:f>詳細!$IX$10</c:f>
              <c:strCache>
                <c:ptCount val="1"/>
                <c:pt idx="0">
                  <c:v>諸雑費</c:v>
                </c:pt>
              </c:strCache>
            </c:strRef>
          </c:tx>
          <c:invertIfNegative val="0"/>
          <c:cat>
            <c:multiLvlStrRef>
              <c:f>詳細!$A$347:$B$368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詳細!$IX$347:$IX$368</c:f>
              <c:numCache>
                <c:formatCode>#,##0_);[Red]\(#,##0\)</c:formatCode>
                <c:ptCount val="22"/>
                <c:pt idx="0">
                  <c:v>-51.228544859157864</c:v>
                </c:pt>
                <c:pt idx="1">
                  <c:v>-160.38484551503132</c:v>
                </c:pt>
                <c:pt idx="2">
                  <c:v>-141.51544381700035</c:v>
                </c:pt>
                <c:pt idx="3">
                  <c:v>305.54135922813236</c:v>
                </c:pt>
                <c:pt idx="4">
                  <c:v>425.61565086440567</c:v>
                </c:pt>
                <c:pt idx="5">
                  <c:v>-112.56918810974457</c:v>
                </c:pt>
                <c:pt idx="6">
                  <c:v>268.72674076262626</c:v>
                </c:pt>
                <c:pt idx="7">
                  <c:v>-157.68236151956989</c:v>
                </c:pt>
                <c:pt idx="8">
                  <c:v>164.95450844587845</c:v>
                </c:pt>
                <c:pt idx="9">
                  <c:v>728.95913542624385</c:v>
                </c:pt>
                <c:pt idx="10">
                  <c:v>104.60604804008949</c:v>
                </c:pt>
                <c:pt idx="11">
                  <c:v>294.19600191948109</c:v>
                </c:pt>
                <c:pt idx="12">
                  <c:v>-287.89072516438591</c:v>
                </c:pt>
                <c:pt idx="13">
                  <c:v>53.934267767668189</c:v>
                </c:pt>
                <c:pt idx="14">
                  <c:v>122.92665142368071</c:v>
                </c:pt>
                <c:pt idx="15">
                  <c:v>-153.04805834881404</c:v>
                </c:pt>
                <c:pt idx="16">
                  <c:v>-365.95920306656046</c:v>
                </c:pt>
                <c:pt idx="17">
                  <c:v>-208.26914906415061</c:v>
                </c:pt>
                <c:pt idx="18">
                  <c:v>332.09257806365633</c:v>
                </c:pt>
                <c:pt idx="19">
                  <c:v>-343.9418727988168</c:v>
                </c:pt>
                <c:pt idx="20">
                  <c:v>218.25738486689079</c:v>
                </c:pt>
                <c:pt idx="21">
                  <c:v>-278.08745383200721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312896"/>
        <c:axId val="181327360"/>
      </c:barChart>
      <c:lineChart>
        <c:grouping val="standard"/>
        <c:varyColors val="0"/>
        <c:ser>
          <c:idx val="0"/>
          <c:order val="0"/>
          <c:tx>
            <c:strRef>
              <c:f>詳細!$IR$10</c:f>
              <c:strCache>
                <c:ptCount val="1"/>
                <c:pt idx="0">
                  <c:v>耐久財</c:v>
                </c:pt>
              </c:strCache>
            </c:strRef>
          </c:tx>
          <c:spPr>
            <a:ln w="15875">
              <a:solidFill>
                <a:srgbClr val="FF0000"/>
              </a:solidFill>
            </a:ln>
          </c:spPr>
          <c:marker>
            <c:spPr>
              <a:solidFill>
                <a:schemeClr val="bg1"/>
              </a:solidFill>
              <a:ln>
                <a:solidFill>
                  <a:srgbClr val="FF0000"/>
                </a:solidFill>
              </a:ln>
            </c:spPr>
          </c:marker>
          <c:cat>
            <c:multiLvlStrRef>
              <c:f>詳細!$A$347:$B$368</c:f>
              <c:multiLvlStrCache>
                <c:ptCount val="2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</c:lvl>
              </c:multiLvlStrCache>
            </c:multiLvlStrRef>
          </c:cat>
          <c:val>
            <c:numRef>
              <c:f>詳細!$IR$347:$IR$368</c:f>
              <c:numCache>
                <c:formatCode>#,##0_);[Red]\(#,##0\)</c:formatCode>
                <c:ptCount val="22"/>
                <c:pt idx="0">
                  <c:v>-662.01533875599853</c:v>
                </c:pt>
                <c:pt idx="1">
                  <c:v>574.07824505453391</c:v>
                </c:pt>
                <c:pt idx="2">
                  <c:v>3569.101205366951</c:v>
                </c:pt>
                <c:pt idx="3">
                  <c:v>-137.33347948462688</c:v>
                </c:pt>
                <c:pt idx="4">
                  <c:v>-1365.7594292284157</c:v>
                </c:pt>
                <c:pt idx="5">
                  <c:v>-1283.2650105710927</c:v>
                </c:pt>
                <c:pt idx="6">
                  <c:v>-1356.3519802872688</c:v>
                </c:pt>
                <c:pt idx="7">
                  <c:v>-3976.5528946410268</c:v>
                </c:pt>
                <c:pt idx="8">
                  <c:v>-187.27061483457874</c:v>
                </c:pt>
                <c:pt idx="9">
                  <c:v>4813.222284239313</c:v>
                </c:pt>
                <c:pt idx="10">
                  <c:v>1463.1760156180972</c:v>
                </c:pt>
                <c:pt idx="11">
                  <c:v>3724.1385417305064</c:v>
                </c:pt>
                <c:pt idx="12">
                  <c:v>-310.84107175015743</c:v>
                </c:pt>
                <c:pt idx="13">
                  <c:v>3634.1159094297946</c:v>
                </c:pt>
                <c:pt idx="14">
                  <c:v>18613.114573253155</c:v>
                </c:pt>
                <c:pt idx="15">
                  <c:v>885.78983403584789</c:v>
                </c:pt>
                <c:pt idx="16">
                  <c:v>-7675.4337233399838</c:v>
                </c:pt>
                <c:pt idx="17">
                  <c:v>-5219.7494433180873</c:v>
                </c:pt>
                <c:pt idx="18">
                  <c:v>-2150.8834270939115</c:v>
                </c:pt>
                <c:pt idx="19">
                  <c:v>-6482.3118858599792</c:v>
                </c:pt>
                <c:pt idx="20">
                  <c:v>379.23201366339345</c:v>
                </c:pt>
                <c:pt idx="21">
                  <c:v>-1754.6208208956377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312896"/>
        <c:axId val="181327360"/>
      </c:lineChart>
      <c:catAx>
        <c:axId val="181312896"/>
        <c:scaling>
          <c:orientation val="minMax"/>
        </c:scaling>
        <c:delete val="0"/>
        <c:axPos val="b"/>
        <c:numFmt formatCode="yy/m" sourceLinked="0"/>
        <c:majorTickMark val="in"/>
        <c:minorTickMark val="none"/>
        <c:tickLblPos val="low"/>
        <c:txPr>
          <a:bodyPr rot="0" vert="horz"/>
          <a:lstStyle/>
          <a:p>
            <a:pPr>
              <a:defRPr/>
            </a:pPr>
            <a:endParaRPr lang="ja-JP"/>
          </a:p>
        </c:txPr>
        <c:crossAx val="181327360"/>
        <c:crosses val="autoZero"/>
        <c:auto val="1"/>
        <c:lblAlgn val="ctr"/>
        <c:lblOffset val="100"/>
        <c:noMultiLvlLbl val="0"/>
      </c:catAx>
      <c:valAx>
        <c:axId val="181327360"/>
        <c:scaling>
          <c:orientation val="minMax"/>
        </c:scaling>
        <c:delete val="0"/>
        <c:axPos val="l"/>
        <c:numFmt formatCode="#,##0_);[Red]\(#,##0\)" sourceLinked="1"/>
        <c:majorTickMark val="out"/>
        <c:minorTickMark val="none"/>
        <c:tickLblPos val="nextTo"/>
        <c:crossAx val="181312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1052933652590755"/>
          <c:y val="9.3740237522804831E-3"/>
          <c:w val="0.39279857639090004"/>
          <c:h val="0.4255596958768264"/>
        </c:manualLayout>
      </c:layout>
      <c:overlay val="0"/>
    </c:legend>
    <c:plotVisOnly val="1"/>
    <c:dispBlanksAs val="gap"/>
    <c:showDLblsOverMax val="0"/>
  </c:chart>
  <c:spPr>
    <a:ln w="25400"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75532230200919"/>
          <c:y val="2.1984387061233235E-2"/>
          <c:w val="0.8562457576098913"/>
          <c:h val="0.8390866419486362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詳細!$KD$10</c:f>
              <c:strCache>
                <c:ptCount val="1"/>
                <c:pt idx="0">
                  <c:v>住居</c:v>
                </c:pt>
              </c:strCache>
            </c:strRef>
          </c:tx>
          <c:invertIfNegative val="0"/>
          <c:cat>
            <c:multiLvlStrRef>
              <c:f>詳細!$A$355:$B$370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4">
                    <c:v>2014</c:v>
                  </c:pt>
                </c:lvl>
              </c:multiLvlStrCache>
            </c:multiLvlStrRef>
          </c:cat>
          <c:val>
            <c:numRef>
              <c:f>詳細!$KD$355:$KD$370</c:f>
              <c:numCache>
                <c:formatCode>#,##0_);[Red]\(#,##0\)</c:formatCode>
                <c:ptCount val="16"/>
                <c:pt idx="0" formatCode="General">
                  <c:v>0</c:v>
                </c:pt>
                <c:pt idx="1">
                  <c:v>370.43337057341751</c:v>
                </c:pt>
                <c:pt idx="2">
                  <c:v>1031.2527028393874</c:v>
                </c:pt>
                <c:pt idx="3">
                  <c:v>1420.4410102764996</c:v>
                </c:pt>
                <c:pt idx="4">
                  <c:v>1836.804058625642</c:v>
                </c:pt>
                <c:pt idx="5">
                  <c:v>2661.1608723288823</c:v>
                </c:pt>
                <c:pt idx="6">
                  <c:v>5755.3331866312728</c:v>
                </c:pt>
                <c:pt idx="7">
                  <c:v>5755.3331866312728</c:v>
                </c:pt>
                <c:pt idx="8">
                  <c:v>4209.0478090506804</c:v>
                </c:pt>
                <c:pt idx="9">
                  <c:v>3457.555543072102</c:v>
                </c:pt>
                <c:pt idx="10">
                  <c:v>3457.555543072102</c:v>
                </c:pt>
                <c:pt idx="11">
                  <c:v>1911.0304029492456</c:v>
                </c:pt>
                <c:pt idx="12">
                  <c:v>1911.0304029492456</c:v>
                </c:pt>
                <c:pt idx="13">
                  <c:v>1065.9025836936264</c:v>
                </c:pt>
              </c:numCache>
            </c:numRef>
          </c:val>
        </c:ser>
        <c:ser>
          <c:idx val="2"/>
          <c:order val="2"/>
          <c:tx>
            <c:strRef>
              <c:f>詳細!$KE$10</c:f>
              <c:strCache>
                <c:ptCount val="1"/>
                <c:pt idx="0">
                  <c:v>家具・家事用品</c:v>
                </c:pt>
              </c:strCache>
            </c:strRef>
          </c:tx>
          <c:invertIfNegative val="0"/>
          <c:cat>
            <c:multiLvlStrRef>
              <c:f>詳細!$A$355:$B$370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4">
                    <c:v>2014</c:v>
                  </c:pt>
                </c:lvl>
              </c:multiLvlStrCache>
            </c:multiLvlStrRef>
          </c:cat>
          <c:val>
            <c:numRef>
              <c:f>詳細!$KE$355:$KE$370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#,##0_);[Red]\(#,##0\)">
                  <c:v>1336.1640999503279</c:v>
                </c:pt>
                <c:pt idx="6" formatCode="#,##0_);[Red]\(#,##0\)">
                  <c:v>7101.5400679688491</c:v>
                </c:pt>
                <c:pt idx="7" formatCode="#,##0_);[Red]\(#,##0\)">
                  <c:v>6228.0714113424383</c:v>
                </c:pt>
                <c:pt idx="8" formatCode="#,##0_);[Red]\(#,##0\)">
                  <c:v>4585.0340308280383</c:v>
                </c:pt>
                <c:pt idx="9" formatCode="#,##0_);[Red]\(#,##0\)">
                  <c:v>3723.5631790662765</c:v>
                </c:pt>
                <c:pt idx="10" formatCode="#,##0_);[Red]\(#,##0\)">
                  <c:v>2835.3271308013555</c:v>
                </c:pt>
                <c:pt idx="11" formatCode="#,##0_);[Red]\(#,##0\)">
                  <c:v>2501.9258034629511</c:v>
                </c:pt>
                <c:pt idx="12" formatCode="#,##0_);[Red]\(#,##0\)">
                  <c:v>1420.5847771723966</c:v>
                </c:pt>
                <c:pt idx="13">
                  <c:v>0</c:v>
                </c:pt>
              </c:numCache>
            </c:numRef>
          </c:val>
        </c:ser>
        <c:ser>
          <c:idx val="3"/>
          <c:order val="3"/>
          <c:tx>
            <c:strRef>
              <c:f>詳細!$KF$10</c:f>
              <c:strCache>
                <c:ptCount val="1"/>
                <c:pt idx="0">
                  <c:v>保健医療</c:v>
                </c:pt>
              </c:strCache>
            </c:strRef>
          </c:tx>
          <c:invertIfNegative val="0"/>
          <c:cat>
            <c:multiLvlStrRef>
              <c:f>詳細!$A$355:$B$370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4">
                    <c:v>2014</c:v>
                  </c:pt>
                </c:lvl>
              </c:multiLvlStrCache>
            </c:multiLvlStrRef>
          </c:cat>
          <c:val>
            <c:numRef>
              <c:f>詳細!$KF$355:$KF$370</c:f>
              <c:numCache>
                <c:formatCode>#,##0_);[Red]\(#,##0\)</c:formatCode>
                <c:ptCount val="16"/>
                <c:pt idx="0" formatCode="General">
                  <c:v>0</c:v>
                </c:pt>
                <c:pt idx="1">
                  <c:v>31.814596844380048</c:v>
                </c:pt>
                <c:pt idx="2">
                  <c:v>75.440434303934467</c:v>
                </c:pt>
                <c:pt idx="3">
                  <c:v>182.12772635691306</c:v>
                </c:pt>
                <c:pt idx="4" formatCode="General">
                  <c:v>0</c:v>
                </c:pt>
                <c:pt idx="5" formatCode="General">
                  <c:v>0</c:v>
                </c:pt>
                <c:pt idx="6">
                  <c:v>668.4190013717016</c:v>
                </c:pt>
                <c:pt idx="7">
                  <c:v>366.42258018944972</c:v>
                </c:pt>
                <c:pt idx="8">
                  <c:v>216.31924990855873</c:v>
                </c:pt>
                <c:pt idx="9">
                  <c:v>216.31924990855873</c:v>
                </c:pt>
                <c:pt idx="10">
                  <c:v>182.45519373859941</c:v>
                </c:pt>
                <c:pt idx="11">
                  <c:v>182.45519373859941</c:v>
                </c:pt>
                <c:pt idx="12">
                  <c:v>3.7689148590351351</c:v>
                </c:pt>
                <c:pt idx="13">
                  <c:v>3.7689148590351351</c:v>
                </c:pt>
              </c:numCache>
            </c:numRef>
          </c:val>
        </c:ser>
        <c:ser>
          <c:idx val="4"/>
          <c:order val="4"/>
          <c:tx>
            <c:strRef>
              <c:f>詳細!$KG$10</c:f>
              <c:strCache>
                <c:ptCount val="1"/>
                <c:pt idx="0">
                  <c:v>交通・通信</c:v>
                </c:pt>
              </c:strCache>
            </c:strRef>
          </c:tx>
          <c:invertIfNegative val="0"/>
          <c:cat>
            <c:multiLvlStrRef>
              <c:f>詳細!$A$355:$B$370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4">
                    <c:v>2014</c:v>
                  </c:pt>
                </c:lvl>
              </c:multiLvlStrCache>
            </c:multiLvlStrRef>
          </c:cat>
          <c:val>
            <c:numRef>
              <c:f>詳細!$KG$355:$KG$370</c:f>
              <c:numCache>
                <c:formatCode>#,##0_);[Red]\(#,##0\)</c:formatCode>
                <c:ptCount val="16"/>
                <c:pt idx="0" formatCode="General">
                  <c:v>0</c:v>
                </c:pt>
                <c:pt idx="1">
                  <c:v>3070.7473242833894</c:v>
                </c:pt>
                <c:pt idx="2">
                  <c:v>3881.1940650095521</c:v>
                </c:pt>
                <c:pt idx="3">
                  <c:v>5450.536216992964</c:v>
                </c:pt>
                <c:pt idx="4">
                  <c:v>5457.3941947971434</c:v>
                </c:pt>
                <c:pt idx="5">
                  <c:v>6082.2168558526464</c:v>
                </c:pt>
                <c:pt idx="6">
                  <c:v>12061.442250371561</c:v>
                </c:pt>
                <c:pt idx="7">
                  <c:v>12061.442250371561</c:v>
                </c:pt>
                <c:pt idx="8">
                  <c:v>8269.3227367172512</c:v>
                </c:pt>
                <c:pt idx="9">
                  <c:v>6042.3944986620891</c:v>
                </c:pt>
                <c:pt idx="10">
                  <c:v>5236.7802245363737</c:v>
                </c:pt>
                <c:pt idx="11">
                  <c:v>1414.3022998506503</c:v>
                </c:pt>
                <c:pt idx="12">
                  <c:v>1414.3022998506503</c:v>
                </c:pt>
                <c:pt idx="13">
                  <c:v>1414.3022998506503</c:v>
                </c:pt>
              </c:numCache>
            </c:numRef>
          </c:val>
        </c:ser>
        <c:ser>
          <c:idx val="5"/>
          <c:order val="5"/>
          <c:tx>
            <c:strRef>
              <c:f>詳細!$KH$10</c:f>
              <c:strCache>
                <c:ptCount val="1"/>
                <c:pt idx="0">
                  <c:v>教養娯楽</c:v>
                </c:pt>
              </c:strCache>
            </c:strRef>
          </c:tx>
          <c:invertIfNegative val="0"/>
          <c:cat>
            <c:multiLvlStrRef>
              <c:f>詳細!$A$355:$B$370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4">
                    <c:v>2014</c:v>
                  </c:pt>
                </c:lvl>
              </c:multiLvlStrCache>
            </c:multiLvlStrRef>
          </c:cat>
          <c:val>
            <c:numRef>
              <c:f>詳細!$KH$355:$KH$370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#,##0_);[Red]\(#,##0\)">
                  <c:v>3343.6644002233597</c:v>
                </c:pt>
                <c:pt idx="7" formatCode="#,##0_);[Red]\(#,##0\)">
                  <c:v>3343.6644002233597</c:v>
                </c:pt>
                <c:pt idx="8" formatCode="#,##0_);[Red]\(#,##0\)">
                  <c:v>3343.6644002233597</c:v>
                </c:pt>
                <c:pt idx="9" formatCode="#,##0_);[Red]\(#,##0\)">
                  <c:v>3174.6872801627246</c:v>
                </c:pt>
                <c:pt idx="10" formatCode="#,##0_);[Red]\(#,##0\)">
                  <c:v>2684.4303789767578</c:v>
                </c:pt>
                <c:pt idx="11" formatCode="#,##0_);[Red]\(#,##0\)">
                  <c:v>2199.5167420367238</c:v>
                </c:pt>
                <c:pt idx="12" formatCode="#,##0_);[Red]\(#,##0\)">
                  <c:v>1360.6037426617836</c:v>
                </c:pt>
                <c:pt idx="13" formatCode="#,##0_);[Red]\(#,##0\)">
                  <c:v>828.21404767748754</c:v>
                </c:pt>
              </c:numCache>
            </c:numRef>
          </c:val>
        </c:ser>
        <c:ser>
          <c:idx val="6"/>
          <c:order val="6"/>
          <c:tx>
            <c:strRef>
              <c:f>詳細!$KI$10</c:f>
              <c:strCache>
                <c:ptCount val="1"/>
                <c:pt idx="0">
                  <c:v>諸雑費</c:v>
                </c:pt>
              </c:strCache>
            </c:strRef>
          </c:tx>
          <c:invertIfNegative val="0"/>
          <c:cat>
            <c:multiLvlStrRef>
              <c:f>詳細!$A$355:$B$370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4">
                    <c:v>2014</c:v>
                  </c:pt>
                </c:lvl>
              </c:multiLvlStrCache>
            </c:multiLvlStrRef>
          </c:cat>
          <c:val>
            <c:numRef>
              <c:f>詳細!$KI$355:$KI$370</c:f>
              <c:numCache>
                <c:formatCode>#,##0_);[Red]\(#,##0\)</c:formatCode>
                <c:ptCount val="16"/>
                <c:pt idx="0" formatCode="General">
                  <c:v>0</c:v>
                </c:pt>
                <c:pt idx="1">
                  <c:v>728.95913542624385</c:v>
                </c:pt>
                <c:pt idx="2">
                  <c:v>833.56518346633334</c:v>
                </c:pt>
                <c:pt idx="3">
                  <c:v>1127.7611853858143</c:v>
                </c:pt>
                <c:pt idx="4">
                  <c:v>839.8704602214284</c:v>
                </c:pt>
                <c:pt idx="5">
                  <c:v>893.80472798909659</c:v>
                </c:pt>
                <c:pt idx="6">
                  <c:v>1016.7313794127773</c:v>
                </c:pt>
                <c:pt idx="7">
                  <c:v>863.68332106396326</c:v>
                </c:pt>
                <c:pt idx="8">
                  <c:v>497.7241179974028</c:v>
                </c:pt>
                <c:pt idx="9">
                  <c:v>289.45496893325219</c:v>
                </c:pt>
                <c:pt idx="10">
                  <c:v>289.45496893325219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553408"/>
        <c:axId val="181563776"/>
      </c:barChart>
      <c:lineChart>
        <c:grouping val="standard"/>
        <c:varyColors val="0"/>
        <c:ser>
          <c:idx val="0"/>
          <c:order val="0"/>
          <c:tx>
            <c:strRef>
              <c:f>詳細!$KC$10</c:f>
              <c:strCache>
                <c:ptCount val="1"/>
                <c:pt idx="0">
                  <c:v>耐久財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pPr>
              <a:solidFill>
                <a:schemeClr val="bg1"/>
              </a:solidFill>
              <a:ln>
                <a:solidFill>
                  <a:srgbClr val="FF0000"/>
                </a:solidFill>
              </a:ln>
            </c:spPr>
          </c:marker>
          <c:cat>
            <c:multiLvlStrRef>
              <c:f>詳細!$JZ$355:$KA$370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</c:lvl>
              </c:multiLvlStrCache>
            </c:multiLvlStrRef>
          </c:cat>
          <c:val>
            <c:numRef>
              <c:f>詳細!$KC$355:$KC$370</c:f>
              <c:numCache>
                <c:formatCode>#,##0_);[Red]\(#,##0\)</c:formatCode>
                <c:ptCount val="16"/>
                <c:pt idx="0" formatCode="General">
                  <c:v>0</c:v>
                </c:pt>
                <c:pt idx="1">
                  <c:v>4201.9544271274308</c:v>
                </c:pt>
                <c:pt idx="2">
                  <c:v>5821.4523856192072</c:v>
                </c:pt>
                <c:pt idx="3">
                  <c:v>8180.8661390121906</c:v>
                </c:pt>
                <c:pt idx="4">
                  <c:v>8134.0687136442139</c:v>
                </c:pt>
                <c:pt idx="5">
                  <c:v>10973.346556120952</c:v>
                </c:pt>
                <c:pt idx="6">
                  <c:v>29947.130285979521</c:v>
                </c:pt>
                <c:pt idx="7">
                  <c:v>28618.617149822046</c:v>
                </c:pt>
                <c:pt idx="8">
                  <c:v>21121.112344725294</c:v>
                </c:pt>
                <c:pt idx="9">
                  <c:v>16903.974719805003</c:v>
                </c:pt>
                <c:pt idx="10">
                  <c:v>14686.003440058441</c:v>
                </c:pt>
                <c:pt idx="11">
                  <c:v>8209.2304420381697</c:v>
                </c:pt>
                <c:pt idx="12">
                  <c:v>6110.2901374931116</c:v>
                </c:pt>
                <c:pt idx="13">
                  <c:v>3312.1878460807993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553408"/>
        <c:axId val="181563776"/>
      </c:lineChart>
      <c:catAx>
        <c:axId val="181553408"/>
        <c:scaling>
          <c:orientation val="minMax"/>
        </c:scaling>
        <c:delete val="0"/>
        <c:axPos val="b"/>
        <c:numFmt formatCode="yy/m" sourceLinked="0"/>
        <c:majorTickMark val="in"/>
        <c:minorTickMark val="none"/>
        <c:tickLblPos val="low"/>
        <c:txPr>
          <a:bodyPr rot="0" vert="horz"/>
          <a:lstStyle/>
          <a:p>
            <a:pPr>
              <a:defRPr/>
            </a:pPr>
            <a:endParaRPr lang="ja-JP"/>
          </a:p>
        </c:txPr>
        <c:crossAx val="181563776"/>
        <c:crosses val="autoZero"/>
        <c:auto val="1"/>
        <c:lblAlgn val="ctr"/>
        <c:lblOffset val="100"/>
        <c:noMultiLvlLbl val="0"/>
      </c:catAx>
      <c:valAx>
        <c:axId val="181563776"/>
        <c:scaling>
          <c:orientation val="minMax"/>
        </c:scaling>
        <c:delete val="0"/>
        <c:axPos val="l"/>
        <c:numFmt formatCode="#,##0_ ;[Red]\-#,##0\ " sourceLinked="0"/>
        <c:majorTickMark val="out"/>
        <c:minorTickMark val="none"/>
        <c:tickLblPos val="nextTo"/>
        <c:crossAx val="181553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7370232014166442"/>
          <c:y val="0.16998027121166204"/>
          <c:w val="0.32403349572393303"/>
          <c:h val="0.27877675501829879"/>
        </c:manualLayout>
      </c:layout>
      <c:overlay val="0"/>
    </c:legend>
    <c:plotVisOnly val="1"/>
    <c:dispBlanksAs val="gap"/>
    <c:showDLblsOverMax val="0"/>
  </c:chart>
  <c:spPr>
    <a:ln w="25400"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860077673068"/>
          <c:y val="2.2648800974194767E-2"/>
          <c:w val="0.85867315682139311"/>
          <c:h val="0.83407945812607776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詳細!$KK$10</c:f>
              <c:strCache>
                <c:ptCount val="1"/>
                <c:pt idx="0">
                  <c:v>住居</c:v>
                </c:pt>
              </c:strCache>
            </c:strRef>
          </c:tx>
          <c:invertIfNegative val="0"/>
          <c:cat>
            <c:multiLvlStrRef>
              <c:f>詳細!$A$355:$B$370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4">
                    <c:v>2014</c:v>
                  </c:pt>
                </c:lvl>
              </c:multiLvlStrCache>
            </c:multiLvlStrRef>
          </c:cat>
          <c:val>
            <c:numRef>
              <c:f>詳細!$KK$355:$KK$370</c:f>
              <c:numCache>
                <c:formatCode>#,##0_);[Red]\(#,##0\)</c:formatCode>
                <c:ptCount val="16"/>
                <c:pt idx="0" formatCode="General">
                  <c:v>0</c:v>
                </c:pt>
                <c:pt idx="1">
                  <c:v>100.50799604077037</c:v>
                </c:pt>
                <c:pt idx="2">
                  <c:v>814.76504978272965</c:v>
                </c:pt>
                <c:pt idx="3">
                  <c:v>475.22911006990228</c:v>
                </c:pt>
                <c:pt idx="4">
                  <c:v>406.90539128067581</c:v>
                </c:pt>
                <c:pt idx="5">
                  <c:v>383.96608463152279</c:v>
                </c:pt>
                <c:pt idx="6">
                  <c:v>695.39710391091626</c:v>
                </c:pt>
                <c:pt idx="7">
                  <c:v>607.05177208892655</c:v>
                </c:pt>
                <c:pt idx="8">
                  <c:v>499.10405540393515</c:v>
                </c:pt>
                <c:pt idx="9">
                  <c:v>499.10405540393515</c:v>
                </c:pt>
                <c:pt idx="10">
                  <c:v>499.10405540393515</c:v>
                </c:pt>
                <c:pt idx="11">
                  <c:v>447.65433082676265</c:v>
                </c:pt>
                <c:pt idx="12">
                  <c:v>351.68368006591112</c:v>
                </c:pt>
                <c:pt idx="13">
                  <c:v>276.16682681128486</c:v>
                </c:pt>
              </c:numCache>
            </c:numRef>
          </c:val>
        </c:ser>
        <c:ser>
          <c:idx val="2"/>
          <c:order val="2"/>
          <c:tx>
            <c:strRef>
              <c:f>詳細!$KL$10</c:f>
              <c:strCache>
                <c:ptCount val="1"/>
                <c:pt idx="0">
                  <c:v>家具・家事用品</c:v>
                </c:pt>
              </c:strCache>
            </c:strRef>
          </c:tx>
          <c:invertIfNegative val="0"/>
          <c:cat>
            <c:multiLvlStrRef>
              <c:f>詳細!$A$355:$B$370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4">
                    <c:v>2014</c:v>
                  </c:pt>
                </c:lvl>
              </c:multiLvlStrCache>
            </c:multiLvlStrRef>
          </c:cat>
          <c:val>
            <c:numRef>
              <c:f>詳細!$KL$355:$KL$370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#,##0_);[Red]\(#,##0\)">
                  <c:v>1046.6146794084607</c:v>
                </c:pt>
                <c:pt idx="7" formatCode="#,##0_);[Red]\(#,##0\)">
                  <c:v>567.4700437889901</c:v>
                </c:pt>
                <c:pt idx="8" formatCode="#,##0_);[Red]\(#,##0\)">
                  <c:v>558.79745115306514</c:v>
                </c:pt>
                <c:pt idx="9" formatCode="#,##0_);[Red]\(#,##0\)">
                  <c:v>558.79745115306514</c:v>
                </c:pt>
                <c:pt idx="10" formatCode="#,##0_);[Red]\(#,##0\)">
                  <c:v>415.55684503708108</c:v>
                </c:pt>
                <c:pt idx="11" formatCode="#,##0_);[Red]\(#,##0\)">
                  <c:v>325.20525343705958</c:v>
                </c:pt>
                <c:pt idx="12" formatCode="#,##0_);[Red]\(#,##0\)">
                  <c:v>205.653314431338</c:v>
                </c:pt>
                <c:pt idx="13">
                  <c:v>0</c:v>
                </c:pt>
              </c:numCache>
            </c:numRef>
          </c:val>
        </c:ser>
        <c:ser>
          <c:idx val="3"/>
          <c:order val="3"/>
          <c:tx>
            <c:strRef>
              <c:f>詳細!$KM$10</c:f>
              <c:strCache>
                <c:ptCount val="1"/>
                <c:pt idx="0">
                  <c:v>被服及び履物</c:v>
                </c:pt>
              </c:strCache>
            </c:strRef>
          </c:tx>
          <c:invertIfNegative val="0"/>
          <c:cat>
            <c:multiLvlStrRef>
              <c:f>詳細!$A$355:$B$370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4">
                    <c:v>2014</c:v>
                  </c:pt>
                </c:lvl>
              </c:multiLvlStrCache>
            </c:multiLvlStrRef>
          </c:cat>
          <c:val>
            <c:numRef>
              <c:f>詳細!$KM$355:$KM$370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 formatCode="#,##0_);[Red]\(#,##0\)">
                  <c:v>292.30661316229998</c:v>
                </c:pt>
                <c:pt idx="3" formatCode="#,##0_);[Red]\(#,##0\)">
                  <c:v>416.18251471015174</c:v>
                </c:pt>
                <c:pt idx="4" formatCode="#,##0_);[Red]\(#,##0\)">
                  <c:v>1849.6445303763248</c:v>
                </c:pt>
                <c:pt idx="5" formatCode="#,##0_);[Red]\(#,##0\)">
                  <c:v>909.3917887888183</c:v>
                </c:pt>
                <c:pt idx="6" formatCode="#,##0_);[Red]\(#,##0\)">
                  <c:v>2843.4699278516091</c:v>
                </c:pt>
                <c:pt idx="7" formatCode="#,##0_);[Red]\(#,##0\)">
                  <c:v>2175.1750088305307</c:v>
                </c:pt>
                <c:pt idx="8" formatCode="#,##0_);[Red]\(#,##0\)">
                  <c:v>2068.5401718553094</c:v>
                </c:pt>
                <c:pt idx="9" formatCode="#,##0_);[Red]\(#,##0\)">
                  <c:v>2068.5401718553094</c:v>
                </c:pt>
                <c:pt idx="10" formatCode="#,##0_);[Red]\(#,##0\)">
                  <c:v>1078.0416330920234</c:v>
                </c:pt>
                <c:pt idx="11" formatCode="#,##0_);[Red]\(#,##0\)">
                  <c:v>1078.0416330920234</c:v>
                </c:pt>
                <c:pt idx="12" formatCode="#,##0_);[Red]\(#,##0\)">
                  <c:v>1032.2549649387838</c:v>
                </c:pt>
                <c:pt idx="13" formatCode="#,##0_);[Red]\(#,##0\)">
                  <c:v>138.84496551559823</c:v>
                </c:pt>
              </c:numCache>
            </c:numRef>
          </c:val>
        </c:ser>
        <c:ser>
          <c:idx val="4"/>
          <c:order val="4"/>
          <c:tx>
            <c:strRef>
              <c:f>詳細!$KN$10</c:f>
              <c:strCache>
                <c:ptCount val="1"/>
                <c:pt idx="0">
                  <c:v>保健医療</c:v>
                </c:pt>
              </c:strCache>
            </c:strRef>
          </c:tx>
          <c:invertIfNegative val="0"/>
          <c:cat>
            <c:multiLvlStrRef>
              <c:f>詳細!$A$355:$B$370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4">
                    <c:v>2014</c:v>
                  </c:pt>
                </c:lvl>
              </c:multiLvlStrCache>
            </c:multiLvlStrRef>
          </c:cat>
          <c:val>
            <c:numRef>
              <c:f>詳細!$KN$355:$KN$370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#,##0_);[Red]\(#,##0\)">
                  <c:v>476.61061462162837</c:v>
                </c:pt>
                <c:pt idx="4" formatCode="#,##0_);[Red]\(#,##0\)">
                  <c:v>403.33329522070528</c:v>
                </c:pt>
                <c:pt idx="5" formatCode="#,##0_);[Red]\(#,##0\)">
                  <c:v>737.14988612859941</c:v>
                </c:pt>
                <c:pt idx="6" formatCode="#,##0_);[Red]\(#,##0\)">
                  <c:v>1234.5777031413022</c:v>
                </c:pt>
                <c:pt idx="7" formatCode="#,##0_);[Red]\(#,##0\)">
                  <c:v>1154.153728760381</c:v>
                </c:pt>
                <c:pt idx="8" formatCode="#,##0_);[Red]\(#,##0\)">
                  <c:v>1075.9177052218236</c:v>
                </c:pt>
                <c:pt idx="9" formatCode="#,##0_);[Red]\(#,##0\)">
                  <c:v>861.68889298131398</c:v>
                </c:pt>
                <c:pt idx="10" formatCode="#,##0_);[Red]\(#,##0\)">
                  <c:v>624.76123081681658</c:v>
                </c:pt>
                <c:pt idx="11" formatCode="#,##0_);[Red]\(#,##0\)">
                  <c:v>548.60015381634867</c:v>
                </c:pt>
                <c:pt idx="12" formatCode="#,##0_);[Red]\(#,##0\)">
                  <c:v>503.68189257318636</c:v>
                </c:pt>
                <c:pt idx="13" formatCode="#,##0_);[Red]\(#,##0\)">
                  <c:v>500.85042632218483</c:v>
                </c:pt>
              </c:numCache>
            </c:numRef>
          </c:val>
        </c:ser>
        <c:ser>
          <c:idx val="5"/>
          <c:order val="5"/>
          <c:tx>
            <c:strRef>
              <c:f>詳細!$KO$10</c:f>
              <c:strCache>
                <c:ptCount val="1"/>
                <c:pt idx="0">
                  <c:v>交通・通信</c:v>
                </c:pt>
              </c:strCache>
            </c:strRef>
          </c:tx>
          <c:invertIfNegative val="0"/>
          <c:cat>
            <c:multiLvlStrRef>
              <c:f>詳細!$A$355:$B$370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4">
                    <c:v>2014</c:v>
                  </c:pt>
                </c:lvl>
              </c:multiLvlStrCache>
            </c:multiLvlStrRef>
          </c:cat>
          <c:val>
            <c:numRef>
              <c:f>詳細!$KO$355:$KO$370</c:f>
              <c:numCache>
                <c:formatCode>#,##0_);[Red]\(#,##0\)</c:formatCode>
                <c:ptCount val="16"/>
                <c:pt idx="0" formatCode="General">
                  <c:v>0</c:v>
                </c:pt>
                <c:pt idx="1">
                  <c:v>816.5903287576125</c:v>
                </c:pt>
                <c:pt idx="2">
                  <c:v>909.24215139683974</c:v>
                </c:pt>
                <c:pt idx="3">
                  <c:v>1061.5721107821782</c:v>
                </c:pt>
                <c:pt idx="4">
                  <c:v>964.11577985328995</c:v>
                </c:pt>
                <c:pt idx="5">
                  <c:v>1011.4658791332408</c:v>
                </c:pt>
                <c:pt idx="6">
                  <c:v>2466.4310819480584</c:v>
                </c:pt>
                <c:pt idx="7">
                  <c:v>2189.6917943445656</c:v>
                </c:pt>
                <c:pt idx="8">
                  <c:v>1636.511682677479</c:v>
                </c:pt>
                <c:pt idx="9">
                  <c:v>1373.6419934136113</c:v>
                </c:pt>
                <c:pt idx="10">
                  <c:v>1220.4025307957575</c:v>
                </c:pt>
                <c:pt idx="11">
                  <c:v>899.67598242047484</c:v>
                </c:pt>
                <c:pt idx="12">
                  <c:v>807.93420337660768</c:v>
                </c:pt>
                <c:pt idx="13">
                  <c:v>807.93420337660768</c:v>
                </c:pt>
              </c:numCache>
            </c:numRef>
          </c:val>
        </c:ser>
        <c:ser>
          <c:idx val="6"/>
          <c:order val="6"/>
          <c:tx>
            <c:strRef>
              <c:f>詳細!$KP$10</c:f>
              <c:strCache>
                <c:ptCount val="1"/>
                <c:pt idx="0">
                  <c:v>教養娯楽</c:v>
                </c:pt>
              </c:strCache>
            </c:strRef>
          </c:tx>
          <c:invertIfNegative val="0"/>
          <c:cat>
            <c:multiLvlStrRef>
              <c:f>詳細!$A$355:$B$370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4">
                    <c:v>2014</c:v>
                  </c:pt>
                </c:lvl>
              </c:multiLvlStrCache>
            </c:multiLvlStrRef>
          </c:cat>
          <c:val>
            <c:numRef>
              <c:f>詳細!$KP$355:$KP$370</c:f>
              <c:numCache>
                <c:formatCode>#,##0_);[Red]\(#,##0\)</c:formatCode>
                <c:ptCount val="16"/>
                <c:pt idx="0" formatCode="General">
                  <c:v>0</c:v>
                </c:pt>
                <c:pt idx="1">
                  <c:v>22.737482907687991</c:v>
                </c:pt>
                <c:pt idx="2">
                  <c:v>423.1755038744277</c:v>
                </c:pt>
                <c:pt idx="3">
                  <c:v>63.35399738882461</c:v>
                </c:pt>
                <c:pt idx="4">
                  <c:v>255.22973278949576</c:v>
                </c:pt>
                <c:pt idx="5">
                  <c:v>351.01039538532405</c:v>
                </c:pt>
                <c:pt idx="6">
                  <c:v>1164.5826749472062</c:v>
                </c:pt>
                <c:pt idx="7">
                  <c:v>615.36016257711026</c:v>
                </c:pt>
                <c:pt idx="8">
                  <c:v>615.36016257711026</c:v>
                </c:pt>
                <c:pt idx="9">
                  <c:v>527.29144666275488</c:v>
                </c:pt>
                <c:pt idx="10">
                  <c:v>375.25545053663745</c:v>
                </c:pt>
                <c:pt idx="11">
                  <c:v>326.13517458358501</c:v>
                </c:pt>
                <c:pt idx="12">
                  <c:v>240.24973641731594</c:v>
                </c:pt>
                <c:pt idx="13">
                  <c:v>81.692114994652002</c:v>
                </c:pt>
              </c:numCache>
            </c:numRef>
          </c:val>
        </c:ser>
        <c:ser>
          <c:idx val="7"/>
          <c:order val="7"/>
          <c:tx>
            <c:strRef>
              <c:f>詳細!$KQ$10</c:f>
              <c:strCache>
                <c:ptCount val="1"/>
                <c:pt idx="0">
                  <c:v>諸雑費</c:v>
                </c:pt>
              </c:strCache>
            </c:strRef>
          </c:tx>
          <c:invertIfNegative val="0"/>
          <c:cat>
            <c:multiLvlStrRef>
              <c:f>詳細!$A$355:$B$370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4">
                    <c:v>2014</c:v>
                  </c:pt>
                </c:lvl>
              </c:multiLvlStrCache>
            </c:multiLvlStrRef>
          </c:cat>
          <c:val>
            <c:numRef>
              <c:f>詳細!$KQ$355:$KQ$370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#,##0_);[Red]\(#,##0\)">
                  <c:v>158.644521786219</c:v>
                </c:pt>
                <c:pt idx="4" formatCode="#,##0_);[Red]\(#,##0\)">
                  <c:v>340.95294331825949</c:v>
                </c:pt>
                <c:pt idx="5" formatCode="#,##0_);[Red]\(#,##0\)">
                  <c:v>458.66866352650572</c:v>
                </c:pt>
                <c:pt idx="6" formatCode="#,##0_);[Red]\(#,##0\)">
                  <c:v>908.86650725863001</c:v>
                </c:pt>
                <c:pt idx="7" formatCode="#,##0_);[Red]\(#,##0\)">
                  <c:v>496.63615642999184</c:v>
                </c:pt>
                <c:pt idx="8" formatCode="#,##0_);[Red]\(#,##0\)">
                  <c:v>99.740913021525557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628288"/>
        <c:axId val="181650944"/>
      </c:barChart>
      <c:lineChart>
        <c:grouping val="standard"/>
        <c:varyColors val="0"/>
        <c:ser>
          <c:idx val="0"/>
          <c:order val="0"/>
          <c:tx>
            <c:strRef>
              <c:f>詳細!$KJ$10</c:f>
              <c:strCache>
                <c:ptCount val="1"/>
                <c:pt idx="0">
                  <c:v>半耐久財</c:v>
                </c:pt>
              </c:strCache>
            </c:strRef>
          </c:tx>
          <c:spPr>
            <a:ln w="19050">
              <a:solidFill>
                <a:schemeClr val="accent6"/>
              </a:solidFill>
            </a:ln>
          </c:spPr>
          <c:marker>
            <c:spPr>
              <a:solidFill>
                <a:schemeClr val="bg1"/>
              </a:solidFill>
              <a:ln>
                <a:solidFill>
                  <a:schemeClr val="accent6"/>
                </a:solidFill>
              </a:ln>
            </c:spPr>
          </c:marker>
          <c:cat>
            <c:multiLvlStrRef>
              <c:f>詳細!$JZ$355:$KA$370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</c:lvl>
              </c:multiLvlStrCache>
            </c:multiLvlStrRef>
          </c:cat>
          <c:val>
            <c:numRef>
              <c:f>詳細!$KJ$355:$KJ$370</c:f>
              <c:numCache>
                <c:formatCode>#,##0_);[Red]\(#,##0\)</c:formatCode>
                <c:ptCount val="16"/>
                <c:pt idx="0" formatCode="General">
                  <c:v>0</c:v>
                </c:pt>
                <c:pt idx="1">
                  <c:v>939.83580770607091</c:v>
                </c:pt>
                <c:pt idx="2">
                  <c:v>2439.4893182162969</c:v>
                </c:pt>
                <c:pt idx="3">
                  <c:v>2651.592869358904</c:v>
                </c:pt>
                <c:pt idx="4">
                  <c:v>4220.1816728387512</c:v>
                </c:pt>
                <c:pt idx="5">
                  <c:v>3851.6526975940114</c:v>
                </c:pt>
                <c:pt idx="6">
                  <c:v>10359.939678466184</c:v>
                </c:pt>
                <c:pt idx="7">
                  <c:v>7805.5386668204956</c:v>
                </c:pt>
                <c:pt idx="8">
                  <c:v>6553.972141910248</c:v>
                </c:pt>
                <c:pt idx="9">
                  <c:v>5889.0640114699891</c:v>
                </c:pt>
                <c:pt idx="10">
                  <c:v>4213.1217456822505</c:v>
                </c:pt>
                <c:pt idx="11">
                  <c:v>3625.3125281762536</c:v>
                </c:pt>
                <c:pt idx="12">
                  <c:v>3141.4577918031428</c:v>
                </c:pt>
                <c:pt idx="13">
                  <c:v>1805.4885370203276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628288"/>
        <c:axId val="181650944"/>
      </c:lineChart>
      <c:catAx>
        <c:axId val="181628288"/>
        <c:scaling>
          <c:orientation val="minMax"/>
        </c:scaling>
        <c:delete val="0"/>
        <c:axPos val="b"/>
        <c:numFmt formatCode="yy/m" sourceLinked="0"/>
        <c:majorTickMark val="in"/>
        <c:minorTickMark val="none"/>
        <c:tickLblPos val="low"/>
        <c:txPr>
          <a:bodyPr rot="0" vert="horz"/>
          <a:lstStyle/>
          <a:p>
            <a:pPr>
              <a:defRPr/>
            </a:pPr>
            <a:endParaRPr lang="ja-JP"/>
          </a:p>
        </c:txPr>
        <c:crossAx val="181650944"/>
        <c:crosses val="autoZero"/>
        <c:auto val="1"/>
        <c:lblAlgn val="ctr"/>
        <c:lblOffset val="100"/>
        <c:noMultiLvlLbl val="0"/>
      </c:catAx>
      <c:valAx>
        <c:axId val="181650944"/>
        <c:scaling>
          <c:orientation val="minMax"/>
        </c:scaling>
        <c:delete val="0"/>
        <c:axPos val="l"/>
        <c:numFmt formatCode="#,##0_ ;[Red]\-#,##0\ " sourceLinked="0"/>
        <c:majorTickMark val="out"/>
        <c:minorTickMark val="none"/>
        <c:tickLblPos val="nextTo"/>
        <c:crossAx val="1816282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1298779283965917"/>
          <c:y val="0.18319994190175123"/>
          <c:w val="0.31733607138798925"/>
          <c:h val="0.36160169185717439"/>
        </c:manualLayout>
      </c:layout>
      <c:overlay val="0"/>
    </c:legend>
    <c:plotVisOnly val="1"/>
    <c:dispBlanksAs val="gap"/>
    <c:showDLblsOverMax val="0"/>
  </c:chart>
  <c:spPr>
    <a:ln w="9525"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85997945908935"/>
          <c:y val="2.2648860549511082E-2"/>
          <c:w val="0.85867318917604707"/>
          <c:h val="0.83407945812607776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詳細!$KS$10</c:f>
              <c:strCache>
                <c:ptCount val="1"/>
                <c:pt idx="0">
                  <c:v>食料</c:v>
                </c:pt>
              </c:strCache>
            </c:strRef>
          </c:tx>
          <c:invertIfNegative val="0"/>
          <c:cat>
            <c:multiLvlStrRef>
              <c:f>詳細!$A$355:$B$370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4">
                    <c:v>2014</c:v>
                  </c:pt>
                </c:lvl>
              </c:multiLvlStrCache>
            </c:multiLvlStrRef>
          </c:cat>
          <c:val>
            <c:numRef>
              <c:f>詳細!$KS$355:$KS$370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#,##0_);[Red]\(#,##0\)">
                  <c:v>797.68009124799573</c:v>
                </c:pt>
                <c:pt idx="5" formatCode="#,##0_);[Red]\(#,##0\)">
                  <c:v>1435.166625233891</c:v>
                </c:pt>
                <c:pt idx="6" formatCode="#,##0_);[Red]\(#,##0\)">
                  <c:v>5863.9611057683796</c:v>
                </c:pt>
                <c:pt idx="7" formatCode="#,##0_);[Red]\(#,##0\)">
                  <c:v>2762.4926404675207</c:v>
                </c:pt>
                <c:pt idx="8" formatCode="#,##0_);[Red]\(#,##0\)">
                  <c:v>2191.4055566362076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2"/>
          <c:order val="2"/>
          <c:tx>
            <c:strRef>
              <c:f>詳細!$KT$10</c:f>
              <c:strCache>
                <c:ptCount val="1"/>
                <c:pt idx="0">
                  <c:v>光熱・水道</c:v>
                </c:pt>
              </c:strCache>
            </c:strRef>
          </c:tx>
          <c:invertIfNegative val="0"/>
          <c:cat>
            <c:multiLvlStrRef>
              <c:f>詳細!$A$355:$B$370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4">
                    <c:v>2014</c:v>
                  </c:pt>
                </c:lvl>
              </c:multiLvlStrCache>
            </c:multiLvlStrRef>
          </c:cat>
          <c:val>
            <c:numRef>
              <c:f>詳細!$KT$355:$KT$370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 formatCode="#,##0_);[Red]\(#,##0\)">
                  <c:v>412.2591053090473</c:v>
                </c:pt>
                <c:pt idx="3" formatCode="#,##0_);[Red]\(#,##0\)">
                  <c:v>752.68225242107292</c:v>
                </c:pt>
                <c:pt idx="4" formatCode="#,##0_);[Red]\(#,##0\)">
                  <c:v>975.00452025705818</c:v>
                </c:pt>
                <c:pt idx="5" formatCode="#,##0_);[Red]\(#,##0\)">
                  <c:v>1118.1809425003557</c:v>
                </c:pt>
                <c:pt idx="6" formatCode="#,##0_);[Red]\(#,##0\)">
                  <c:v>1809.7357614335597</c:v>
                </c:pt>
                <c:pt idx="7" formatCode="#,##0_);[Red]\(#,##0\)">
                  <c:v>1704.7272104925432</c:v>
                </c:pt>
                <c:pt idx="8" formatCode="#,##0_);[Red]\(#,##0\)">
                  <c:v>270.02159813711478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3"/>
          <c:order val="3"/>
          <c:tx>
            <c:strRef>
              <c:f>詳細!$KU$10</c:f>
              <c:strCache>
                <c:ptCount val="1"/>
                <c:pt idx="0">
                  <c:v>家具・家事用品</c:v>
                </c:pt>
              </c:strCache>
            </c:strRef>
          </c:tx>
          <c:invertIfNegative val="0"/>
          <c:cat>
            <c:multiLvlStrRef>
              <c:f>詳細!$A$355:$B$370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4">
                    <c:v>2014</c:v>
                  </c:pt>
                </c:lvl>
              </c:multiLvlStrCache>
            </c:multiLvlStrRef>
          </c:cat>
          <c:val>
            <c:numRef>
              <c:f>詳細!$KU$355:$KU$370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#,##0_);[Red]\(#,##0\)">
                  <c:v>1272.3907132731119</c:v>
                </c:pt>
                <c:pt idx="7" formatCode="#,##0_);[Red]\(#,##0\)">
                  <c:v>723.37255036401029</c:v>
                </c:pt>
                <c:pt idx="8" formatCode="#,##0_);[Red]\(#,##0\)">
                  <c:v>418.76305331782169</c:v>
                </c:pt>
                <c:pt idx="9" formatCode="#,##0_);[Red]\(#,##0\)">
                  <c:v>310.23059913644738</c:v>
                </c:pt>
                <c:pt idx="10" formatCode="#,##0_);[Red]\(#,##0\)">
                  <c:v>285.38885161521921</c:v>
                </c:pt>
                <c:pt idx="11" formatCode="#,##0_);[Red]\(#,##0\)">
                  <c:v>221.48261442640933</c:v>
                </c:pt>
                <c:pt idx="12" formatCode="#,##0_);[Red]\(#,##0\)">
                  <c:v>107.64081649112586</c:v>
                </c:pt>
                <c:pt idx="13" formatCode="#,##0_);[Red]\(#,##0\)">
                  <c:v>22.921777231373653</c:v>
                </c:pt>
              </c:numCache>
            </c:numRef>
          </c:val>
        </c:ser>
        <c:ser>
          <c:idx val="4"/>
          <c:order val="4"/>
          <c:tx>
            <c:strRef>
              <c:f>詳細!$KV$10</c:f>
              <c:strCache>
                <c:ptCount val="1"/>
                <c:pt idx="0">
                  <c:v>保健医療</c:v>
                </c:pt>
              </c:strCache>
            </c:strRef>
          </c:tx>
          <c:invertIfNegative val="0"/>
          <c:cat>
            <c:multiLvlStrRef>
              <c:f>詳細!$A$355:$B$370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4">
                    <c:v>2014</c:v>
                  </c:pt>
                </c:lvl>
              </c:multiLvlStrCache>
            </c:multiLvlStrRef>
          </c:cat>
          <c:val>
            <c:numRef>
              <c:f>詳細!$KV$355:$KV$370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 formatCode="#,##0_);[Red]\(#,##0\)">
                  <c:v>246.35628274579449</c:v>
                </c:pt>
                <c:pt idx="3" formatCode="#,##0_);[Red]\(#,##0\)">
                  <c:v>346.58568489746176</c:v>
                </c:pt>
                <c:pt idx="4" formatCode="#,##0_);[Red]\(#,##0\)">
                  <c:v>453.32138540521828</c:v>
                </c:pt>
                <c:pt idx="5" formatCode="#,##0_);[Red]\(#,##0\)">
                  <c:v>488.90032787705786</c:v>
                </c:pt>
                <c:pt idx="6" formatCode="#,##0_);[Red]\(#,##0\)">
                  <c:v>1387.5094627771832</c:v>
                </c:pt>
                <c:pt idx="7" formatCode="#,##0_);[Red]\(#,##0\)">
                  <c:v>821.93609229774347</c:v>
                </c:pt>
                <c:pt idx="8" formatCode="#,##0_);[Red]\(#,##0\)">
                  <c:v>533.04182366832674</c:v>
                </c:pt>
                <c:pt idx="9" formatCode="#,##0_);[Red]\(#,##0\)">
                  <c:v>239.21375714849864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5"/>
          <c:order val="5"/>
          <c:tx>
            <c:strRef>
              <c:f>詳細!$KW$10</c:f>
              <c:strCache>
                <c:ptCount val="1"/>
                <c:pt idx="0">
                  <c:v>交通・通信</c:v>
                </c:pt>
              </c:strCache>
            </c:strRef>
          </c:tx>
          <c:invertIfNegative val="0"/>
          <c:cat>
            <c:multiLvlStrRef>
              <c:f>詳細!$A$355:$B$370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4">
                    <c:v>2014</c:v>
                  </c:pt>
                </c:lvl>
              </c:multiLvlStrCache>
            </c:multiLvlStrRef>
          </c:cat>
          <c:val>
            <c:numRef>
              <c:f>詳細!$KW$355:$KW$370</c:f>
              <c:numCache>
                <c:formatCode>#,##0_);[Red]\(#,##0\)</c:formatCode>
                <c:ptCount val="16"/>
                <c:pt idx="0" formatCode="General">
                  <c:v>0</c:v>
                </c:pt>
                <c:pt idx="1">
                  <c:v>33.666515550014992</c:v>
                </c:pt>
                <c:pt idx="2">
                  <c:v>135.40498527878481</c:v>
                </c:pt>
                <c:pt idx="3">
                  <c:v>191.13794680943465</c:v>
                </c:pt>
                <c:pt idx="4">
                  <c:v>139.01771130435736</c:v>
                </c:pt>
                <c:pt idx="5" formatCode="General">
                  <c:v>0</c:v>
                </c:pt>
                <c:pt idx="6">
                  <c:v>626.91887063446757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</c:numCache>
            </c:numRef>
          </c:val>
        </c:ser>
        <c:ser>
          <c:idx val="6"/>
          <c:order val="6"/>
          <c:tx>
            <c:strRef>
              <c:f>詳細!$KX$10</c:f>
              <c:strCache>
                <c:ptCount val="1"/>
                <c:pt idx="0">
                  <c:v>教育</c:v>
                </c:pt>
              </c:strCache>
            </c:strRef>
          </c:tx>
          <c:invertIfNegative val="0"/>
          <c:cat>
            <c:multiLvlStrRef>
              <c:f>詳細!$A$355:$B$370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4">
                    <c:v>2014</c:v>
                  </c:pt>
                </c:lvl>
              </c:multiLvlStrCache>
            </c:multiLvlStrRef>
          </c:cat>
          <c:val>
            <c:numRef>
              <c:f>詳細!$KX$355:$KX$370</c:f>
              <c:numCache>
                <c:formatCode>#,##0_);[Red]\(#,##0\)</c:formatCode>
                <c:ptCount val="16"/>
                <c:pt idx="0" formatCode="General">
                  <c:v>0</c:v>
                </c:pt>
                <c:pt idx="1">
                  <c:v>3.4748981900888793</c:v>
                </c:pt>
                <c:pt idx="2">
                  <c:v>14.435500707329879</c:v>
                </c:pt>
                <c:pt idx="3">
                  <c:v>13.175080727193375</c:v>
                </c:pt>
                <c:pt idx="4">
                  <c:v>3.0850342465183758</c:v>
                </c:pt>
                <c:pt idx="5">
                  <c:v>36.753899868320417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</c:numCache>
            </c:numRef>
          </c:val>
        </c:ser>
        <c:ser>
          <c:idx val="7"/>
          <c:order val="7"/>
          <c:tx>
            <c:strRef>
              <c:f>詳細!$KY$10</c:f>
              <c:strCache>
                <c:ptCount val="1"/>
                <c:pt idx="0">
                  <c:v>教養娯楽</c:v>
                </c:pt>
              </c:strCache>
            </c:strRef>
          </c:tx>
          <c:invertIfNegative val="0"/>
          <c:cat>
            <c:multiLvlStrRef>
              <c:f>詳細!$A$355:$B$370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4">
                    <c:v>2014</c:v>
                  </c:pt>
                </c:lvl>
              </c:multiLvlStrCache>
            </c:multiLvlStrRef>
          </c:cat>
          <c:val>
            <c:numRef>
              <c:f>詳細!$KY$355:$KY$370</c:f>
              <c:numCache>
                <c:formatCode>#,##0_);[Red]\(#,##0\)</c:formatCode>
                <c:ptCount val="16"/>
                <c:pt idx="0" formatCode="General">
                  <c:v>0</c:v>
                </c:pt>
                <c:pt idx="1">
                  <c:v>43.992831970641419</c:v>
                </c:pt>
                <c:pt idx="2">
                  <c:v>152.01295108638533</c:v>
                </c:pt>
                <c:pt idx="3">
                  <c:v>35.840870506552164</c:v>
                </c:pt>
                <c:pt idx="4">
                  <c:v>139.426187029434</c:v>
                </c:pt>
                <c:pt idx="5" formatCode="General">
                  <c:v>0</c:v>
                </c:pt>
                <c:pt idx="6">
                  <c:v>512.02726902791073</c:v>
                </c:pt>
                <c:pt idx="7">
                  <c:v>110.21446098865727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</c:numCache>
            </c:numRef>
          </c:val>
        </c:ser>
        <c:ser>
          <c:idx val="8"/>
          <c:order val="8"/>
          <c:tx>
            <c:strRef>
              <c:f>詳細!$KZ$10</c:f>
              <c:strCache>
                <c:ptCount val="1"/>
                <c:pt idx="0">
                  <c:v>諸雑費</c:v>
                </c:pt>
              </c:strCache>
            </c:strRef>
          </c:tx>
          <c:invertIfNegative val="0"/>
          <c:cat>
            <c:multiLvlStrRef>
              <c:f>詳細!$A$355:$B$370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4">
                    <c:v>2014</c:v>
                  </c:pt>
                </c:lvl>
              </c:multiLvlStrCache>
            </c:multiLvlStrRef>
          </c:cat>
          <c:val>
            <c:numRef>
              <c:f>詳細!$KZ$355:$KZ$370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#,##0_);[Red]\(#,##0\)">
                  <c:v>2082.6762774176686</c:v>
                </c:pt>
                <c:pt idx="7" formatCode="#,##0_);[Red]\(#,##0\)">
                  <c:v>1104.4848408143948</c:v>
                </c:pt>
                <c:pt idx="8" formatCode="#,##0_);[Red]\(#,##0\)">
                  <c:v>333.72352275859339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714304"/>
        <c:axId val="181802496"/>
      </c:barChart>
      <c:lineChart>
        <c:grouping val="standard"/>
        <c:varyColors val="0"/>
        <c:ser>
          <c:idx val="0"/>
          <c:order val="0"/>
          <c:tx>
            <c:strRef>
              <c:f>詳細!$KR$10</c:f>
              <c:strCache>
                <c:ptCount val="1"/>
                <c:pt idx="0">
                  <c:v>非耐久財</c:v>
                </c:pt>
              </c:strCache>
            </c:strRef>
          </c:tx>
          <c:spPr>
            <a:ln w="19050">
              <a:solidFill>
                <a:srgbClr val="00B050"/>
              </a:solidFill>
            </a:ln>
          </c:spPr>
          <c:marker>
            <c:spPr>
              <a:solidFill>
                <a:schemeClr val="bg1"/>
              </a:solidFill>
              <a:ln>
                <a:solidFill>
                  <a:srgbClr val="00B050"/>
                </a:solidFill>
              </a:ln>
            </c:spPr>
          </c:marker>
          <c:cat>
            <c:multiLvlStrRef>
              <c:f>詳細!$JZ$355:$KA$370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</c:lvl>
              </c:multiLvlStrCache>
            </c:multiLvlStrRef>
          </c:cat>
          <c:val>
            <c:numRef>
              <c:f>詳細!$KR$355:$KR$370</c:f>
              <c:numCache>
                <c:formatCode>#,##0_);[Red]\(#,##0\)</c:formatCode>
                <c:ptCount val="16"/>
                <c:pt idx="0" formatCode="General">
                  <c:v>0</c:v>
                </c:pt>
                <c:pt idx="1">
                  <c:v>81.13424571074529</c:v>
                </c:pt>
                <c:pt idx="2">
                  <c:v>960.4688251273418</c:v>
                </c:pt>
                <c:pt idx="3">
                  <c:v>1339.4218353617148</c:v>
                </c:pt>
                <c:pt idx="4">
                  <c:v>2507.5349294905818</c:v>
                </c:pt>
                <c:pt idx="5">
                  <c:v>3079.0017954796249</c:v>
                </c:pt>
                <c:pt idx="6">
                  <c:v>13555.219460332282</c:v>
                </c:pt>
                <c:pt idx="7">
                  <c:v>7227.2277954248693</c:v>
                </c:pt>
                <c:pt idx="8">
                  <c:v>3746.9555545180642</c:v>
                </c:pt>
                <c:pt idx="9">
                  <c:v>549.44435628494602</c:v>
                </c:pt>
                <c:pt idx="10">
                  <c:v>285.38885161521921</c:v>
                </c:pt>
                <c:pt idx="11">
                  <c:v>221.48261442640933</c:v>
                </c:pt>
                <c:pt idx="12">
                  <c:v>107.64081649112586</c:v>
                </c:pt>
                <c:pt idx="13">
                  <c:v>22.921777231373653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714304"/>
        <c:axId val="181802496"/>
      </c:lineChart>
      <c:catAx>
        <c:axId val="181714304"/>
        <c:scaling>
          <c:orientation val="minMax"/>
        </c:scaling>
        <c:delete val="0"/>
        <c:axPos val="b"/>
        <c:numFmt formatCode="yy/m" sourceLinked="0"/>
        <c:majorTickMark val="in"/>
        <c:minorTickMark val="none"/>
        <c:tickLblPos val="low"/>
        <c:txPr>
          <a:bodyPr rot="0" vert="horz"/>
          <a:lstStyle/>
          <a:p>
            <a:pPr>
              <a:defRPr/>
            </a:pPr>
            <a:endParaRPr lang="ja-JP"/>
          </a:p>
        </c:txPr>
        <c:crossAx val="181802496"/>
        <c:crosses val="autoZero"/>
        <c:auto val="1"/>
        <c:lblAlgn val="ctr"/>
        <c:lblOffset val="100"/>
        <c:noMultiLvlLbl val="0"/>
      </c:catAx>
      <c:valAx>
        <c:axId val="181802496"/>
        <c:scaling>
          <c:orientation val="minMax"/>
          <c:max val="15000"/>
          <c:min val="0"/>
        </c:scaling>
        <c:delete val="0"/>
        <c:axPos val="l"/>
        <c:numFmt formatCode="#,##0_ ;[Red]\-#,##0\ " sourceLinked="0"/>
        <c:majorTickMark val="out"/>
        <c:minorTickMark val="none"/>
        <c:tickLblPos val="nextTo"/>
        <c:crossAx val="181714304"/>
        <c:crosses val="autoZero"/>
        <c:crossBetween val="between"/>
        <c:majorUnit val="3000"/>
      </c:valAx>
    </c:plotArea>
    <c:legend>
      <c:legendPos val="r"/>
      <c:layout>
        <c:manualLayout>
          <c:xMode val="edge"/>
          <c:yMode val="edge"/>
          <c:x val="0.13632180760013693"/>
          <c:y val="3.5662676569399095E-2"/>
          <c:w val="0.27750708004242047"/>
          <c:h val="0.44032217943604701"/>
        </c:manualLayout>
      </c:layout>
      <c:overlay val="0"/>
    </c:legend>
    <c:plotVisOnly val="1"/>
    <c:dispBlanksAs val="gap"/>
    <c:showDLblsOverMax val="0"/>
  </c:chart>
  <c:spPr>
    <a:ln w="9525"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85997945908935"/>
          <c:y val="2.2648860549511082E-2"/>
          <c:w val="0.85867318917604707"/>
          <c:h val="0.83407945812607776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詳細!$KS$10</c:f>
              <c:strCache>
                <c:ptCount val="1"/>
                <c:pt idx="0">
                  <c:v>食料</c:v>
                </c:pt>
              </c:strCache>
            </c:strRef>
          </c:tx>
          <c:invertIfNegative val="0"/>
          <c:cat>
            <c:multiLvlStrRef>
              <c:f>詳細!$A$355:$B$370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4">
                    <c:v>2014</c:v>
                  </c:pt>
                </c:lvl>
              </c:multiLvlStrCache>
            </c:multiLvlStrRef>
          </c:cat>
          <c:val>
            <c:numRef>
              <c:f>詳細!$KS$355:$KS$364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#,##0_);[Red]\(#,##0\)">
                  <c:v>797.68009124799573</c:v>
                </c:pt>
                <c:pt idx="5" formatCode="#,##0_);[Red]\(#,##0\)">
                  <c:v>1435.166625233891</c:v>
                </c:pt>
                <c:pt idx="6" formatCode="#,##0_);[Red]\(#,##0\)">
                  <c:v>5863.9611057683796</c:v>
                </c:pt>
                <c:pt idx="7" formatCode="#,##0_);[Red]\(#,##0\)">
                  <c:v>2762.4926404675207</c:v>
                </c:pt>
                <c:pt idx="8" formatCode="#,##0_);[Red]\(#,##0\)">
                  <c:v>2191.4055566362076</c:v>
                </c:pt>
                <c:pt idx="9">
                  <c:v>0</c:v>
                </c:pt>
              </c:numCache>
            </c:numRef>
          </c:val>
        </c:ser>
        <c:ser>
          <c:idx val="2"/>
          <c:order val="2"/>
          <c:tx>
            <c:strRef>
              <c:f>詳細!$KT$10</c:f>
              <c:strCache>
                <c:ptCount val="1"/>
                <c:pt idx="0">
                  <c:v>光熱・水道</c:v>
                </c:pt>
              </c:strCache>
            </c:strRef>
          </c:tx>
          <c:invertIfNegative val="0"/>
          <c:cat>
            <c:multiLvlStrRef>
              <c:f>詳細!$A$355:$B$370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4">
                    <c:v>2014</c:v>
                  </c:pt>
                </c:lvl>
              </c:multiLvlStrCache>
            </c:multiLvlStrRef>
          </c:cat>
          <c:val>
            <c:numRef>
              <c:f>詳細!$KT$355:$KT$364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 formatCode="#,##0_);[Red]\(#,##0\)">
                  <c:v>412.2591053090473</c:v>
                </c:pt>
                <c:pt idx="3" formatCode="#,##0_);[Red]\(#,##0\)">
                  <c:v>752.68225242107292</c:v>
                </c:pt>
                <c:pt idx="4" formatCode="#,##0_);[Red]\(#,##0\)">
                  <c:v>975.00452025705818</c:v>
                </c:pt>
                <c:pt idx="5" formatCode="#,##0_);[Red]\(#,##0\)">
                  <c:v>1118.1809425003557</c:v>
                </c:pt>
                <c:pt idx="6" formatCode="#,##0_);[Red]\(#,##0\)">
                  <c:v>1809.7357614335597</c:v>
                </c:pt>
                <c:pt idx="7" formatCode="#,##0_);[Red]\(#,##0\)">
                  <c:v>1704.7272104925432</c:v>
                </c:pt>
                <c:pt idx="8" formatCode="#,##0_);[Red]\(#,##0\)">
                  <c:v>270.02159813711478</c:v>
                </c:pt>
                <c:pt idx="9">
                  <c:v>0</c:v>
                </c:pt>
              </c:numCache>
            </c:numRef>
          </c:val>
        </c:ser>
        <c:ser>
          <c:idx val="3"/>
          <c:order val="3"/>
          <c:tx>
            <c:strRef>
              <c:f>詳細!$KU$10</c:f>
              <c:strCache>
                <c:ptCount val="1"/>
                <c:pt idx="0">
                  <c:v>家具・家事用品</c:v>
                </c:pt>
              </c:strCache>
            </c:strRef>
          </c:tx>
          <c:invertIfNegative val="0"/>
          <c:cat>
            <c:multiLvlStrRef>
              <c:f>詳細!$A$355:$B$370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4">
                    <c:v>2014</c:v>
                  </c:pt>
                </c:lvl>
              </c:multiLvlStrCache>
            </c:multiLvlStrRef>
          </c:cat>
          <c:val>
            <c:numRef>
              <c:f>詳細!$KU$355:$KU$364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#,##0_);[Red]\(#,##0\)">
                  <c:v>1272.3907132731119</c:v>
                </c:pt>
                <c:pt idx="7" formatCode="#,##0_);[Red]\(#,##0\)">
                  <c:v>723.37255036401029</c:v>
                </c:pt>
                <c:pt idx="8" formatCode="#,##0_);[Red]\(#,##0\)">
                  <c:v>418.76305331782169</c:v>
                </c:pt>
                <c:pt idx="9" formatCode="#,##0_);[Red]\(#,##0\)">
                  <c:v>310.23059913644738</c:v>
                </c:pt>
              </c:numCache>
            </c:numRef>
          </c:val>
        </c:ser>
        <c:ser>
          <c:idx val="4"/>
          <c:order val="4"/>
          <c:tx>
            <c:strRef>
              <c:f>詳細!$KV$10</c:f>
              <c:strCache>
                <c:ptCount val="1"/>
                <c:pt idx="0">
                  <c:v>保健医療</c:v>
                </c:pt>
              </c:strCache>
            </c:strRef>
          </c:tx>
          <c:invertIfNegative val="0"/>
          <c:cat>
            <c:multiLvlStrRef>
              <c:f>詳細!$A$355:$B$370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4">
                    <c:v>2014</c:v>
                  </c:pt>
                </c:lvl>
              </c:multiLvlStrCache>
            </c:multiLvlStrRef>
          </c:cat>
          <c:val>
            <c:numRef>
              <c:f>詳細!$KV$355:$KV$364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 formatCode="#,##0_);[Red]\(#,##0\)">
                  <c:v>246.35628274579449</c:v>
                </c:pt>
                <c:pt idx="3" formatCode="#,##0_);[Red]\(#,##0\)">
                  <c:v>346.58568489746176</c:v>
                </c:pt>
                <c:pt idx="4" formatCode="#,##0_);[Red]\(#,##0\)">
                  <c:v>453.32138540521828</c:v>
                </c:pt>
                <c:pt idx="5" formatCode="#,##0_);[Red]\(#,##0\)">
                  <c:v>488.90032787705786</c:v>
                </c:pt>
                <c:pt idx="6" formatCode="#,##0_);[Red]\(#,##0\)">
                  <c:v>1387.5094627771832</c:v>
                </c:pt>
                <c:pt idx="7" formatCode="#,##0_);[Red]\(#,##0\)">
                  <c:v>821.93609229774347</c:v>
                </c:pt>
                <c:pt idx="8" formatCode="#,##0_);[Red]\(#,##0\)">
                  <c:v>533.04182366832674</c:v>
                </c:pt>
                <c:pt idx="9" formatCode="#,##0_);[Red]\(#,##0\)">
                  <c:v>239.21375714849864</c:v>
                </c:pt>
              </c:numCache>
            </c:numRef>
          </c:val>
        </c:ser>
        <c:ser>
          <c:idx val="5"/>
          <c:order val="5"/>
          <c:tx>
            <c:strRef>
              <c:f>詳細!$KW$10</c:f>
              <c:strCache>
                <c:ptCount val="1"/>
                <c:pt idx="0">
                  <c:v>交通・通信</c:v>
                </c:pt>
              </c:strCache>
            </c:strRef>
          </c:tx>
          <c:invertIfNegative val="0"/>
          <c:cat>
            <c:multiLvlStrRef>
              <c:f>詳細!$A$355:$B$370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4">
                    <c:v>2014</c:v>
                  </c:pt>
                </c:lvl>
              </c:multiLvlStrCache>
            </c:multiLvlStrRef>
          </c:cat>
          <c:val>
            <c:numRef>
              <c:f>詳細!$KW$355:$KW$364</c:f>
              <c:numCache>
                <c:formatCode>#,##0_);[Red]\(#,##0\)</c:formatCode>
                <c:ptCount val="10"/>
                <c:pt idx="0" formatCode="General">
                  <c:v>0</c:v>
                </c:pt>
                <c:pt idx="1">
                  <c:v>33.666515550014992</c:v>
                </c:pt>
                <c:pt idx="2">
                  <c:v>135.40498527878481</c:v>
                </c:pt>
                <c:pt idx="3">
                  <c:v>191.13794680943465</c:v>
                </c:pt>
                <c:pt idx="4">
                  <c:v>139.01771130435736</c:v>
                </c:pt>
                <c:pt idx="5" formatCode="General">
                  <c:v>0</c:v>
                </c:pt>
                <c:pt idx="6">
                  <c:v>626.91887063446757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</c:numCache>
            </c:numRef>
          </c:val>
        </c:ser>
        <c:ser>
          <c:idx val="6"/>
          <c:order val="6"/>
          <c:tx>
            <c:strRef>
              <c:f>詳細!$KX$10</c:f>
              <c:strCache>
                <c:ptCount val="1"/>
                <c:pt idx="0">
                  <c:v>教育</c:v>
                </c:pt>
              </c:strCache>
            </c:strRef>
          </c:tx>
          <c:invertIfNegative val="0"/>
          <c:cat>
            <c:multiLvlStrRef>
              <c:f>詳細!$A$355:$B$370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4">
                    <c:v>2014</c:v>
                  </c:pt>
                </c:lvl>
              </c:multiLvlStrCache>
            </c:multiLvlStrRef>
          </c:cat>
          <c:val>
            <c:numRef>
              <c:f>詳細!$KX$355:$KX$364</c:f>
              <c:numCache>
                <c:formatCode>#,##0_);[Red]\(#,##0\)</c:formatCode>
                <c:ptCount val="10"/>
                <c:pt idx="0" formatCode="General">
                  <c:v>0</c:v>
                </c:pt>
                <c:pt idx="1">
                  <c:v>3.4748981900888793</c:v>
                </c:pt>
                <c:pt idx="2">
                  <c:v>14.435500707329879</c:v>
                </c:pt>
                <c:pt idx="3">
                  <c:v>13.175080727193375</c:v>
                </c:pt>
                <c:pt idx="4">
                  <c:v>3.0850342465183758</c:v>
                </c:pt>
                <c:pt idx="5">
                  <c:v>36.753899868320417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</c:numCache>
            </c:numRef>
          </c:val>
        </c:ser>
        <c:ser>
          <c:idx val="7"/>
          <c:order val="7"/>
          <c:tx>
            <c:strRef>
              <c:f>詳細!$KY$10</c:f>
              <c:strCache>
                <c:ptCount val="1"/>
                <c:pt idx="0">
                  <c:v>教養娯楽</c:v>
                </c:pt>
              </c:strCache>
            </c:strRef>
          </c:tx>
          <c:invertIfNegative val="0"/>
          <c:cat>
            <c:multiLvlStrRef>
              <c:f>詳細!$A$355:$B$370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4">
                    <c:v>2014</c:v>
                  </c:pt>
                </c:lvl>
              </c:multiLvlStrCache>
            </c:multiLvlStrRef>
          </c:cat>
          <c:val>
            <c:numRef>
              <c:f>詳細!$KY$355:$KY$364</c:f>
              <c:numCache>
                <c:formatCode>#,##0_);[Red]\(#,##0\)</c:formatCode>
                <c:ptCount val="10"/>
                <c:pt idx="0" formatCode="General">
                  <c:v>0</c:v>
                </c:pt>
                <c:pt idx="1">
                  <c:v>43.992831970641419</c:v>
                </c:pt>
                <c:pt idx="2">
                  <c:v>152.01295108638533</c:v>
                </c:pt>
                <c:pt idx="3">
                  <c:v>35.840870506552164</c:v>
                </c:pt>
                <c:pt idx="4">
                  <c:v>139.426187029434</c:v>
                </c:pt>
                <c:pt idx="5" formatCode="General">
                  <c:v>0</c:v>
                </c:pt>
                <c:pt idx="6">
                  <c:v>512.02726902791073</c:v>
                </c:pt>
                <c:pt idx="7">
                  <c:v>110.21446098865727</c:v>
                </c:pt>
                <c:pt idx="8" formatCode="General">
                  <c:v>0</c:v>
                </c:pt>
                <c:pt idx="9" formatCode="General">
                  <c:v>0</c:v>
                </c:pt>
              </c:numCache>
            </c:numRef>
          </c:val>
        </c:ser>
        <c:ser>
          <c:idx val="8"/>
          <c:order val="8"/>
          <c:tx>
            <c:strRef>
              <c:f>詳細!$KZ$10</c:f>
              <c:strCache>
                <c:ptCount val="1"/>
                <c:pt idx="0">
                  <c:v>諸雑費</c:v>
                </c:pt>
              </c:strCache>
            </c:strRef>
          </c:tx>
          <c:invertIfNegative val="0"/>
          <c:cat>
            <c:multiLvlStrRef>
              <c:f>詳細!$A$355:$B$370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4">
                    <c:v>2014</c:v>
                  </c:pt>
                </c:lvl>
              </c:multiLvlStrCache>
            </c:multiLvlStrRef>
          </c:cat>
          <c:val>
            <c:numRef>
              <c:f>詳細!$KZ$355:$KZ$364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#,##0_);[Red]\(#,##0\)">
                  <c:v>2082.6762774176686</c:v>
                </c:pt>
                <c:pt idx="7" formatCode="#,##0_);[Red]\(#,##0\)">
                  <c:v>1104.4848408143948</c:v>
                </c:pt>
                <c:pt idx="8" formatCode="#,##0_);[Red]\(#,##0\)">
                  <c:v>333.72352275859339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857664"/>
        <c:axId val="181868032"/>
      </c:barChart>
      <c:lineChart>
        <c:grouping val="standard"/>
        <c:varyColors val="0"/>
        <c:ser>
          <c:idx val="0"/>
          <c:order val="0"/>
          <c:tx>
            <c:strRef>
              <c:f>詳細!$KR$10</c:f>
              <c:strCache>
                <c:ptCount val="1"/>
                <c:pt idx="0">
                  <c:v>非耐久財</c:v>
                </c:pt>
              </c:strCache>
            </c:strRef>
          </c:tx>
          <c:spPr>
            <a:ln w="19050">
              <a:solidFill>
                <a:srgbClr val="00B050"/>
              </a:solidFill>
            </a:ln>
          </c:spPr>
          <c:marker>
            <c:spPr>
              <a:solidFill>
                <a:schemeClr val="bg1"/>
              </a:solidFill>
              <a:ln>
                <a:solidFill>
                  <a:srgbClr val="00B050"/>
                </a:solidFill>
              </a:ln>
            </c:spPr>
          </c:marker>
          <c:cat>
            <c:multiLvlStrRef>
              <c:f>詳細!$JZ$355:$KA$364</c:f>
              <c:multiLvlStrCache>
                <c:ptCount val="10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</c:lvl>
              </c:multiLvlStrCache>
            </c:multiLvlStrRef>
          </c:cat>
          <c:val>
            <c:numRef>
              <c:f>詳細!$KR$355:$KR$364</c:f>
              <c:numCache>
                <c:formatCode>#,##0_);[Red]\(#,##0\)</c:formatCode>
                <c:ptCount val="10"/>
                <c:pt idx="0" formatCode="General">
                  <c:v>0</c:v>
                </c:pt>
                <c:pt idx="1">
                  <c:v>81.13424571074529</c:v>
                </c:pt>
                <c:pt idx="2">
                  <c:v>960.4688251273418</c:v>
                </c:pt>
                <c:pt idx="3">
                  <c:v>1339.4218353617148</c:v>
                </c:pt>
                <c:pt idx="4">
                  <c:v>2507.5349294905818</c:v>
                </c:pt>
                <c:pt idx="5">
                  <c:v>3079.0017954796249</c:v>
                </c:pt>
                <c:pt idx="6">
                  <c:v>13555.219460332282</c:v>
                </c:pt>
                <c:pt idx="7">
                  <c:v>7227.2277954248693</c:v>
                </c:pt>
                <c:pt idx="8">
                  <c:v>3746.9555545180642</c:v>
                </c:pt>
                <c:pt idx="9">
                  <c:v>549.44435628494602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857664"/>
        <c:axId val="181868032"/>
      </c:lineChart>
      <c:catAx>
        <c:axId val="181857664"/>
        <c:scaling>
          <c:orientation val="minMax"/>
        </c:scaling>
        <c:delete val="0"/>
        <c:axPos val="b"/>
        <c:numFmt formatCode="yy/m" sourceLinked="0"/>
        <c:majorTickMark val="in"/>
        <c:minorTickMark val="none"/>
        <c:tickLblPos val="low"/>
        <c:txPr>
          <a:bodyPr rot="0" vert="horz"/>
          <a:lstStyle/>
          <a:p>
            <a:pPr>
              <a:defRPr/>
            </a:pPr>
            <a:endParaRPr lang="ja-JP"/>
          </a:p>
        </c:txPr>
        <c:crossAx val="181868032"/>
        <c:crosses val="autoZero"/>
        <c:auto val="1"/>
        <c:lblAlgn val="ctr"/>
        <c:lblOffset val="100"/>
        <c:noMultiLvlLbl val="0"/>
      </c:catAx>
      <c:valAx>
        <c:axId val="181868032"/>
        <c:scaling>
          <c:orientation val="minMax"/>
          <c:max val="15000"/>
          <c:min val="0"/>
        </c:scaling>
        <c:delete val="0"/>
        <c:axPos val="l"/>
        <c:numFmt formatCode="#,##0_ ;[Red]\-#,##0\ " sourceLinked="0"/>
        <c:majorTickMark val="out"/>
        <c:minorTickMark val="none"/>
        <c:tickLblPos val="nextTo"/>
        <c:crossAx val="181857664"/>
        <c:crosses val="autoZero"/>
        <c:crossBetween val="between"/>
        <c:majorUnit val="3000"/>
      </c:valAx>
    </c:plotArea>
    <c:legend>
      <c:legendPos val="r"/>
      <c:layout>
        <c:manualLayout>
          <c:xMode val="edge"/>
          <c:yMode val="edge"/>
          <c:x val="0.14791601049868766"/>
          <c:y val="0.11209989401393697"/>
          <c:w val="0.27750708004242047"/>
          <c:h val="0.44032217943604701"/>
        </c:manualLayout>
      </c:layout>
      <c:overlay val="0"/>
    </c:legend>
    <c:plotVisOnly val="1"/>
    <c:dispBlanksAs val="gap"/>
    <c:showDLblsOverMax val="0"/>
  </c:chart>
  <c:spPr>
    <a:ln w="9525">
      <a:noFill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4280809861381522E-2"/>
          <c:y val="1.1287411939443937E-3"/>
          <c:w val="0.98571919013861853"/>
          <c:h val="0.99173228313660655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詳細!$LC$10</c:f>
              <c:strCache>
                <c:ptCount val="1"/>
                <c:pt idx="0">
                  <c:v>住居</c:v>
                </c:pt>
              </c:strCache>
            </c:strRef>
          </c:tx>
          <c:invertIfNegative val="0"/>
          <c:cat>
            <c:multiLvlStrRef>
              <c:f>詳細!$JZ$355:$KA$370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</c:lvl>
              </c:multiLvlStrCache>
            </c:multiLvlStrRef>
          </c:cat>
          <c:val>
            <c:numRef>
              <c:f>詳細!$LC$355:$LC$370</c:f>
              <c:numCache>
                <c:formatCode>#,##0_);[Red]\(#,##0\)</c:formatCode>
                <c:ptCount val="16"/>
                <c:pt idx="0" formatCode="General">
                  <c:v>0</c:v>
                </c:pt>
                <c:pt idx="1">
                  <c:v>752.8303533716753</c:v>
                </c:pt>
                <c:pt idx="2">
                  <c:v>493.43383620721397</c:v>
                </c:pt>
                <c:pt idx="3">
                  <c:v>935.95813789944441</c:v>
                </c:pt>
                <c:pt idx="4">
                  <c:v>2317.6722980053255</c:v>
                </c:pt>
                <c:pt idx="5">
                  <c:v>2380.4841401889025</c:v>
                </c:pt>
                <c:pt idx="6">
                  <c:v>3484.534030951243</c:v>
                </c:pt>
                <c:pt idx="7">
                  <c:v>5985.9682443548827</c:v>
                </c:pt>
                <c:pt idx="8">
                  <c:v>3482.8788533403149</c:v>
                </c:pt>
                <c:pt idx="9">
                  <c:v>3482.8788533403149</c:v>
                </c:pt>
                <c:pt idx="10">
                  <c:v>3375.8536053604657</c:v>
                </c:pt>
                <c:pt idx="11">
                  <c:v>1130.0991881997397</c:v>
                </c:pt>
                <c:pt idx="12">
                  <c:v>50.911311107847723</c:v>
                </c:pt>
                <c:pt idx="13">
                  <c:v>50.911311107847723</c:v>
                </c:pt>
              </c:numCache>
            </c:numRef>
          </c:val>
        </c:ser>
        <c:ser>
          <c:idx val="3"/>
          <c:order val="2"/>
          <c:tx>
            <c:strRef>
              <c:f>詳細!$LD$10</c:f>
              <c:strCache>
                <c:ptCount val="1"/>
                <c:pt idx="0">
                  <c:v>家具・家事用品</c:v>
                </c:pt>
              </c:strCache>
            </c:strRef>
          </c:tx>
          <c:invertIfNegative val="0"/>
          <c:cat>
            <c:multiLvlStrRef>
              <c:f>詳細!$JZ$355:$KA$370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</c:lvl>
              </c:multiLvlStrCache>
            </c:multiLvlStrRef>
          </c:cat>
          <c:val>
            <c:numRef>
              <c:f>詳細!$LD$355:$LD$370</c:f>
              <c:numCache>
                <c:formatCode>#,##0_);[Red]\(#,##0\)</c:formatCode>
                <c:ptCount val="16"/>
                <c:pt idx="0" formatCode="General">
                  <c:v>0</c:v>
                </c:pt>
                <c:pt idx="1">
                  <c:v>64.95096397375562</c:v>
                </c:pt>
                <c:pt idx="2">
                  <c:v>55.973961468657876</c:v>
                </c:pt>
                <c:pt idx="3">
                  <c:v>85.284754276222429</c:v>
                </c:pt>
                <c:pt idx="4">
                  <c:v>127.6727175221481</c:v>
                </c:pt>
                <c:pt idx="5">
                  <c:v>101.75305787699142</c:v>
                </c:pt>
                <c:pt idx="6">
                  <c:v>220.95034221088383</c:v>
                </c:pt>
                <c:pt idx="7">
                  <c:v>273.27307946276437</c:v>
                </c:pt>
                <c:pt idx="8">
                  <c:v>201.10841015919959</c:v>
                </c:pt>
                <c:pt idx="9">
                  <c:v>201.10841015919959</c:v>
                </c:pt>
                <c:pt idx="10">
                  <c:v>130.60641565422247</c:v>
                </c:pt>
                <c:pt idx="11">
                  <c:v>130.60641565422247</c:v>
                </c:pt>
                <c:pt idx="12">
                  <c:v>127.13383488292891</c:v>
                </c:pt>
                <c:pt idx="13">
                  <c:v>76.852842220198454</c:v>
                </c:pt>
              </c:numCache>
            </c:numRef>
          </c:val>
        </c:ser>
        <c:ser>
          <c:idx val="4"/>
          <c:order val="3"/>
          <c:tx>
            <c:strRef>
              <c:f>詳細!$LE$10</c:f>
              <c:strCache>
                <c:ptCount val="1"/>
                <c:pt idx="0">
                  <c:v>被服及び履物</c:v>
                </c:pt>
              </c:strCache>
            </c:strRef>
          </c:tx>
          <c:invertIfNegative val="0"/>
          <c:cat>
            <c:multiLvlStrRef>
              <c:f>詳細!$JZ$355:$KA$370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</c:lvl>
              </c:multiLvlStrCache>
            </c:multiLvlStrRef>
          </c:cat>
          <c:val>
            <c:numRef>
              <c:f>詳細!$LE$355:$LE$370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#,##0_);[Red]\(#,##0\)">
                  <c:v>34.465709621491897</c:v>
                </c:pt>
                <c:pt idx="4" formatCode="#,##0_);[Red]\(#,##0\)">
                  <c:v>91.808493640425354</c:v>
                </c:pt>
                <c:pt idx="5" formatCode="#,##0_);[Red]\(#,##0\)">
                  <c:v>72.500294029848874</c:v>
                </c:pt>
                <c:pt idx="6" formatCode="#,##0_);[Red]\(#,##0\)">
                  <c:v>270.27487547686997</c:v>
                </c:pt>
                <c:pt idx="7" formatCode="#,##0_);[Red]\(#,##0\)">
                  <c:v>252.32192256484109</c:v>
                </c:pt>
                <c:pt idx="8" formatCode="#,##0_);[Red]\(#,##0\)">
                  <c:v>252.32192256484109</c:v>
                </c:pt>
                <c:pt idx="9" formatCode="#,##0_);[Red]\(#,##0\)">
                  <c:v>233.44330424818111</c:v>
                </c:pt>
                <c:pt idx="10" formatCode="#,##0_);[Red]\(#,##0\)">
                  <c:v>157.94298953502584</c:v>
                </c:pt>
                <c:pt idx="11" formatCode="#,##0_);[Red]\(#,##0\)">
                  <c:v>157.94298953502584</c:v>
                </c:pt>
                <c:pt idx="12" formatCode="#,##0_);[Red]\(#,##0\)">
                  <c:v>100.68670542597795</c:v>
                </c:pt>
                <c:pt idx="13" formatCode="#,##0_);[Red]\(#,##0\)">
                  <c:v>71.745656287563747</c:v>
                </c:pt>
              </c:numCache>
            </c:numRef>
          </c:val>
        </c:ser>
        <c:ser>
          <c:idx val="5"/>
          <c:order val="4"/>
          <c:tx>
            <c:strRef>
              <c:f>詳細!$LF$10</c:f>
              <c:strCache>
                <c:ptCount val="1"/>
                <c:pt idx="0">
                  <c:v>保健医療</c:v>
                </c:pt>
              </c:strCache>
            </c:strRef>
          </c:tx>
          <c:invertIfNegative val="0"/>
          <c:cat>
            <c:multiLvlStrRef>
              <c:f>詳細!$JZ$355:$KA$370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</c:lvl>
              </c:multiLvlStrCache>
            </c:multiLvlStrRef>
          </c:cat>
          <c:val>
            <c:numRef>
              <c:f>詳細!$LF$355:$LF$370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#,##0_);[Red]\(#,##0\)">
                  <c:v>417.21616860217182</c:v>
                </c:pt>
                <c:pt idx="8" formatCode="#,##0_);[Red]\(#,##0\)">
                  <c:v>148.35575302561938</c:v>
                </c:pt>
                <c:pt idx="9" formatCode="#,##0_);[Red]\(#,##0\)">
                  <c:v>34.068708380669705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6"/>
          <c:order val="5"/>
          <c:tx>
            <c:strRef>
              <c:f>詳細!$LG$10</c:f>
              <c:strCache>
                <c:ptCount val="1"/>
                <c:pt idx="0">
                  <c:v>交通・通信</c:v>
                </c:pt>
              </c:strCache>
            </c:strRef>
          </c:tx>
          <c:invertIfNegative val="0"/>
          <c:cat>
            <c:multiLvlStrRef>
              <c:f>詳細!$JZ$355:$KA$370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</c:lvl>
              </c:multiLvlStrCache>
            </c:multiLvlStrRef>
          </c:cat>
          <c:val>
            <c:numRef>
              <c:f>詳細!$LG$355:$LG$370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#,##0_);[Red]\(#,##0\)">
                  <c:v>2048.5348419728325</c:v>
                </c:pt>
                <c:pt idx="7" formatCode="#,##0_);[Red]\(#,##0\)">
                  <c:v>101.42485094018048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7"/>
          <c:order val="6"/>
          <c:tx>
            <c:strRef>
              <c:f>詳細!$LH$10</c:f>
              <c:strCache>
                <c:ptCount val="1"/>
                <c:pt idx="0">
                  <c:v>教育</c:v>
                </c:pt>
              </c:strCache>
            </c:strRef>
          </c:tx>
          <c:invertIfNegative val="0"/>
          <c:cat>
            <c:multiLvlStrRef>
              <c:f>詳細!$JZ$355:$KA$370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</c:lvl>
              </c:multiLvlStrCache>
            </c:multiLvlStrRef>
          </c:cat>
          <c:val>
            <c:numRef>
              <c:f>詳細!$LH$355:$LH$370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8"/>
          <c:order val="7"/>
          <c:tx>
            <c:strRef>
              <c:f>詳細!$LI$10</c:f>
              <c:strCache>
                <c:ptCount val="1"/>
                <c:pt idx="0">
                  <c:v>教養娯楽</c:v>
                </c:pt>
              </c:strCache>
            </c:strRef>
          </c:tx>
          <c:invertIfNegative val="0"/>
          <c:cat>
            <c:multiLvlStrRef>
              <c:f>詳細!$JZ$355:$KA$370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</c:lvl>
              </c:multiLvlStrCache>
            </c:multiLvlStrRef>
          </c:cat>
          <c:val>
            <c:numRef>
              <c:f>詳細!$LI$355:$LI$370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#,##0_);[Red]\(#,##0\)">
                  <c:v>1432.9744153010033</c:v>
                </c:pt>
                <c:pt idx="8" formatCode="#,##0_);[Red]\(#,##0\)">
                  <c:v>1209.5630530562266</c:v>
                </c:pt>
                <c:pt idx="9" formatCode="#,##0_);[Red]\(#,##0\)">
                  <c:v>722.2600111781685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9"/>
          <c:order val="8"/>
          <c:tx>
            <c:strRef>
              <c:f>詳細!$LJ$10</c:f>
              <c:strCache>
                <c:ptCount val="1"/>
                <c:pt idx="0">
                  <c:v>諸雑費</c:v>
                </c:pt>
              </c:strCache>
            </c:strRef>
          </c:tx>
          <c:invertIfNegative val="0"/>
          <c:cat>
            <c:multiLvlStrRef>
              <c:f>詳細!$JZ$355:$KA$370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</c:lvl>
              </c:multiLvlStrCache>
            </c:multiLvlStrRef>
          </c:cat>
          <c:val>
            <c:numRef>
              <c:f>詳細!$LJ$355:$LJ$370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972992"/>
        <c:axId val="181974912"/>
      </c:barChart>
      <c:lineChart>
        <c:grouping val="standard"/>
        <c:varyColors val="0"/>
        <c:ser>
          <c:idx val="0"/>
          <c:order val="0"/>
          <c:tx>
            <c:strRef>
              <c:f>詳細!$LA$10</c:f>
              <c:strCache>
                <c:ptCount val="1"/>
                <c:pt idx="0">
                  <c:v>サービス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pPr>
              <a:solidFill>
                <a:schemeClr val="bg1"/>
              </a:solidFill>
              <a:ln>
                <a:solidFill>
                  <a:srgbClr val="0070C0"/>
                </a:solidFill>
              </a:ln>
            </c:spPr>
          </c:marker>
          <c:cat>
            <c:multiLvlStrRef>
              <c:f>詳細!$JZ$355:$KA$370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</c:lvl>
              </c:multiLvlStrCache>
            </c:multiLvlStrRef>
          </c:cat>
          <c:val>
            <c:numRef>
              <c:f>詳細!$LA$355:$LA$370</c:f>
              <c:numCache>
                <c:formatCode>#,##0_);[Red]\(#,##0\)</c:formatCode>
                <c:ptCount val="16"/>
                <c:pt idx="0" formatCode="General">
                  <c:v>0</c:v>
                </c:pt>
                <c:pt idx="1">
                  <c:v>817.78131734543092</c:v>
                </c:pt>
                <c:pt idx="2">
                  <c:v>549.40779767587185</c:v>
                </c:pt>
                <c:pt idx="3">
                  <c:v>1055.7086017971587</c:v>
                </c:pt>
                <c:pt idx="4">
                  <c:v>2537.1535091678988</c:v>
                </c:pt>
                <c:pt idx="5">
                  <c:v>2554.7374920957427</c:v>
                </c:pt>
                <c:pt idx="6">
                  <c:v>6024.2940906118292</c:v>
                </c:pt>
                <c:pt idx="7">
                  <c:v>8463.1786812258433</c:v>
                </c:pt>
                <c:pt idx="8">
                  <c:v>5294.2279921462014</c:v>
                </c:pt>
                <c:pt idx="9">
                  <c:v>4673.7592873065332</c:v>
                </c:pt>
                <c:pt idx="10">
                  <c:v>3664.4030105497141</c:v>
                </c:pt>
                <c:pt idx="11">
                  <c:v>1418.648593388988</c:v>
                </c:pt>
                <c:pt idx="12">
                  <c:v>278.73185141675458</c:v>
                </c:pt>
                <c:pt idx="13">
                  <c:v>199.50980961560992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972992"/>
        <c:axId val="181974912"/>
      </c:lineChart>
      <c:catAx>
        <c:axId val="181972992"/>
        <c:scaling>
          <c:orientation val="minMax"/>
        </c:scaling>
        <c:delete val="0"/>
        <c:axPos val="b"/>
        <c:numFmt formatCode="yy/m" sourceLinked="0"/>
        <c:majorTickMark val="in"/>
        <c:minorTickMark val="none"/>
        <c:tickLblPos val="low"/>
        <c:txPr>
          <a:bodyPr rot="0" vert="horz"/>
          <a:lstStyle/>
          <a:p>
            <a:pPr>
              <a:defRPr/>
            </a:pPr>
            <a:endParaRPr lang="ja-JP"/>
          </a:p>
        </c:txPr>
        <c:crossAx val="181974912"/>
        <c:crosses val="autoZero"/>
        <c:auto val="1"/>
        <c:lblAlgn val="ctr"/>
        <c:lblOffset val="100"/>
        <c:noMultiLvlLbl val="0"/>
      </c:catAx>
      <c:valAx>
        <c:axId val="181974912"/>
        <c:scaling>
          <c:orientation val="minMax"/>
          <c:max val="8000"/>
        </c:scaling>
        <c:delete val="0"/>
        <c:axPos val="l"/>
        <c:numFmt formatCode="#,##0_ ;[Red]\-#,##0\ " sourceLinked="0"/>
        <c:majorTickMark val="out"/>
        <c:minorTickMark val="none"/>
        <c:tickLblPos val="nextTo"/>
        <c:crossAx val="1819729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253461143444026"/>
          <c:y val="5.4138010021474586E-2"/>
          <c:w val="0.26158324452190668"/>
          <c:h val="0.41123440419831653"/>
        </c:manualLayout>
      </c:layout>
      <c:overlay val="0"/>
      <c:txPr>
        <a:bodyPr/>
        <a:lstStyle/>
        <a:p>
          <a:pPr>
            <a:defRPr sz="900"/>
          </a:pPr>
          <a:endParaRPr lang="ja-JP"/>
        </a:p>
      </c:txPr>
    </c:legend>
    <c:plotVisOnly val="1"/>
    <c:dispBlanksAs val="gap"/>
    <c:showDLblsOverMax val="0"/>
  </c:chart>
  <c:spPr>
    <a:ln w="25400"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50521844251372"/>
          <c:y val="2.1962283655835243E-2"/>
          <c:w val="0.84895535062466887"/>
          <c:h val="0.83910874535403424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詳細!$KC$9</c:f>
              <c:strCache>
                <c:ptCount val="1"/>
                <c:pt idx="0">
                  <c:v>耐久財</c:v>
                </c:pt>
              </c:strCache>
            </c:strRef>
          </c:tx>
          <c:spPr>
            <a:pattFill prst="pct80">
              <a:fgClr>
                <a:srgbClr val="FF0000"/>
              </a:fgClr>
              <a:bgClr>
                <a:schemeClr val="bg1"/>
              </a:bgClr>
            </a:pattFill>
          </c:spPr>
          <c:invertIfNegative val="0"/>
          <c:cat>
            <c:numRef>
              <c:f>詳細!$A$355:$A$370</c:f>
              <c:numCache>
                <c:formatCode>General</c:formatCode>
                <c:ptCount val="16"/>
                <c:pt idx="4" formatCode="yyyy">
                  <c:v>41640</c:v>
                </c:pt>
              </c:numCache>
            </c:numRef>
          </c:cat>
          <c:val>
            <c:numRef>
              <c:f>詳細!$KC$355:$KC$370</c:f>
              <c:numCache>
                <c:formatCode>#,##0_);[Red]\(#,##0\)</c:formatCode>
                <c:ptCount val="16"/>
                <c:pt idx="0" formatCode="General">
                  <c:v>0</c:v>
                </c:pt>
                <c:pt idx="1">
                  <c:v>4201.9544271274308</c:v>
                </c:pt>
                <c:pt idx="2">
                  <c:v>5821.4523856192072</c:v>
                </c:pt>
                <c:pt idx="3">
                  <c:v>8180.8661390121906</c:v>
                </c:pt>
                <c:pt idx="4">
                  <c:v>8134.0687136442139</c:v>
                </c:pt>
                <c:pt idx="5">
                  <c:v>10973.346556120952</c:v>
                </c:pt>
                <c:pt idx="6">
                  <c:v>29947.130285979521</c:v>
                </c:pt>
                <c:pt idx="7">
                  <c:v>28618.617149822046</c:v>
                </c:pt>
                <c:pt idx="8">
                  <c:v>21121.112344725294</c:v>
                </c:pt>
                <c:pt idx="9">
                  <c:v>16903.974719805003</c:v>
                </c:pt>
                <c:pt idx="10">
                  <c:v>14686.003440058441</c:v>
                </c:pt>
                <c:pt idx="11">
                  <c:v>8209.2304420381697</c:v>
                </c:pt>
                <c:pt idx="12">
                  <c:v>6110.2901374931116</c:v>
                </c:pt>
                <c:pt idx="13">
                  <c:v>3312.1878460807993</c:v>
                </c:pt>
              </c:numCache>
            </c:numRef>
          </c:val>
        </c:ser>
        <c:ser>
          <c:idx val="2"/>
          <c:order val="2"/>
          <c:tx>
            <c:strRef>
              <c:f>詳細!$KJ$9</c:f>
              <c:strCache>
                <c:ptCount val="1"/>
                <c:pt idx="0">
                  <c:v>半耐久財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bg1"/>
              </a:bgClr>
            </a:pattFill>
          </c:spPr>
          <c:invertIfNegative val="0"/>
          <c:cat>
            <c:numRef>
              <c:f>詳細!$A$355:$A$370</c:f>
              <c:numCache>
                <c:formatCode>General</c:formatCode>
                <c:ptCount val="16"/>
                <c:pt idx="4" formatCode="yyyy">
                  <c:v>41640</c:v>
                </c:pt>
              </c:numCache>
            </c:numRef>
          </c:cat>
          <c:val>
            <c:numRef>
              <c:f>詳細!$KJ$355:$KJ$370</c:f>
              <c:numCache>
                <c:formatCode>#,##0_);[Red]\(#,##0\)</c:formatCode>
                <c:ptCount val="16"/>
                <c:pt idx="0" formatCode="General">
                  <c:v>0</c:v>
                </c:pt>
                <c:pt idx="1">
                  <c:v>939.83580770607091</c:v>
                </c:pt>
                <c:pt idx="2">
                  <c:v>2439.4893182162969</c:v>
                </c:pt>
                <c:pt idx="3">
                  <c:v>2651.592869358904</c:v>
                </c:pt>
                <c:pt idx="4">
                  <c:v>4220.1816728387512</c:v>
                </c:pt>
                <c:pt idx="5">
                  <c:v>3851.6526975940114</c:v>
                </c:pt>
                <c:pt idx="6">
                  <c:v>10359.939678466184</c:v>
                </c:pt>
                <c:pt idx="7">
                  <c:v>7805.5386668204956</c:v>
                </c:pt>
                <c:pt idx="8">
                  <c:v>6553.972141910248</c:v>
                </c:pt>
                <c:pt idx="9">
                  <c:v>5889.0640114699891</c:v>
                </c:pt>
                <c:pt idx="10">
                  <c:v>4213.1217456822505</c:v>
                </c:pt>
                <c:pt idx="11">
                  <c:v>3625.3125281762536</c:v>
                </c:pt>
                <c:pt idx="12">
                  <c:v>3141.4577918031428</c:v>
                </c:pt>
                <c:pt idx="13">
                  <c:v>1805.4885370203276</c:v>
                </c:pt>
              </c:numCache>
            </c:numRef>
          </c:val>
        </c:ser>
        <c:ser>
          <c:idx val="3"/>
          <c:order val="3"/>
          <c:tx>
            <c:strRef>
              <c:f>詳細!$KR$9</c:f>
              <c:strCache>
                <c:ptCount val="1"/>
                <c:pt idx="0">
                  <c:v>非耐久財</c:v>
                </c:pt>
              </c:strCache>
            </c:strRef>
          </c:tx>
          <c:spPr>
            <a:pattFill prst="narVert">
              <a:fgClr>
                <a:schemeClr val="accent6"/>
              </a:fgClr>
              <a:bgClr>
                <a:schemeClr val="bg1"/>
              </a:bgClr>
            </a:pattFill>
          </c:spPr>
          <c:invertIfNegative val="0"/>
          <c:cat>
            <c:numRef>
              <c:f>詳細!$A$355:$A$370</c:f>
              <c:numCache>
                <c:formatCode>General</c:formatCode>
                <c:ptCount val="16"/>
                <c:pt idx="4" formatCode="yyyy">
                  <c:v>41640</c:v>
                </c:pt>
              </c:numCache>
            </c:numRef>
          </c:cat>
          <c:val>
            <c:numRef>
              <c:f>詳細!$KR$355:$KR$370</c:f>
              <c:numCache>
                <c:formatCode>#,##0_);[Red]\(#,##0\)</c:formatCode>
                <c:ptCount val="16"/>
                <c:pt idx="0" formatCode="General">
                  <c:v>0</c:v>
                </c:pt>
                <c:pt idx="1">
                  <c:v>81.13424571074529</c:v>
                </c:pt>
                <c:pt idx="2">
                  <c:v>960.4688251273418</c:v>
                </c:pt>
                <c:pt idx="3">
                  <c:v>1339.4218353617148</c:v>
                </c:pt>
                <c:pt idx="4">
                  <c:v>2507.5349294905818</c:v>
                </c:pt>
                <c:pt idx="5">
                  <c:v>3079.0017954796249</c:v>
                </c:pt>
                <c:pt idx="6">
                  <c:v>13555.219460332282</c:v>
                </c:pt>
                <c:pt idx="7">
                  <c:v>7227.2277954248693</c:v>
                </c:pt>
                <c:pt idx="8">
                  <c:v>3746.9555545180642</c:v>
                </c:pt>
                <c:pt idx="9">
                  <c:v>549.44435628494602</c:v>
                </c:pt>
                <c:pt idx="10">
                  <c:v>285.38885161521921</c:v>
                </c:pt>
                <c:pt idx="11">
                  <c:v>221.48261442640933</c:v>
                </c:pt>
                <c:pt idx="12">
                  <c:v>107.64081649112586</c:v>
                </c:pt>
                <c:pt idx="13">
                  <c:v>22.921777231373653</c:v>
                </c:pt>
              </c:numCache>
            </c:numRef>
          </c:val>
        </c:ser>
        <c:ser>
          <c:idx val="4"/>
          <c:order val="4"/>
          <c:tx>
            <c:strRef>
              <c:f>詳細!$LA$9</c:f>
              <c:strCache>
                <c:ptCount val="1"/>
                <c:pt idx="0">
                  <c:v>サービス</c:v>
                </c:pt>
              </c:strCache>
            </c:strRef>
          </c:tx>
          <c:spPr>
            <a:pattFill prst="smCheck">
              <a:fgClr>
                <a:schemeClr val="tx2"/>
              </a:fgClr>
              <a:bgClr>
                <a:schemeClr val="bg1"/>
              </a:bgClr>
            </a:pattFill>
          </c:spPr>
          <c:invertIfNegative val="0"/>
          <c:cat>
            <c:numRef>
              <c:f>詳細!$A$355:$A$370</c:f>
              <c:numCache>
                <c:formatCode>General</c:formatCode>
                <c:ptCount val="16"/>
                <c:pt idx="4" formatCode="yyyy">
                  <c:v>41640</c:v>
                </c:pt>
              </c:numCache>
            </c:numRef>
          </c:cat>
          <c:val>
            <c:numRef>
              <c:f>詳細!$LA$355:$LA$370</c:f>
              <c:numCache>
                <c:formatCode>#,##0_);[Red]\(#,##0\)</c:formatCode>
                <c:ptCount val="16"/>
                <c:pt idx="0" formatCode="General">
                  <c:v>0</c:v>
                </c:pt>
                <c:pt idx="1">
                  <c:v>817.78131734543092</c:v>
                </c:pt>
                <c:pt idx="2">
                  <c:v>549.40779767587185</c:v>
                </c:pt>
                <c:pt idx="3">
                  <c:v>1055.7086017971587</c:v>
                </c:pt>
                <c:pt idx="4">
                  <c:v>2537.1535091678988</c:v>
                </c:pt>
                <c:pt idx="5">
                  <c:v>2554.7374920957427</c:v>
                </c:pt>
                <c:pt idx="6">
                  <c:v>6024.2940906118292</c:v>
                </c:pt>
                <c:pt idx="7">
                  <c:v>8463.1786812258433</c:v>
                </c:pt>
                <c:pt idx="8">
                  <c:v>5294.2279921462014</c:v>
                </c:pt>
                <c:pt idx="9">
                  <c:v>4673.7592873065332</c:v>
                </c:pt>
                <c:pt idx="10">
                  <c:v>3664.4030105497141</c:v>
                </c:pt>
                <c:pt idx="11">
                  <c:v>1418.648593388988</c:v>
                </c:pt>
                <c:pt idx="12">
                  <c:v>278.73185141675458</c:v>
                </c:pt>
                <c:pt idx="13">
                  <c:v>199.50980961560992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3166848"/>
        <c:axId val="183173120"/>
      </c:barChart>
      <c:lineChart>
        <c:grouping val="standard"/>
        <c:varyColors val="0"/>
        <c:ser>
          <c:idx val="0"/>
          <c:order val="0"/>
          <c:tx>
            <c:strRef>
              <c:f>詳細!$KB$9</c:f>
              <c:strCache>
                <c:ptCount val="1"/>
                <c:pt idx="0">
                  <c:v>総計</c:v>
                </c:pt>
              </c:strCache>
            </c:strRef>
          </c:tx>
          <c:spPr>
            <a:ln w="19050"/>
          </c:spPr>
          <c:marker>
            <c:spPr>
              <a:solidFill>
                <a:schemeClr val="bg1"/>
              </a:solidFill>
            </c:spPr>
          </c:marker>
          <c:cat>
            <c:multiLvlStrRef>
              <c:f>詳細!$JZ$355:$KA$370</c:f>
              <c:multiLvlStrCache>
                <c:ptCount val="16"/>
                <c:lvl>
                  <c:pt idx="0">
                    <c:v>9</c:v>
                  </c:pt>
                  <c:pt idx="1">
                    <c:v>10</c:v>
                  </c:pt>
                  <c:pt idx="2">
                    <c:v>11</c:v>
                  </c:pt>
                  <c:pt idx="3">
                    <c:v>12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4</c:v>
                  </c:pt>
                  <c:pt idx="8">
                    <c:v>5</c:v>
                  </c:pt>
                  <c:pt idx="9">
                    <c:v>6</c:v>
                  </c:pt>
                  <c:pt idx="10">
                    <c:v>7</c:v>
                  </c:pt>
                  <c:pt idx="11">
                    <c:v>8</c:v>
                  </c:pt>
                  <c:pt idx="12">
                    <c:v>9</c:v>
                  </c:pt>
                  <c:pt idx="13">
                    <c:v>10</c:v>
                  </c:pt>
                  <c:pt idx="14">
                    <c:v>11</c:v>
                  </c:pt>
                  <c:pt idx="15">
                    <c:v>12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</c:lvl>
              </c:multiLvlStrCache>
            </c:multiLvlStrRef>
          </c:cat>
          <c:val>
            <c:numRef>
              <c:f>詳細!$KB$355:$KB$370</c:f>
              <c:numCache>
                <c:formatCode>#,##0_ ;[Red]\-#,##0\ </c:formatCode>
                <c:ptCount val="16"/>
                <c:pt idx="0">
                  <c:v>0</c:v>
                </c:pt>
                <c:pt idx="1">
                  <c:v>6040.7057978896773</c:v>
                </c:pt>
                <c:pt idx="2">
                  <c:v>9770.8183266387186</c:v>
                </c:pt>
                <c:pt idx="3">
                  <c:v>13227.589445529968</c:v>
                </c:pt>
                <c:pt idx="4">
                  <c:v>17398.938825141446</c:v>
                </c:pt>
                <c:pt idx="5">
                  <c:v>20458.738541290331</c:v>
                </c:pt>
                <c:pt idx="6">
                  <c:v>59886.583515389822</c:v>
                </c:pt>
                <c:pt idx="7">
                  <c:v>52114.562293293253</c:v>
                </c:pt>
                <c:pt idx="8">
                  <c:v>36716.268033299806</c:v>
                </c:pt>
                <c:pt idx="9">
                  <c:v>27466.798018581525</c:v>
                </c:pt>
                <c:pt idx="10">
                  <c:v>18899.12518574069</c:v>
                </c:pt>
                <c:pt idx="11">
                  <c:v>11834.542970214423</c:v>
                </c:pt>
                <c:pt idx="12">
                  <c:v>9251.7479292962544</c:v>
                </c:pt>
                <c:pt idx="13">
                  <c:v>5117.6763831011267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166848"/>
        <c:axId val="183173120"/>
      </c:lineChart>
      <c:catAx>
        <c:axId val="183166848"/>
        <c:scaling>
          <c:orientation val="minMax"/>
        </c:scaling>
        <c:delete val="0"/>
        <c:axPos val="b"/>
        <c:numFmt formatCode="yy/m" sourceLinked="0"/>
        <c:majorTickMark val="in"/>
        <c:minorTickMark val="none"/>
        <c:tickLblPos val="low"/>
        <c:txPr>
          <a:bodyPr rot="0" vert="horz"/>
          <a:lstStyle/>
          <a:p>
            <a:pPr>
              <a:defRPr/>
            </a:pPr>
            <a:endParaRPr lang="ja-JP"/>
          </a:p>
        </c:txPr>
        <c:crossAx val="183173120"/>
        <c:crosses val="autoZero"/>
        <c:auto val="1"/>
        <c:lblAlgn val="ctr"/>
        <c:lblOffset val="100"/>
        <c:noMultiLvlLbl val="0"/>
      </c:catAx>
      <c:valAx>
        <c:axId val="183173120"/>
        <c:scaling>
          <c:orientation val="minMax"/>
        </c:scaling>
        <c:delete val="0"/>
        <c:axPos val="l"/>
        <c:numFmt formatCode="#,##0_);[Red]\(#,##0\)" sourceLinked="0"/>
        <c:majorTickMark val="out"/>
        <c:minorTickMark val="none"/>
        <c:tickLblPos val="nextTo"/>
        <c:crossAx val="1831668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6366013525058001"/>
          <c:y val="0.27913413361153577"/>
          <c:w val="0.20442218769452014"/>
          <c:h val="0.31836115115892205"/>
        </c:manualLayout>
      </c:layout>
      <c:overlay val="0"/>
    </c:legend>
    <c:plotVisOnly val="1"/>
    <c:dispBlanksAs val="gap"/>
    <c:showDLblsOverMax val="0"/>
  </c:chart>
  <c:spPr>
    <a:ln w="9525">
      <a:noFill/>
    </a:ln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5" Type="http://schemas.openxmlformats.org/officeDocument/2006/relationships/chart" Target="../charts/chart20.xml"/><Relationship Id="rId10" Type="http://schemas.openxmlformats.org/officeDocument/2006/relationships/chart" Target="../charts/chart25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113</xdr:row>
      <xdr:rowOff>133356</xdr:rowOff>
    </xdr:from>
    <xdr:to>
      <xdr:col>14</xdr:col>
      <xdr:colOff>152400</xdr:colOff>
      <xdr:row>129</xdr:row>
      <xdr:rowOff>133356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247650</xdr:colOff>
      <xdr:row>114</xdr:row>
      <xdr:rowOff>47631</xdr:rowOff>
    </xdr:from>
    <xdr:to>
      <xdr:col>19</xdr:col>
      <xdr:colOff>514350</xdr:colOff>
      <xdr:row>134</xdr:row>
      <xdr:rowOff>111131</xdr:rowOff>
    </xdr:to>
    <xdr:graphicFrame macro="">
      <xdr:nvGraphicFramePr>
        <xdr:cNvPr id="6" name="グラフ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216</xdr:col>
      <xdr:colOff>501744</xdr:colOff>
      <xdr:row>375</xdr:row>
      <xdr:rowOff>56035</xdr:rowOff>
    </xdr:from>
    <xdr:to>
      <xdr:col>223</xdr:col>
      <xdr:colOff>273143</xdr:colOff>
      <xdr:row>391</xdr:row>
      <xdr:rowOff>56035</xdr:rowOff>
    </xdr:to>
    <xdr:graphicFrame macro="">
      <xdr:nvGraphicFramePr>
        <xdr:cNvPr id="21" name="グラフ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95</xdr:col>
      <xdr:colOff>42421</xdr:colOff>
      <xdr:row>373</xdr:row>
      <xdr:rowOff>142795</xdr:rowOff>
    </xdr:from>
    <xdr:to>
      <xdr:col>101</xdr:col>
      <xdr:colOff>509866</xdr:colOff>
      <xdr:row>390</xdr:row>
      <xdr:rowOff>19690</xdr:rowOff>
    </xdr:to>
    <xdr:graphicFrame macro="">
      <xdr:nvGraphicFramePr>
        <xdr:cNvPr id="26" name="グラフ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193</xdr:col>
      <xdr:colOff>164086</xdr:colOff>
      <xdr:row>339</xdr:row>
      <xdr:rowOff>91566</xdr:rowOff>
    </xdr:from>
    <xdr:to>
      <xdr:col>199</xdr:col>
      <xdr:colOff>634733</xdr:colOff>
      <xdr:row>355</xdr:row>
      <xdr:rowOff>145355</xdr:rowOff>
    </xdr:to>
    <xdr:graphicFrame macro="">
      <xdr:nvGraphicFramePr>
        <xdr:cNvPr id="8" name="グラフ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184</xdr:col>
      <xdr:colOff>638735</xdr:colOff>
      <xdr:row>350</xdr:row>
      <xdr:rowOff>158003</xdr:rowOff>
    </xdr:from>
    <xdr:to>
      <xdr:col>191</xdr:col>
      <xdr:colOff>425823</xdr:colOff>
      <xdr:row>367</xdr:row>
      <xdr:rowOff>43703</xdr:rowOff>
    </xdr:to>
    <xdr:graphicFrame macro="">
      <xdr:nvGraphicFramePr>
        <xdr:cNvPr id="10" name="グラフ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7</xdr:col>
      <xdr:colOff>248557</xdr:colOff>
      <xdr:row>22</xdr:row>
      <xdr:rowOff>50800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293109</xdr:colOff>
      <xdr:row>2</xdr:row>
      <xdr:rowOff>0</xdr:rowOff>
    </xdr:from>
    <xdr:to>
      <xdr:col>13</xdr:col>
      <xdr:colOff>588383</xdr:colOff>
      <xdr:row>21</xdr:row>
      <xdr:rowOff>139700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28</xdr:row>
      <xdr:rowOff>0</xdr:rowOff>
    </xdr:from>
    <xdr:to>
      <xdr:col>7</xdr:col>
      <xdr:colOff>237857</xdr:colOff>
      <xdr:row>41</xdr:row>
      <xdr:rowOff>4393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251547</xdr:colOff>
      <xdr:row>28</xdr:row>
      <xdr:rowOff>0</xdr:rowOff>
    </xdr:from>
    <xdr:to>
      <xdr:col>13</xdr:col>
      <xdr:colOff>489404</xdr:colOff>
      <xdr:row>41</xdr:row>
      <xdr:rowOff>4393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42</xdr:row>
      <xdr:rowOff>0</xdr:rowOff>
    </xdr:from>
    <xdr:to>
      <xdr:col>7</xdr:col>
      <xdr:colOff>237857</xdr:colOff>
      <xdr:row>55</xdr:row>
      <xdr:rowOff>4393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251547</xdr:colOff>
      <xdr:row>42</xdr:row>
      <xdr:rowOff>0</xdr:rowOff>
    </xdr:from>
    <xdr:to>
      <xdr:col>13</xdr:col>
      <xdr:colOff>489404</xdr:colOff>
      <xdr:row>55</xdr:row>
      <xdr:rowOff>4393</xdr:rowOff>
    </xdr:to>
    <xdr:graphicFrame macro="">
      <xdr:nvGraphicFramePr>
        <xdr:cNvPr id="7" name="グラフ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0</xdr:colOff>
      <xdr:row>2</xdr:row>
      <xdr:rowOff>38370</xdr:rowOff>
    </xdr:from>
    <xdr:to>
      <xdr:col>21</xdr:col>
      <xdr:colOff>266700</xdr:colOff>
      <xdr:row>22</xdr:row>
      <xdr:rowOff>101870</xdr:rowOff>
    </xdr:to>
    <xdr:graphicFrame macro="">
      <xdr:nvGraphicFramePr>
        <xdr:cNvPr id="8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692726</xdr:colOff>
      <xdr:row>2</xdr:row>
      <xdr:rowOff>0</xdr:rowOff>
    </xdr:from>
    <xdr:to>
      <xdr:col>30</xdr:col>
      <xdr:colOff>692726</xdr:colOff>
      <xdr:row>22</xdr:row>
      <xdr:rowOff>0</xdr:rowOff>
    </xdr:to>
    <xdr:graphicFrame macro="">
      <xdr:nvGraphicFramePr>
        <xdr:cNvPr id="9" name="グラフ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685799</xdr:colOff>
      <xdr:row>26</xdr:row>
      <xdr:rowOff>171449</xdr:rowOff>
    </xdr:from>
    <xdr:to>
      <xdr:col>21</xdr:col>
      <xdr:colOff>253999</xdr:colOff>
      <xdr:row>47</xdr:row>
      <xdr:rowOff>50799</xdr:rowOff>
    </xdr:to>
    <xdr:graphicFrame macro="">
      <xdr:nvGraphicFramePr>
        <xdr:cNvPr id="12" name="グラフ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14</xdr:col>
      <xdr:colOff>313484</xdr:colOff>
      <xdr:row>21</xdr:row>
      <xdr:rowOff>30722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22</xdr:row>
      <xdr:rowOff>0</xdr:rowOff>
    </xdr:from>
    <xdr:to>
      <xdr:col>7</xdr:col>
      <xdr:colOff>303279</xdr:colOff>
      <xdr:row>42</xdr:row>
      <xdr:rowOff>30723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23</xdr:row>
      <xdr:rowOff>0</xdr:rowOff>
    </xdr:from>
    <xdr:to>
      <xdr:col>21</xdr:col>
      <xdr:colOff>303279</xdr:colOff>
      <xdr:row>43</xdr:row>
      <xdr:rowOff>37217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0</xdr:row>
      <xdr:rowOff>171449</xdr:rowOff>
    </xdr:from>
    <xdr:to>
      <xdr:col>7</xdr:col>
      <xdr:colOff>266700</xdr:colOff>
      <xdr:row>21</xdr:row>
      <xdr:rowOff>63499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685799</xdr:colOff>
      <xdr:row>0</xdr:row>
      <xdr:rowOff>171449</xdr:rowOff>
    </xdr:from>
    <xdr:to>
      <xdr:col>21</xdr:col>
      <xdr:colOff>266699</xdr:colOff>
      <xdr:row>21</xdr:row>
      <xdr:rowOff>63499</xdr:rowOff>
    </xdr:to>
    <xdr:graphicFrame macro="">
      <xdr:nvGraphicFramePr>
        <xdr:cNvPr id="7" name="グラフ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0</xdr:colOff>
      <xdr:row>1</xdr:row>
      <xdr:rowOff>0</xdr:rowOff>
    </xdr:from>
    <xdr:to>
      <xdr:col>28</xdr:col>
      <xdr:colOff>266699</xdr:colOff>
      <xdr:row>21</xdr:row>
      <xdr:rowOff>60138</xdr:rowOff>
    </xdr:to>
    <xdr:graphicFrame macro="">
      <xdr:nvGraphicFramePr>
        <xdr:cNvPr id="8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0</xdr:colOff>
      <xdr:row>1</xdr:row>
      <xdr:rowOff>0</xdr:rowOff>
    </xdr:from>
    <xdr:to>
      <xdr:col>35</xdr:col>
      <xdr:colOff>266700</xdr:colOff>
      <xdr:row>21</xdr:row>
      <xdr:rowOff>60138</xdr:rowOff>
    </xdr:to>
    <xdr:graphicFrame macro="">
      <xdr:nvGraphicFramePr>
        <xdr:cNvPr id="9" name="グラフ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37</xdr:col>
      <xdr:colOff>0</xdr:colOff>
      <xdr:row>1</xdr:row>
      <xdr:rowOff>0</xdr:rowOff>
    </xdr:from>
    <xdr:to>
      <xdr:col>43</xdr:col>
      <xdr:colOff>266700</xdr:colOff>
      <xdr:row>21</xdr:row>
      <xdr:rowOff>60138</xdr:rowOff>
    </xdr:to>
    <xdr:graphicFrame macro="">
      <xdr:nvGraphicFramePr>
        <xdr:cNvPr id="11" name="グラフ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44</xdr:col>
      <xdr:colOff>0</xdr:colOff>
      <xdr:row>1</xdr:row>
      <xdr:rowOff>0</xdr:rowOff>
    </xdr:from>
    <xdr:to>
      <xdr:col>50</xdr:col>
      <xdr:colOff>266700</xdr:colOff>
      <xdr:row>21</xdr:row>
      <xdr:rowOff>63500</xdr:rowOff>
    </xdr:to>
    <xdr:graphicFrame macro="">
      <xdr:nvGraphicFramePr>
        <xdr:cNvPr id="12" name="グラフ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51</xdr:col>
      <xdr:colOff>0</xdr:colOff>
      <xdr:row>1</xdr:row>
      <xdr:rowOff>0</xdr:rowOff>
    </xdr:from>
    <xdr:to>
      <xdr:col>57</xdr:col>
      <xdr:colOff>340920</xdr:colOff>
      <xdr:row>20</xdr:row>
      <xdr:rowOff>167904</xdr:rowOff>
    </xdr:to>
    <xdr:graphicFrame macro="">
      <xdr:nvGraphicFramePr>
        <xdr:cNvPr id="13" name="グラフ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0.86983</cdr:x>
      <cdr:y>0.54879</cdr:y>
    </cdr:from>
    <cdr:to>
      <cdr:x>0.91292</cdr:x>
      <cdr:y>0.71395</cdr:y>
    </cdr:to>
    <cdr:sp macro="" textlink="">
      <cdr:nvSpPr>
        <cdr:cNvPr id="2" name="円/楕円 1"/>
        <cdr:cNvSpPr/>
      </cdr:nvSpPr>
      <cdr:spPr>
        <a:xfrm xmlns:a="http://schemas.openxmlformats.org/drawingml/2006/main">
          <a:off x="3823467" y="1958411"/>
          <a:ext cx="189408" cy="589387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9525">
          <a:solidFill>
            <a:schemeClr val="tx1"/>
          </a:solidFill>
          <a:prstDash val="dash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kumimoji="1" lang="ja-JP" altLang="en-US" sz="1100"/>
        </a:p>
      </cdr:txBody>
    </cdr:sp>
  </cdr:relSizeAnchor>
  <cdr:relSizeAnchor xmlns:cdr="http://schemas.openxmlformats.org/drawingml/2006/chartDrawing">
    <cdr:from>
      <cdr:x>0.37058</cdr:x>
      <cdr:y>0.65578</cdr:y>
    </cdr:from>
    <cdr:to>
      <cdr:x>0.73798</cdr:x>
      <cdr:y>0.84149</cdr:y>
    </cdr:to>
    <cdr:sp macro="" textlink="">
      <cdr:nvSpPr>
        <cdr:cNvPr id="3" name="テキスト ボックス 1"/>
        <cdr:cNvSpPr txBox="1"/>
      </cdr:nvSpPr>
      <cdr:spPr>
        <a:xfrm xmlns:a="http://schemas.openxmlformats.org/drawingml/2006/main">
          <a:off x="1636058" y="2224741"/>
          <a:ext cx="1622016" cy="629994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="horz" wrap="square" rtlCol="0" anchor="ctr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ja-JP" altLang="en-US" sz="1000">
              <a:latin typeface="ＭＳ Ｐゴシック"/>
              <a:ea typeface="ＭＳ Ｐゴシック"/>
            </a:rPr>
            <a:t>駆け込みの反動減に加えて、天候悪化が衣料品消費を下押し。</a:t>
          </a:r>
          <a:endParaRPr lang="en-US" altLang="ja-JP" sz="1000">
            <a:latin typeface="ＭＳ Ｐゴシック"/>
            <a:ea typeface="ＭＳ Ｐゴシック"/>
          </a:endParaRPr>
        </a:p>
      </cdr:txBody>
    </cdr:sp>
  </cdr:relSizeAnchor>
  <cdr:relSizeAnchor xmlns:cdr="http://schemas.openxmlformats.org/drawingml/2006/chartDrawing">
    <cdr:from>
      <cdr:x>0.74225</cdr:x>
      <cdr:y>0.64822</cdr:y>
    </cdr:from>
    <cdr:to>
      <cdr:x>0.86367</cdr:x>
      <cdr:y>0.74487</cdr:y>
    </cdr:to>
    <cdr:cxnSp macro="">
      <cdr:nvCxnSpPr>
        <cdr:cNvPr id="4" name="直線矢印コネクタ 3"/>
        <cdr:cNvCxnSpPr/>
      </cdr:nvCxnSpPr>
      <cdr:spPr>
        <a:xfrm xmlns:a="http://schemas.openxmlformats.org/drawingml/2006/main" flipV="1">
          <a:off x="3262654" y="2313214"/>
          <a:ext cx="533739" cy="344913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arrow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0.57994</cdr:x>
      <cdr:y>0</cdr:y>
    </cdr:from>
    <cdr:to>
      <cdr:x>1</cdr:x>
      <cdr:y>0.15663</cdr:y>
    </cdr:to>
    <cdr:sp macro="" textlink="">
      <cdr:nvSpPr>
        <cdr:cNvPr id="9" name="テキスト ボックス 1"/>
        <cdr:cNvSpPr txBox="1"/>
      </cdr:nvSpPr>
      <cdr:spPr>
        <a:xfrm xmlns:a="http://schemas.openxmlformats.org/drawingml/2006/main">
          <a:off x="2562225" y="0"/>
          <a:ext cx="1855854" cy="542924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vert="horz" wrap="square" rtlCol="0" anchor="ctr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ja-JP" altLang="en-US" sz="900">
              <a:latin typeface="ＭＳ Ｐゴシック"/>
              <a:ea typeface="ＭＳ Ｐゴシック"/>
            </a:rPr>
            <a:t>サービス消費では、明確な駆け込み、反動減は観察されない。定期券で駆け込みが生じた程度。</a:t>
          </a:r>
          <a:endParaRPr lang="en-US" altLang="ja-JP" sz="900">
            <a:latin typeface="ＭＳ Ｐゴシック"/>
            <a:ea typeface="ＭＳ Ｐゴシック"/>
          </a:endParaRPr>
        </a:p>
      </cdr:txBody>
    </cdr:sp>
  </cdr:relSizeAnchor>
  <cdr:relSizeAnchor xmlns:cdr="http://schemas.openxmlformats.org/drawingml/2006/chartDrawing">
    <cdr:from>
      <cdr:x>0.75026</cdr:x>
      <cdr:y>0.16854</cdr:y>
    </cdr:from>
    <cdr:to>
      <cdr:x>0.86668</cdr:x>
      <cdr:y>0.65951</cdr:y>
    </cdr:to>
    <cdr:sp macro="" textlink="">
      <cdr:nvSpPr>
        <cdr:cNvPr id="14" name="円/楕円 13"/>
        <cdr:cNvSpPr/>
      </cdr:nvSpPr>
      <cdr:spPr>
        <a:xfrm xmlns:a="http://schemas.openxmlformats.org/drawingml/2006/main">
          <a:off x="3314700" y="584200"/>
          <a:ext cx="514350" cy="1701800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9525">
          <a:solidFill>
            <a:schemeClr val="tx1"/>
          </a:solidFill>
          <a:prstDash val="dash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kumimoji="1" lang="ja-JP" alt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0.44886</cdr:x>
      <cdr:y>0.22955</cdr:y>
    </cdr:from>
    <cdr:to>
      <cdr:x>0.64669</cdr:x>
      <cdr:y>0.31006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1960662" y="785506"/>
          <a:ext cx="864132" cy="275497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vert="horz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ja-JP" altLang="en-US" sz="1000">
              <a:latin typeface="ＭＳ Ｐゴシック"/>
              <a:ea typeface="ＭＳ Ｐゴシック"/>
            </a:rPr>
            <a:t>自動車</a:t>
          </a:r>
          <a:endParaRPr lang="en-US" altLang="ja-JP" sz="1000">
            <a:latin typeface="ＭＳ Ｐゴシック"/>
            <a:ea typeface="ＭＳ Ｐゴシック"/>
          </a:endParaRPr>
        </a:p>
      </cdr:txBody>
    </cdr:sp>
  </cdr:relSizeAnchor>
  <cdr:relSizeAnchor xmlns:cdr="http://schemas.openxmlformats.org/drawingml/2006/chartDrawing">
    <cdr:from>
      <cdr:x>0.72785</cdr:x>
      <cdr:y>0.23006</cdr:y>
    </cdr:from>
    <cdr:to>
      <cdr:x>0.7714</cdr:x>
      <cdr:y>0.39367</cdr:y>
    </cdr:to>
    <cdr:sp macro="" textlink="">
      <cdr:nvSpPr>
        <cdr:cNvPr id="3" name="円/楕円 2"/>
        <cdr:cNvSpPr/>
      </cdr:nvSpPr>
      <cdr:spPr>
        <a:xfrm xmlns:a="http://schemas.openxmlformats.org/drawingml/2006/main">
          <a:off x="3179305" y="787251"/>
          <a:ext cx="190229" cy="559858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9525">
          <a:solidFill>
            <a:schemeClr val="tx1"/>
          </a:solidFill>
          <a:prstDash val="dash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kumimoji="1" lang="ja-JP" altLang="en-US" sz="1100"/>
        </a:p>
      </cdr:txBody>
    </cdr:sp>
  </cdr:relSizeAnchor>
  <cdr:relSizeAnchor xmlns:cdr="http://schemas.openxmlformats.org/drawingml/2006/chartDrawing">
    <cdr:from>
      <cdr:x>0.72785</cdr:x>
      <cdr:y>0.37733</cdr:y>
    </cdr:from>
    <cdr:to>
      <cdr:x>0.7714</cdr:x>
      <cdr:y>0.54094</cdr:y>
    </cdr:to>
    <cdr:sp macro="" textlink="">
      <cdr:nvSpPr>
        <cdr:cNvPr id="4" name="円/楕円 3"/>
        <cdr:cNvSpPr/>
      </cdr:nvSpPr>
      <cdr:spPr>
        <a:xfrm xmlns:a="http://schemas.openxmlformats.org/drawingml/2006/main">
          <a:off x="3179305" y="1291195"/>
          <a:ext cx="190229" cy="559857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9525">
          <a:solidFill>
            <a:schemeClr val="tx1"/>
          </a:solidFill>
          <a:prstDash val="dash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kumimoji="1" lang="ja-JP" altLang="en-US" sz="1100"/>
        </a:p>
      </cdr:txBody>
    </cdr:sp>
  </cdr:relSizeAnchor>
  <cdr:relSizeAnchor xmlns:cdr="http://schemas.openxmlformats.org/drawingml/2006/chartDrawing">
    <cdr:from>
      <cdr:x>0.72785</cdr:x>
      <cdr:y>0.52642</cdr:y>
    </cdr:from>
    <cdr:to>
      <cdr:x>0.76843</cdr:x>
      <cdr:y>0.60367</cdr:y>
    </cdr:to>
    <cdr:sp macro="" textlink="">
      <cdr:nvSpPr>
        <cdr:cNvPr id="5" name="円/楕円 4"/>
        <cdr:cNvSpPr/>
      </cdr:nvSpPr>
      <cdr:spPr>
        <a:xfrm xmlns:a="http://schemas.openxmlformats.org/drawingml/2006/main">
          <a:off x="3179305" y="1801366"/>
          <a:ext cx="177255" cy="264342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9525">
          <a:solidFill>
            <a:schemeClr val="tx1"/>
          </a:solidFill>
          <a:prstDash val="dash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kumimoji="1" lang="ja-JP" altLang="en-US" sz="1100"/>
        </a:p>
      </cdr:txBody>
    </cdr:sp>
  </cdr:relSizeAnchor>
  <cdr:relSizeAnchor xmlns:cdr="http://schemas.openxmlformats.org/drawingml/2006/chartDrawing">
    <cdr:from>
      <cdr:x>0.72785</cdr:x>
      <cdr:y>0.16097</cdr:y>
    </cdr:from>
    <cdr:to>
      <cdr:x>0.76843</cdr:x>
      <cdr:y>0.23821</cdr:y>
    </cdr:to>
    <cdr:sp macro="" textlink="">
      <cdr:nvSpPr>
        <cdr:cNvPr id="6" name="円/楕円 5"/>
        <cdr:cNvSpPr/>
      </cdr:nvSpPr>
      <cdr:spPr>
        <a:xfrm xmlns:a="http://schemas.openxmlformats.org/drawingml/2006/main">
          <a:off x="3179305" y="550832"/>
          <a:ext cx="177255" cy="264308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9525">
          <a:solidFill>
            <a:schemeClr val="tx1"/>
          </a:solidFill>
          <a:prstDash val="dash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kumimoji="1" lang="ja-JP" altLang="en-US" sz="1100"/>
        </a:p>
      </cdr:txBody>
    </cdr:sp>
  </cdr:relSizeAnchor>
  <cdr:relSizeAnchor xmlns:cdr="http://schemas.openxmlformats.org/drawingml/2006/chartDrawing">
    <cdr:from>
      <cdr:x>0.44886</cdr:x>
      <cdr:y>0.135</cdr:y>
    </cdr:from>
    <cdr:to>
      <cdr:x>0.64669</cdr:x>
      <cdr:y>0.21551</cdr:y>
    </cdr:to>
    <cdr:sp macro="" textlink="">
      <cdr:nvSpPr>
        <cdr:cNvPr id="7" name="テキスト ボックス 6"/>
        <cdr:cNvSpPr txBox="1"/>
      </cdr:nvSpPr>
      <cdr:spPr>
        <a:xfrm xmlns:a="http://schemas.openxmlformats.org/drawingml/2006/main">
          <a:off x="1960662" y="461965"/>
          <a:ext cx="864132" cy="275498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vert="horz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ja-JP" altLang="en-US" sz="1000">
              <a:latin typeface="ＭＳ Ｐゴシック"/>
              <a:ea typeface="ＭＳ Ｐゴシック"/>
            </a:rPr>
            <a:t>黒物家電</a:t>
          </a:r>
          <a:endParaRPr lang="en-US" altLang="ja-JP" sz="1000">
            <a:latin typeface="ＭＳ Ｐゴシック"/>
            <a:ea typeface="ＭＳ Ｐゴシック"/>
          </a:endParaRPr>
        </a:p>
      </cdr:txBody>
    </cdr:sp>
  </cdr:relSizeAnchor>
  <cdr:relSizeAnchor xmlns:cdr="http://schemas.openxmlformats.org/drawingml/2006/chartDrawing">
    <cdr:from>
      <cdr:x>0.44886</cdr:x>
      <cdr:y>0.32682</cdr:y>
    </cdr:from>
    <cdr:to>
      <cdr:x>0.64669</cdr:x>
      <cdr:y>0.40733</cdr:y>
    </cdr:to>
    <cdr:sp macro="" textlink="">
      <cdr:nvSpPr>
        <cdr:cNvPr id="8" name="テキスト ボックス 7"/>
        <cdr:cNvSpPr txBox="1"/>
      </cdr:nvSpPr>
      <cdr:spPr>
        <a:xfrm xmlns:a="http://schemas.openxmlformats.org/drawingml/2006/main">
          <a:off x="1960662" y="1118355"/>
          <a:ext cx="864132" cy="275497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vert="horz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ja-JP" altLang="en-US" sz="1000">
              <a:latin typeface="ＭＳ Ｐゴシック"/>
              <a:ea typeface="ＭＳ Ｐゴシック"/>
            </a:rPr>
            <a:t>白物家電</a:t>
          </a:r>
          <a:endParaRPr lang="en-US" altLang="ja-JP" sz="1000">
            <a:latin typeface="ＭＳ Ｐゴシック"/>
            <a:ea typeface="ＭＳ Ｐゴシック"/>
          </a:endParaRPr>
        </a:p>
      </cdr:txBody>
    </cdr:sp>
  </cdr:relSizeAnchor>
  <cdr:relSizeAnchor xmlns:cdr="http://schemas.openxmlformats.org/drawingml/2006/chartDrawing">
    <cdr:from>
      <cdr:x>0.44886</cdr:x>
      <cdr:y>0.41864</cdr:y>
    </cdr:from>
    <cdr:to>
      <cdr:x>0.64669</cdr:x>
      <cdr:y>0.49915</cdr:y>
    </cdr:to>
    <cdr:sp macro="" textlink="">
      <cdr:nvSpPr>
        <cdr:cNvPr id="9" name="テキスト ボックス 8"/>
        <cdr:cNvSpPr txBox="1"/>
      </cdr:nvSpPr>
      <cdr:spPr>
        <a:xfrm xmlns:a="http://schemas.openxmlformats.org/drawingml/2006/main">
          <a:off x="1960662" y="1432554"/>
          <a:ext cx="864132" cy="275497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vert="horz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ja-JP" altLang="en-US" sz="1000">
              <a:latin typeface="ＭＳ Ｐゴシック"/>
              <a:ea typeface="ＭＳ Ｐゴシック"/>
            </a:rPr>
            <a:t>住居用設備</a:t>
          </a:r>
          <a:endParaRPr lang="en-US" altLang="ja-JP" sz="1000">
            <a:latin typeface="ＭＳ Ｐゴシック"/>
            <a:ea typeface="ＭＳ Ｐゴシック"/>
          </a:endParaRPr>
        </a:p>
      </cdr:txBody>
    </cdr:sp>
  </cdr:relSizeAnchor>
  <cdr:relSizeAnchor xmlns:cdr="http://schemas.openxmlformats.org/drawingml/2006/chartDrawing">
    <cdr:from>
      <cdr:x>0.62712</cdr:x>
      <cdr:y>0.16915</cdr:y>
    </cdr:from>
    <cdr:to>
      <cdr:x>0.72785</cdr:x>
      <cdr:y>0.19959</cdr:y>
    </cdr:to>
    <cdr:cxnSp macro="">
      <cdr:nvCxnSpPr>
        <cdr:cNvPr id="10" name="直線矢印コネクタ 9"/>
        <cdr:cNvCxnSpPr>
          <a:endCxn xmlns:a="http://schemas.openxmlformats.org/drawingml/2006/main" id="6" idx="2"/>
        </cdr:cNvCxnSpPr>
      </cdr:nvCxnSpPr>
      <cdr:spPr>
        <a:xfrm xmlns:a="http://schemas.openxmlformats.org/drawingml/2006/main">
          <a:off x="2739311" y="578823"/>
          <a:ext cx="439994" cy="104163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arrow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0.62712</cdr:x>
      <cdr:y>0.25915</cdr:y>
    </cdr:from>
    <cdr:to>
      <cdr:x>0.72785</cdr:x>
      <cdr:y>0.28959</cdr:y>
    </cdr:to>
    <cdr:cxnSp macro="">
      <cdr:nvCxnSpPr>
        <cdr:cNvPr id="25" name="直線矢印コネクタ 24"/>
        <cdr:cNvCxnSpPr/>
      </cdr:nvCxnSpPr>
      <cdr:spPr>
        <a:xfrm xmlns:a="http://schemas.openxmlformats.org/drawingml/2006/main">
          <a:off x="2739311" y="886794"/>
          <a:ext cx="439994" cy="104163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arrow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0.63365</cdr:x>
      <cdr:y>0.37642</cdr:y>
    </cdr:from>
    <cdr:to>
      <cdr:x>0.72785</cdr:x>
      <cdr:y>0.42595</cdr:y>
    </cdr:to>
    <cdr:cxnSp macro="">
      <cdr:nvCxnSpPr>
        <cdr:cNvPr id="26" name="直線矢印コネクタ 25"/>
        <cdr:cNvCxnSpPr/>
      </cdr:nvCxnSpPr>
      <cdr:spPr>
        <a:xfrm xmlns:a="http://schemas.openxmlformats.org/drawingml/2006/main">
          <a:off x="2767834" y="1288081"/>
          <a:ext cx="411471" cy="169487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arrow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0.63147</cdr:x>
      <cdr:y>0.46097</cdr:y>
    </cdr:from>
    <cdr:to>
      <cdr:x>0.72785</cdr:x>
      <cdr:y>0.53232</cdr:y>
    </cdr:to>
    <cdr:cxnSp macro="">
      <cdr:nvCxnSpPr>
        <cdr:cNvPr id="29" name="直線矢印コネクタ 28"/>
        <cdr:cNvCxnSpPr/>
      </cdr:nvCxnSpPr>
      <cdr:spPr>
        <a:xfrm xmlns:a="http://schemas.openxmlformats.org/drawingml/2006/main">
          <a:off x="2758312" y="1577403"/>
          <a:ext cx="420993" cy="244153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arrow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0.12648</cdr:x>
      <cdr:y>0.19485</cdr:y>
    </cdr:from>
    <cdr:to>
      <cdr:x>0.40559</cdr:x>
      <cdr:y>0.72929</cdr:y>
    </cdr:to>
    <cdr:cxnSp macro="">
      <cdr:nvCxnSpPr>
        <cdr:cNvPr id="3" name="直線矢印コネクタ 2"/>
        <cdr:cNvCxnSpPr/>
      </cdr:nvCxnSpPr>
      <cdr:spPr>
        <a:xfrm xmlns:a="http://schemas.openxmlformats.org/drawingml/2006/main" flipV="1">
          <a:off x="552450" y="666750"/>
          <a:ext cx="1219200" cy="1828800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0.11266</cdr:x>
      <cdr:y>0.22454</cdr:y>
    </cdr:from>
    <cdr:to>
      <cdr:x>0.41688</cdr:x>
      <cdr:y>0.35133</cdr:y>
    </cdr:to>
    <cdr:sp macro="" textlink="">
      <cdr:nvSpPr>
        <cdr:cNvPr id="4" name="テキスト ボックス 3"/>
        <cdr:cNvSpPr txBox="1"/>
      </cdr:nvSpPr>
      <cdr:spPr>
        <a:xfrm xmlns:a="http://schemas.openxmlformats.org/drawingml/2006/main">
          <a:off x="490589" y="754012"/>
          <a:ext cx="1324763" cy="4257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>
          <a:spAutoFit/>
        </a:bodyPr>
        <a:lstStyle xmlns:a="http://schemas.openxmlformats.org/drawingml/2006/main"/>
        <a:p xmlns:a="http://schemas.openxmlformats.org/drawingml/2006/main">
          <a:r>
            <a:rPr lang="ja-JP" altLang="en-US" sz="1000">
              <a:latin typeface="ＭＳ Ｐゴシック"/>
              <a:ea typeface="ＭＳ Ｐゴシック"/>
            </a:rPr>
            <a:t>駆け込み需要の</a:t>
          </a:r>
          <a:endParaRPr lang="en-US" altLang="ja-JP" sz="1000">
            <a:latin typeface="ＭＳ Ｐゴシック"/>
            <a:ea typeface="ＭＳ Ｐゴシック"/>
          </a:endParaRPr>
        </a:p>
        <a:p xmlns:a="http://schemas.openxmlformats.org/drawingml/2006/main">
          <a:r>
            <a:rPr lang="ja-JP" altLang="en-US" sz="1000">
              <a:latin typeface="ＭＳ Ｐゴシック"/>
              <a:ea typeface="ＭＳ Ｐゴシック"/>
            </a:rPr>
            <a:t>積み上がり</a:t>
          </a:r>
          <a:endParaRPr lang="en-US" altLang="ja-JP" sz="1000">
            <a:latin typeface="ＭＳ Ｐゴシック"/>
            <a:ea typeface="ＭＳ Ｐゴシック"/>
          </a:endParaRPr>
        </a:p>
      </cdr:txBody>
    </cdr:sp>
  </cdr:relSizeAnchor>
  <cdr:relSizeAnchor xmlns:cdr="http://schemas.openxmlformats.org/drawingml/2006/chartDrawing">
    <cdr:from>
      <cdr:x>0.86961</cdr:x>
      <cdr:y>0.78168</cdr:y>
    </cdr:from>
    <cdr:to>
      <cdr:x>0.95985</cdr:x>
      <cdr:y>0.8474</cdr:y>
    </cdr:to>
    <cdr:sp macro="" textlink="">
      <cdr:nvSpPr>
        <cdr:cNvPr id="10" name="フリーフォーム 9"/>
        <cdr:cNvSpPr/>
      </cdr:nvSpPr>
      <cdr:spPr>
        <a:xfrm xmlns:a="http://schemas.openxmlformats.org/drawingml/2006/main">
          <a:off x="3796552" y="2674845"/>
          <a:ext cx="393957" cy="224891"/>
        </a:xfrm>
        <a:custGeom xmlns:a="http://schemas.openxmlformats.org/drawingml/2006/main">
          <a:avLst/>
          <a:gdLst>
            <a:gd name="connsiteX0" fmla="*/ 0 w 1123950"/>
            <a:gd name="connsiteY0" fmla="*/ 0 h 600075"/>
            <a:gd name="connsiteX1" fmla="*/ 333375 w 1123950"/>
            <a:gd name="connsiteY1" fmla="*/ 257175 h 600075"/>
            <a:gd name="connsiteX2" fmla="*/ 742950 w 1123950"/>
            <a:gd name="connsiteY2" fmla="*/ 476250 h 600075"/>
            <a:gd name="connsiteX3" fmla="*/ 1123950 w 1123950"/>
            <a:gd name="connsiteY3" fmla="*/ 600075 h 6000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1123950" h="600075">
              <a:moveTo>
                <a:pt x="0" y="0"/>
              </a:moveTo>
              <a:cubicBezTo>
                <a:pt x="104775" y="88900"/>
                <a:pt x="209550" y="177800"/>
                <a:pt x="333375" y="257175"/>
              </a:cubicBezTo>
              <a:cubicBezTo>
                <a:pt x="457200" y="336550"/>
                <a:pt x="611188" y="419100"/>
                <a:pt x="742950" y="476250"/>
              </a:cubicBezTo>
              <a:cubicBezTo>
                <a:pt x="874712" y="533400"/>
                <a:pt x="999331" y="566737"/>
                <a:pt x="1123950" y="600075"/>
              </a:cubicBezTo>
            </a:path>
          </a:pathLst>
        </a:custGeom>
        <a:noFill xmlns:a="http://schemas.openxmlformats.org/drawingml/2006/main"/>
        <a:ln xmlns:a="http://schemas.openxmlformats.org/drawingml/2006/main" w="19050">
          <a:solidFill>
            <a:srgbClr val="FF0000"/>
          </a:solidFill>
          <a:prstDash val="dash"/>
          <a:tailEnd type="triangle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kumimoji="1" lang="ja-JP" altLang="en-US" sz="1100"/>
        </a:p>
      </cdr:txBody>
    </cdr:sp>
  </cdr:relSizeAnchor>
  <cdr:relSizeAnchor xmlns:cdr="http://schemas.openxmlformats.org/drawingml/2006/chartDrawing">
    <cdr:from>
      <cdr:x>0.2741</cdr:x>
      <cdr:y>0.03374</cdr:y>
    </cdr:from>
    <cdr:to>
      <cdr:x>0.71993</cdr:x>
      <cdr:y>0.86187</cdr:y>
    </cdr:to>
    <cdr:grpSp>
      <cdr:nvGrpSpPr>
        <cdr:cNvPr id="5" name="グループ化 4"/>
        <cdr:cNvGrpSpPr/>
      </cdr:nvGrpSpPr>
      <cdr:grpSpPr>
        <a:xfrm xmlns:a="http://schemas.openxmlformats.org/drawingml/2006/main">
          <a:off x="1200950" y="117851"/>
          <a:ext cx="1953407" cy="2892219"/>
          <a:chOff x="731843" y="0"/>
          <a:chExt cx="1932737" cy="2845473"/>
        </a:xfrm>
      </cdr:grpSpPr>
      <cdr:sp macro="" textlink="">
        <cdr:nvSpPr>
          <cdr:cNvPr id="8" name="フリーフォーム 7"/>
          <cdr:cNvSpPr/>
        </cdr:nvSpPr>
        <cdr:spPr>
          <a:xfrm xmlns:a="http://schemas.openxmlformats.org/drawingml/2006/main">
            <a:off x="731843" y="0"/>
            <a:ext cx="962256" cy="2836047"/>
          </a:xfrm>
          <a:custGeom xmlns:a="http://schemas.openxmlformats.org/drawingml/2006/main">
            <a:avLst/>
            <a:gdLst>
              <a:gd name="connsiteX0" fmla="*/ 969065 w 969065"/>
              <a:gd name="connsiteY0" fmla="*/ 2824370 h 2824370"/>
              <a:gd name="connsiteX1" fmla="*/ 969065 w 969065"/>
              <a:gd name="connsiteY1" fmla="*/ 0 h 2824370"/>
              <a:gd name="connsiteX2" fmla="*/ 0 w 969065"/>
              <a:gd name="connsiteY2" fmla="*/ 0 h 2824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969065" h="2824370">
                <a:moveTo>
                  <a:pt x="969065" y="2824370"/>
                </a:moveTo>
                <a:lnTo>
                  <a:pt x="969065" y="0"/>
                </a:lnTo>
                <a:lnTo>
                  <a:pt x="0" y="0"/>
                </a:lnTo>
              </a:path>
            </a:pathLst>
          </a:custGeom>
          <a:noFill xmlns:a="http://schemas.openxmlformats.org/drawingml/2006/main"/>
          <a:ln xmlns:a="http://schemas.openxmlformats.org/drawingml/2006/main" w="12700">
            <a:solidFill>
              <a:schemeClr val="tx1"/>
            </a:solidFill>
            <a:tailEnd type="triangle"/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ja-JP"/>
          </a:p>
        </cdr:txBody>
      </cdr:sp>
      <cdr:sp macro="" textlink="">
        <cdr:nvSpPr>
          <cdr:cNvPr id="9" name="フリーフォーム 8"/>
          <cdr:cNvSpPr/>
        </cdr:nvSpPr>
        <cdr:spPr>
          <a:xfrm xmlns:a="http://schemas.openxmlformats.org/drawingml/2006/main" flipH="1">
            <a:off x="1695196" y="0"/>
            <a:ext cx="969384" cy="2845473"/>
          </a:xfrm>
          <a:custGeom xmlns:a="http://schemas.openxmlformats.org/drawingml/2006/main">
            <a:avLst/>
            <a:gdLst>
              <a:gd name="connsiteX0" fmla="*/ 969065 w 969065"/>
              <a:gd name="connsiteY0" fmla="*/ 2824370 h 2824370"/>
              <a:gd name="connsiteX1" fmla="*/ 969065 w 969065"/>
              <a:gd name="connsiteY1" fmla="*/ 0 h 2824370"/>
              <a:gd name="connsiteX2" fmla="*/ 0 w 969065"/>
              <a:gd name="connsiteY2" fmla="*/ 0 h 2824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969065" h="2824370">
                <a:moveTo>
                  <a:pt x="969065" y="2824370"/>
                </a:moveTo>
                <a:lnTo>
                  <a:pt x="969065" y="0"/>
                </a:lnTo>
                <a:lnTo>
                  <a:pt x="0" y="0"/>
                </a:lnTo>
              </a:path>
            </a:pathLst>
          </a:custGeom>
          <a:noFill xmlns:a="http://schemas.openxmlformats.org/drawingml/2006/main"/>
          <a:ln xmlns:a="http://schemas.openxmlformats.org/drawingml/2006/main" w="12700">
            <a:solidFill>
              <a:schemeClr val="tx1"/>
            </a:solidFill>
            <a:tailEnd type="triangle"/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ja-JP"/>
          </a:p>
        </cdr:txBody>
      </cdr:sp>
    </cdr:grpSp>
  </cdr:relSizeAnchor>
  <cdr:relSizeAnchor xmlns:cdr="http://schemas.openxmlformats.org/drawingml/2006/chartDrawing">
    <cdr:from>
      <cdr:x>0.0989</cdr:x>
      <cdr:y>0.02561</cdr:y>
    </cdr:from>
    <cdr:to>
      <cdr:x>0.48823</cdr:x>
      <cdr:y>0.15122</cdr:y>
    </cdr:to>
    <cdr:sp macro="" textlink="">
      <cdr:nvSpPr>
        <cdr:cNvPr id="6" name="テキスト ボックス 4"/>
        <cdr:cNvSpPr txBox="1"/>
      </cdr:nvSpPr>
      <cdr:spPr>
        <a:xfrm xmlns:a="http://schemas.openxmlformats.org/drawingml/2006/main">
          <a:off x="435381" y="87868"/>
          <a:ext cx="1713798" cy="4309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horz" wrap="none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ja-JP" altLang="en-US" sz="1000">
              <a:latin typeface="ＭＳ Ｐゴシック"/>
              <a:ea typeface="ＭＳ Ｐゴシック"/>
            </a:rPr>
            <a:t>駆け込み需要の積み上がり</a:t>
          </a:r>
          <a:endParaRPr lang="en-US" altLang="ja-JP" sz="1000">
            <a:latin typeface="ＭＳ Ｐゴシック"/>
            <a:ea typeface="ＭＳ Ｐゴシック"/>
          </a:endParaRPr>
        </a:p>
        <a:p xmlns:a="http://schemas.openxmlformats.org/drawingml/2006/main">
          <a:pPr algn="ctr"/>
          <a:r>
            <a:rPr lang="ja-JP" altLang="en-US" sz="1000">
              <a:latin typeface="ＭＳ Ｐゴシック"/>
              <a:ea typeface="ＭＳ Ｐゴシック"/>
            </a:rPr>
            <a:t>（消費の先食い）</a:t>
          </a:r>
        </a:p>
      </cdr:txBody>
    </cdr:sp>
  </cdr:relSizeAnchor>
  <cdr:relSizeAnchor xmlns:cdr="http://schemas.openxmlformats.org/drawingml/2006/chartDrawing">
    <cdr:from>
      <cdr:x>0.49941</cdr:x>
      <cdr:y>0.02561</cdr:y>
    </cdr:from>
    <cdr:to>
      <cdr:x>0.88699</cdr:x>
      <cdr:y>0.15122</cdr:y>
    </cdr:to>
    <cdr:sp macro="" textlink="">
      <cdr:nvSpPr>
        <cdr:cNvPr id="7" name="テキスト ボックス 5"/>
        <cdr:cNvSpPr txBox="1"/>
      </cdr:nvSpPr>
      <cdr:spPr>
        <a:xfrm xmlns:a="http://schemas.openxmlformats.org/drawingml/2006/main">
          <a:off x="2198425" y="87868"/>
          <a:ext cx="1706135" cy="4309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horz" wrap="none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ja-JP" altLang="en-US" sz="1000">
              <a:latin typeface="ＭＳ Ｐゴシック"/>
              <a:ea typeface="ＭＳ Ｐゴシック"/>
            </a:rPr>
            <a:t>増税後の反動減</a:t>
          </a:r>
          <a:endParaRPr lang="en-US" altLang="ja-JP" sz="1000">
            <a:latin typeface="ＭＳ Ｐゴシック"/>
            <a:ea typeface="ＭＳ Ｐゴシック"/>
          </a:endParaRPr>
        </a:p>
        <a:p xmlns:a="http://schemas.openxmlformats.org/drawingml/2006/main">
          <a:pPr algn="ctr"/>
          <a:r>
            <a:rPr lang="ja-JP" altLang="en-US" sz="1000">
              <a:latin typeface="ＭＳ Ｐゴシック"/>
              <a:ea typeface="ＭＳ Ｐゴシック"/>
            </a:rPr>
            <a:t>（先食いされた消費の抑制）</a:t>
          </a:r>
          <a:endParaRPr lang="en-US" altLang="ja-JP" sz="1000">
            <a:latin typeface="ＭＳ Ｐゴシック"/>
            <a:ea typeface="ＭＳ Ｐゴシック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0.61057</cdr:x>
      <cdr:y>0.25118</cdr:y>
    </cdr:from>
    <cdr:to>
      <cdr:x>0.87173</cdr:x>
      <cdr:y>0.42432</cdr:y>
    </cdr:to>
    <cdr:sp macro="" textlink="">
      <cdr:nvSpPr>
        <cdr:cNvPr id="7" name="テキスト ボックス 6"/>
        <cdr:cNvSpPr txBox="1"/>
      </cdr:nvSpPr>
      <cdr:spPr>
        <a:xfrm xmlns:a="http://schemas.openxmlformats.org/drawingml/2006/main">
          <a:off x="2675212" y="876393"/>
          <a:ext cx="1144272" cy="604110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vert="horz" wrap="square" rtlCol="0">
          <a:spAutoFit/>
        </a:bodyPr>
        <a:lstStyle xmlns:a="http://schemas.openxmlformats.org/drawingml/2006/main"/>
        <a:p xmlns:a="http://schemas.openxmlformats.org/drawingml/2006/main">
          <a:r>
            <a:rPr lang="ja-JP" altLang="en-US" sz="1000">
              <a:latin typeface="ＭＳ Ｐゴシック"/>
              <a:ea typeface="ＭＳ Ｐゴシック"/>
            </a:rPr>
            <a:t>駆け込みの中心は衣料品、自動車関連用品。</a:t>
          </a:r>
          <a:endParaRPr lang="en-US" altLang="ja-JP" sz="1000">
            <a:latin typeface="ＭＳ Ｐゴシック"/>
            <a:ea typeface="ＭＳ Ｐゴシック"/>
          </a:endParaRPr>
        </a:p>
      </cdr:txBody>
    </cdr:sp>
  </cdr:relSizeAnchor>
  <cdr:relSizeAnchor xmlns:cdr="http://schemas.openxmlformats.org/drawingml/2006/chartDrawing">
    <cdr:from>
      <cdr:x>0.87481</cdr:x>
      <cdr:y>0.75319</cdr:y>
    </cdr:from>
    <cdr:to>
      <cdr:x>0.96739</cdr:x>
      <cdr:y>0.83262</cdr:y>
    </cdr:to>
    <cdr:sp macro="" textlink="">
      <cdr:nvSpPr>
        <cdr:cNvPr id="10" name="フリーフォーム 9"/>
        <cdr:cNvSpPr/>
      </cdr:nvSpPr>
      <cdr:spPr>
        <a:xfrm xmlns:a="http://schemas.openxmlformats.org/drawingml/2006/main">
          <a:off x="3832979" y="2627984"/>
          <a:ext cx="405646" cy="277141"/>
        </a:xfrm>
        <a:custGeom xmlns:a="http://schemas.openxmlformats.org/drawingml/2006/main">
          <a:avLst/>
          <a:gdLst>
            <a:gd name="connsiteX0" fmla="*/ 0 w 1123950"/>
            <a:gd name="connsiteY0" fmla="*/ 0 h 600075"/>
            <a:gd name="connsiteX1" fmla="*/ 333375 w 1123950"/>
            <a:gd name="connsiteY1" fmla="*/ 257175 h 600075"/>
            <a:gd name="connsiteX2" fmla="*/ 742950 w 1123950"/>
            <a:gd name="connsiteY2" fmla="*/ 476250 h 600075"/>
            <a:gd name="connsiteX3" fmla="*/ 1123950 w 1123950"/>
            <a:gd name="connsiteY3" fmla="*/ 600075 h 6000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1123950" h="600075">
              <a:moveTo>
                <a:pt x="0" y="0"/>
              </a:moveTo>
              <a:cubicBezTo>
                <a:pt x="104775" y="88900"/>
                <a:pt x="209550" y="177800"/>
                <a:pt x="333375" y="257175"/>
              </a:cubicBezTo>
              <a:cubicBezTo>
                <a:pt x="457200" y="336550"/>
                <a:pt x="611188" y="419100"/>
                <a:pt x="742950" y="476250"/>
              </a:cubicBezTo>
              <a:cubicBezTo>
                <a:pt x="874712" y="533400"/>
                <a:pt x="999331" y="566737"/>
                <a:pt x="1123950" y="600075"/>
              </a:cubicBezTo>
            </a:path>
          </a:pathLst>
        </a:custGeom>
        <a:noFill xmlns:a="http://schemas.openxmlformats.org/drawingml/2006/main"/>
        <a:ln xmlns:a="http://schemas.openxmlformats.org/drawingml/2006/main" w="19050">
          <a:solidFill>
            <a:schemeClr val="accent6"/>
          </a:solidFill>
          <a:prstDash val="dash"/>
          <a:tailEnd type="triangle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kumimoji="1" lang="ja-JP" altLang="en-US" sz="1100"/>
        </a:p>
      </cdr:txBody>
    </cdr:sp>
  </cdr:relSizeAnchor>
  <cdr:relSizeAnchor xmlns:cdr="http://schemas.openxmlformats.org/drawingml/2006/chartDrawing">
    <cdr:from>
      <cdr:x>0.49513</cdr:x>
      <cdr:y>0.33732</cdr:y>
    </cdr:from>
    <cdr:to>
      <cdr:x>0.61057</cdr:x>
      <cdr:y>0.33775</cdr:y>
    </cdr:to>
    <cdr:cxnSp macro="">
      <cdr:nvCxnSpPr>
        <cdr:cNvPr id="11" name="直線矢印コネクタ 10"/>
        <cdr:cNvCxnSpPr>
          <a:stCxn xmlns:a="http://schemas.openxmlformats.org/drawingml/2006/main" id="7" idx="1"/>
        </cdr:cNvCxnSpPr>
      </cdr:nvCxnSpPr>
      <cdr:spPr>
        <a:xfrm xmlns:a="http://schemas.openxmlformats.org/drawingml/2006/main" flipH="1" flipV="1">
          <a:off x="2169412" y="1176948"/>
          <a:ext cx="505800" cy="1500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arrow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0.49348</cdr:x>
      <cdr:y>0.33775</cdr:y>
    </cdr:from>
    <cdr:to>
      <cdr:x>0.61057</cdr:x>
      <cdr:y>0.54598</cdr:y>
    </cdr:to>
    <cdr:cxnSp macro="">
      <cdr:nvCxnSpPr>
        <cdr:cNvPr id="13" name="直線矢印コネクタ 12"/>
        <cdr:cNvCxnSpPr>
          <a:stCxn xmlns:a="http://schemas.openxmlformats.org/drawingml/2006/main" id="7" idx="1"/>
        </cdr:cNvCxnSpPr>
      </cdr:nvCxnSpPr>
      <cdr:spPr>
        <a:xfrm xmlns:a="http://schemas.openxmlformats.org/drawingml/2006/main" flipH="1">
          <a:off x="2162175" y="1178448"/>
          <a:ext cx="513037" cy="726552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arrow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0.43392</cdr:x>
      <cdr:y>0.27026</cdr:y>
    </cdr:from>
    <cdr:to>
      <cdr:x>0.49783</cdr:x>
      <cdr:y>0.47731</cdr:y>
    </cdr:to>
    <cdr:sp macro="" textlink="">
      <cdr:nvSpPr>
        <cdr:cNvPr id="8" name="円/楕円 7"/>
        <cdr:cNvSpPr/>
      </cdr:nvSpPr>
      <cdr:spPr>
        <a:xfrm xmlns:a="http://schemas.openxmlformats.org/drawingml/2006/main">
          <a:off x="1901230" y="942975"/>
          <a:ext cx="279995" cy="722417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9525">
          <a:solidFill>
            <a:schemeClr val="tx1"/>
          </a:solidFill>
          <a:prstDash val="dash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kumimoji="1" lang="ja-JP" altLang="en-US" sz="1100"/>
        </a:p>
      </cdr:txBody>
    </cdr:sp>
  </cdr:relSizeAnchor>
  <cdr:relSizeAnchor xmlns:cdr="http://schemas.openxmlformats.org/drawingml/2006/chartDrawing">
    <cdr:from>
      <cdr:x>0.43392</cdr:x>
      <cdr:y>0.51595</cdr:y>
    </cdr:from>
    <cdr:to>
      <cdr:x>0.49783</cdr:x>
      <cdr:y>0.72888</cdr:y>
    </cdr:to>
    <cdr:sp macro="" textlink="">
      <cdr:nvSpPr>
        <cdr:cNvPr id="9" name="円/楕円 8"/>
        <cdr:cNvSpPr/>
      </cdr:nvSpPr>
      <cdr:spPr>
        <a:xfrm xmlns:a="http://schemas.openxmlformats.org/drawingml/2006/main">
          <a:off x="1901230" y="1800225"/>
          <a:ext cx="279995" cy="742950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9525">
          <a:solidFill>
            <a:schemeClr val="tx1"/>
          </a:solidFill>
          <a:prstDash val="dash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kumimoji="1" lang="ja-JP" altLang="en-US" sz="1100"/>
        </a:p>
      </cdr:txBody>
    </cdr:sp>
  </cdr:relSizeAnchor>
  <cdr:relSizeAnchor xmlns:cdr="http://schemas.openxmlformats.org/drawingml/2006/chartDrawing">
    <cdr:from>
      <cdr:x>0.27547</cdr:x>
      <cdr:y>0.05293</cdr:y>
    </cdr:from>
    <cdr:to>
      <cdr:x>0.71559</cdr:x>
      <cdr:y>0.857</cdr:y>
    </cdr:to>
    <cdr:grpSp>
      <cdr:nvGrpSpPr>
        <cdr:cNvPr id="14" name="グループ化 13"/>
        <cdr:cNvGrpSpPr/>
      </cdr:nvGrpSpPr>
      <cdr:grpSpPr>
        <a:xfrm xmlns:a="http://schemas.openxmlformats.org/drawingml/2006/main">
          <a:off x="1206974" y="184675"/>
          <a:ext cx="1928362" cy="2805514"/>
          <a:chOff x="769629" y="28831"/>
          <a:chExt cx="1907238" cy="2758272"/>
        </a:xfrm>
      </cdr:grpSpPr>
      <cdr:sp macro="" textlink="">
        <cdr:nvSpPr>
          <cdr:cNvPr id="17" name="フリーフォーム 16"/>
          <cdr:cNvSpPr/>
        </cdr:nvSpPr>
        <cdr:spPr>
          <a:xfrm xmlns:a="http://schemas.openxmlformats.org/drawingml/2006/main">
            <a:off x="769629" y="28831"/>
            <a:ext cx="949561" cy="2749135"/>
          </a:xfrm>
          <a:custGeom xmlns:a="http://schemas.openxmlformats.org/drawingml/2006/main">
            <a:avLst/>
            <a:gdLst>
              <a:gd name="connsiteX0" fmla="*/ 969065 w 969065"/>
              <a:gd name="connsiteY0" fmla="*/ 2824370 h 2824370"/>
              <a:gd name="connsiteX1" fmla="*/ 969065 w 969065"/>
              <a:gd name="connsiteY1" fmla="*/ 0 h 2824370"/>
              <a:gd name="connsiteX2" fmla="*/ 0 w 969065"/>
              <a:gd name="connsiteY2" fmla="*/ 0 h 2824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969065" h="2824370">
                <a:moveTo>
                  <a:pt x="969065" y="2824370"/>
                </a:moveTo>
                <a:lnTo>
                  <a:pt x="969065" y="0"/>
                </a:lnTo>
                <a:lnTo>
                  <a:pt x="0" y="0"/>
                </a:lnTo>
              </a:path>
            </a:pathLst>
          </a:custGeom>
          <a:noFill xmlns:a="http://schemas.openxmlformats.org/drawingml/2006/main"/>
          <a:ln xmlns:a="http://schemas.openxmlformats.org/drawingml/2006/main" w="12700">
            <a:solidFill>
              <a:schemeClr val="tx1"/>
            </a:solidFill>
            <a:tailEnd type="triangle"/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ja-JP"/>
          </a:p>
        </cdr:txBody>
      </cdr:sp>
      <cdr:sp macro="" textlink="">
        <cdr:nvSpPr>
          <cdr:cNvPr id="18" name="フリーフォーム 17"/>
          <cdr:cNvSpPr/>
        </cdr:nvSpPr>
        <cdr:spPr>
          <a:xfrm xmlns:a="http://schemas.openxmlformats.org/drawingml/2006/main" flipH="1">
            <a:off x="1720272" y="28831"/>
            <a:ext cx="956595" cy="2758272"/>
          </a:xfrm>
          <a:custGeom xmlns:a="http://schemas.openxmlformats.org/drawingml/2006/main">
            <a:avLst/>
            <a:gdLst>
              <a:gd name="connsiteX0" fmla="*/ 969065 w 969065"/>
              <a:gd name="connsiteY0" fmla="*/ 2824370 h 2824370"/>
              <a:gd name="connsiteX1" fmla="*/ 969065 w 969065"/>
              <a:gd name="connsiteY1" fmla="*/ 0 h 2824370"/>
              <a:gd name="connsiteX2" fmla="*/ 0 w 969065"/>
              <a:gd name="connsiteY2" fmla="*/ 0 h 2824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969065" h="2824370">
                <a:moveTo>
                  <a:pt x="969065" y="2824370"/>
                </a:moveTo>
                <a:lnTo>
                  <a:pt x="969065" y="0"/>
                </a:lnTo>
                <a:lnTo>
                  <a:pt x="0" y="0"/>
                </a:lnTo>
              </a:path>
            </a:pathLst>
          </a:custGeom>
          <a:noFill xmlns:a="http://schemas.openxmlformats.org/drawingml/2006/main"/>
          <a:ln xmlns:a="http://schemas.openxmlformats.org/drawingml/2006/main" w="12700">
            <a:solidFill>
              <a:schemeClr val="tx1"/>
            </a:solidFill>
            <a:tailEnd type="triangle"/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ja-JP"/>
          </a:p>
        </cdr:txBody>
      </cdr:sp>
    </cdr:grpSp>
  </cdr:relSizeAnchor>
  <cdr:relSizeAnchor xmlns:cdr="http://schemas.openxmlformats.org/drawingml/2006/chartDrawing">
    <cdr:from>
      <cdr:x>0.10021</cdr:x>
      <cdr:y>0.04478</cdr:y>
    </cdr:from>
    <cdr:to>
      <cdr:x>0.48968</cdr:x>
      <cdr:y>0.1706</cdr:y>
    </cdr:to>
    <cdr:sp macro="" textlink="">
      <cdr:nvSpPr>
        <cdr:cNvPr id="15" name="テキスト ボックス 4"/>
        <cdr:cNvSpPr txBox="1"/>
      </cdr:nvSpPr>
      <cdr:spPr>
        <a:xfrm xmlns:a="http://schemas.openxmlformats.org/drawingml/2006/main">
          <a:off x="440083" y="158474"/>
          <a:ext cx="1710326" cy="4452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horz" wrap="none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ja-JP" altLang="en-US" sz="1000">
              <a:latin typeface="ＭＳ Ｐゴシック"/>
              <a:ea typeface="ＭＳ Ｐゴシック"/>
            </a:rPr>
            <a:t>駆け込み需要の積み上がり</a:t>
          </a:r>
          <a:endParaRPr lang="en-US" altLang="ja-JP" sz="1000">
            <a:latin typeface="ＭＳ Ｐゴシック"/>
            <a:ea typeface="ＭＳ Ｐゴシック"/>
          </a:endParaRPr>
        </a:p>
        <a:p xmlns:a="http://schemas.openxmlformats.org/drawingml/2006/main">
          <a:pPr algn="ctr"/>
          <a:r>
            <a:rPr lang="ja-JP" altLang="en-US" sz="1000">
              <a:latin typeface="ＭＳ Ｐゴシック"/>
              <a:ea typeface="ＭＳ Ｐゴシック"/>
            </a:rPr>
            <a:t>（消費の先食い）</a:t>
          </a:r>
        </a:p>
      </cdr:txBody>
    </cdr:sp>
  </cdr:relSizeAnchor>
  <cdr:relSizeAnchor xmlns:cdr="http://schemas.openxmlformats.org/drawingml/2006/chartDrawing">
    <cdr:from>
      <cdr:x>0.50087</cdr:x>
      <cdr:y>0.04478</cdr:y>
    </cdr:from>
    <cdr:to>
      <cdr:x>0.8886</cdr:x>
      <cdr:y>0.1706</cdr:y>
    </cdr:to>
    <cdr:sp macro="" textlink="">
      <cdr:nvSpPr>
        <cdr:cNvPr id="16" name="テキスト ボックス 5"/>
        <cdr:cNvSpPr txBox="1"/>
      </cdr:nvSpPr>
      <cdr:spPr>
        <a:xfrm xmlns:a="http://schemas.openxmlformats.org/drawingml/2006/main">
          <a:off x="2199555" y="158474"/>
          <a:ext cx="1702678" cy="4452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horz" wrap="none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ja-JP" altLang="en-US" sz="1000">
              <a:latin typeface="ＭＳ Ｐゴシック"/>
              <a:ea typeface="ＭＳ Ｐゴシック"/>
            </a:rPr>
            <a:t>増税後の反動減</a:t>
          </a:r>
          <a:endParaRPr lang="en-US" altLang="ja-JP" sz="1000">
            <a:latin typeface="ＭＳ Ｐゴシック"/>
            <a:ea typeface="ＭＳ Ｐゴシック"/>
          </a:endParaRPr>
        </a:p>
        <a:p xmlns:a="http://schemas.openxmlformats.org/drawingml/2006/main">
          <a:pPr algn="ctr"/>
          <a:r>
            <a:rPr lang="ja-JP" altLang="en-US" sz="1000">
              <a:latin typeface="ＭＳ Ｐゴシック"/>
              <a:ea typeface="ＭＳ Ｐゴシック"/>
            </a:rPr>
            <a:t>（先食いされた消費の抑制）</a:t>
          </a:r>
          <a:endParaRPr lang="en-US" altLang="ja-JP" sz="1000">
            <a:latin typeface="ＭＳ Ｐゴシック"/>
            <a:ea typeface="ＭＳ Ｐゴシック"/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0.54348</cdr:x>
      <cdr:y>0.05491</cdr:y>
    </cdr:from>
    <cdr:to>
      <cdr:x>1</cdr:x>
      <cdr:y>0.26511</cdr:y>
    </cdr:to>
    <cdr:sp macro="" textlink="">
      <cdr:nvSpPr>
        <cdr:cNvPr id="7" name="テキスト ボックス 6"/>
        <cdr:cNvSpPr txBox="1"/>
      </cdr:nvSpPr>
      <cdr:spPr>
        <a:xfrm xmlns:a="http://schemas.openxmlformats.org/drawingml/2006/main">
          <a:off x="2363501" y="197569"/>
          <a:ext cx="1985342" cy="756307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vertOverflow="overflow" horzOverflow="overflow" vert="horz" wrap="square" rtlCol="0">
          <a:noAutofit/>
        </a:bodyPr>
        <a:lstStyle xmlns:a="http://schemas.openxmlformats.org/drawingml/2006/main"/>
        <a:p xmlns:a="http://schemas.openxmlformats.org/drawingml/2006/main">
          <a:r>
            <a:rPr lang="ja-JP" altLang="en-US" sz="1000">
              <a:latin typeface="ＭＳ Ｐゴシック"/>
              <a:ea typeface="ＭＳ Ｐゴシック"/>
            </a:rPr>
            <a:t>駆け込み需要による消費抑制圧力は</a:t>
          </a:r>
          <a:r>
            <a:rPr lang="en-US" altLang="ja-JP" sz="1000">
              <a:latin typeface="ＭＳ Ｐゴシック"/>
              <a:ea typeface="ＭＳ Ｐゴシック"/>
            </a:rPr>
            <a:t>6</a:t>
          </a:r>
          <a:r>
            <a:rPr lang="ja-JP" altLang="en-US" sz="1000">
              <a:latin typeface="ＭＳ Ｐゴシック"/>
              <a:ea typeface="ＭＳ Ｐゴシック"/>
            </a:rPr>
            <a:t>月頃にほぼ解消。しかし、</a:t>
          </a:r>
          <a:r>
            <a:rPr lang="en-US" altLang="ja-JP" sz="1000">
              <a:latin typeface="ＭＳ Ｐゴシック"/>
              <a:ea typeface="ＭＳ Ｐゴシック"/>
            </a:rPr>
            <a:t>7</a:t>
          </a:r>
          <a:r>
            <a:rPr lang="ja-JP" altLang="en-US" sz="1000">
              <a:latin typeface="ＭＳ Ｐゴシック"/>
              <a:ea typeface="+mn-ea"/>
            </a:rPr>
            <a:t>月にはあらゆる非耐久財で駆け込み以上に消費が落ち込み。</a:t>
          </a:r>
        </a:p>
        <a:p xmlns:a="http://schemas.openxmlformats.org/drawingml/2006/main">
          <a:endParaRPr lang="en-US" altLang="ja-JP" sz="1000">
            <a:latin typeface="ＭＳ Ｐゴシック"/>
            <a:ea typeface="ＭＳ Ｐゴシック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0.82916</cdr:x>
      <cdr:y>0.73678</cdr:y>
    </cdr:from>
    <cdr:to>
      <cdr:x>0.94584</cdr:x>
      <cdr:y>0.84214</cdr:y>
    </cdr:to>
    <cdr:sp macro="" textlink="">
      <cdr:nvSpPr>
        <cdr:cNvPr id="2" name="フリーフォーム 1"/>
        <cdr:cNvSpPr/>
      </cdr:nvSpPr>
      <cdr:spPr>
        <a:xfrm xmlns:a="http://schemas.openxmlformats.org/drawingml/2006/main">
          <a:off x="3605892" y="2653393"/>
          <a:ext cx="507433" cy="379448"/>
        </a:xfrm>
        <a:custGeom xmlns:a="http://schemas.openxmlformats.org/drawingml/2006/main">
          <a:avLst/>
          <a:gdLst>
            <a:gd name="connsiteX0" fmla="*/ 0 w 1123950"/>
            <a:gd name="connsiteY0" fmla="*/ 0 h 600075"/>
            <a:gd name="connsiteX1" fmla="*/ 333375 w 1123950"/>
            <a:gd name="connsiteY1" fmla="*/ 257175 h 600075"/>
            <a:gd name="connsiteX2" fmla="*/ 742950 w 1123950"/>
            <a:gd name="connsiteY2" fmla="*/ 476250 h 600075"/>
            <a:gd name="connsiteX3" fmla="*/ 1123950 w 1123950"/>
            <a:gd name="connsiteY3" fmla="*/ 600075 h 6000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1123950" h="600075">
              <a:moveTo>
                <a:pt x="0" y="0"/>
              </a:moveTo>
              <a:cubicBezTo>
                <a:pt x="104775" y="88900"/>
                <a:pt x="209550" y="177800"/>
                <a:pt x="333375" y="257175"/>
              </a:cubicBezTo>
              <a:cubicBezTo>
                <a:pt x="457200" y="336550"/>
                <a:pt x="611188" y="419100"/>
                <a:pt x="742950" y="476250"/>
              </a:cubicBezTo>
              <a:cubicBezTo>
                <a:pt x="874712" y="533400"/>
                <a:pt x="999331" y="566737"/>
                <a:pt x="1123950" y="600075"/>
              </a:cubicBezTo>
            </a:path>
          </a:pathLst>
        </a:custGeom>
        <a:noFill xmlns:a="http://schemas.openxmlformats.org/drawingml/2006/main"/>
        <a:ln xmlns:a="http://schemas.openxmlformats.org/drawingml/2006/main" w="19050">
          <a:solidFill>
            <a:srgbClr val="0070C0"/>
          </a:solidFill>
          <a:prstDash val="dash"/>
          <a:tailEnd type="triangle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kumimoji="1" lang="ja-JP" altLang="en-US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0.30047</cdr:x>
      <cdr:y>0.0477</cdr:y>
    </cdr:from>
    <cdr:to>
      <cdr:x>0.73633</cdr:x>
      <cdr:y>0.86372</cdr:y>
    </cdr:to>
    <cdr:grpSp>
      <cdr:nvGrpSpPr>
        <cdr:cNvPr id="6" name="グループ化 5"/>
        <cdr:cNvGrpSpPr/>
      </cdr:nvGrpSpPr>
      <cdr:grpSpPr>
        <a:xfrm xmlns:a="http://schemas.openxmlformats.org/drawingml/2006/main">
          <a:off x="1338810" y="163394"/>
          <a:ext cx="1942070" cy="2795239"/>
          <a:chOff x="1341782" y="165652"/>
          <a:chExt cx="1946413" cy="2833757"/>
        </a:xfrm>
      </cdr:grpSpPr>
      <cdr:sp macro="" textlink="">
        <cdr:nvSpPr>
          <cdr:cNvPr id="4" name="フリーフォーム 3"/>
          <cdr:cNvSpPr/>
        </cdr:nvSpPr>
        <cdr:spPr>
          <a:xfrm xmlns:a="http://schemas.openxmlformats.org/drawingml/2006/main">
            <a:off x="1341782" y="165652"/>
            <a:ext cx="969065" cy="2824370"/>
          </a:xfrm>
          <a:custGeom xmlns:a="http://schemas.openxmlformats.org/drawingml/2006/main">
            <a:avLst/>
            <a:gdLst>
              <a:gd name="connsiteX0" fmla="*/ 969065 w 969065"/>
              <a:gd name="connsiteY0" fmla="*/ 2824370 h 2824370"/>
              <a:gd name="connsiteX1" fmla="*/ 969065 w 969065"/>
              <a:gd name="connsiteY1" fmla="*/ 0 h 2824370"/>
              <a:gd name="connsiteX2" fmla="*/ 0 w 969065"/>
              <a:gd name="connsiteY2" fmla="*/ 0 h 2824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969065" h="2824370">
                <a:moveTo>
                  <a:pt x="969065" y="2824370"/>
                </a:moveTo>
                <a:lnTo>
                  <a:pt x="969065" y="0"/>
                </a:lnTo>
                <a:lnTo>
                  <a:pt x="0" y="0"/>
                </a:lnTo>
              </a:path>
            </a:pathLst>
          </a:custGeom>
          <a:noFill xmlns:a="http://schemas.openxmlformats.org/drawingml/2006/main"/>
          <a:ln xmlns:a="http://schemas.openxmlformats.org/drawingml/2006/main" w="12700">
            <a:solidFill>
              <a:schemeClr val="tx1"/>
            </a:solidFill>
            <a:tailEnd type="triangle"/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ja-JP"/>
          </a:p>
        </cdr:txBody>
      </cdr:sp>
      <cdr:sp macro="" textlink="">
        <cdr:nvSpPr>
          <cdr:cNvPr id="5" name="フリーフォーム 4"/>
          <cdr:cNvSpPr/>
        </cdr:nvSpPr>
        <cdr:spPr>
          <a:xfrm xmlns:a="http://schemas.openxmlformats.org/drawingml/2006/main" flipH="1">
            <a:off x="2311952" y="165652"/>
            <a:ext cx="976243" cy="2833757"/>
          </a:xfrm>
          <a:custGeom xmlns:a="http://schemas.openxmlformats.org/drawingml/2006/main">
            <a:avLst/>
            <a:gdLst>
              <a:gd name="connsiteX0" fmla="*/ 969065 w 969065"/>
              <a:gd name="connsiteY0" fmla="*/ 2824370 h 2824370"/>
              <a:gd name="connsiteX1" fmla="*/ 969065 w 969065"/>
              <a:gd name="connsiteY1" fmla="*/ 0 h 2824370"/>
              <a:gd name="connsiteX2" fmla="*/ 0 w 969065"/>
              <a:gd name="connsiteY2" fmla="*/ 0 h 28243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969065" h="2824370">
                <a:moveTo>
                  <a:pt x="969065" y="2824370"/>
                </a:moveTo>
                <a:lnTo>
                  <a:pt x="969065" y="0"/>
                </a:lnTo>
                <a:lnTo>
                  <a:pt x="0" y="0"/>
                </a:lnTo>
              </a:path>
            </a:pathLst>
          </a:custGeom>
          <a:noFill xmlns:a="http://schemas.openxmlformats.org/drawingml/2006/main"/>
          <a:ln xmlns:a="http://schemas.openxmlformats.org/drawingml/2006/main" w="12700">
            <a:solidFill>
              <a:schemeClr val="tx1"/>
            </a:solidFill>
            <a:tailEnd type="triangle"/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ja-JP"/>
          </a:p>
        </cdr:txBody>
      </cdr:sp>
    </cdr:grpSp>
  </cdr:relSizeAnchor>
  <cdr:relSizeAnchor xmlns:cdr="http://schemas.openxmlformats.org/drawingml/2006/chartDrawing">
    <cdr:from>
      <cdr:x>0.13774</cdr:x>
      <cdr:y>0.05191</cdr:y>
    </cdr:from>
    <cdr:to>
      <cdr:x>0.51568</cdr:x>
      <cdr:y>0.1762</cdr:y>
    </cdr:to>
    <cdr:sp macro="" textlink="">
      <cdr:nvSpPr>
        <cdr:cNvPr id="7" name="テキスト ボックス 6"/>
        <cdr:cNvSpPr txBox="1"/>
      </cdr:nvSpPr>
      <cdr:spPr>
        <a:xfrm xmlns:a="http://schemas.openxmlformats.org/drawingml/2006/main">
          <a:off x="613727" y="177800"/>
          <a:ext cx="1683987" cy="4257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ja-JP" altLang="en-US" sz="1000">
              <a:latin typeface="ＭＳ Ｐゴシック"/>
              <a:ea typeface="ＭＳ Ｐゴシック"/>
            </a:rPr>
            <a:t>駆け込み需要の積み上がり</a:t>
          </a:r>
          <a:endParaRPr lang="en-US" altLang="ja-JP" sz="1000">
            <a:latin typeface="ＭＳ Ｐゴシック"/>
            <a:ea typeface="ＭＳ Ｐゴシック"/>
          </a:endParaRPr>
        </a:p>
        <a:p xmlns:a="http://schemas.openxmlformats.org/drawingml/2006/main">
          <a:pPr algn="ctr"/>
          <a:r>
            <a:rPr lang="ja-JP" altLang="en-US" sz="1000">
              <a:latin typeface="ＭＳ Ｐゴシック"/>
              <a:ea typeface="ＭＳ Ｐゴシック"/>
            </a:rPr>
            <a:t>（消費の先食い）</a:t>
          </a:r>
        </a:p>
      </cdr:txBody>
    </cdr:sp>
  </cdr:relSizeAnchor>
  <cdr:relSizeAnchor xmlns:cdr="http://schemas.openxmlformats.org/drawingml/2006/chartDrawing">
    <cdr:from>
      <cdr:x>0.52654</cdr:x>
      <cdr:y>0.05191</cdr:y>
    </cdr:from>
    <cdr:to>
      <cdr:x>0.90279</cdr:x>
      <cdr:y>0.1762</cdr:y>
    </cdr:to>
    <cdr:sp macro="" textlink="">
      <cdr:nvSpPr>
        <cdr:cNvPr id="8" name="テキスト ボックス 7"/>
        <cdr:cNvSpPr txBox="1"/>
      </cdr:nvSpPr>
      <cdr:spPr>
        <a:xfrm xmlns:a="http://schemas.openxmlformats.org/drawingml/2006/main">
          <a:off x="2346101" y="177800"/>
          <a:ext cx="1676486" cy="4257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ja-JP" altLang="en-US" sz="1000">
              <a:latin typeface="ＭＳ Ｐゴシック"/>
              <a:ea typeface="ＭＳ Ｐゴシック"/>
            </a:rPr>
            <a:t>増税後の反動減</a:t>
          </a:r>
          <a:endParaRPr lang="en-US" altLang="ja-JP" sz="1000">
            <a:latin typeface="ＭＳ Ｐゴシック"/>
            <a:ea typeface="ＭＳ Ｐゴシック"/>
          </a:endParaRPr>
        </a:p>
        <a:p xmlns:a="http://schemas.openxmlformats.org/drawingml/2006/main">
          <a:pPr algn="ctr"/>
          <a:r>
            <a:rPr lang="ja-JP" altLang="en-US" sz="1000">
              <a:latin typeface="ＭＳ Ｐゴシック"/>
              <a:ea typeface="ＭＳ Ｐゴシック"/>
            </a:rPr>
            <a:t>（先食いされた消費の抑制）</a:t>
          </a:r>
          <a:endParaRPr lang="en-US" altLang="ja-JP" sz="1000">
            <a:latin typeface="ＭＳ Ｐゴシック"/>
            <a:ea typeface="ＭＳ Ｐゴシック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pci990002.ring.meti.go.jp\Ddrive\STCA2604\&#12487;&#12473;&#12463;&#12488;&#12483;&#12503;\shouhi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1697;&#30446;&#20998;&#39006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478;&#35336;&#35519;&#26619;&#20840;&#21697;&#3044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月"/>
      <sheetName val="月 (2)"/>
      <sheetName val="消費（月次）＜real monthly＞"/>
      <sheetName val="消費（四半期）＜real quarterly＞"/>
      <sheetName val="お知らせ（26.８.18）"/>
      <sheetName val="お知らせ（26.８.４）"/>
      <sheetName val="お知らせ（26.６.９）"/>
      <sheetName val="お知らせ（26.５.16）"/>
      <sheetName val="お知らせ（26.５.12）"/>
      <sheetName val="お知らせ（26.２.18）"/>
      <sheetName val="お知らせ（26.１.14）"/>
      <sheetName val="お知らせ（25.11.15）"/>
      <sheetName val="お知らせ（25.8.13） "/>
      <sheetName val="お知らせ（25.6.11） "/>
      <sheetName val="お知らせ（25.５.16） "/>
      <sheetName val="お知らせ（25.2.15） "/>
      <sheetName val="お知らせ（25.１.11） "/>
      <sheetName val="お知らせ（24.12.13） "/>
      <sheetName val="お知らせ（24.11.15） "/>
      <sheetName val="お知らせ（24.8.20）"/>
      <sheetName val="お知らせ（24.6.11）"/>
      <sheetName val="お知らせ（24.4.6）"/>
      <sheetName val="お知らせ（24.1.13）"/>
      <sheetName val="お知らせ（23.12.7）"/>
      <sheetName val="お知らせ（23.7.6）"/>
      <sheetName val="お知らせ（22.6.7）"/>
      <sheetName val="お知らせ（20.5.12）"/>
      <sheetName val="お知らせ（20.4.2）"/>
      <sheetName val="お知らせ（19.7.4）"/>
      <sheetName val="お知らせ（18.5.15）"/>
      <sheetName val="備考"/>
    </sheetNames>
    <sheetDataSet>
      <sheetData sheetId="0">
        <row r="13">
          <cell r="U13">
            <v>105.6</v>
          </cell>
        </row>
        <row r="14">
          <cell r="U14">
            <v>105.1</v>
          </cell>
        </row>
        <row r="15">
          <cell r="U15">
            <v>105.3</v>
          </cell>
        </row>
        <row r="16">
          <cell r="U16">
            <v>106.3</v>
          </cell>
        </row>
        <row r="17">
          <cell r="U17">
            <v>106.6</v>
          </cell>
        </row>
        <row r="18">
          <cell r="U18">
            <v>105.7</v>
          </cell>
        </row>
        <row r="19">
          <cell r="U19">
            <v>106.1</v>
          </cell>
        </row>
        <row r="20">
          <cell r="U20">
            <v>105.3</v>
          </cell>
        </row>
        <row r="21">
          <cell r="U21">
            <v>105.2</v>
          </cell>
        </row>
        <row r="22">
          <cell r="U22">
            <v>104.3</v>
          </cell>
        </row>
        <row r="23">
          <cell r="U23">
            <v>103.9</v>
          </cell>
        </row>
        <row r="24">
          <cell r="U24">
            <v>110.2</v>
          </cell>
        </row>
        <row r="25">
          <cell r="U25">
            <v>106.5</v>
          </cell>
        </row>
        <row r="26">
          <cell r="U26">
            <v>109.5</v>
          </cell>
        </row>
        <row r="27">
          <cell r="U27">
            <v>107.7</v>
          </cell>
        </row>
        <row r="28">
          <cell r="U28">
            <v>103</v>
          </cell>
        </row>
        <row r="29">
          <cell r="U29">
            <v>103.6</v>
          </cell>
        </row>
        <row r="30">
          <cell r="U30">
            <v>102.5</v>
          </cell>
        </row>
        <row r="31">
          <cell r="U31">
            <v>103.7</v>
          </cell>
        </row>
        <row r="32">
          <cell r="U32">
            <v>103.3</v>
          </cell>
        </row>
        <row r="33">
          <cell r="U33">
            <v>101.8</v>
          </cell>
        </row>
        <row r="34">
          <cell r="U34">
            <v>104</v>
          </cell>
        </row>
        <row r="35">
          <cell r="U35">
            <v>105.3</v>
          </cell>
        </row>
        <row r="36">
          <cell r="U36">
            <v>104.4</v>
          </cell>
        </row>
        <row r="37">
          <cell r="U37">
            <v>105.3</v>
          </cell>
        </row>
        <row r="38">
          <cell r="U38">
            <v>103.9</v>
          </cell>
        </row>
        <row r="39">
          <cell r="U39">
            <v>106.2</v>
          </cell>
        </row>
        <row r="40">
          <cell r="U40">
            <v>103.9</v>
          </cell>
        </row>
        <row r="41">
          <cell r="U41">
            <v>102.7</v>
          </cell>
        </row>
        <row r="42">
          <cell r="U42">
            <v>104.5</v>
          </cell>
        </row>
        <row r="43">
          <cell r="U43">
            <v>106.1</v>
          </cell>
        </row>
        <row r="44">
          <cell r="U44">
            <v>103.5</v>
          </cell>
        </row>
        <row r="45">
          <cell r="U45">
            <v>105.4</v>
          </cell>
        </row>
        <row r="46">
          <cell r="U46">
            <v>105.4</v>
          </cell>
        </row>
        <row r="47">
          <cell r="U47">
            <v>104.2</v>
          </cell>
        </row>
        <row r="48">
          <cell r="U48">
            <v>103.9</v>
          </cell>
        </row>
        <row r="49">
          <cell r="U49">
            <v>102.8</v>
          </cell>
        </row>
        <row r="50">
          <cell r="U50">
            <v>102.9</v>
          </cell>
        </row>
        <row r="51">
          <cell r="U51">
            <v>103.2</v>
          </cell>
        </row>
        <row r="52">
          <cell r="U52">
            <v>102.2</v>
          </cell>
        </row>
        <row r="53">
          <cell r="U53">
            <v>102.6</v>
          </cell>
        </row>
        <row r="54">
          <cell r="U54">
            <v>104.5</v>
          </cell>
        </row>
        <row r="55">
          <cell r="U55">
            <v>102.5</v>
          </cell>
        </row>
        <row r="56">
          <cell r="U56">
            <v>104.5</v>
          </cell>
        </row>
        <row r="57">
          <cell r="U57">
            <v>103.5</v>
          </cell>
        </row>
        <row r="58">
          <cell r="U58">
            <v>103.5</v>
          </cell>
        </row>
        <row r="59">
          <cell r="U59">
            <v>104.2</v>
          </cell>
        </row>
        <row r="60">
          <cell r="U60">
            <v>104.8</v>
          </cell>
        </row>
        <row r="61">
          <cell r="U61">
            <v>104.5</v>
          </cell>
        </row>
        <row r="62">
          <cell r="U62">
            <v>104.2</v>
          </cell>
        </row>
        <row r="63">
          <cell r="U63">
            <v>104</v>
          </cell>
        </row>
        <row r="64">
          <cell r="U64">
            <v>105.7</v>
          </cell>
        </row>
        <row r="65">
          <cell r="U65">
            <v>105.1</v>
          </cell>
        </row>
        <row r="66">
          <cell r="U66">
            <v>102.6</v>
          </cell>
        </row>
        <row r="67">
          <cell r="U67">
            <v>104</v>
          </cell>
        </row>
        <row r="68">
          <cell r="U68">
            <v>102.9</v>
          </cell>
        </row>
        <row r="69">
          <cell r="U69">
            <v>102.9</v>
          </cell>
        </row>
        <row r="70">
          <cell r="U70">
            <v>102.2</v>
          </cell>
        </row>
        <row r="71">
          <cell r="U71">
            <v>102.1</v>
          </cell>
        </row>
        <row r="72">
          <cell r="U72">
            <v>102.6</v>
          </cell>
        </row>
        <row r="73">
          <cell r="U73">
            <v>103.6</v>
          </cell>
        </row>
        <row r="74">
          <cell r="U74">
            <v>103.2</v>
          </cell>
        </row>
        <row r="75">
          <cell r="U75">
            <v>103.4</v>
          </cell>
        </row>
        <row r="76">
          <cell r="U76">
            <v>103.4</v>
          </cell>
        </row>
        <row r="77">
          <cell r="U77">
            <v>102.7</v>
          </cell>
        </row>
        <row r="78">
          <cell r="U78">
            <v>103.3</v>
          </cell>
        </row>
        <row r="79">
          <cell r="U79">
            <v>101.6</v>
          </cell>
        </row>
        <row r="80">
          <cell r="U80">
            <v>104.3</v>
          </cell>
        </row>
        <row r="81">
          <cell r="U81">
            <v>104.6</v>
          </cell>
        </row>
        <row r="82">
          <cell r="U82">
            <v>103.7</v>
          </cell>
        </row>
        <row r="83">
          <cell r="U83">
            <v>102.4</v>
          </cell>
        </row>
        <row r="84">
          <cell r="U84">
            <v>102.6</v>
          </cell>
        </row>
        <row r="85">
          <cell r="U85">
            <v>101.6</v>
          </cell>
        </row>
        <row r="86">
          <cell r="U86">
            <v>102.4</v>
          </cell>
        </row>
        <row r="87">
          <cell r="U87">
            <v>101.6</v>
          </cell>
        </row>
        <row r="88">
          <cell r="U88">
            <v>101.8</v>
          </cell>
        </row>
        <row r="89">
          <cell r="U89">
            <v>101.7</v>
          </cell>
        </row>
        <row r="90">
          <cell r="U90">
            <v>101.6</v>
          </cell>
        </row>
        <row r="91">
          <cell r="U91">
            <v>100</v>
          </cell>
        </row>
        <row r="92">
          <cell r="U92">
            <v>100.6</v>
          </cell>
        </row>
        <row r="93">
          <cell r="U93">
            <v>99.7</v>
          </cell>
        </row>
        <row r="94">
          <cell r="U94">
            <v>100.7</v>
          </cell>
        </row>
        <row r="95">
          <cell r="U95">
            <v>101.3</v>
          </cell>
        </row>
        <row r="96">
          <cell r="U96">
            <v>100.8</v>
          </cell>
        </row>
        <row r="97">
          <cell r="U97">
            <v>102.6</v>
          </cell>
        </row>
        <row r="98">
          <cell r="U98">
            <v>103</v>
          </cell>
        </row>
        <row r="99">
          <cell r="U99">
            <v>102.7</v>
          </cell>
        </row>
        <row r="100">
          <cell r="U100">
            <v>102.8</v>
          </cell>
        </row>
        <row r="101">
          <cell r="U101">
            <v>101.4</v>
          </cell>
        </row>
        <row r="102">
          <cell r="U102">
            <v>102.3</v>
          </cell>
        </row>
        <row r="103">
          <cell r="U103">
            <v>99.6</v>
          </cell>
        </row>
        <row r="104">
          <cell r="U104">
            <v>101.9</v>
          </cell>
        </row>
        <row r="105">
          <cell r="U105">
            <v>101.8</v>
          </cell>
        </row>
        <row r="106">
          <cell r="U106">
            <v>101.7</v>
          </cell>
        </row>
        <row r="107">
          <cell r="U107">
            <v>100.9</v>
          </cell>
        </row>
        <row r="108">
          <cell r="U108">
            <v>103.8</v>
          </cell>
        </row>
        <row r="109">
          <cell r="U109">
            <v>105.1</v>
          </cell>
        </row>
        <row r="110">
          <cell r="U110">
            <v>99.9</v>
          </cell>
        </row>
        <row r="111">
          <cell r="U111">
            <v>99.8</v>
          </cell>
        </row>
        <row r="112">
          <cell r="U112">
            <v>100</v>
          </cell>
        </row>
        <row r="113">
          <cell r="U113">
            <v>100.6</v>
          </cell>
        </row>
        <row r="114">
          <cell r="U114">
            <v>98.4</v>
          </cell>
        </row>
        <row r="115">
          <cell r="U115">
            <v>100.6</v>
          </cell>
        </row>
        <row r="116">
          <cell r="U116">
            <v>97.9</v>
          </cell>
        </row>
        <row r="117">
          <cell r="U117">
            <v>98.7</v>
          </cell>
        </row>
        <row r="118">
          <cell r="U118">
            <v>98.2</v>
          </cell>
        </row>
        <row r="119">
          <cell r="U119">
            <v>99.6</v>
          </cell>
        </row>
        <row r="120">
          <cell r="U120">
            <v>99.1</v>
          </cell>
        </row>
        <row r="121">
          <cell r="U121">
            <v>99.5</v>
          </cell>
        </row>
        <row r="122">
          <cell r="U122">
            <v>99.4</v>
          </cell>
        </row>
        <row r="123">
          <cell r="U123">
            <v>99</v>
          </cell>
        </row>
        <row r="124">
          <cell r="U124">
            <v>98.9</v>
          </cell>
        </row>
        <row r="125">
          <cell r="U125">
            <v>99.5</v>
          </cell>
        </row>
        <row r="126">
          <cell r="U126">
            <v>99.3</v>
          </cell>
        </row>
        <row r="127">
          <cell r="U127">
            <v>98.4</v>
          </cell>
        </row>
        <row r="128">
          <cell r="U128">
            <v>99.7</v>
          </cell>
        </row>
        <row r="129">
          <cell r="U129">
            <v>99.7</v>
          </cell>
        </row>
        <row r="130">
          <cell r="U130">
            <v>100.6</v>
          </cell>
        </row>
        <row r="131">
          <cell r="U131">
            <v>100</v>
          </cell>
        </row>
        <row r="132">
          <cell r="U132">
            <v>102.2</v>
          </cell>
        </row>
        <row r="133">
          <cell r="U133">
            <v>100.1</v>
          </cell>
        </row>
        <row r="134">
          <cell r="U134">
            <v>98.6</v>
          </cell>
        </row>
        <row r="135">
          <cell r="U135">
            <v>103.3</v>
          </cell>
        </row>
        <row r="136">
          <cell r="U136">
            <v>97.9</v>
          </cell>
        </row>
        <row r="137">
          <cell r="U137">
            <v>97.8</v>
          </cell>
        </row>
        <row r="138">
          <cell r="U138">
            <v>100.6</v>
          </cell>
        </row>
        <row r="139">
          <cell r="U139">
            <v>100.5</v>
          </cell>
        </row>
        <row r="140">
          <cell r="U140">
            <v>101</v>
          </cell>
        </row>
        <row r="141">
          <cell r="U141">
            <v>100.5</v>
          </cell>
        </row>
        <row r="142">
          <cell r="U142">
            <v>99.8</v>
          </cell>
        </row>
        <row r="143">
          <cell r="U143">
            <v>100.8</v>
          </cell>
        </row>
        <row r="144">
          <cell r="U144">
            <v>99.2</v>
          </cell>
        </row>
        <row r="145">
          <cell r="U145">
            <v>99.8</v>
          </cell>
        </row>
        <row r="146">
          <cell r="U146">
            <v>98.9</v>
          </cell>
        </row>
        <row r="147">
          <cell r="U147">
            <v>95.5</v>
          </cell>
        </row>
        <row r="148">
          <cell r="U148">
            <v>96.8</v>
          </cell>
        </row>
        <row r="149">
          <cell r="U149">
            <v>96.1</v>
          </cell>
        </row>
        <row r="150">
          <cell r="U150">
            <v>96.9</v>
          </cell>
        </row>
        <row r="151">
          <cell r="U151">
            <v>97.8</v>
          </cell>
        </row>
        <row r="152">
          <cell r="U152">
            <v>97.1</v>
          </cell>
        </row>
        <row r="153">
          <cell r="U153">
            <v>98.3</v>
          </cell>
        </row>
        <row r="154">
          <cell r="U154">
            <v>98.6</v>
          </cell>
        </row>
        <row r="155">
          <cell r="U155">
            <v>98.2</v>
          </cell>
        </row>
        <row r="156">
          <cell r="U156">
            <v>99</v>
          </cell>
        </row>
        <row r="157">
          <cell r="U157">
            <v>98.3</v>
          </cell>
        </row>
        <row r="158">
          <cell r="U158">
            <v>98.7</v>
          </cell>
        </row>
        <row r="159">
          <cell r="U159">
            <v>99.3</v>
          </cell>
        </row>
        <row r="160">
          <cell r="U160">
            <v>99.2</v>
          </cell>
        </row>
        <row r="161">
          <cell r="U161">
            <v>99.8</v>
          </cell>
        </row>
        <row r="162">
          <cell r="U162">
            <v>99.1</v>
          </cell>
        </row>
        <row r="163">
          <cell r="U163">
            <v>98.2</v>
          </cell>
        </row>
        <row r="164">
          <cell r="U164">
            <v>99.5</v>
          </cell>
        </row>
        <row r="165">
          <cell r="U165">
            <v>98.1</v>
          </cell>
        </row>
        <row r="166">
          <cell r="U166">
            <v>98.4</v>
          </cell>
        </row>
        <row r="167">
          <cell r="U167">
            <v>98.9</v>
          </cell>
        </row>
        <row r="168">
          <cell r="U168">
            <v>99.1</v>
          </cell>
        </row>
        <row r="169">
          <cell r="U169">
            <v>100.1</v>
          </cell>
        </row>
        <row r="170">
          <cell r="U170">
            <v>101.9</v>
          </cell>
        </row>
        <row r="171">
          <cell r="U171">
            <v>103.6</v>
          </cell>
        </row>
        <row r="172">
          <cell r="U172">
            <v>99.5</v>
          </cell>
        </row>
        <row r="173">
          <cell r="U173">
            <v>99.7</v>
          </cell>
        </row>
        <row r="174">
          <cell r="U174">
            <v>98.3</v>
          </cell>
        </row>
        <row r="175">
          <cell r="U175">
            <v>98.8</v>
          </cell>
        </row>
        <row r="176">
          <cell r="U176">
            <v>98.7</v>
          </cell>
        </row>
        <row r="177">
          <cell r="U177">
            <v>99.7</v>
          </cell>
        </row>
        <row r="178">
          <cell r="U178">
            <v>100</v>
          </cell>
        </row>
        <row r="179">
          <cell r="U179">
            <v>99.8</v>
          </cell>
        </row>
        <row r="180">
          <cell r="U180">
            <v>99.4</v>
          </cell>
        </row>
        <row r="181">
          <cell r="U181">
            <v>101</v>
          </cell>
        </row>
        <row r="182">
          <cell r="U182">
            <v>99.5</v>
          </cell>
        </row>
        <row r="183">
          <cell r="U183">
            <v>110.2</v>
          </cell>
        </row>
        <row r="184">
          <cell r="U184">
            <v>95.5</v>
          </cell>
        </row>
        <row r="185">
          <cell r="U185">
            <v>92.5</v>
          </cell>
        </row>
        <row r="186">
          <cell r="U186">
            <v>93.9</v>
          </cell>
        </row>
        <row r="187">
          <cell r="U187">
            <v>93.7</v>
          </cell>
        </row>
        <row r="188">
          <cell r="U188">
            <v>93.4</v>
          </cell>
        </row>
        <row r="189">
          <cell r="U189">
            <v>94.8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PI記号説明"/>
      <sheetName val="支払～食料"/>
      <sheetName val="交通・通信～その他の消費支出"/>
      <sheetName val="住居～保健医療"/>
      <sheetName val="CPI品目分類"/>
      <sheetName val="CPIデータまとめ"/>
    </sheetNames>
    <sheetDataSet>
      <sheetData sheetId="0"/>
      <sheetData sheetId="1"/>
      <sheetData sheetId="2"/>
      <sheetData sheetId="3"/>
      <sheetData sheetId="4"/>
      <sheetData sheetId="5">
        <row r="181">
          <cell r="ACN181">
            <v>102.1</v>
          </cell>
          <cell r="ADF181">
            <v>87.3</v>
          </cell>
          <cell r="ADG181">
            <v>101.3</v>
          </cell>
          <cell r="ADH181">
            <v>108.8</v>
          </cell>
        </row>
        <row r="182">
          <cell r="ACN182">
            <v>102.5</v>
          </cell>
          <cell r="ADF182">
            <v>86.1</v>
          </cell>
          <cell r="ADG182">
            <v>100.4</v>
          </cell>
          <cell r="ADH182">
            <v>109.2</v>
          </cell>
        </row>
        <row r="183">
          <cell r="ACN183">
            <v>102</v>
          </cell>
          <cell r="ADF183">
            <v>85.8</v>
          </cell>
          <cell r="ADG183">
            <v>104</v>
          </cell>
          <cell r="ADH183">
            <v>109.9</v>
          </cell>
        </row>
        <row r="184">
          <cell r="ACN184">
            <v>102.3</v>
          </cell>
          <cell r="ADF184">
            <v>86</v>
          </cell>
          <cell r="ADG184">
            <v>104.6</v>
          </cell>
          <cell r="ADH184">
            <v>108.6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H_00200561_140902110925"/>
    </sheetNames>
    <sheetDataSet>
      <sheetData sheetId="0">
        <row r="13">
          <cell r="HO13" t="str">
            <v>***</v>
          </cell>
          <cell r="JX13" t="str">
            <v>***</v>
          </cell>
          <cell r="XJ13" t="str">
            <v>***</v>
          </cell>
          <cell r="XK13" t="str">
            <v>***</v>
          </cell>
          <cell r="XL13" t="str">
            <v>***</v>
          </cell>
          <cell r="XM13" t="str">
            <v>***</v>
          </cell>
          <cell r="XN13" t="str">
            <v>***</v>
          </cell>
          <cell r="XO13" t="str">
            <v>***</v>
          </cell>
          <cell r="XP13" t="str">
            <v>***</v>
          </cell>
          <cell r="XQ13" t="str">
            <v>***</v>
          </cell>
          <cell r="XR13" t="str">
            <v>***</v>
          </cell>
          <cell r="XS13" t="str">
            <v>***</v>
          </cell>
          <cell r="XT13" t="str">
            <v>***</v>
          </cell>
          <cell r="XU13" t="str">
            <v>***</v>
          </cell>
          <cell r="XV13" t="str">
            <v>***</v>
          </cell>
          <cell r="XW13" t="str">
            <v>***</v>
          </cell>
          <cell r="XX13" t="str">
            <v>***</v>
          </cell>
          <cell r="XY13" t="str">
            <v>***</v>
          </cell>
          <cell r="XZ13" t="str">
            <v>***</v>
          </cell>
          <cell r="YA13" t="str">
            <v>***</v>
          </cell>
          <cell r="YB13" t="str">
            <v>***</v>
          </cell>
          <cell r="YC13" t="str">
            <v>***</v>
          </cell>
          <cell r="YD13" t="str">
            <v>***</v>
          </cell>
          <cell r="YE13" t="str">
            <v>***</v>
          </cell>
          <cell r="YF13" t="str">
            <v>***</v>
          </cell>
          <cell r="YG13" t="str">
            <v>***</v>
          </cell>
          <cell r="YH13" t="str">
            <v>***</v>
          </cell>
          <cell r="YI13" t="str">
            <v>***</v>
          </cell>
          <cell r="YJ13" t="str">
            <v>***</v>
          </cell>
          <cell r="YK13" t="str">
            <v>***</v>
          </cell>
          <cell r="YL13" t="str">
            <v>***</v>
          </cell>
          <cell r="YM13" t="str">
            <v>***</v>
          </cell>
          <cell r="YN13" t="str">
            <v>***</v>
          </cell>
          <cell r="YO13" t="str">
            <v>***</v>
          </cell>
          <cell r="YP13" t="str">
            <v>***</v>
          </cell>
          <cell r="YQ13" t="str">
            <v>***</v>
          </cell>
          <cell r="YR13" t="str">
            <v>***</v>
          </cell>
          <cell r="YS13" t="str">
            <v>***</v>
          </cell>
          <cell r="YT13" t="str">
            <v>***</v>
          </cell>
          <cell r="YU13" t="str">
            <v>***</v>
          </cell>
          <cell r="YV13" t="str">
            <v>***</v>
          </cell>
          <cell r="YW13" t="str">
            <v>***</v>
          </cell>
          <cell r="YX13" t="str">
            <v>***</v>
          </cell>
          <cell r="YY13" t="str">
            <v>***</v>
          </cell>
          <cell r="YZ13" t="str">
            <v>***</v>
          </cell>
          <cell r="ZA13" t="str">
            <v>***</v>
          </cell>
        </row>
        <row r="14">
          <cell r="JX14" t="str">
            <v>***</v>
          </cell>
          <cell r="XJ14" t="str">
            <v>***</v>
          </cell>
          <cell r="XK14" t="str">
            <v>***</v>
          </cell>
          <cell r="XL14" t="str">
            <v>***</v>
          </cell>
          <cell r="XM14" t="str">
            <v>***</v>
          </cell>
          <cell r="XN14" t="str">
            <v>***</v>
          </cell>
          <cell r="XO14" t="str">
            <v>***</v>
          </cell>
          <cell r="XP14" t="str">
            <v>***</v>
          </cell>
          <cell r="XQ14" t="str">
            <v>***</v>
          </cell>
          <cell r="XR14" t="str">
            <v>***</v>
          </cell>
          <cell r="XS14" t="str">
            <v>***</v>
          </cell>
          <cell r="XT14" t="str">
            <v>***</v>
          </cell>
          <cell r="XU14" t="str">
            <v>***</v>
          </cell>
          <cell r="XV14" t="str">
            <v>***</v>
          </cell>
          <cell r="XW14" t="str">
            <v>***</v>
          </cell>
          <cell r="XX14" t="str">
            <v>***</v>
          </cell>
          <cell r="XY14" t="str">
            <v>***</v>
          </cell>
          <cell r="XZ14" t="str">
            <v>***</v>
          </cell>
          <cell r="YA14" t="str">
            <v>***</v>
          </cell>
          <cell r="YB14" t="str">
            <v>***</v>
          </cell>
          <cell r="YC14" t="str">
            <v>***</v>
          </cell>
          <cell r="YD14" t="str">
            <v>***</v>
          </cell>
          <cell r="YE14" t="str">
            <v>***</v>
          </cell>
          <cell r="YF14" t="str">
            <v>***</v>
          </cell>
          <cell r="YG14" t="str">
            <v>***</v>
          </cell>
          <cell r="YH14" t="str">
            <v>***</v>
          </cell>
          <cell r="YI14" t="str">
            <v>***</v>
          </cell>
          <cell r="YJ14" t="str">
            <v>***</v>
          </cell>
          <cell r="YK14" t="str">
            <v>***</v>
          </cell>
          <cell r="YL14" t="str">
            <v>***</v>
          </cell>
          <cell r="YM14" t="str">
            <v>***</v>
          </cell>
          <cell r="YN14" t="str">
            <v>***</v>
          </cell>
          <cell r="YO14" t="str">
            <v>***</v>
          </cell>
          <cell r="YP14" t="str">
            <v>***</v>
          </cell>
          <cell r="YQ14" t="str">
            <v>***</v>
          </cell>
          <cell r="YR14" t="str">
            <v>***</v>
          </cell>
          <cell r="YS14" t="str">
            <v>***</v>
          </cell>
          <cell r="YT14" t="str">
            <v>***</v>
          </cell>
          <cell r="YU14" t="str">
            <v>***</v>
          </cell>
          <cell r="YV14" t="str">
            <v>***</v>
          </cell>
          <cell r="YW14" t="str">
            <v>***</v>
          </cell>
          <cell r="YX14" t="str">
            <v>***</v>
          </cell>
          <cell r="YY14" t="str">
            <v>***</v>
          </cell>
          <cell r="YZ14" t="str">
            <v>***</v>
          </cell>
          <cell r="ZA14" t="str">
            <v>***</v>
          </cell>
        </row>
        <row r="15">
          <cell r="JX15" t="str">
            <v>***</v>
          </cell>
          <cell r="XJ15" t="str">
            <v>***</v>
          </cell>
          <cell r="XK15" t="str">
            <v>***</v>
          </cell>
          <cell r="XL15" t="str">
            <v>***</v>
          </cell>
          <cell r="XM15" t="str">
            <v>***</v>
          </cell>
          <cell r="XN15" t="str">
            <v>***</v>
          </cell>
          <cell r="XO15" t="str">
            <v>***</v>
          </cell>
          <cell r="XP15" t="str">
            <v>***</v>
          </cell>
          <cell r="XQ15" t="str">
            <v>***</v>
          </cell>
          <cell r="XR15" t="str">
            <v>***</v>
          </cell>
          <cell r="XS15" t="str">
            <v>***</v>
          </cell>
          <cell r="XT15" t="str">
            <v>***</v>
          </cell>
          <cell r="XU15" t="str">
            <v>***</v>
          </cell>
          <cell r="XV15" t="str">
            <v>***</v>
          </cell>
          <cell r="XW15" t="str">
            <v>***</v>
          </cell>
          <cell r="XX15" t="str">
            <v>***</v>
          </cell>
          <cell r="XY15" t="str">
            <v>***</v>
          </cell>
          <cell r="XZ15" t="str">
            <v>***</v>
          </cell>
          <cell r="YA15" t="str">
            <v>***</v>
          </cell>
          <cell r="YB15" t="str">
            <v>***</v>
          </cell>
          <cell r="YC15" t="str">
            <v>***</v>
          </cell>
          <cell r="YD15" t="str">
            <v>***</v>
          </cell>
          <cell r="YE15" t="str">
            <v>***</v>
          </cell>
          <cell r="YF15" t="str">
            <v>***</v>
          </cell>
          <cell r="YG15" t="str">
            <v>***</v>
          </cell>
          <cell r="YH15" t="str">
            <v>***</v>
          </cell>
          <cell r="YI15" t="str">
            <v>***</v>
          </cell>
          <cell r="YJ15" t="str">
            <v>***</v>
          </cell>
          <cell r="YK15" t="str">
            <v>***</v>
          </cell>
          <cell r="YL15" t="str">
            <v>***</v>
          </cell>
          <cell r="YM15" t="str">
            <v>***</v>
          </cell>
          <cell r="YN15" t="str">
            <v>***</v>
          </cell>
          <cell r="YO15" t="str">
            <v>***</v>
          </cell>
          <cell r="YP15" t="str">
            <v>***</v>
          </cell>
          <cell r="YQ15" t="str">
            <v>***</v>
          </cell>
          <cell r="YR15" t="str">
            <v>***</v>
          </cell>
          <cell r="YS15" t="str">
            <v>***</v>
          </cell>
          <cell r="YT15" t="str">
            <v>***</v>
          </cell>
          <cell r="YU15" t="str">
            <v>***</v>
          </cell>
          <cell r="YV15" t="str">
            <v>***</v>
          </cell>
          <cell r="YW15" t="str">
            <v>***</v>
          </cell>
          <cell r="YX15" t="str">
            <v>***</v>
          </cell>
          <cell r="YY15" t="str">
            <v>***</v>
          </cell>
          <cell r="YZ15" t="str">
            <v>***</v>
          </cell>
          <cell r="ZA15" t="str">
            <v>***</v>
          </cell>
        </row>
        <row r="16">
          <cell r="JX16" t="str">
            <v>***</v>
          </cell>
          <cell r="XJ16" t="str">
            <v>***</v>
          </cell>
          <cell r="XK16" t="str">
            <v>***</v>
          </cell>
          <cell r="XL16" t="str">
            <v>***</v>
          </cell>
          <cell r="XM16" t="str">
            <v>***</v>
          </cell>
          <cell r="XN16" t="str">
            <v>***</v>
          </cell>
          <cell r="XO16" t="str">
            <v>***</v>
          </cell>
          <cell r="XP16" t="str">
            <v>***</v>
          </cell>
          <cell r="XQ16" t="str">
            <v>***</v>
          </cell>
          <cell r="XR16" t="str">
            <v>***</v>
          </cell>
          <cell r="XS16" t="str">
            <v>***</v>
          </cell>
          <cell r="XT16" t="str">
            <v>***</v>
          </cell>
          <cell r="XU16" t="str">
            <v>***</v>
          </cell>
          <cell r="XV16" t="str">
            <v>***</v>
          </cell>
          <cell r="XW16" t="str">
            <v>***</v>
          </cell>
          <cell r="XX16" t="str">
            <v>***</v>
          </cell>
          <cell r="XY16" t="str">
            <v>***</v>
          </cell>
          <cell r="XZ16" t="str">
            <v>***</v>
          </cell>
          <cell r="YA16" t="str">
            <v>***</v>
          </cell>
          <cell r="YB16" t="str">
            <v>***</v>
          </cell>
          <cell r="YC16" t="str">
            <v>***</v>
          </cell>
          <cell r="YD16" t="str">
            <v>***</v>
          </cell>
          <cell r="YE16" t="str">
            <v>***</v>
          </cell>
          <cell r="YF16" t="str">
            <v>***</v>
          </cell>
          <cell r="YG16" t="str">
            <v>***</v>
          </cell>
          <cell r="YH16" t="str">
            <v>***</v>
          </cell>
          <cell r="YI16" t="str">
            <v>***</v>
          </cell>
          <cell r="YJ16" t="str">
            <v>***</v>
          </cell>
          <cell r="YK16" t="str">
            <v>***</v>
          </cell>
          <cell r="YL16" t="str">
            <v>***</v>
          </cell>
          <cell r="YM16" t="str">
            <v>***</v>
          </cell>
          <cell r="YN16" t="str">
            <v>***</v>
          </cell>
          <cell r="YO16" t="str">
            <v>***</v>
          </cell>
          <cell r="YP16" t="str">
            <v>***</v>
          </cell>
          <cell r="YQ16" t="str">
            <v>***</v>
          </cell>
          <cell r="YR16" t="str">
            <v>***</v>
          </cell>
          <cell r="YS16" t="str">
            <v>***</v>
          </cell>
          <cell r="YT16" t="str">
            <v>***</v>
          </cell>
          <cell r="YU16" t="str">
            <v>***</v>
          </cell>
          <cell r="YV16" t="str">
            <v>***</v>
          </cell>
          <cell r="YW16" t="str">
            <v>***</v>
          </cell>
          <cell r="YX16" t="str">
            <v>***</v>
          </cell>
          <cell r="YY16" t="str">
            <v>***</v>
          </cell>
          <cell r="YZ16" t="str">
            <v>***</v>
          </cell>
          <cell r="ZA16" t="str">
            <v>***</v>
          </cell>
        </row>
        <row r="17">
          <cell r="JX17" t="str">
            <v>***</v>
          </cell>
          <cell r="XJ17" t="str">
            <v>***</v>
          </cell>
          <cell r="XK17" t="str">
            <v>***</v>
          </cell>
          <cell r="XL17" t="str">
            <v>***</v>
          </cell>
          <cell r="XM17" t="str">
            <v>***</v>
          </cell>
          <cell r="XN17" t="str">
            <v>***</v>
          </cell>
          <cell r="XO17" t="str">
            <v>***</v>
          </cell>
          <cell r="XP17" t="str">
            <v>***</v>
          </cell>
          <cell r="XQ17" t="str">
            <v>***</v>
          </cell>
          <cell r="XR17" t="str">
            <v>***</v>
          </cell>
          <cell r="XS17" t="str">
            <v>***</v>
          </cell>
          <cell r="XT17" t="str">
            <v>***</v>
          </cell>
          <cell r="XU17" t="str">
            <v>***</v>
          </cell>
          <cell r="XV17" t="str">
            <v>***</v>
          </cell>
          <cell r="XW17" t="str">
            <v>***</v>
          </cell>
          <cell r="XX17" t="str">
            <v>***</v>
          </cell>
          <cell r="XY17" t="str">
            <v>***</v>
          </cell>
          <cell r="XZ17" t="str">
            <v>***</v>
          </cell>
          <cell r="YA17" t="str">
            <v>***</v>
          </cell>
          <cell r="YB17" t="str">
            <v>***</v>
          </cell>
          <cell r="YC17" t="str">
            <v>***</v>
          </cell>
          <cell r="YD17" t="str">
            <v>***</v>
          </cell>
          <cell r="YE17" t="str">
            <v>***</v>
          </cell>
          <cell r="YF17" t="str">
            <v>***</v>
          </cell>
          <cell r="YG17" t="str">
            <v>***</v>
          </cell>
          <cell r="YH17" t="str">
            <v>***</v>
          </cell>
          <cell r="YI17" t="str">
            <v>***</v>
          </cell>
          <cell r="YJ17" t="str">
            <v>***</v>
          </cell>
          <cell r="YK17" t="str">
            <v>***</v>
          </cell>
          <cell r="YL17" t="str">
            <v>***</v>
          </cell>
          <cell r="YM17" t="str">
            <v>***</v>
          </cell>
          <cell r="YN17" t="str">
            <v>***</v>
          </cell>
          <cell r="YO17" t="str">
            <v>***</v>
          </cell>
          <cell r="YP17" t="str">
            <v>***</v>
          </cell>
          <cell r="YQ17" t="str">
            <v>***</v>
          </cell>
          <cell r="YR17" t="str">
            <v>***</v>
          </cell>
          <cell r="YS17" t="str">
            <v>***</v>
          </cell>
          <cell r="YT17" t="str">
            <v>***</v>
          </cell>
          <cell r="YU17" t="str">
            <v>***</v>
          </cell>
          <cell r="YV17" t="str">
            <v>***</v>
          </cell>
          <cell r="YW17" t="str">
            <v>***</v>
          </cell>
          <cell r="YX17" t="str">
            <v>***</v>
          </cell>
          <cell r="YY17" t="str">
            <v>***</v>
          </cell>
          <cell r="YZ17" t="str">
            <v>***</v>
          </cell>
          <cell r="ZA17" t="str">
            <v>***</v>
          </cell>
        </row>
        <row r="18">
          <cell r="JX18" t="str">
            <v>***</v>
          </cell>
          <cell r="XJ18" t="str">
            <v>***</v>
          </cell>
          <cell r="XK18" t="str">
            <v>***</v>
          </cell>
          <cell r="XL18" t="str">
            <v>***</v>
          </cell>
          <cell r="XM18" t="str">
            <v>***</v>
          </cell>
          <cell r="XN18" t="str">
            <v>***</v>
          </cell>
          <cell r="XO18" t="str">
            <v>***</v>
          </cell>
          <cell r="XP18" t="str">
            <v>***</v>
          </cell>
          <cell r="XQ18" t="str">
            <v>***</v>
          </cell>
          <cell r="XR18" t="str">
            <v>***</v>
          </cell>
          <cell r="XS18" t="str">
            <v>***</v>
          </cell>
          <cell r="XT18" t="str">
            <v>***</v>
          </cell>
          <cell r="XU18" t="str">
            <v>***</v>
          </cell>
          <cell r="XV18" t="str">
            <v>***</v>
          </cell>
          <cell r="XW18" t="str">
            <v>***</v>
          </cell>
          <cell r="XX18" t="str">
            <v>***</v>
          </cell>
          <cell r="XY18" t="str">
            <v>***</v>
          </cell>
          <cell r="XZ18" t="str">
            <v>***</v>
          </cell>
          <cell r="YA18" t="str">
            <v>***</v>
          </cell>
          <cell r="YB18" t="str">
            <v>***</v>
          </cell>
          <cell r="YC18" t="str">
            <v>***</v>
          </cell>
          <cell r="YD18" t="str">
            <v>***</v>
          </cell>
          <cell r="YE18" t="str">
            <v>***</v>
          </cell>
          <cell r="YF18" t="str">
            <v>***</v>
          </cell>
          <cell r="YG18" t="str">
            <v>***</v>
          </cell>
          <cell r="YH18" t="str">
            <v>***</v>
          </cell>
          <cell r="YI18" t="str">
            <v>***</v>
          </cell>
          <cell r="YJ18" t="str">
            <v>***</v>
          </cell>
          <cell r="YK18" t="str">
            <v>***</v>
          </cell>
          <cell r="YL18" t="str">
            <v>***</v>
          </cell>
          <cell r="YM18" t="str">
            <v>***</v>
          </cell>
          <cell r="YN18" t="str">
            <v>***</v>
          </cell>
          <cell r="YO18" t="str">
            <v>***</v>
          </cell>
          <cell r="YP18" t="str">
            <v>***</v>
          </cell>
          <cell r="YQ18" t="str">
            <v>***</v>
          </cell>
          <cell r="YR18" t="str">
            <v>***</v>
          </cell>
          <cell r="YS18" t="str">
            <v>***</v>
          </cell>
          <cell r="YT18" t="str">
            <v>***</v>
          </cell>
          <cell r="YU18" t="str">
            <v>***</v>
          </cell>
          <cell r="YV18" t="str">
            <v>***</v>
          </cell>
          <cell r="YW18" t="str">
            <v>***</v>
          </cell>
          <cell r="YX18" t="str">
            <v>***</v>
          </cell>
          <cell r="YY18" t="str">
            <v>***</v>
          </cell>
          <cell r="YZ18" t="str">
            <v>***</v>
          </cell>
          <cell r="ZA18" t="str">
            <v>***</v>
          </cell>
        </row>
        <row r="19">
          <cell r="JX19" t="str">
            <v>***</v>
          </cell>
          <cell r="XJ19" t="str">
            <v>***</v>
          </cell>
          <cell r="XK19" t="str">
            <v>***</v>
          </cell>
          <cell r="XL19" t="str">
            <v>***</v>
          </cell>
          <cell r="XM19" t="str">
            <v>***</v>
          </cell>
          <cell r="XN19" t="str">
            <v>***</v>
          </cell>
          <cell r="XO19" t="str">
            <v>***</v>
          </cell>
          <cell r="XP19" t="str">
            <v>***</v>
          </cell>
          <cell r="XQ19" t="str">
            <v>***</v>
          </cell>
          <cell r="XR19" t="str">
            <v>***</v>
          </cell>
          <cell r="XS19" t="str">
            <v>***</v>
          </cell>
          <cell r="XT19" t="str">
            <v>***</v>
          </cell>
          <cell r="XU19" t="str">
            <v>***</v>
          </cell>
          <cell r="XV19" t="str">
            <v>***</v>
          </cell>
          <cell r="XW19" t="str">
            <v>***</v>
          </cell>
          <cell r="XX19" t="str">
            <v>***</v>
          </cell>
          <cell r="XY19" t="str">
            <v>***</v>
          </cell>
          <cell r="XZ19" t="str">
            <v>***</v>
          </cell>
          <cell r="YA19" t="str">
            <v>***</v>
          </cell>
          <cell r="YB19" t="str">
            <v>***</v>
          </cell>
          <cell r="YC19" t="str">
            <v>***</v>
          </cell>
          <cell r="YD19" t="str">
            <v>***</v>
          </cell>
          <cell r="YE19" t="str">
            <v>***</v>
          </cell>
          <cell r="YF19" t="str">
            <v>***</v>
          </cell>
          <cell r="YG19" t="str">
            <v>***</v>
          </cell>
          <cell r="YH19" t="str">
            <v>***</v>
          </cell>
          <cell r="YI19" t="str">
            <v>***</v>
          </cell>
          <cell r="YJ19" t="str">
            <v>***</v>
          </cell>
          <cell r="YK19" t="str">
            <v>***</v>
          </cell>
          <cell r="YL19" t="str">
            <v>***</v>
          </cell>
          <cell r="YM19" t="str">
            <v>***</v>
          </cell>
          <cell r="YN19" t="str">
            <v>***</v>
          </cell>
          <cell r="YO19" t="str">
            <v>***</v>
          </cell>
          <cell r="YP19" t="str">
            <v>***</v>
          </cell>
          <cell r="YQ19" t="str">
            <v>***</v>
          </cell>
          <cell r="YR19" t="str">
            <v>***</v>
          </cell>
          <cell r="YS19" t="str">
            <v>***</v>
          </cell>
          <cell r="YT19" t="str">
            <v>***</v>
          </cell>
          <cell r="YU19" t="str">
            <v>***</v>
          </cell>
          <cell r="YV19" t="str">
            <v>***</v>
          </cell>
          <cell r="YW19" t="str">
            <v>***</v>
          </cell>
          <cell r="YX19" t="str">
            <v>***</v>
          </cell>
          <cell r="YY19" t="str">
            <v>***</v>
          </cell>
          <cell r="YZ19" t="str">
            <v>***</v>
          </cell>
          <cell r="ZA19" t="str">
            <v>***</v>
          </cell>
        </row>
        <row r="20">
          <cell r="JX20" t="str">
            <v>***</v>
          </cell>
          <cell r="XJ20" t="str">
            <v>***</v>
          </cell>
          <cell r="XK20" t="str">
            <v>***</v>
          </cell>
          <cell r="XL20" t="str">
            <v>***</v>
          </cell>
          <cell r="XM20" t="str">
            <v>***</v>
          </cell>
          <cell r="XN20" t="str">
            <v>***</v>
          </cell>
          <cell r="XO20" t="str">
            <v>***</v>
          </cell>
          <cell r="XP20" t="str">
            <v>***</v>
          </cell>
          <cell r="XQ20" t="str">
            <v>***</v>
          </cell>
          <cell r="XR20" t="str">
            <v>***</v>
          </cell>
          <cell r="XS20" t="str">
            <v>***</v>
          </cell>
          <cell r="XT20" t="str">
            <v>***</v>
          </cell>
          <cell r="XU20" t="str">
            <v>***</v>
          </cell>
          <cell r="XV20" t="str">
            <v>***</v>
          </cell>
          <cell r="XW20" t="str">
            <v>***</v>
          </cell>
          <cell r="XX20" t="str">
            <v>***</v>
          </cell>
          <cell r="XY20" t="str">
            <v>***</v>
          </cell>
          <cell r="XZ20" t="str">
            <v>***</v>
          </cell>
          <cell r="YA20" t="str">
            <v>***</v>
          </cell>
          <cell r="YB20" t="str">
            <v>***</v>
          </cell>
          <cell r="YC20" t="str">
            <v>***</v>
          </cell>
          <cell r="YD20" t="str">
            <v>***</v>
          </cell>
          <cell r="YE20" t="str">
            <v>***</v>
          </cell>
          <cell r="YF20" t="str">
            <v>***</v>
          </cell>
          <cell r="YG20" t="str">
            <v>***</v>
          </cell>
          <cell r="YH20" t="str">
            <v>***</v>
          </cell>
          <cell r="YI20" t="str">
            <v>***</v>
          </cell>
          <cell r="YJ20" t="str">
            <v>***</v>
          </cell>
          <cell r="YK20" t="str">
            <v>***</v>
          </cell>
          <cell r="YL20" t="str">
            <v>***</v>
          </cell>
          <cell r="YM20" t="str">
            <v>***</v>
          </cell>
          <cell r="YN20" t="str">
            <v>***</v>
          </cell>
          <cell r="YO20" t="str">
            <v>***</v>
          </cell>
          <cell r="YP20" t="str">
            <v>***</v>
          </cell>
          <cell r="YQ20" t="str">
            <v>***</v>
          </cell>
          <cell r="YR20" t="str">
            <v>***</v>
          </cell>
          <cell r="YS20" t="str">
            <v>***</v>
          </cell>
          <cell r="YT20" t="str">
            <v>***</v>
          </cell>
          <cell r="YU20" t="str">
            <v>***</v>
          </cell>
          <cell r="YV20" t="str">
            <v>***</v>
          </cell>
          <cell r="YW20" t="str">
            <v>***</v>
          </cell>
          <cell r="YX20" t="str">
            <v>***</v>
          </cell>
          <cell r="YY20" t="str">
            <v>***</v>
          </cell>
          <cell r="YZ20" t="str">
            <v>***</v>
          </cell>
          <cell r="ZA20" t="str">
            <v>***</v>
          </cell>
        </row>
        <row r="21">
          <cell r="JX21" t="str">
            <v>***</v>
          </cell>
          <cell r="XJ21" t="str">
            <v>***</v>
          </cell>
          <cell r="XK21" t="str">
            <v>***</v>
          </cell>
          <cell r="XL21" t="str">
            <v>***</v>
          </cell>
          <cell r="XM21" t="str">
            <v>***</v>
          </cell>
          <cell r="XN21" t="str">
            <v>***</v>
          </cell>
          <cell r="XO21" t="str">
            <v>***</v>
          </cell>
          <cell r="XP21" t="str">
            <v>***</v>
          </cell>
          <cell r="XQ21" t="str">
            <v>***</v>
          </cell>
          <cell r="XR21" t="str">
            <v>***</v>
          </cell>
          <cell r="XS21" t="str">
            <v>***</v>
          </cell>
          <cell r="XT21" t="str">
            <v>***</v>
          </cell>
          <cell r="XU21" t="str">
            <v>***</v>
          </cell>
          <cell r="XV21" t="str">
            <v>***</v>
          </cell>
          <cell r="XW21" t="str">
            <v>***</v>
          </cell>
          <cell r="XX21" t="str">
            <v>***</v>
          </cell>
          <cell r="XY21" t="str">
            <v>***</v>
          </cell>
          <cell r="XZ21" t="str">
            <v>***</v>
          </cell>
          <cell r="YA21" t="str">
            <v>***</v>
          </cell>
          <cell r="YB21" t="str">
            <v>***</v>
          </cell>
          <cell r="YC21" t="str">
            <v>***</v>
          </cell>
          <cell r="YD21" t="str">
            <v>***</v>
          </cell>
          <cell r="YE21" t="str">
            <v>***</v>
          </cell>
          <cell r="YF21" t="str">
            <v>***</v>
          </cell>
          <cell r="YG21" t="str">
            <v>***</v>
          </cell>
          <cell r="YH21" t="str">
            <v>***</v>
          </cell>
          <cell r="YI21" t="str">
            <v>***</v>
          </cell>
          <cell r="YJ21" t="str">
            <v>***</v>
          </cell>
          <cell r="YK21" t="str">
            <v>***</v>
          </cell>
          <cell r="YL21" t="str">
            <v>***</v>
          </cell>
          <cell r="YM21" t="str">
            <v>***</v>
          </cell>
          <cell r="YN21" t="str">
            <v>***</v>
          </cell>
          <cell r="YO21" t="str">
            <v>***</v>
          </cell>
          <cell r="YP21" t="str">
            <v>***</v>
          </cell>
          <cell r="YQ21" t="str">
            <v>***</v>
          </cell>
          <cell r="YR21" t="str">
            <v>***</v>
          </cell>
          <cell r="YS21" t="str">
            <v>***</v>
          </cell>
          <cell r="YT21" t="str">
            <v>***</v>
          </cell>
          <cell r="YU21" t="str">
            <v>***</v>
          </cell>
          <cell r="YV21" t="str">
            <v>***</v>
          </cell>
          <cell r="YW21" t="str">
            <v>***</v>
          </cell>
          <cell r="YX21" t="str">
            <v>***</v>
          </cell>
          <cell r="YY21" t="str">
            <v>***</v>
          </cell>
          <cell r="YZ21" t="str">
            <v>***</v>
          </cell>
          <cell r="ZA21" t="str">
            <v>***</v>
          </cell>
        </row>
        <row r="22">
          <cell r="JX22" t="str">
            <v>***</v>
          </cell>
          <cell r="XJ22" t="str">
            <v>***</v>
          </cell>
          <cell r="XK22" t="str">
            <v>***</v>
          </cell>
          <cell r="XL22" t="str">
            <v>***</v>
          </cell>
          <cell r="XM22" t="str">
            <v>***</v>
          </cell>
          <cell r="XN22" t="str">
            <v>***</v>
          </cell>
          <cell r="XO22" t="str">
            <v>***</v>
          </cell>
          <cell r="XP22" t="str">
            <v>***</v>
          </cell>
          <cell r="XQ22" t="str">
            <v>***</v>
          </cell>
          <cell r="XR22" t="str">
            <v>***</v>
          </cell>
          <cell r="XS22" t="str">
            <v>***</v>
          </cell>
          <cell r="XT22" t="str">
            <v>***</v>
          </cell>
          <cell r="XU22" t="str">
            <v>***</v>
          </cell>
          <cell r="XV22" t="str">
            <v>***</v>
          </cell>
          <cell r="XW22" t="str">
            <v>***</v>
          </cell>
          <cell r="XX22" t="str">
            <v>***</v>
          </cell>
          <cell r="XY22" t="str">
            <v>***</v>
          </cell>
          <cell r="XZ22" t="str">
            <v>***</v>
          </cell>
          <cell r="YA22" t="str">
            <v>***</v>
          </cell>
          <cell r="YB22" t="str">
            <v>***</v>
          </cell>
          <cell r="YC22" t="str">
            <v>***</v>
          </cell>
          <cell r="YD22" t="str">
            <v>***</v>
          </cell>
          <cell r="YE22" t="str">
            <v>***</v>
          </cell>
          <cell r="YF22" t="str">
            <v>***</v>
          </cell>
          <cell r="YG22" t="str">
            <v>***</v>
          </cell>
          <cell r="YH22" t="str">
            <v>***</v>
          </cell>
          <cell r="YI22" t="str">
            <v>***</v>
          </cell>
          <cell r="YJ22" t="str">
            <v>***</v>
          </cell>
          <cell r="YK22" t="str">
            <v>***</v>
          </cell>
          <cell r="YL22" t="str">
            <v>***</v>
          </cell>
          <cell r="YM22" t="str">
            <v>***</v>
          </cell>
          <cell r="YN22" t="str">
            <v>***</v>
          </cell>
          <cell r="YO22" t="str">
            <v>***</v>
          </cell>
          <cell r="YP22" t="str">
            <v>***</v>
          </cell>
          <cell r="YQ22" t="str">
            <v>***</v>
          </cell>
          <cell r="YR22" t="str">
            <v>***</v>
          </cell>
          <cell r="YS22" t="str">
            <v>***</v>
          </cell>
          <cell r="YT22" t="str">
            <v>***</v>
          </cell>
          <cell r="YU22" t="str">
            <v>***</v>
          </cell>
          <cell r="YV22" t="str">
            <v>***</v>
          </cell>
          <cell r="YW22" t="str">
            <v>***</v>
          </cell>
          <cell r="YX22" t="str">
            <v>***</v>
          </cell>
          <cell r="YY22" t="str">
            <v>***</v>
          </cell>
          <cell r="YZ22" t="str">
            <v>***</v>
          </cell>
          <cell r="ZA22" t="str">
            <v>***</v>
          </cell>
        </row>
        <row r="23">
          <cell r="JX23" t="str">
            <v>***</v>
          </cell>
          <cell r="XJ23" t="str">
            <v>***</v>
          </cell>
          <cell r="XK23" t="str">
            <v>***</v>
          </cell>
          <cell r="XL23" t="str">
            <v>***</v>
          </cell>
          <cell r="XM23" t="str">
            <v>***</v>
          </cell>
          <cell r="XN23" t="str">
            <v>***</v>
          </cell>
          <cell r="XO23" t="str">
            <v>***</v>
          </cell>
          <cell r="XP23" t="str">
            <v>***</v>
          </cell>
          <cell r="XQ23" t="str">
            <v>***</v>
          </cell>
          <cell r="XR23" t="str">
            <v>***</v>
          </cell>
          <cell r="XS23" t="str">
            <v>***</v>
          </cell>
          <cell r="XT23" t="str">
            <v>***</v>
          </cell>
          <cell r="XU23" t="str">
            <v>***</v>
          </cell>
          <cell r="XV23" t="str">
            <v>***</v>
          </cell>
          <cell r="XW23" t="str">
            <v>***</v>
          </cell>
          <cell r="XX23" t="str">
            <v>***</v>
          </cell>
          <cell r="XY23" t="str">
            <v>***</v>
          </cell>
          <cell r="XZ23" t="str">
            <v>***</v>
          </cell>
          <cell r="YA23" t="str">
            <v>***</v>
          </cell>
          <cell r="YB23" t="str">
            <v>***</v>
          </cell>
          <cell r="YC23" t="str">
            <v>***</v>
          </cell>
          <cell r="YD23" t="str">
            <v>***</v>
          </cell>
          <cell r="YE23" t="str">
            <v>***</v>
          </cell>
          <cell r="YF23" t="str">
            <v>***</v>
          </cell>
          <cell r="YG23" t="str">
            <v>***</v>
          </cell>
          <cell r="YH23" t="str">
            <v>***</v>
          </cell>
          <cell r="YI23" t="str">
            <v>***</v>
          </cell>
          <cell r="YJ23" t="str">
            <v>***</v>
          </cell>
          <cell r="YK23" t="str">
            <v>***</v>
          </cell>
          <cell r="YL23" t="str">
            <v>***</v>
          </cell>
          <cell r="YM23" t="str">
            <v>***</v>
          </cell>
          <cell r="YN23" t="str">
            <v>***</v>
          </cell>
          <cell r="YO23" t="str">
            <v>***</v>
          </cell>
          <cell r="YP23" t="str">
            <v>***</v>
          </cell>
          <cell r="YQ23" t="str">
            <v>***</v>
          </cell>
          <cell r="YR23" t="str">
            <v>***</v>
          </cell>
          <cell r="YS23" t="str">
            <v>***</v>
          </cell>
          <cell r="YT23" t="str">
            <v>***</v>
          </cell>
          <cell r="YU23" t="str">
            <v>***</v>
          </cell>
          <cell r="YV23" t="str">
            <v>***</v>
          </cell>
          <cell r="YW23" t="str">
            <v>***</v>
          </cell>
          <cell r="YX23" t="str">
            <v>***</v>
          </cell>
          <cell r="YY23" t="str">
            <v>***</v>
          </cell>
          <cell r="YZ23" t="str">
            <v>***</v>
          </cell>
          <cell r="ZA23" t="str">
            <v>***</v>
          </cell>
        </row>
        <row r="24">
          <cell r="JX24" t="str">
            <v>***</v>
          </cell>
          <cell r="XJ24" t="str">
            <v>***</v>
          </cell>
          <cell r="XK24" t="str">
            <v>***</v>
          </cell>
          <cell r="XL24" t="str">
            <v>***</v>
          </cell>
          <cell r="XM24" t="str">
            <v>***</v>
          </cell>
          <cell r="XN24" t="str">
            <v>***</v>
          </cell>
          <cell r="XO24" t="str">
            <v>***</v>
          </cell>
          <cell r="XP24" t="str">
            <v>***</v>
          </cell>
          <cell r="XQ24" t="str">
            <v>***</v>
          </cell>
          <cell r="XR24" t="str">
            <v>***</v>
          </cell>
          <cell r="XS24" t="str">
            <v>***</v>
          </cell>
          <cell r="XT24" t="str">
            <v>***</v>
          </cell>
          <cell r="XU24" t="str">
            <v>***</v>
          </cell>
          <cell r="XV24" t="str">
            <v>***</v>
          </cell>
          <cell r="XW24" t="str">
            <v>***</v>
          </cell>
          <cell r="XX24" t="str">
            <v>***</v>
          </cell>
          <cell r="XY24" t="str">
            <v>***</v>
          </cell>
          <cell r="XZ24" t="str">
            <v>***</v>
          </cell>
          <cell r="YA24" t="str">
            <v>***</v>
          </cell>
          <cell r="YB24" t="str">
            <v>***</v>
          </cell>
          <cell r="YC24" t="str">
            <v>***</v>
          </cell>
          <cell r="YD24" t="str">
            <v>***</v>
          </cell>
          <cell r="YE24" t="str">
            <v>***</v>
          </cell>
          <cell r="YF24" t="str">
            <v>***</v>
          </cell>
          <cell r="YG24" t="str">
            <v>***</v>
          </cell>
          <cell r="YH24" t="str">
            <v>***</v>
          </cell>
          <cell r="YI24" t="str">
            <v>***</v>
          </cell>
          <cell r="YJ24" t="str">
            <v>***</v>
          </cell>
          <cell r="YK24" t="str">
            <v>***</v>
          </cell>
          <cell r="YL24" t="str">
            <v>***</v>
          </cell>
          <cell r="YM24" t="str">
            <v>***</v>
          </cell>
          <cell r="YN24" t="str">
            <v>***</v>
          </cell>
          <cell r="YO24" t="str">
            <v>***</v>
          </cell>
          <cell r="YP24" t="str">
            <v>***</v>
          </cell>
          <cell r="YQ24" t="str">
            <v>***</v>
          </cell>
          <cell r="YR24" t="str">
            <v>***</v>
          </cell>
          <cell r="YS24" t="str">
            <v>***</v>
          </cell>
          <cell r="YT24" t="str">
            <v>***</v>
          </cell>
          <cell r="YU24" t="str">
            <v>***</v>
          </cell>
          <cell r="YV24" t="str">
            <v>***</v>
          </cell>
          <cell r="YW24" t="str">
            <v>***</v>
          </cell>
          <cell r="YX24" t="str">
            <v>***</v>
          </cell>
          <cell r="YY24" t="str">
            <v>***</v>
          </cell>
          <cell r="YZ24" t="str">
            <v>***</v>
          </cell>
          <cell r="ZA24" t="str">
            <v>***</v>
          </cell>
        </row>
        <row r="25">
          <cell r="JX25" t="str">
            <v>***</v>
          </cell>
          <cell r="XJ25" t="str">
            <v>***</v>
          </cell>
          <cell r="XK25" t="str">
            <v>***</v>
          </cell>
          <cell r="XL25" t="str">
            <v>***</v>
          </cell>
          <cell r="XM25" t="str">
            <v>***</v>
          </cell>
          <cell r="XN25" t="str">
            <v>***</v>
          </cell>
          <cell r="XO25" t="str">
            <v>***</v>
          </cell>
          <cell r="XP25" t="str">
            <v>***</v>
          </cell>
          <cell r="XQ25" t="str">
            <v>***</v>
          </cell>
          <cell r="XR25" t="str">
            <v>***</v>
          </cell>
          <cell r="XS25" t="str">
            <v>***</v>
          </cell>
          <cell r="XT25" t="str">
            <v>***</v>
          </cell>
          <cell r="XU25" t="str">
            <v>***</v>
          </cell>
          <cell r="XV25" t="str">
            <v>***</v>
          </cell>
          <cell r="XW25" t="str">
            <v>***</v>
          </cell>
          <cell r="XX25" t="str">
            <v>***</v>
          </cell>
          <cell r="XY25" t="str">
            <v>***</v>
          </cell>
          <cell r="XZ25" t="str">
            <v>***</v>
          </cell>
          <cell r="YA25" t="str">
            <v>***</v>
          </cell>
          <cell r="YB25" t="str">
            <v>***</v>
          </cell>
          <cell r="YC25" t="str">
            <v>***</v>
          </cell>
          <cell r="YD25" t="str">
            <v>***</v>
          </cell>
          <cell r="YE25" t="str">
            <v>***</v>
          </cell>
          <cell r="YF25" t="str">
            <v>***</v>
          </cell>
          <cell r="YG25" t="str">
            <v>***</v>
          </cell>
          <cell r="YH25" t="str">
            <v>***</v>
          </cell>
          <cell r="YI25" t="str">
            <v>***</v>
          </cell>
          <cell r="YJ25" t="str">
            <v>***</v>
          </cell>
          <cell r="YK25" t="str">
            <v>***</v>
          </cell>
          <cell r="YL25" t="str">
            <v>***</v>
          </cell>
          <cell r="YM25" t="str">
            <v>***</v>
          </cell>
          <cell r="YN25" t="str">
            <v>***</v>
          </cell>
          <cell r="YO25" t="str">
            <v>***</v>
          </cell>
          <cell r="YP25" t="str">
            <v>***</v>
          </cell>
          <cell r="YQ25" t="str">
            <v>***</v>
          </cell>
          <cell r="YR25" t="str">
            <v>***</v>
          </cell>
          <cell r="YS25" t="str">
            <v>***</v>
          </cell>
          <cell r="YT25" t="str">
            <v>***</v>
          </cell>
          <cell r="YU25" t="str">
            <v>***</v>
          </cell>
          <cell r="YV25" t="str">
            <v>***</v>
          </cell>
          <cell r="YW25" t="str">
            <v>***</v>
          </cell>
          <cell r="YX25" t="str">
            <v>***</v>
          </cell>
          <cell r="YY25" t="str">
            <v>***</v>
          </cell>
          <cell r="YZ25" t="str">
            <v>***</v>
          </cell>
          <cell r="ZA25" t="str">
            <v>***</v>
          </cell>
        </row>
        <row r="26">
          <cell r="JX26" t="str">
            <v>***</v>
          </cell>
          <cell r="XJ26" t="str">
            <v>***</v>
          </cell>
          <cell r="XK26" t="str">
            <v>***</v>
          </cell>
          <cell r="XL26" t="str">
            <v>***</v>
          </cell>
          <cell r="XM26" t="str">
            <v>***</v>
          </cell>
          <cell r="XN26" t="str">
            <v>***</v>
          </cell>
          <cell r="XO26" t="str">
            <v>***</v>
          </cell>
          <cell r="XP26" t="str">
            <v>***</v>
          </cell>
          <cell r="XQ26" t="str">
            <v>***</v>
          </cell>
          <cell r="XR26" t="str">
            <v>***</v>
          </cell>
          <cell r="XS26" t="str">
            <v>***</v>
          </cell>
          <cell r="XT26" t="str">
            <v>***</v>
          </cell>
          <cell r="XU26" t="str">
            <v>***</v>
          </cell>
          <cell r="XV26" t="str">
            <v>***</v>
          </cell>
          <cell r="XW26" t="str">
            <v>***</v>
          </cell>
          <cell r="XX26" t="str">
            <v>***</v>
          </cell>
          <cell r="XY26" t="str">
            <v>***</v>
          </cell>
          <cell r="XZ26" t="str">
            <v>***</v>
          </cell>
          <cell r="YA26" t="str">
            <v>***</v>
          </cell>
          <cell r="YB26" t="str">
            <v>***</v>
          </cell>
          <cell r="YC26" t="str">
            <v>***</v>
          </cell>
          <cell r="YD26" t="str">
            <v>***</v>
          </cell>
          <cell r="YE26" t="str">
            <v>***</v>
          </cell>
          <cell r="YF26" t="str">
            <v>***</v>
          </cell>
          <cell r="YG26" t="str">
            <v>***</v>
          </cell>
          <cell r="YH26" t="str">
            <v>***</v>
          </cell>
          <cell r="YI26" t="str">
            <v>***</v>
          </cell>
          <cell r="YJ26" t="str">
            <v>***</v>
          </cell>
          <cell r="YK26" t="str">
            <v>***</v>
          </cell>
          <cell r="YL26" t="str">
            <v>***</v>
          </cell>
          <cell r="YM26" t="str">
            <v>***</v>
          </cell>
          <cell r="YN26" t="str">
            <v>***</v>
          </cell>
          <cell r="YO26" t="str">
            <v>***</v>
          </cell>
          <cell r="YP26" t="str">
            <v>***</v>
          </cell>
          <cell r="YQ26" t="str">
            <v>***</v>
          </cell>
          <cell r="YR26" t="str">
            <v>***</v>
          </cell>
          <cell r="YS26" t="str">
            <v>***</v>
          </cell>
          <cell r="YT26" t="str">
            <v>***</v>
          </cell>
          <cell r="YU26" t="str">
            <v>***</v>
          </cell>
          <cell r="YV26" t="str">
            <v>***</v>
          </cell>
          <cell r="YW26" t="str">
            <v>***</v>
          </cell>
          <cell r="YX26" t="str">
            <v>***</v>
          </cell>
          <cell r="YY26" t="str">
            <v>***</v>
          </cell>
          <cell r="YZ26" t="str">
            <v>***</v>
          </cell>
          <cell r="ZA26" t="str">
            <v>***</v>
          </cell>
        </row>
        <row r="27">
          <cell r="JX27" t="str">
            <v>***</v>
          </cell>
          <cell r="XJ27" t="str">
            <v>***</v>
          </cell>
          <cell r="XK27" t="str">
            <v>***</v>
          </cell>
          <cell r="XL27" t="str">
            <v>***</v>
          </cell>
          <cell r="XM27" t="str">
            <v>***</v>
          </cell>
          <cell r="XN27" t="str">
            <v>***</v>
          </cell>
          <cell r="XO27" t="str">
            <v>***</v>
          </cell>
          <cell r="XP27" t="str">
            <v>***</v>
          </cell>
          <cell r="XQ27" t="str">
            <v>***</v>
          </cell>
          <cell r="XR27" t="str">
            <v>***</v>
          </cell>
          <cell r="XS27" t="str">
            <v>***</v>
          </cell>
          <cell r="XT27" t="str">
            <v>***</v>
          </cell>
          <cell r="XU27" t="str">
            <v>***</v>
          </cell>
          <cell r="XV27" t="str">
            <v>***</v>
          </cell>
          <cell r="XW27" t="str">
            <v>***</v>
          </cell>
          <cell r="XX27" t="str">
            <v>***</v>
          </cell>
          <cell r="XY27" t="str">
            <v>***</v>
          </cell>
          <cell r="XZ27" t="str">
            <v>***</v>
          </cell>
          <cell r="YA27" t="str">
            <v>***</v>
          </cell>
          <cell r="YB27" t="str">
            <v>***</v>
          </cell>
          <cell r="YC27" t="str">
            <v>***</v>
          </cell>
          <cell r="YD27" t="str">
            <v>***</v>
          </cell>
          <cell r="YE27" t="str">
            <v>***</v>
          </cell>
          <cell r="YF27" t="str">
            <v>***</v>
          </cell>
          <cell r="YG27" t="str">
            <v>***</v>
          </cell>
          <cell r="YH27" t="str">
            <v>***</v>
          </cell>
          <cell r="YI27" t="str">
            <v>***</v>
          </cell>
          <cell r="YJ27" t="str">
            <v>***</v>
          </cell>
          <cell r="YK27" t="str">
            <v>***</v>
          </cell>
          <cell r="YL27" t="str">
            <v>***</v>
          </cell>
          <cell r="YM27" t="str">
            <v>***</v>
          </cell>
          <cell r="YN27" t="str">
            <v>***</v>
          </cell>
          <cell r="YO27" t="str">
            <v>***</v>
          </cell>
          <cell r="YP27" t="str">
            <v>***</v>
          </cell>
          <cell r="YQ27" t="str">
            <v>***</v>
          </cell>
          <cell r="YR27" t="str">
            <v>***</v>
          </cell>
          <cell r="YS27" t="str">
            <v>***</v>
          </cell>
          <cell r="YT27" t="str">
            <v>***</v>
          </cell>
          <cell r="YU27" t="str">
            <v>***</v>
          </cell>
          <cell r="YV27" t="str">
            <v>***</v>
          </cell>
          <cell r="YW27" t="str">
            <v>***</v>
          </cell>
          <cell r="YX27" t="str">
            <v>***</v>
          </cell>
          <cell r="YY27" t="str">
            <v>***</v>
          </cell>
          <cell r="YZ27" t="str">
            <v>***</v>
          </cell>
          <cell r="ZA27" t="str">
            <v>***</v>
          </cell>
        </row>
        <row r="28">
          <cell r="JX28" t="str">
            <v>***</v>
          </cell>
          <cell r="XJ28" t="str">
            <v>***</v>
          </cell>
          <cell r="XK28" t="str">
            <v>***</v>
          </cell>
          <cell r="XL28" t="str">
            <v>***</v>
          </cell>
          <cell r="XM28" t="str">
            <v>***</v>
          </cell>
          <cell r="XN28" t="str">
            <v>***</v>
          </cell>
          <cell r="XO28" t="str">
            <v>***</v>
          </cell>
          <cell r="XP28" t="str">
            <v>***</v>
          </cell>
          <cell r="XQ28" t="str">
            <v>***</v>
          </cell>
          <cell r="XR28" t="str">
            <v>***</v>
          </cell>
          <cell r="XS28" t="str">
            <v>***</v>
          </cell>
          <cell r="XT28" t="str">
            <v>***</v>
          </cell>
          <cell r="XU28" t="str">
            <v>***</v>
          </cell>
          <cell r="XV28" t="str">
            <v>***</v>
          </cell>
          <cell r="XW28" t="str">
            <v>***</v>
          </cell>
          <cell r="XX28" t="str">
            <v>***</v>
          </cell>
          <cell r="XY28" t="str">
            <v>***</v>
          </cell>
          <cell r="XZ28" t="str">
            <v>***</v>
          </cell>
          <cell r="YA28" t="str">
            <v>***</v>
          </cell>
          <cell r="YB28" t="str">
            <v>***</v>
          </cell>
          <cell r="YC28" t="str">
            <v>***</v>
          </cell>
          <cell r="YD28" t="str">
            <v>***</v>
          </cell>
          <cell r="YE28" t="str">
            <v>***</v>
          </cell>
          <cell r="YF28" t="str">
            <v>***</v>
          </cell>
          <cell r="YG28" t="str">
            <v>***</v>
          </cell>
          <cell r="YH28" t="str">
            <v>***</v>
          </cell>
          <cell r="YI28" t="str">
            <v>***</v>
          </cell>
          <cell r="YJ28" t="str">
            <v>***</v>
          </cell>
          <cell r="YK28" t="str">
            <v>***</v>
          </cell>
          <cell r="YL28" t="str">
            <v>***</v>
          </cell>
          <cell r="YM28" t="str">
            <v>***</v>
          </cell>
          <cell r="YN28" t="str">
            <v>***</v>
          </cell>
          <cell r="YO28" t="str">
            <v>***</v>
          </cell>
          <cell r="YP28" t="str">
            <v>***</v>
          </cell>
          <cell r="YQ28" t="str">
            <v>***</v>
          </cell>
          <cell r="YR28" t="str">
            <v>***</v>
          </cell>
          <cell r="YS28" t="str">
            <v>***</v>
          </cell>
          <cell r="YT28" t="str">
            <v>***</v>
          </cell>
          <cell r="YU28" t="str">
            <v>***</v>
          </cell>
          <cell r="YV28" t="str">
            <v>***</v>
          </cell>
          <cell r="YW28" t="str">
            <v>***</v>
          </cell>
          <cell r="YX28" t="str">
            <v>***</v>
          </cell>
          <cell r="YY28" t="str">
            <v>***</v>
          </cell>
          <cell r="YZ28" t="str">
            <v>***</v>
          </cell>
          <cell r="ZA28" t="str">
            <v>***</v>
          </cell>
        </row>
        <row r="29">
          <cell r="JX29" t="str">
            <v>***</v>
          </cell>
          <cell r="XJ29" t="str">
            <v>***</v>
          </cell>
          <cell r="XK29" t="str">
            <v>***</v>
          </cell>
          <cell r="XL29" t="str">
            <v>***</v>
          </cell>
          <cell r="XM29" t="str">
            <v>***</v>
          </cell>
          <cell r="XN29" t="str">
            <v>***</v>
          </cell>
          <cell r="XO29" t="str">
            <v>***</v>
          </cell>
          <cell r="XP29" t="str">
            <v>***</v>
          </cell>
          <cell r="XQ29" t="str">
            <v>***</v>
          </cell>
          <cell r="XR29" t="str">
            <v>***</v>
          </cell>
          <cell r="XS29" t="str">
            <v>***</v>
          </cell>
          <cell r="XT29" t="str">
            <v>***</v>
          </cell>
          <cell r="XU29" t="str">
            <v>***</v>
          </cell>
          <cell r="XV29" t="str">
            <v>***</v>
          </cell>
          <cell r="XW29" t="str">
            <v>***</v>
          </cell>
          <cell r="XX29" t="str">
            <v>***</v>
          </cell>
          <cell r="XY29" t="str">
            <v>***</v>
          </cell>
          <cell r="XZ29" t="str">
            <v>***</v>
          </cell>
          <cell r="YA29" t="str">
            <v>***</v>
          </cell>
          <cell r="YB29" t="str">
            <v>***</v>
          </cell>
          <cell r="YC29" t="str">
            <v>***</v>
          </cell>
          <cell r="YD29" t="str">
            <v>***</v>
          </cell>
          <cell r="YE29" t="str">
            <v>***</v>
          </cell>
          <cell r="YF29" t="str">
            <v>***</v>
          </cell>
          <cell r="YG29" t="str">
            <v>***</v>
          </cell>
          <cell r="YH29" t="str">
            <v>***</v>
          </cell>
          <cell r="YI29" t="str">
            <v>***</v>
          </cell>
          <cell r="YJ29" t="str">
            <v>***</v>
          </cell>
          <cell r="YK29" t="str">
            <v>***</v>
          </cell>
          <cell r="YL29" t="str">
            <v>***</v>
          </cell>
          <cell r="YM29" t="str">
            <v>***</v>
          </cell>
          <cell r="YN29" t="str">
            <v>***</v>
          </cell>
          <cell r="YO29" t="str">
            <v>***</v>
          </cell>
          <cell r="YP29" t="str">
            <v>***</v>
          </cell>
          <cell r="YQ29" t="str">
            <v>***</v>
          </cell>
          <cell r="YR29" t="str">
            <v>***</v>
          </cell>
          <cell r="YS29" t="str">
            <v>***</v>
          </cell>
          <cell r="YT29" t="str">
            <v>***</v>
          </cell>
          <cell r="YU29" t="str">
            <v>***</v>
          </cell>
          <cell r="YV29" t="str">
            <v>***</v>
          </cell>
          <cell r="YW29" t="str">
            <v>***</v>
          </cell>
          <cell r="YX29" t="str">
            <v>***</v>
          </cell>
          <cell r="YY29" t="str">
            <v>***</v>
          </cell>
          <cell r="YZ29" t="str">
            <v>***</v>
          </cell>
          <cell r="ZA29" t="str">
            <v>***</v>
          </cell>
        </row>
        <row r="30">
          <cell r="JX30" t="str">
            <v>***</v>
          </cell>
          <cell r="XJ30" t="str">
            <v>***</v>
          </cell>
          <cell r="XK30" t="str">
            <v>***</v>
          </cell>
          <cell r="XL30" t="str">
            <v>***</v>
          </cell>
          <cell r="XM30" t="str">
            <v>***</v>
          </cell>
          <cell r="XN30" t="str">
            <v>***</v>
          </cell>
          <cell r="XO30" t="str">
            <v>***</v>
          </cell>
          <cell r="XP30" t="str">
            <v>***</v>
          </cell>
          <cell r="XQ30" t="str">
            <v>***</v>
          </cell>
          <cell r="XR30" t="str">
            <v>***</v>
          </cell>
          <cell r="XS30" t="str">
            <v>***</v>
          </cell>
          <cell r="XT30" t="str">
            <v>***</v>
          </cell>
          <cell r="XU30" t="str">
            <v>***</v>
          </cell>
          <cell r="XV30" t="str">
            <v>***</v>
          </cell>
          <cell r="XW30" t="str">
            <v>***</v>
          </cell>
          <cell r="XX30" t="str">
            <v>***</v>
          </cell>
          <cell r="XY30" t="str">
            <v>***</v>
          </cell>
          <cell r="XZ30" t="str">
            <v>***</v>
          </cell>
          <cell r="YA30" t="str">
            <v>***</v>
          </cell>
          <cell r="YB30" t="str">
            <v>***</v>
          </cell>
          <cell r="YC30" t="str">
            <v>***</v>
          </cell>
          <cell r="YD30" t="str">
            <v>***</v>
          </cell>
          <cell r="YE30" t="str">
            <v>***</v>
          </cell>
          <cell r="YF30" t="str">
            <v>***</v>
          </cell>
          <cell r="YG30" t="str">
            <v>***</v>
          </cell>
          <cell r="YH30" t="str">
            <v>***</v>
          </cell>
          <cell r="YI30" t="str">
            <v>***</v>
          </cell>
          <cell r="YJ30" t="str">
            <v>***</v>
          </cell>
          <cell r="YK30" t="str">
            <v>***</v>
          </cell>
          <cell r="YL30" t="str">
            <v>***</v>
          </cell>
          <cell r="YM30" t="str">
            <v>***</v>
          </cell>
          <cell r="YN30" t="str">
            <v>***</v>
          </cell>
          <cell r="YO30" t="str">
            <v>***</v>
          </cell>
          <cell r="YP30" t="str">
            <v>***</v>
          </cell>
          <cell r="YQ30" t="str">
            <v>***</v>
          </cell>
          <cell r="YR30" t="str">
            <v>***</v>
          </cell>
          <cell r="YS30" t="str">
            <v>***</v>
          </cell>
          <cell r="YT30" t="str">
            <v>***</v>
          </cell>
          <cell r="YU30" t="str">
            <v>***</v>
          </cell>
          <cell r="YV30" t="str">
            <v>***</v>
          </cell>
          <cell r="YW30" t="str">
            <v>***</v>
          </cell>
          <cell r="YX30" t="str">
            <v>***</v>
          </cell>
          <cell r="YY30" t="str">
            <v>***</v>
          </cell>
          <cell r="YZ30" t="str">
            <v>***</v>
          </cell>
          <cell r="ZA30" t="str">
            <v>***</v>
          </cell>
        </row>
        <row r="31">
          <cell r="JX31" t="str">
            <v>***</v>
          </cell>
          <cell r="XJ31" t="str">
            <v>***</v>
          </cell>
          <cell r="XK31" t="str">
            <v>***</v>
          </cell>
          <cell r="XL31" t="str">
            <v>***</v>
          </cell>
          <cell r="XM31" t="str">
            <v>***</v>
          </cell>
          <cell r="XN31" t="str">
            <v>***</v>
          </cell>
          <cell r="XO31" t="str">
            <v>***</v>
          </cell>
          <cell r="XP31" t="str">
            <v>***</v>
          </cell>
          <cell r="XQ31" t="str">
            <v>***</v>
          </cell>
          <cell r="XR31" t="str">
            <v>***</v>
          </cell>
          <cell r="XS31" t="str">
            <v>***</v>
          </cell>
          <cell r="XT31" t="str">
            <v>***</v>
          </cell>
          <cell r="XU31" t="str">
            <v>***</v>
          </cell>
          <cell r="XV31" t="str">
            <v>***</v>
          </cell>
          <cell r="XW31" t="str">
            <v>***</v>
          </cell>
          <cell r="XX31" t="str">
            <v>***</v>
          </cell>
          <cell r="XY31" t="str">
            <v>***</v>
          </cell>
          <cell r="XZ31" t="str">
            <v>***</v>
          </cell>
          <cell r="YA31" t="str">
            <v>***</v>
          </cell>
          <cell r="YB31" t="str">
            <v>***</v>
          </cell>
          <cell r="YC31" t="str">
            <v>***</v>
          </cell>
          <cell r="YD31" t="str">
            <v>***</v>
          </cell>
          <cell r="YE31" t="str">
            <v>***</v>
          </cell>
          <cell r="YF31" t="str">
            <v>***</v>
          </cell>
          <cell r="YG31" t="str">
            <v>***</v>
          </cell>
          <cell r="YH31" t="str">
            <v>***</v>
          </cell>
          <cell r="YI31" t="str">
            <v>***</v>
          </cell>
          <cell r="YJ31" t="str">
            <v>***</v>
          </cell>
          <cell r="YK31" t="str">
            <v>***</v>
          </cell>
          <cell r="YL31" t="str">
            <v>***</v>
          </cell>
          <cell r="YM31" t="str">
            <v>***</v>
          </cell>
          <cell r="YN31" t="str">
            <v>***</v>
          </cell>
          <cell r="YO31" t="str">
            <v>***</v>
          </cell>
          <cell r="YP31" t="str">
            <v>***</v>
          </cell>
          <cell r="YQ31" t="str">
            <v>***</v>
          </cell>
          <cell r="YR31" t="str">
            <v>***</v>
          </cell>
          <cell r="YS31" t="str">
            <v>***</v>
          </cell>
          <cell r="YT31" t="str">
            <v>***</v>
          </cell>
          <cell r="YU31" t="str">
            <v>***</v>
          </cell>
          <cell r="YV31" t="str">
            <v>***</v>
          </cell>
          <cell r="YW31" t="str">
            <v>***</v>
          </cell>
          <cell r="YX31" t="str">
            <v>***</v>
          </cell>
          <cell r="YY31" t="str">
            <v>***</v>
          </cell>
          <cell r="YZ31" t="str">
            <v>***</v>
          </cell>
          <cell r="ZA31" t="str">
            <v>***</v>
          </cell>
        </row>
        <row r="32">
          <cell r="JX32" t="str">
            <v>***</v>
          </cell>
          <cell r="XJ32" t="str">
            <v>***</v>
          </cell>
          <cell r="XK32" t="str">
            <v>***</v>
          </cell>
          <cell r="XL32" t="str">
            <v>***</v>
          </cell>
          <cell r="XM32" t="str">
            <v>***</v>
          </cell>
          <cell r="XN32" t="str">
            <v>***</v>
          </cell>
          <cell r="XO32" t="str">
            <v>***</v>
          </cell>
          <cell r="XP32" t="str">
            <v>***</v>
          </cell>
          <cell r="XQ32" t="str">
            <v>***</v>
          </cell>
          <cell r="XR32" t="str">
            <v>***</v>
          </cell>
          <cell r="XS32" t="str">
            <v>***</v>
          </cell>
          <cell r="XT32" t="str">
            <v>***</v>
          </cell>
          <cell r="XU32" t="str">
            <v>***</v>
          </cell>
          <cell r="XV32" t="str">
            <v>***</v>
          </cell>
          <cell r="XW32" t="str">
            <v>***</v>
          </cell>
          <cell r="XX32" t="str">
            <v>***</v>
          </cell>
          <cell r="XY32" t="str">
            <v>***</v>
          </cell>
          <cell r="XZ32" t="str">
            <v>***</v>
          </cell>
          <cell r="YA32" t="str">
            <v>***</v>
          </cell>
          <cell r="YB32" t="str">
            <v>***</v>
          </cell>
          <cell r="YC32" t="str">
            <v>***</v>
          </cell>
          <cell r="YD32" t="str">
            <v>***</v>
          </cell>
          <cell r="YE32" t="str">
            <v>***</v>
          </cell>
          <cell r="YF32" t="str">
            <v>***</v>
          </cell>
          <cell r="YG32" t="str">
            <v>***</v>
          </cell>
          <cell r="YH32" t="str">
            <v>***</v>
          </cell>
          <cell r="YI32" t="str">
            <v>***</v>
          </cell>
          <cell r="YJ32" t="str">
            <v>***</v>
          </cell>
          <cell r="YK32" t="str">
            <v>***</v>
          </cell>
          <cell r="YL32" t="str">
            <v>***</v>
          </cell>
          <cell r="YM32" t="str">
            <v>***</v>
          </cell>
          <cell r="YN32" t="str">
            <v>***</v>
          </cell>
          <cell r="YO32" t="str">
            <v>***</v>
          </cell>
          <cell r="YP32" t="str">
            <v>***</v>
          </cell>
          <cell r="YQ32" t="str">
            <v>***</v>
          </cell>
          <cell r="YR32" t="str">
            <v>***</v>
          </cell>
          <cell r="YS32" t="str">
            <v>***</v>
          </cell>
          <cell r="YT32" t="str">
            <v>***</v>
          </cell>
          <cell r="YU32" t="str">
            <v>***</v>
          </cell>
          <cell r="YV32" t="str">
            <v>***</v>
          </cell>
          <cell r="YW32" t="str">
            <v>***</v>
          </cell>
          <cell r="YX32" t="str">
            <v>***</v>
          </cell>
          <cell r="YY32" t="str">
            <v>***</v>
          </cell>
          <cell r="YZ32" t="str">
            <v>***</v>
          </cell>
          <cell r="ZA32" t="str">
            <v>***</v>
          </cell>
        </row>
        <row r="33">
          <cell r="JX33" t="str">
            <v>***</v>
          </cell>
          <cell r="XJ33" t="str">
            <v>***</v>
          </cell>
          <cell r="XK33" t="str">
            <v>***</v>
          </cell>
          <cell r="XL33" t="str">
            <v>***</v>
          </cell>
          <cell r="XM33" t="str">
            <v>***</v>
          </cell>
          <cell r="XN33" t="str">
            <v>***</v>
          </cell>
          <cell r="XO33" t="str">
            <v>***</v>
          </cell>
          <cell r="XP33" t="str">
            <v>***</v>
          </cell>
          <cell r="XQ33" t="str">
            <v>***</v>
          </cell>
          <cell r="XR33" t="str">
            <v>***</v>
          </cell>
          <cell r="XS33" t="str">
            <v>***</v>
          </cell>
          <cell r="XT33" t="str">
            <v>***</v>
          </cell>
          <cell r="XU33" t="str">
            <v>***</v>
          </cell>
          <cell r="XV33" t="str">
            <v>***</v>
          </cell>
          <cell r="XW33" t="str">
            <v>***</v>
          </cell>
          <cell r="XX33" t="str">
            <v>***</v>
          </cell>
          <cell r="XY33" t="str">
            <v>***</v>
          </cell>
          <cell r="XZ33" t="str">
            <v>***</v>
          </cell>
          <cell r="YA33" t="str">
            <v>***</v>
          </cell>
          <cell r="YB33" t="str">
            <v>***</v>
          </cell>
          <cell r="YC33" t="str">
            <v>***</v>
          </cell>
          <cell r="YD33" t="str">
            <v>***</v>
          </cell>
          <cell r="YE33" t="str">
            <v>***</v>
          </cell>
          <cell r="YF33" t="str">
            <v>***</v>
          </cell>
          <cell r="YG33" t="str">
            <v>***</v>
          </cell>
          <cell r="YH33" t="str">
            <v>***</v>
          </cell>
          <cell r="YI33" t="str">
            <v>***</v>
          </cell>
          <cell r="YJ33" t="str">
            <v>***</v>
          </cell>
          <cell r="YK33" t="str">
            <v>***</v>
          </cell>
          <cell r="YL33" t="str">
            <v>***</v>
          </cell>
          <cell r="YM33" t="str">
            <v>***</v>
          </cell>
          <cell r="YN33" t="str">
            <v>***</v>
          </cell>
          <cell r="YO33" t="str">
            <v>***</v>
          </cell>
          <cell r="YP33" t="str">
            <v>***</v>
          </cell>
          <cell r="YQ33" t="str">
            <v>***</v>
          </cell>
          <cell r="YR33" t="str">
            <v>***</v>
          </cell>
          <cell r="YS33" t="str">
            <v>***</v>
          </cell>
          <cell r="YT33" t="str">
            <v>***</v>
          </cell>
          <cell r="YU33" t="str">
            <v>***</v>
          </cell>
          <cell r="YV33" t="str">
            <v>***</v>
          </cell>
          <cell r="YW33" t="str">
            <v>***</v>
          </cell>
          <cell r="YX33" t="str">
            <v>***</v>
          </cell>
          <cell r="YY33" t="str">
            <v>***</v>
          </cell>
          <cell r="YZ33" t="str">
            <v>***</v>
          </cell>
          <cell r="ZA33" t="str">
            <v>***</v>
          </cell>
        </row>
        <row r="34">
          <cell r="JX34" t="str">
            <v>***</v>
          </cell>
          <cell r="XJ34" t="str">
            <v>***</v>
          </cell>
          <cell r="XK34" t="str">
            <v>***</v>
          </cell>
          <cell r="XL34" t="str">
            <v>***</v>
          </cell>
          <cell r="XM34" t="str">
            <v>***</v>
          </cell>
          <cell r="XN34" t="str">
            <v>***</v>
          </cell>
          <cell r="XO34" t="str">
            <v>***</v>
          </cell>
          <cell r="XP34" t="str">
            <v>***</v>
          </cell>
          <cell r="XQ34" t="str">
            <v>***</v>
          </cell>
          <cell r="XR34" t="str">
            <v>***</v>
          </cell>
          <cell r="XS34" t="str">
            <v>***</v>
          </cell>
          <cell r="XT34" t="str">
            <v>***</v>
          </cell>
          <cell r="XU34" t="str">
            <v>***</v>
          </cell>
          <cell r="XV34" t="str">
            <v>***</v>
          </cell>
          <cell r="XW34" t="str">
            <v>***</v>
          </cell>
          <cell r="XX34" t="str">
            <v>***</v>
          </cell>
          <cell r="XY34" t="str">
            <v>***</v>
          </cell>
          <cell r="XZ34" t="str">
            <v>***</v>
          </cell>
          <cell r="YA34" t="str">
            <v>***</v>
          </cell>
          <cell r="YB34" t="str">
            <v>***</v>
          </cell>
          <cell r="YC34" t="str">
            <v>***</v>
          </cell>
          <cell r="YD34" t="str">
            <v>***</v>
          </cell>
          <cell r="YE34" t="str">
            <v>***</v>
          </cell>
          <cell r="YF34" t="str">
            <v>***</v>
          </cell>
          <cell r="YG34" t="str">
            <v>***</v>
          </cell>
          <cell r="YH34" t="str">
            <v>***</v>
          </cell>
          <cell r="YI34" t="str">
            <v>***</v>
          </cell>
          <cell r="YJ34" t="str">
            <v>***</v>
          </cell>
          <cell r="YK34" t="str">
            <v>***</v>
          </cell>
          <cell r="YL34" t="str">
            <v>***</v>
          </cell>
          <cell r="YM34" t="str">
            <v>***</v>
          </cell>
          <cell r="YN34" t="str">
            <v>***</v>
          </cell>
          <cell r="YO34" t="str">
            <v>***</v>
          </cell>
          <cell r="YP34" t="str">
            <v>***</v>
          </cell>
          <cell r="YQ34" t="str">
            <v>***</v>
          </cell>
          <cell r="YR34" t="str">
            <v>***</v>
          </cell>
          <cell r="YS34" t="str">
            <v>***</v>
          </cell>
          <cell r="YT34" t="str">
            <v>***</v>
          </cell>
          <cell r="YU34" t="str">
            <v>***</v>
          </cell>
          <cell r="YV34" t="str">
            <v>***</v>
          </cell>
          <cell r="YW34" t="str">
            <v>***</v>
          </cell>
          <cell r="YX34" t="str">
            <v>***</v>
          </cell>
          <cell r="YY34" t="str">
            <v>***</v>
          </cell>
          <cell r="YZ34" t="str">
            <v>***</v>
          </cell>
          <cell r="ZA34" t="str">
            <v>***</v>
          </cell>
        </row>
        <row r="35">
          <cell r="JX35" t="str">
            <v>***</v>
          </cell>
          <cell r="XJ35" t="str">
            <v>***</v>
          </cell>
          <cell r="XK35" t="str">
            <v>***</v>
          </cell>
          <cell r="XL35" t="str">
            <v>***</v>
          </cell>
          <cell r="XM35" t="str">
            <v>***</v>
          </cell>
          <cell r="XN35" t="str">
            <v>***</v>
          </cell>
          <cell r="XO35" t="str">
            <v>***</v>
          </cell>
          <cell r="XP35" t="str">
            <v>***</v>
          </cell>
          <cell r="XQ35" t="str">
            <v>***</v>
          </cell>
          <cell r="XR35" t="str">
            <v>***</v>
          </cell>
          <cell r="XS35" t="str">
            <v>***</v>
          </cell>
          <cell r="XT35" t="str">
            <v>***</v>
          </cell>
          <cell r="XU35" t="str">
            <v>***</v>
          </cell>
          <cell r="XV35" t="str">
            <v>***</v>
          </cell>
          <cell r="XW35" t="str">
            <v>***</v>
          </cell>
          <cell r="XX35" t="str">
            <v>***</v>
          </cell>
          <cell r="XY35" t="str">
            <v>***</v>
          </cell>
          <cell r="XZ35" t="str">
            <v>***</v>
          </cell>
          <cell r="YA35" t="str">
            <v>***</v>
          </cell>
          <cell r="YB35" t="str">
            <v>***</v>
          </cell>
          <cell r="YC35" t="str">
            <v>***</v>
          </cell>
          <cell r="YD35" t="str">
            <v>***</v>
          </cell>
          <cell r="YE35" t="str">
            <v>***</v>
          </cell>
          <cell r="YF35" t="str">
            <v>***</v>
          </cell>
          <cell r="YG35" t="str">
            <v>***</v>
          </cell>
          <cell r="YH35" t="str">
            <v>***</v>
          </cell>
          <cell r="YI35" t="str">
            <v>***</v>
          </cell>
          <cell r="YJ35" t="str">
            <v>***</v>
          </cell>
          <cell r="YK35" t="str">
            <v>***</v>
          </cell>
          <cell r="YL35" t="str">
            <v>***</v>
          </cell>
          <cell r="YM35" t="str">
            <v>***</v>
          </cell>
          <cell r="YN35" t="str">
            <v>***</v>
          </cell>
          <cell r="YO35" t="str">
            <v>***</v>
          </cell>
          <cell r="YP35" t="str">
            <v>***</v>
          </cell>
          <cell r="YQ35" t="str">
            <v>***</v>
          </cell>
          <cell r="YR35" t="str">
            <v>***</v>
          </cell>
          <cell r="YS35" t="str">
            <v>***</v>
          </cell>
          <cell r="YT35" t="str">
            <v>***</v>
          </cell>
          <cell r="YU35" t="str">
            <v>***</v>
          </cell>
          <cell r="YV35" t="str">
            <v>***</v>
          </cell>
          <cell r="YW35" t="str">
            <v>***</v>
          </cell>
          <cell r="YX35" t="str">
            <v>***</v>
          </cell>
          <cell r="YY35" t="str">
            <v>***</v>
          </cell>
          <cell r="YZ35" t="str">
            <v>***</v>
          </cell>
          <cell r="ZA35" t="str">
            <v>***</v>
          </cell>
        </row>
        <row r="36">
          <cell r="JX36" t="str">
            <v>***</v>
          </cell>
          <cell r="XJ36" t="str">
            <v>***</v>
          </cell>
          <cell r="XK36" t="str">
            <v>***</v>
          </cell>
          <cell r="XL36" t="str">
            <v>***</v>
          </cell>
          <cell r="XM36" t="str">
            <v>***</v>
          </cell>
          <cell r="XN36" t="str">
            <v>***</v>
          </cell>
          <cell r="XO36" t="str">
            <v>***</v>
          </cell>
          <cell r="XP36" t="str">
            <v>***</v>
          </cell>
          <cell r="XQ36" t="str">
            <v>***</v>
          </cell>
          <cell r="XR36" t="str">
            <v>***</v>
          </cell>
          <cell r="XS36" t="str">
            <v>***</v>
          </cell>
          <cell r="XT36" t="str">
            <v>***</v>
          </cell>
          <cell r="XU36" t="str">
            <v>***</v>
          </cell>
          <cell r="XV36" t="str">
            <v>***</v>
          </cell>
          <cell r="XW36" t="str">
            <v>***</v>
          </cell>
          <cell r="XX36" t="str">
            <v>***</v>
          </cell>
          <cell r="XY36" t="str">
            <v>***</v>
          </cell>
          <cell r="XZ36" t="str">
            <v>***</v>
          </cell>
          <cell r="YA36" t="str">
            <v>***</v>
          </cell>
          <cell r="YB36" t="str">
            <v>***</v>
          </cell>
          <cell r="YC36" t="str">
            <v>***</v>
          </cell>
          <cell r="YD36" t="str">
            <v>***</v>
          </cell>
          <cell r="YE36" t="str">
            <v>***</v>
          </cell>
          <cell r="YF36" t="str">
            <v>***</v>
          </cell>
          <cell r="YG36" t="str">
            <v>***</v>
          </cell>
          <cell r="YH36" t="str">
            <v>***</v>
          </cell>
          <cell r="YI36" t="str">
            <v>***</v>
          </cell>
          <cell r="YJ36" t="str">
            <v>***</v>
          </cell>
          <cell r="YK36" t="str">
            <v>***</v>
          </cell>
          <cell r="YL36" t="str">
            <v>***</v>
          </cell>
          <cell r="YM36" t="str">
            <v>***</v>
          </cell>
          <cell r="YN36" t="str">
            <v>***</v>
          </cell>
          <cell r="YO36" t="str">
            <v>***</v>
          </cell>
          <cell r="YP36" t="str">
            <v>***</v>
          </cell>
          <cell r="YQ36" t="str">
            <v>***</v>
          </cell>
          <cell r="YR36" t="str">
            <v>***</v>
          </cell>
          <cell r="YS36" t="str">
            <v>***</v>
          </cell>
          <cell r="YT36" t="str">
            <v>***</v>
          </cell>
          <cell r="YU36" t="str">
            <v>***</v>
          </cell>
          <cell r="YV36" t="str">
            <v>***</v>
          </cell>
          <cell r="YW36" t="str">
            <v>***</v>
          </cell>
          <cell r="YX36" t="str">
            <v>***</v>
          </cell>
          <cell r="YY36" t="str">
            <v>***</v>
          </cell>
          <cell r="YZ36" t="str">
            <v>***</v>
          </cell>
          <cell r="ZA36" t="str">
            <v>***</v>
          </cell>
        </row>
        <row r="37">
          <cell r="JX37" t="str">
            <v>***</v>
          </cell>
          <cell r="XJ37" t="str">
            <v>***</v>
          </cell>
          <cell r="XK37" t="str">
            <v>***</v>
          </cell>
          <cell r="XL37" t="str">
            <v>***</v>
          </cell>
          <cell r="XM37" t="str">
            <v>***</v>
          </cell>
          <cell r="XN37" t="str">
            <v>***</v>
          </cell>
          <cell r="XO37" t="str">
            <v>***</v>
          </cell>
          <cell r="XP37" t="str">
            <v>***</v>
          </cell>
          <cell r="XQ37" t="str">
            <v>***</v>
          </cell>
          <cell r="XR37" t="str">
            <v>***</v>
          </cell>
          <cell r="XS37" t="str">
            <v>***</v>
          </cell>
          <cell r="XT37" t="str">
            <v>***</v>
          </cell>
          <cell r="XU37" t="str">
            <v>***</v>
          </cell>
          <cell r="XV37" t="str">
            <v>***</v>
          </cell>
          <cell r="XW37" t="str">
            <v>***</v>
          </cell>
          <cell r="XX37" t="str">
            <v>***</v>
          </cell>
          <cell r="XY37" t="str">
            <v>***</v>
          </cell>
          <cell r="XZ37" t="str">
            <v>***</v>
          </cell>
          <cell r="YA37" t="str">
            <v>***</v>
          </cell>
          <cell r="YB37" t="str">
            <v>***</v>
          </cell>
          <cell r="YC37" t="str">
            <v>***</v>
          </cell>
          <cell r="YD37" t="str">
            <v>***</v>
          </cell>
          <cell r="YE37" t="str">
            <v>***</v>
          </cell>
          <cell r="YF37" t="str">
            <v>***</v>
          </cell>
          <cell r="YG37" t="str">
            <v>***</v>
          </cell>
          <cell r="YH37" t="str">
            <v>***</v>
          </cell>
          <cell r="YI37" t="str">
            <v>***</v>
          </cell>
          <cell r="YJ37" t="str">
            <v>***</v>
          </cell>
          <cell r="YK37" t="str">
            <v>***</v>
          </cell>
          <cell r="YL37" t="str">
            <v>***</v>
          </cell>
          <cell r="YM37" t="str">
            <v>***</v>
          </cell>
          <cell r="YN37" t="str">
            <v>***</v>
          </cell>
          <cell r="YO37" t="str">
            <v>***</v>
          </cell>
          <cell r="YP37" t="str">
            <v>***</v>
          </cell>
          <cell r="YQ37" t="str">
            <v>***</v>
          </cell>
          <cell r="YR37" t="str">
            <v>***</v>
          </cell>
          <cell r="YS37" t="str">
            <v>***</v>
          </cell>
          <cell r="YT37" t="str">
            <v>***</v>
          </cell>
          <cell r="YU37" t="str">
            <v>***</v>
          </cell>
          <cell r="YV37" t="str">
            <v>***</v>
          </cell>
          <cell r="YW37" t="str">
            <v>***</v>
          </cell>
          <cell r="YX37" t="str">
            <v>***</v>
          </cell>
          <cell r="YY37" t="str">
            <v>***</v>
          </cell>
          <cell r="YZ37" t="str">
            <v>***</v>
          </cell>
          <cell r="ZA37" t="str">
            <v>***</v>
          </cell>
        </row>
        <row r="38">
          <cell r="JX38" t="str">
            <v>***</v>
          </cell>
          <cell r="XJ38" t="str">
            <v>***</v>
          </cell>
          <cell r="XK38" t="str">
            <v>***</v>
          </cell>
          <cell r="XL38" t="str">
            <v>***</v>
          </cell>
          <cell r="XM38" t="str">
            <v>***</v>
          </cell>
          <cell r="XN38" t="str">
            <v>***</v>
          </cell>
          <cell r="XO38" t="str">
            <v>***</v>
          </cell>
          <cell r="XP38" t="str">
            <v>***</v>
          </cell>
          <cell r="XQ38" t="str">
            <v>***</v>
          </cell>
          <cell r="XR38" t="str">
            <v>***</v>
          </cell>
          <cell r="XS38" t="str">
            <v>***</v>
          </cell>
          <cell r="XT38" t="str">
            <v>***</v>
          </cell>
          <cell r="XU38" t="str">
            <v>***</v>
          </cell>
          <cell r="XV38" t="str">
            <v>***</v>
          </cell>
          <cell r="XW38" t="str">
            <v>***</v>
          </cell>
          <cell r="XX38" t="str">
            <v>***</v>
          </cell>
          <cell r="XY38" t="str">
            <v>***</v>
          </cell>
          <cell r="XZ38" t="str">
            <v>***</v>
          </cell>
          <cell r="YA38" t="str">
            <v>***</v>
          </cell>
          <cell r="YB38" t="str">
            <v>***</v>
          </cell>
          <cell r="YC38" t="str">
            <v>***</v>
          </cell>
          <cell r="YD38" t="str">
            <v>***</v>
          </cell>
          <cell r="YE38" t="str">
            <v>***</v>
          </cell>
          <cell r="YF38" t="str">
            <v>***</v>
          </cell>
          <cell r="YG38" t="str">
            <v>***</v>
          </cell>
          <cell r="YH38" t="str">
            <v>***</v>
          </cell>
          <cell r="YI38" t="str">
            <v>***</v>
          </cell>
          <cell r="YJ38" t="str">
            <v>***</v>
          </cell>
          <cell r="YK38" t="str">
            <v>***</v>
          </cell>
          <cell r="YL38" t="str">
            <v>***</v>
          </cell>
          <cell r="YM38" t="str">
            <v>***</v>
          </cell>
          <cell r="YN38" t="str">
            <v>***</v>
          </cell>
          <cell r="YO38" t="str">
            <v>***</v>
          </cell>
          <cell r="YP38" t="str">
            <v>***</v>
          </cell>
          <cell r="YQ38" t="str">
            <v>***</v>
          </cell>
          <cell r="YR38" t="str">
            <v>***</v>
          </cell>
          <cell r="YS38" t="str">
            <v>***</v>
          </cell>
          <cell r="YT38" t="str">
            <v>***</v>
          </cell>
          <cell r="YU38" t="str">
            <v>***</v>
          </cell>
          <cell r="YV38" t="str">
            <v>***</v>
          </cell>
          <cell r="YW38" t="str">
            <v>***</v>
          </cell>
          <cell r="YX38" t="str">
            <v>***</v>
          </cell>
          <cell r="YY38" t="str">
            <v>***</v>
          </cell>
          <cell r="YZ38" t="str">
            <v>***</v>
          </cell>
          <cell r="ZA38" t="str">
            <v>***</v>
          </cell>
        </row>
        <row r="39">
          <cell r="JX39" t="str">
            <v>***</v>
          </cell>
          <cell r="XJ39" t="str">
            <v>***</v>
          </cell>
          <cell r="XK39" t="str">
            <v>***</v>
          </cell>
          <cell r="XL39" t="str">
            <v>***</v>
          </cell>
          <cell r="XM39" t="str">
            <v>***</v>
          </cell>
          <cell r="XN39" t="str">
            <v>***</v>
          </cell>
          <cell r="XO39" t="str">
            <v>***</v>
          </cell>
          <cell r="XP39" t="str">
            <v>***</v>
          </cell>
          <cell r="XQ39" t="str">
            <v>***</v>
          </cell>
          <cell r="XR39" t="str">
            <v>***</v>
          </cell>
          <cell r="XS39" t="str">
            <v>***</v>
          </cell>
          <cell r="XT39" t="str">
            <v>***</v>
          </cell>
          <cell r="XU39" t="str">
            <v>***</v>
          </cell>
          <cell r="XV39" t="str">
            <v>***</v>
          </cell>
          <cell r="XW39" t="str">
            <v>***</v>
          </cell>
          <cell r="XX39" t="str">
            <v>***</v>
          </cell>
          <cell r="XY39" t="str">
            <v>***</v>
          </cell>
          <cell r="XZ39" t="str">
            <v>***</v>
          </cell>
          <cell r="YA39" t="str">
            <v>***</v>
          </cell>
          <cell r="YB39" t="str">
            <v>***</v>
          </cell>
          <cell r="YC39" t="str">
            <v>***</v>
          </cell>
          <cell r="YD39" t="str">
            <v>***</v>
          </cell>
          <cell r="YE39" t="str">
            <v>***</v>
          </cell>
          <cell r="YF39" t="str">
            <v>***</v>
          </cell>
          <cell r="YG39" t="str">
            <v>***</v>
          </cell>
          <cell r="YH39" t="str">
            <v>***</v>
          </cell>
          <cell r="YI39" t="str">
            <v>***</v>
          </cell>
          <cell r="YJ39" t="str">
            <v>***</v>
          </cell>
          <cell r="YK39" t="str">
            <v>***</v>
          </cell>
          <cell r="YL39" t="str">
            <v>***</v>
          </cell>
          <cell r="YM39" t="str">
            <v>***</v>
          </cell>
          <cell r="YN39" t="str">
            <v>***</v>
          </cell>
          <cell r="YO39" t="str">
            <v>***</v>
          </cell>
          <cell r="YP39" t="str">
            <v>***</v>
          </cell>
          <cell r="YQ39" t="str">
            <v>***</v>
          </cell>
          <cell r="YR39" t="str">
            <v>***</v>
          </cell>
          <cell r="YS39" t="str">
            <v>***</v>
          </cell>
          <cell r="YT39" t="str">
            <v>***</v>
          </cell>
          <cell r="YU39" t="str">
            <v>***</v>
          </cell>
          <cell r="YV39" t="str">
            <v>***</v>
          </cell>
          <cell r="YW39" t="str">
            <v>***</v>
          </cell>
          <cell r="YX39" t="str">
            <v>***</v>
          </cell>
          <cell r="YY39" t="str">
            <v>***</v>
          </cell>
          <cell r="YZ39" t="str">
            <v>***</v>
          </cell>
          <cell r="ZA39" t="str">
            <v>***</v>
          </cell>
        </row>
        <row r="40">
          <cell r="JX40" t="str">
            <v>***</v>
          </cell>
          <cell r="XJ40" t="str">
            <v>***</v>
          </cell>
          <cell r="XK40" t="str">
            <v>***</v>
          </cell>
          <cell r="XL40" t="str">
            <v>***</v>
          </cell>
          <cell r="XM40" t="str">
            <v>***</v>
          </cell>
          <cell r="XN40" t="str">
            <v>***</v>
          </cell>
          <cell r="XO40" t="str">
            <v>***</v>
          </cell>
          <cell r="XP40" t="str">
            <v>***</v>
          </cell>
          <cell r="XQ40" t="str">
            <v>***</v>
          </cell>
          <cell r="XR40" t="str">
            <v>***</v>
          </cell>
          <cell r="XS40" t="str">
            <v>***</v>
          </cell>
          <cell r="XT40" t="str">
            <v>***</v>
          </cell>
          <cell r="XU40" t="str">
            <v>***</v>
          </cell>
          <cell r="XV40" t="str">
            <v>***</v>
          </cell>
          <cell r="XW40" t="str">
            <v>***</v>
          </cell>
          <cell r="XX40" t="str">
            <v>***</v>
          </cell>
          <cell r="XY40" t="str">
            <v>***</v>
          </cell>
          <cell r="XZ40" t="str">
            <v>***</v>
          </cell>
          <cell r="YA40" t="str">
            <v>***</v>
          </cell>
          <cell r="YB40" t="str">
            <v>***</v>
          </cell>
          <cell r="YC40" t="str">
            <v>***</v>
          </cell>
          <cell r="YD40" t="str">
            <v>***</v>
          </cell>
          <cell r="YE40" t="str">
            <v>***</v>
          </cell>
          <cell r="YF40" t="str">
            <v>***</v>
          </cell>
          <cell r="YG40" t="str">
            <v>***</v>
          </cell>
          <cell r="YH40" t="str">
            <v>***</v>
          </cell>
          <cell r="YI40" t="str">
            <v>***</v>
          </cell>
          <cell r="YJ40" t="str">
            <v>***</v>
          </cell>
          <cell r="YK40" t="str">
            <v>***</v>
          </cell>
          <cell r="YL40" t="str">
            <v>***</v>
          </cell>
          <cell r="YM40" t="str">
            <v>***</v>
          </cell>
          <cell r="YN40" t="str">
            <v>***</v>
          </cell>
          <cell r="YO40" t="str">
            <v>***</v>
          </cell>
          <cell r="YP40" t="str">
            <v>***</v>
          </cell>
          <cell r="YQ40" t="str">
            <v>***</v>
          </cell>
          <cell r="YR40" t="str">
            <v>***</v>
          </cell>
          <cell r="YS40" t="str">
            <v>***</v>
          </cell>
          <cell r="YT40" t="str">
            <v>***</v>
          </cell>
          <cell r="YU40" t="str">
            <v>***</v>
          </cell>
          <cell r="YV40" t="str">
            <v>***</v>
          </cell>
          <cell r="YW40" t="str">
            <v>***</v>
          </cell>
          <cell r="YX40" t="str">
            <v>***</v>
          </cell>
          <cell r="YY40" t="str">
            <v>***</v>
          </cell>
          <cell r="YZ40" t="str">
            <v>***</v>
          </cell>
          <cell r="ZA40" t="str">
            <v>***</v>
          </cell>
        </row>
        <row r="41">
          <cell r="JX41" t="str">
            <v>***</v>
          </cell>
          <cell r="XJ41" t="str">
            <v>***</v>
          </cell>
          <cell r="XK41" t="str">
            <v>***</v>
          </cell>
          <cell r="XL41" t="str">
            <v>***</v>
          </cell>
          <cell r="XM41" t="str">
            <v>***</v>
          </cell>
          <cell r="XN41" t="str">
            <v>***</v>
          </cell>
          <cell r="XO41" t="str">
            <v>***</v>
          </cell>
          <cell r="XP41" t="str">
            <v>***</v>
          </cell>
          <cell r="XQ41" t="str">
            <v>***</v>
          </cell>
          <cell r="XR41" t="str">
            <v>***</v>
          </cell>
          <cell r="XS41" t="str">
            <v>***</v>
          </cell>
          <cell r="XT41" t="str">
            <v>***</v>
          </cell>
          <cell r="XU41" t="str">
            <v>***</v>
          </cell>
          <cell r="XV41" t="str">
            <v>***</v>
          </cell>
          <cell r="XW41" t="str">
            <v>***</v>
          </cell>
          <cell r="XX41" t="str">
            <v>***</v>
          </cell>
          <cell r="XY41" t="str">
            <v>***</v>
          </cell>
          <cell r="XZ41" t="str">
            <v>***</v>
          </cell>
          <cell r="YA41" t="str">
            <v>***</v>
          </cell>
          <cell r="YB41" t="str">
            <v>***</v>
          </cell>
          <cell r="YC41" t="str">
            <v>***</v>
          </cell>
          <cell r="YD41" t="str">
            <v>***</v>
          </cell>
          <cell r="YE41" t="str">
            <v>***</v>
          </cell>
          <cell r="YF41" t="str">
            <v>***</v>
          </cell>
          <cell r="YG41" t="str">
            <v>***</v>
          </cell>
          <cell r="YH41" t="str">
            <v>***</v>
          </cell>
          <cell r="YI41" t="str">
            <v>***</v>
          </cell>
          <cell r="YJ41" t="str">
            <v>***</v>
          </cell>
          <cell r="YK41" t="str">
            <v>***</v>
          </cell>
          <cell r="YL41" t="str">
            <v>***</v>
          </cell>
          <cell r="YM41" t="str">
            <v>***</v>
          </cell>
          <cell r="YN41" t="str">
            <v>***</v>
          </cell>
          <cell r="YO41" t="str">
            <v>***</v>
          </cell>
          <cell r="YP41" t="str">
            <v>***</v>
          </cell>
          <cell r="YQ41" t="str">
            <v>***</v>
          </cell>
          <cell r="YR41" t="str">
            <v>***</v>
          </cell>
          <cell r="YS41" t="str">
            <v>***</v>
          </cell>
          <cell r="YT41" t="str">
            <v>***</v>
          </cell>
          <cell r="YU41" t="str">
            <v>***</v>
          </cell>
          <cell r="YV41" t="str">
            <v>***</v>
          </cell>
          <cell r="YW41" t="str">
            <v>***</v>
          </cell>
          <cell r="YX41" t="str">
            <v>***</v>
          </cell>
          <cell r="YY41" t="str">
            <v>***</v>
          </cell>
          <cell r="YZ41" t="str">
            <v>***</v>
          </cell>
          <cell r="ZA41" t="str">
            <v>***</v>
          </cell>
        </row>
        <row r="42">
          <cell r="JX42" t="str">
            <v>***</v>
          </cell>
          <cell r="XJ42" t="str">
            <v>***</v>
          </cell>
          <cell r="XK42" t="str">
            <v>***</v>
          </cell>
          <cell r="XL42" t="str">
            <v>***</v>
          </cell>
          <cell r="XM42" t="str">
            <v>***</v>
          </cell>
          <cell r="XN42" t="str">
            <v>***</v>
          </cell>
          <cell r="XO42" t="str">
            <v>***</v>
          </cell>
          <cell r="XP42" t="str">
            <v>***</v>
          </cell>
          <cell r="XQ42" t="str">
            <v>***</v>
          </cell>
          <cell r="XR42" t="str">
            <v>***</v>
          </cell>
          <cell r="XS42" t="str">
            <v>***</v>
          </cell>
          <cell r="XT42" t="str">
            <v>***</v>
          </cell>
          <cell r="XU42" t="str">
            <v>***</v>
          </cell>
          <cell r="XV42" t="str">
            <v>***</v>
          </cell>
          <cell r="XW42" t="str">
            <v>***</v>
          </cell>
          <cell r="XX42" t="str">
            <v>***</v>
          </cell>
          <cell r="XY42" t="str">
            <v>***</v>
          </cell>
          <cell r="XZ42" t="str">
            <v>***</v>
          </cell>
          <cell r="YA42" t="str">
            <v>***</v>
          </cell>
          <cell r="YB42" t="str">
            <v>***</v>
          </cell>
          <cell r="YC42" t="str">
            <v>***</v>
          </cell>
          <cell r="YD42" t="str">
            <v>***</v>
          </cell>
          <cell r="YE42" t="str">
            <v>***</v>
          </cell>
          <cell r="YF42" t="str">
            <v>***</v>
          </cell>
          <cell r="YG42" t="str">
            <v>***</v>
          </cell>
          <cell r="YH42" t="str">
            <v>***</v>
          </cell>
          <cell r="YI42" t="str">
            <v>***</v>
          </cell>
          <cell r="YJ42" t="str">
            <v>***</v>
          </cell>
          <cell r="YK42" t="str">
            <v>***</v>
          </cell>
          <cell r="YL42" t="str">
            <v>***</v>
          </cell>
          <cell r="YM42" t="str">
            <v>***</v>
          </cell>
          <cell r="YN42" t="str">
            <v>***</v>
          </cell>
          <cell r="YO42" t="str">
            <v>***</v>
          </cell>
          <cell r="YP42" t="str">
            <v>***</v>
          </cell>
          <cell r="YQ42" t="str">
            <v>***</v>
          </cell>
          <cell r="YR42" t="str">
            <v>***</v>
          </cell>
          <cell r="YS42" t="str">
            <v>***</v>
          </cell>
          <cell r="YT42" t="str">
            <v>***</v>
          </cell>
          <cell r="YU42" t="str">
            <v>***</v>
          </cell>
          <cell r="YV42" t="str">
            <v>***</v>
          </cell>
          <cell r="YW42" t="str">
            <v>***</v>
          </cell>
          <cell r="YX42" t="str">
            <v>***</v>
          </cell>
          <cell r="YY42" t="str">
            <v>***</v>
          </cell>
          <cell r="YZ42" t="str">
            <v>***</v>
          </cell>
          <cell r="ZA42" t="str">
            <v>***</v>
          </cell>
        </row>
        <row r="43">
          <cell r="JX43" t="str">
            <v>***</v>
          </cell>
          <cell r="XJ43" t="str">
            <v>***</v>
          </cell>
          <cell r="XK43" t="str">
            <v>***</v>
          </cell>
          <cell r="XL43" t="str">
            <v>***</v>
          </cell>
          <cell r="XM43" t="str">
            <v>***</v>
          </cell>
          <cell r="XN43" t="str">
            <v>***</v>
          </cell>
          <cell r="XO43" t="str">
            <v>***</v>
          </cell>
          <cell r="XP43" t="str">
            <v>***</v>
          </cell>
          <cell r="XQ43" t="str">
            <v>***</v>
          </cell>
          <cell r="XR43" t="str">
            <v>***</v>
          </cell>
          <cell r="XS43" t="str">
            <v>***</v>
          </cell>
          <cell r="XT43" t="str">
            <v>***</v>
          </cell>
          <cell r="XU43" t="str">
            <v>***</v>
          </cell>
          <cell r="XV43" t="str">
            <v>***</v>
          </cell>
          <cell r="XW43" t="str">
            <v>***</v>
          </cell>
          <cell r="XX43" t="str">
            <v>***</v>
          </cell>
          <cell r="XY43" t="str">
            <v>***</v>
          </cell>
          <cell r="XZ43" t="str">
            <v>***</v>
          </cell>
          <cell r="YA43" t="str">
            <v>***</v>
          </cell>
          <cell r="YB43" t="str">
            <v>***</v>
          </cell>
          <cell r="YC43" t="str">
            <v>***</v>
          </cell>
          <cell r="YD43" t="str">
            <v>***</v>
          </cell>
          <cell r="YE43" t="str">
            <v>***</v>
          </cell>
          <cell r="YF43" t="str">
            <v>***</v>
          </cell>
          <cell r="YG43" t="str">
            <v>***</v>
          </cell>
          <cell r="YH43" t="str">
            <v>***</v>
          </cell>
          <cell r="YI43" t="str">
            <v>***</v>
          </cell>
          <cell r="YJ43" t="str">
            <v>***</v>
          </cell>
          <cell r="YK43" t="str">
            <v>***</v>
          </cell>
          <cell r="YL43" t="str">
            <v>***</v>
          </cell>
          <cell r="YM43" t="str">
            <v>***</v>
          </cell>
          <cell r="YN43" t="str">
            <v>***</v>
          </cell>
          <cell r="YO43" t="str">
            <v>***</v>
          </cell>
          <cell r="YP43" t="str">
            <v>***</v>
          </cell>
          <cell r="YQ43" t="str">
            <v>***</v>
          </cell>
          <cell r="YR43" t="str">
            <v>***</v>
          </cell>
          <cell r="YS43" t="str">
            <v>***</v>
          </cell>
          <cell r="YT43" t="str">
            <v>***</v>
          </cell>
          <cell r="YU43" t="str">
            <v>***</v>
          </cell>
          <cell r="YV43" t="str">
            <v>***</v>
          </cell>
          <cell r="YW43" t="str">
            <v>***</v>
          </cell>
          <cell r="YX43" t="str">
            <v>***</v>
          </cell>
          <cell r="YY43" t="str">
            <v>***</v>
          </cell>
          <cell r="YZ43" t="str">
            <v>***</v>
          </cell>
          <cell r="ZA43" t="str">
            <v>***</v>
          </cell>
        </row>
        <row r="44">
          <cell r="JX44" t="str">
            <v>***</v>
          </cell>
          <cell r="XJ44" t="str">
            <v>***</v>
          </cell>
          <cell r="XK44" t="str">
            <v>***</v>
          </cell>
          <cell r="XL44" t="str">
            <v>***</v>
          </cell>
          <cell r="XM44" t="str">
            <v>***</v>
          </cell>
          <cell r="XN44" t="str">
            <v>***</v>
          </cell>
          <cell r="XO44" t="str">
            <v>***</v>
          </cell>
          <cell r="XP44" t="str">
            <v>***</v>
          </cell>
          <cell r="XQ44" t="str">
            <v>***</v>
          </cell>
          <cell r="XR44" t="str">
            <v>***</v>
          </cell>
          <cell r="XS44" t="str">
            <v>***</v>
          </cell>
          <cell r="XT44" t="str">
            <v>***</v>
          </cell>
          <cell r="XU44" t="str">
            <v>***</v>
          </cell>
          <cell r="XV44" t="str">
            <v>***</v>
          </cell>
          <cell r="XW44" t="str">
            <v>***</v>
          </cell>
          <cell r="XX44" t="str">
            <v>***</v>
          </cell>
          <cell r="XY44" t="str">
            <v>***</v>
          </cell>
          <cell r="XZ44" t="str">
            <v>***</v>
          </cell>
          <cell r="YA44" t="str">
            <v>***</v>
          </cell>
          <cell r="YB44" t="str">
            <v>***</v>
          </cell>
          <cell r="YC44" t="str">
            <v>***</v>
          </cell>
          <cell r="YD44" t="str">
            <v>***</v>
          </cell>
          <cell r="YE44" t="str">
            <v>***</v>
          </cell>
          <cell r="YF44" t="str">
            <v>***</v>
          </cell>
          <cell r="YG44" t="str">
            <v>***</v>
          </cell>
          <cell r="YH44" t="str">
            <v>***</v>
          </cell>
          <cell r="YI44" t="str">
            <v>***</v>
          </cell>
          <cell r="YJ44" t="str">
            <v>***</v>
          </cell>
          <cell r="YK44" t="str">
            <v>***</v>
          </cell>
          <cell r="YL44" t="str">
            <v>***</v>
          </cell>
          <cell r="YM44" t="str">
            <v>***</v>
          </cell>
          <cell r="YN44" t="str">
            <v>***</v>
          </cell>
          <cell r="YO44" t="str">
            <v>***</v>
          </cell>
          <cell r="YP44" t="str">
            <v>***</v>
          </cell>
          <cell r="YQ44" t="str">
            <v>***</v>
          </cell>
          <cell r="YR44" t="str">
            <v>***</v>
          </cell>
          <cell r="YS44" t="str">
            <v>***</v>
          </cell>
          <cell r="YT44" t="str">
            <v>***</v>
          </cell>
          <cell r="YU44" t="str">
            <v>***</v>
          </cell>
          <cell r="YV44" t="str">
            <v>***</v>
          </cell>
          <cell r="YW44" t="str">
            <v>***</v>
          </cell>
          <cell r="YX44" t="str">
            <v>***</v>
          </cell>
          <cell r="YY44" t="str">
            <v>***</v>
          </cell>
          <cell r="YZ44" t="str">
            <v>***</v>
          </cell>
          <cell r="ZA44" t="str">
            <v>***</v>
          </cell>
        </row>
        <row r="45">
          <cell r="JX45" t="str">
            <v>***</v>
          </cell>
          <cell r="XJ45" t="str">
            <v>***</v>
          </cell>
          <cell r="XK45" t="str">
            <v>***</v>
          </cell>
          <cell r="XL45" t="str">
            <v>***</v>
          </cell>
          <cell r="XM45" t="str">
            <v>***</v>
          </cell>
          <cell r="XN45" t="str">
            <v>***</v>
          </cell>
          <cell r="XO45" t="str">
            <v>***</v>
          </cell>
          <cell r="XP45" t="str">
            <v>***</v>
          </cell>
          <cell r="XQ45" t="str">
            <v>***</v>
          </cell>
          <cell r="XR45" t="str">
            <v>***</v>
          </cell>
          <cell r="XS45" t="str">
            <v>***</v>
          </cell>
          <cell r="XT45" t="str">
            <v>***</v>
          </cell>
          <cell r="XU45" t="str">
            <v>***</v>
          </cell>
          <cell r="XV45" t="str">
            <v>***</v>
          </cell>
          <cell r="XW45" t="str">
            <v>***</v>
          </cell>
          <cell r="XX45" t="str">
            <v>***</v>
          </cell>
          <cell r="XY45" t="str">
            <v>***</v>
          </cell>
          <cell r="XZ45" t="str">
            <v>***</v>
          </cell>
          <cell r="YA45" t="str">
            <v>***</v>
          </cell>
          <cell r="YB45" t="str">
            <v>***</v>
          </cell>
          <cell r="YC45" t="str">
            <v>***</v>
          </cell>
          <cell r="YD45" t="str">
            <v>***</v>
          </cell>
          <cell r="YE45" t="str">
            <v>***</v>
          </cell>
          <cell r="YF45" t="str">
            <v>***</v>
          </cell>
          <cell r="YG45" t="str">
            <v>***</v>
          </cell>
          <cell r="YH45" t="str">
            <v>***</v>
          </cell>
          <cell r="YI45" t="str">
            <v>***</v>
          </cell>
          <cell r="YJ45" t="str">
            <v>***</v>
          </cell>
          <cell r="YK45" t="str">
            <v>***</v>
          </cell>
          <cell r="YL45" t="str">
            <v>***</v>
          </cell>
          <cell r="YM45" t="str">
            <v>***</v>
          </cell>
          <cell r="YN45" t="str">
            <v>***</v>
          </cell>
          <cell r="YO45" t="str">
            <v>***</v>
          </cell>
          <cell r="YP45" t="str">
            <v>***</v>
          </cell>
          <cell r="YQ45" t="str">
            <v>***</v>
          </cell>
          <cell r="YR45" t="str">
            <v>***</v>
          </cell>
          <cell r="YS45" t="str">
            <v>***</v>
          </cell>
          <cell r="YT45" t="str">
            <v>***</v>
          </cell>
          <cell r="YU45" t="str">
            <v>***</v>
          </cell>
          <cell r="YV45" t="str">
            <v>***</v>
          </cell>
          <cell r="YW45" t="str">
            <v>***</v>
          </cell>
          <cell r="YX45" t="str">
            <v>***</v>
          </cell>
          <cell r="YY45" t="str">
            <v>***</v>
          </cell>
          <cell r="YZ45" t="str">
            <v>***</v>
          </cell>
          <cell r="ZA45" t="str">
            <v>***</v>
          </cell>
        </row>
        <row r="46">
          <cell r="JX46" t="str">
            <v>***</v>
          </cell>
          <cell r="XJ46" t="str">
            <v>***</v>
          </cell>
          <cell r="XK46" t="str">
            <v>***</v>
          </cell>
          <cell r="XL46" t="str">
            <v>***</v>
          </cell>
          <cell r="XM46" t="str">
            <v>***</v>
          </cell>
          <cell r="XN46" t="str">
            <v>***</v>
          </cell>
          <cell r="XO46" t="str">
            <v>***</v>
          </cell>
          <cell r="XP46" t="str">
            <v>***</v>
          </cell>
          <cell r="XQ46" t="str">
            <v>***</v>
          </cell>
          <cell r="XR46" t="str">
            <v>***</v>
          </cell>
          <cell r="XS46" t="str">
            <v>***</v>
          </cell>
          <cell r="XT46" t="str">
            <v>***</v>
          </cell>
          <cell r="XU46" t="str">
            <v>***</v>
          </cell>
          <cell r="XV46" t="str">
            <v>***</v>
          </cell>
          <cell r="XW46" t="str">
            <v>***</v>
          </cell>
          <cell r="XX46" t="str">
            <v>***</v>
          </cell>
          <cell r="XY46" t="str">
            <v>***</v>
          </cell>
          <cell r="XZ46" t="str">
            <v>***</v>
          </cell>
          <cell r="YA46" t="str">
            <v>***</v>
          </cell>
          <cell r="YB46" t="str">
            <v>***</v>
          </cell>
          <cell r="YC46" t="str">
            <v>***</v>
          </cell>
          <cell r="YD46" t="str">
            <v>***</v>
          </cell>
          <cell r="YE46" t="str">
            <v>***</v>
          </cell>
          <cell r="YF46" t="str">
            <v>***</v>
          </cell>
          <cell r="YG46" t="str">
            <v>***</v>
          </cell>
          <cell r="YH46" t="str">
            <v>***</v>
          </cell>
          <cell r="YI46" t="str">
            <v>***</v>
          </cell>
          <cell r="YJ46" t="str">
            <v>***</v>
          </cell>
          <cell r="YK46" t="str">
            <v>***</v>
          </cell>
          <cell r="YL46" t="str">
            <v>***</v>
          </cell>
          <cell r="YM46" t="str">
            <v>***</v>
          </cell>
          <cell r="YN46" t="str">
            <v>***</v>
          </cell>
          <cell r="YO46" t="str">
            <v>***</v>
          </cell>
          <cell r="YP46" t="str">
            <v>***</v>
          </cell>
          <cell r="YQ46" t="str">
            <v>***</v>
          </cell>
          <cell r="YR46" t="str">
            <v>***</v>
          </cell>
          <cell r="YS46" t="str">
            <v>***</v>
          </cell>
          <cell r="YT46" t="str">
            <v>***</v>
          </cell>
          <cell r="YU46" t="str">
            <v>***</v>
          </cell>
          <cell r="YV46" t="str">
            <v>***</v>
          </cell>
          <cell r="YW46" t="str">
            <v>***</v>
          </cell>
          <cell r="YX46" t="str">
            <v>***</v>
          </cell>
          <cell r="YY46" t="str">
            <v>***</v>
          </cell>
          <cell r="YZ46" t="str">
            <v>***</v>
          </cell>
          <cell r="ZA46" t="str">
            <v>***</v>
          </cell>
        </row>
        <row r="47">
          <cell r="JX47" t="str">
            <v>***</v>
          </cell>
          <cell r="XJ47" t="str">
            <v>***</v>
          </cell>
          <cell r="XK47" t="str">
            <v>***</v>
          </cell>
          <cell r="XL47" t="str">
            <v>***</v>
          </cell>
          <cell r="XM47" t="str">
            <v>***</v>
          </cell>
          <cell r="XN47" t="str">
            <v>***</v>
          </cell>
          <cell r="XO47" t="str">
            <v>***</v>
          </cell>
          <cell r="XP47" t="str">
            <v>***</v>
          </cell>
          <cell r="XQ47" t="str">
            <v>***</v>
          </cell>
          <cell r="XR47" t="str">
            <v>***</v>
          </cell>
          <cell r="XS47" t="str">
            <v>***</v>
          </cell>
          <cell r="XT47" t="str">
            <v>***</v>
          </cell>
          <cell r="XU47" t="str">
            <v>***</v>
          </cell>
          <cell r="XV47" t="str">
            <v>***</v>
          </cell>
          <cell r="XW47" t="str">
            <v>***</v>
          </cell>
          <cell r="XX47" t="str">
            <v>***</v>
          </cell>
          <cell r="XY47" t="str">
            <v>***</v>
          </cell>
          <cell r="XZ47" t="str">
            <v>***</v>
          </cell>
          <cell r="YA47" t="str">
            <v>***</v>
          </cell>
          <cell r="YB47" t="str">
            <v>***</v>
          </cell>
          <cell r="YC47" t="str">
            <v>***</v>
          </cell>
          <cell r="YD47" t="str">
            <v>***</v>
          </cell>
          <cell r="YE47" t="str">
            <v>***</v>
          </cell>
          <cell r="YF47" t="str">
            <v>***</v>
          </cell>
          <cell r="YG47" t="str">
            <v>***</v>
          </cell>
          <cell r="YH47" t="str">
            <v>***</v>
          </cell>
          <cell r="YI47" t="str">
            <v>***</v>
          </cell>
          <cell r="YJ47" t="str">
            <v>***</v>
          </cell>
          <cell r="YK47" t="str">
            <v>***</v>
          </cell>
          <cell r="YL47" t="str">
            <v>***</v>
          </cell>
          <cell r="YM47" t="str">
            <v>***</v>
          </cell>
          <cell r="YN47" t="str">
            <v>***</v>
          </cell>
          <cell r="YO47" t="str">
            <v>***</v>
          </cell>
          <cell r="YP47" t="str">
            <v>***</v>
          </cell>
          <cell r="YQ47" t="str">
            <v>***</v>
          </cell>
          <cell r="YR47" t="str">
            <v>***</v>
          </cell>
          <cell r="YS47" t="str">
            <v>***</v>
          </cell>
          <cell r="YT47" t="str">
            <v>***</v>
          </cell>
          <cell r="YU47" t="str">
            <v>***</v>
          </cell>
          <cell r="YV47" t="str">
            <v>***</v>
          </cell>
          <cell r="YW47" t="str">
            <v>***</v>
          </cell>
          <cell r="YX47" t="str">
            <v>***</v>
          </cell>
          <cell r="YY47" t="str">
            <v>***</v>
          </cell>
          <cell r="YZ47" t="str">
            <v>***</v>
          </cell>
          <cell r="ZA47" t="str">
            <v>***</v>
          </cell>
        </row>
        <row r="48">
          <cell r="JX48" t="str">
            <v>***</v>
          </cell>
          <cell r="XJ48" t="str">
            <v>***</v>
          </cell>
          <cell r="XK48" t="str">
            <v>***</v>
          </cell>
          <cell r="XL48" t="str">
            <v>***</v>
          </cell>
          <cell r="XM48" t="str">
            <v>***</v>
          </cell>
          <cell r="XN48" t="str">
            <v>***</v>
          </cell>
          <cell r="XO48" t="str">
            <v>***</v>
          </cell>
          <cell r="XP48" t="str">
            <v>***</v>
          </cell>
          <cell r="XQ48" t="str">
            <v>***</v>
          </cell>
          <cell r="XR48" t="str">
            <v>***</v>
          </cell>
          <cell r="XS48" t="str">
            <v>***</v>
          </cell>
          <cell r="XT48" t="str">
            <v>***</v>
          </cell>
          <cell r="XU48" t="str">
            <v>***</v>
          </cell>
          <cell r="XV48" t="str">
            <v>***</v>
          </cell>
          <cell r="XW48" t="str">
            <v>***</v>
          </cell>
          <cell r="XX48" t="str">
            <v>***</v>
          </cell>
          <cell r="XY48" t="str">
            <v>***</v>
          </cell>
          <cell r="XZ48" t="str">
            <v>***</v>
          </cell>
          <cell r="YA48" t="str">
            <v>***</v>
          </cell>
          <cell r="YB48" t="str">
            <v>***</v>
          </cell>
          <cell r="YC48" t="str">
            <v>***</v>
          </cell>
          <cell r="YD48" t="str">
            <v>***</v>
          </cell>
          <cell r="YE48" t="str">
            <v>***</v>
          </cell>
          <cell r="YF48" t="str">
            <v>***</v>
          </cell>
          <cell r="YG48" t="str">
            <v>***</v>
          </cell>
          <cell r="YH48" t="str">
            <v>***</v>
          </cell>
          <cell r="YI48" t="str">
            <v>***</v>
          </cell>
          <cell r="YJ48" t="str">
            <v>***</v>
          </cell>
          <cell r="YK48" t="str">
            <v>***</v>
          </cell>
          <cell r="YL48" t="str">
            <v>***</v>
          </cell>
          <cell r="YM48" t="str">
            <v>***</v>
          </cell>
          <cell r="YN48" t="str">
            <v>***</v>
          </cell>
          <cell r="YO48" t="str">
            <v>***</v>
          </cell>
          <cell r="YP48" t="str">
            <v>***</v>
          </cell>
          <cell r="YQ48" t="str">
            <v>***</v>
          </cell>
          <cell r="YR48" t="str">
            <v>***</v>
          </cell>
          <cell r="YS48" t="str">
            <v>***</v>
          </cell>
          <cell r="YT48" t="str">
            <v>***</v>
          </cell>
          <cell r="YU48" t="str">
            <v>***</v>
          </cell>
          <cell r="YV48" t="str">
            <v>***</v>
          </cell>
          <cell r="YW48" t="str">
            <v>***</v>
          </cell>
          <cell r="YX48" t="str">
            <v>***</v>
          </cell>
          <cell r="YY48" t="str">
            <v>***</v>
          </cell>
          <cell r="YZ48" t="str">
            <v>***</v>
          </cell>
          <cell r="ZA48" t="str">
            <v>***</v>
          </cell>
        </row>
        <row r="49">
          <cell r="JX49" t="str">
            <v>***</v>
          </cell>
          <cell r="XJ49" t="str">
            <v>***</v>
          </cell>
          <cell r="XK49" t="str">
            <v>***</v>
          </cell>
          <cell r="XL49" t="str">
            <v>***</v>
          </cell>
          <cell r="XM49" t="str">
            <v>***</v>
          </cell>
          <cell r="XN49" t="str">
            <v>***</v>
          </cell>
          <cell r="XO49" t="str">
            <v>***</v>
          </cell>
          <cell r="XP49" t="str">
            <v>***</v>
          </cell>
          <cell r="XQ49" t="str">
            <v>***</v>
          </cell>
          <cell r="XR49" t="str">
            <v>***</v>
          </cell>
          <cell r="XS49" t="str">
            <v>***</v>
          </cell>
          <cell r="XT49" t="str">
            <v>***</v>
          </cell>
          <cell r="XU49" t="str">
            <v>***</v>
          </cell>
          <cell r="XV49" t="str">
            <v>***</v>
          </cell>
          <cell r="XW49" t="str">
            <v>***</v>
          </cell>
          <cell r="XX49" t="str">
            <v>***</v>
          </cell>
          <cell r="XY49" t="str">
            <v>***</v>
          </cell>
          <cell r="XZ49" t="str">
            <v>***</v>
          </cell>
          <cell r="YA49" t="str">
            <v>***</v>
          </cell>
          <cell r="YB49" t="str">
            <v>***</v>
          </cell>
          <cell r="YC49" t="str">
            <v>***</v>
          </cell>
          <cell r="YD49" t="str">
            <v>***</v>
          </cell>
          <cell r="YE49" t="str">
            <v>***</v>
          </cell>
          <cell r="YF49" t="str">
            <v>***</v>
          </cell>
          <cell r="YG49" t="str">
            <v>***</v>
          </cell>
          <cell r="YH49" t="str">
            <v>***</v>
          </cell>
          <cell r="YI49" t="str">
            <v>***</v>
          </cell>
          <cell r="YJ49" t="str">
            <v>***</v>
          </cell>
          <cell r="YK49" t="str">
            <v>***</v>
          </cell>
          <cell r="YL49" t="str">
            <v>***</v>
          </cell>
          <cell r="YM49" t="str">
            <v>***</v>
          </cell>
          <cell r="YN49" t="str">
            <v>***</v>
          </cell>
          <cell r="YO49" t="str">
            <v>***</v>
          </cell>
          <cell r="YP49" t="str">
            <v>***</v>
          </cell>
          <cell r="YQ49" t="str">
            <v>***</v>
          </cell>
          <cell r="YR49" t="str">
            <v>***</v>
          </cell>
          <cell r="YS49" t="str">
            <v>***</v>
          </cell>
          <cell r="YT49" t="str">
            <v>***</v>
          </cell>
          <cell r="YU49" t="str">
            <v>***</v>
          </cell>
          <cell r="YV49" t="str">
            <v>***</v>
          </cell>
          <cell r="YW49" t="str">
            <v>***</v>
          </cell>
          <cell r="YX49" t="str">
            <v>***</v>
          </cell>
          <cell r="YY49" t="str">
            <v>***</v>
          </cell>
          <cell r="YZ49" t="str">
            <v>***</v>
          </cell>
          <cell r="ZA49" t="str">
            <v>***</v>
          </cell>
        </row>
        <row r="50">
          <cell r="JX50" t="str">
            <v>***</v>
          </cell>
          <cell r="XJ50" t="str">
            <v>***</v>
          </cell>
          <cell r="XK50" t="str">
            <v>***</v>
          </cell>
          <cell r="XL50" t="str">
            <v>***</v>
          </cell>
          <cell r="XM50" t="str">
            <v>***</v>
          </cell>
          <cell r="XN50" t="str">
            <v>***</v>
          </cell>
          <cell r="XO50" t="str">
            <v>***</v>
          </cell>
          <cell r="XP50" t="str">
            <v>***</v>
          </cell>
          <cell r="XQ50" t="str">
            <v>***</v>
          </cell>
          <cell r="XR50" t="str">
            <v>***</v>
          </cell>
          <cell r="XS50" t="str">
            <v>***</v>
          </cell>
          <cell r="XT50" t="str">
            <v>***</v>
          </cell>
          <cell r="XU50" t="str">
            <v>***</v>
          </cell>
          <cell r="XV50" t="str">
            <v>***</v>
          </cell>
          <cell r="XW50" t="str">
            <v>***</v>
          </cell>
          <cell r="XX50" t="str">
            <v>***</v>
          </cell>
          <cell r="XY50" t="str">
            <v>***</v>
          </cell>
          <cell r="XZ50" t="str">
            <v>***</v>
          </cell>
          <cell r="YA50" t="str">
            <v>***</v>
          </cell>
          <cell r="YB50" t="str">
            <v>***</v>
          </cell>
          <cell r="YC50" t="str">
            <v>***</v>
          </cell>
          <cell r="YD50" t="str">
            <v>***</v>
          </cell>
          <cell r="YE50" t="str">
            <v>***</v>
          </cell>
          <cell r="YF50" t="str">
            <v>***</v>
          </cell>
          <cell r="YG50" t="str">
            <v>***</v>
          </cell>
          <cell r="YH50" t="str">
            <v>***</v>
          </cell>
          <cell r="YI50" t="str">
            <v>***</v>
          </cell>
          <cell r="YJ50" t="str">
            <v>***</v>
          </cell>
          <cell r="YK50" t="str">
            <v>***</v>
          </cell>
          <cell r="YL50" t="str">
            <v>***</v>
          </cell>
          <cell r="YM50" t="str">
            <v>***</v>
          </cell>
          <cell r="YN50" t="str">
            <v>***</v>
          </cell>
          <cell r="YO50" t="str">
            <v>***</v>
          </cell>
          <cell r="YP50" t="str">
            <v>***</v>
          </cell>
          <cell r="YQ50" t="str">
            <v>***</v>
          </cell>
          <cell r="YR50" t="str">
            <v>***</v>
          </cell>
          <cell r="YS50" t="str">
            <v>***</v>
          </cell>
          <cell r="YT50" t="str">
            <v>***</v>
          </cell>
          <cell r="YU50" t="str">
            <v>***</v>
          </cell>
          <cell r="YV50" t="str">
            <v>***</v>
          </cell>
          <cell r="YW50" t="str">
            <v>***</v>
          </cell>
          <cell r="YX50" t="str">
            <v>***</v>
          </cell>
          <cell r="YY50" t="str">
            <v>***</v>
          </cell>
          <cell r="YZ50" t="str">
            <v>***</v>
          </cell>
          <cell r="ZA50" t="str">
            <v>***</v>
          </cell>
        </row>
        <row r="51">
          <cell r="JX51" t="str">
            <v>***</v>
          </cell>
          <cell r="XJ51" t="str">
            <v>***</v>
          </cell>
          <cell r="XK51" t="str">
            <v>***</v>
          </cell>
          <cell r="XL51" t="str">
            <v>***</v>
          </cell>
          <cell r="XM51" t="str">
            <v>***</v>
          </cell>
          <cell r="XN51" t="str">
            <v>***</v>
          </cell>
          <cell r="XO51" t="str">
            <v>***</v>
          </cell>
          <cell r="XP51" t="str">
            <v>***</v>
          </cell>
          <cell r="XQ51" t="str">
            <v>***</v>
          </cell>
          <cell r="XR51" t="str">
            <v>***</v>
          </cell>
          <cell r="XS51" t="str">
            <v>***</v>
          </cell>
          <cell r="XT51" t="str">
            <v>***</v>
          </cell>
          <cell r="XU51" t="str">
            <v>***</v>
          </cell>
          <cell r="XV51" t="str">
            <v>***</v>
          </cell>
          <cell r="XW51" t="str">
            <v>***</v>
          </cell>
          <cell r="XX51" t="str">
            <v>***</v>
          </cell>
          <cell r="XY51" t="str">
            <v>***</v>
          </cell>
          <cell r="XZ51" t="str">
            <v>***</v>
          </cell>
          <cell r="YA51" t="str">
            <v>***</v>
          </cell>
          <cell r="YB51" t="str">
            <v>***</v>
          </cell>
          <cell r="YC51" t="str">
            <v>***</v>
          </cell>
          <cell r="YD51" t="str">
            <v>***</v>
          </cell>
          <cell r="YE51" t="str">
            <v>***</v>
          </cell>
          <cell r="YF51" t="str">
            <v>***</v>
          </cell>
          <cell r="YG51" t="str">
            <v>***</v>
          </cell>
          <cell r="YH51" t="str">
            <v>***</v>
          </cell>
          <cell r="YI51" t="str">
            <v>***</v>
          </cell>
          <cell r="YJ51" t="str">
            <v>***</v>
          </cell>
          <cell r="YK51" t="str">
            <v>***</v>
          </cell>
          <cell r="YL51" t="str">
            <v>***</v>
          </cell>
          <cell r="YM51" t="str">
            <v>***</v>
          </cell>
          <cell r="YN51" t="str">
            <v>***</v>
          </cell>
          <cell r="YO51" t="str">
            <v>***</v>
          </cell>
          <cell r="YP51" t="str">
            <v>***</v>
          </cell>
          <cell r="YQ51" t="str">
            <v>***</v>
          </cell>
          <cell r="YR51" t="str">
            <v>***</v>
          </cell>
          <cell r="YS51" t="str">
            <v>***</v>
          </cell>
          <cell r="YT51" t="str">
            <v>***</v>
          </cell>
          <cell r="YU51" t="str">
            <v>***</v>
          </cell>
          <cell r="YV51" t="str">
            <v>***</v>
          </cell>
          <cell r="YW51" t="str">
            <v>***</v>
          </cell>
          <cell r="YX51" t="str">
            <v>***</v>
          </cell>
          <cell r="YY51" t="str">
            <v>***</v>
          </cell>
          <cell r="YZ51" t="str">
            <v>***</v>
          </cell>
          <cell r="ZA51" t="str">
            <v>***</v>
          </cell>
        </row>
        <row r="52">
          <cell r="JX52" t="str">
            <v>***</v>
          </cell>
          <cell r="XJ52" t="str">
            <v>***</v>
          </cell>
          <cell r="XK52" t="str">
            <v>***</v>
          </cell>
          <cell r="XL52" t="str">
            <v>***</v>
          </cell>
          <cell r="XM52" t="str">
            <v>***</v>
          </cell>
          <cell r="XN52" t="str">
            <v>***</v>
          </cell>
          <cell r="XO52" t="str">
            <v>***</v>
          </cell>
          <cell r="XP52" t="str">
            <v>***</v>
          </cell>
          <cell r="XQ52" t="str">
            <v>***</v>
          </cell>
          <cell r="XR52" t="str">
            <v>***</v>
          </cell>
          <cell r="XS52" t="str">
            <v>***</v>
          </cell>
          <cell r="XT52" t="str">
            <v>***</v>
          </cell>
          <cell r="XU52" t="str">
            <v>***</v>
          </cell>
          <cell r="XV52" t="str">
            <v>***</v>
          </cell>
          <cell r="XW52" t="str">
            <v>***</v>
          </cell>
          <cell r="XX52" t="str">
            <v>***</v>
          </cell>
          <cell r="XY52" t="str">
            <v>***</v>
          </cell>
          <cell r="XZ52" t="str">
            <v>***</v>
          </cell>
          <cell r="YA52" t="str">
            <v>***</v>
          </cell>
          <cell r="YB52" t="str">
            <v>***</v>
          </cell>
          <cell r="YC52" t="str">
            <v>***</v>
          </cell>
          <cell r="YD52" t="str">
            <v>***</v>
          </cell>
          <cell r="YE52" t="str">
            <v>***</v>
          </cell>
          <cell r="YF52" t="str">
            <v>***</v>
          </cell>
          <cell r="YG52" t="str">
            <v>***</v>
          </cell>
          <cell r="YH52" t="str">
            <v>***</v>
          </cell>
          <cell r="YI52" t="str">
            <v>***</v>
          </cell>
          <cell r="YJ52" t="str">
            <v>***</v>
          </cell>
          <cell r="YK52" t="str">
            <v>***</v>
          </cell>
          <cell r="YL52" t="str">
            <v>***</v>
          </cell>
          <cell r="YM52" t="str">
            <v>***</v>
          </cell>
          <cell r="YN52" t="str">
            <v>***</v>
          </cell>
          <cell r="YO52" t="str">
            <v>***</v>
          </cell>
          <cell r="YP52" t="str">
            <v>***</v>
          </cell>
          <cell r="YQ52" t="str">
            <v>***</v>
          </cell>
          <cell r="YR52" t="str">
            <v>***</v>
          </cell>
          <cell r="YS52" t="str">
            <v>***</v>
          </cell>
          <cell r="YT52" t="str">
            <v>***</v>
          </cell>
          <cell r="YU52" t="str">
            <v>***</v>
          </cell>
          <cell r="YV52" t="str">
            <v>***</v>
          </cell>
          <cell r="YW52" t="str">
            <v>***</v>
          </cell>
          <cell r="YX52" t="str">
            <v>***</v>
          </cell>
          <cell r="YY52" t="str">
            <v>***</v>
          </cell>
          <cell r="YZ52" t="str">
            <v>***</v>
          </cell>
          <cell r="ZA52" t="str">
            <v>***</v>
          </cell>
        </row>
        <row r="53">
          <cell r="JX53" t="str">
            <v>***</v>
          </cell>
          <cell r="XJ53" t="str">
            <v>***</v>
          </cell>
          <cell r="XK53" t="str">
            <v>***</v>
          </cell>
          <cell r="XL53" t="str">
            <v>***</v>
          </cell>
          <cell r="XM53" t="str">
            <v>***</v>
          </cell>
          <cell r="XN53" t="str">
            <v>***</v>
          </cell>
          <cell r="XO53" t="str">
            <v>***</v>
          </cell>
          <cell r="XP53" t="str">
            <v>***</v>
          </cell>
          <cell r="XQ53" t="str">
            <v>***</v>
          </cell>
          <cell r="XR53" t="str">
            <v>***</v>
          </cell>
          <cell r="XS53" t="str">
            <v>***</v>
          </cell>
          <cell r="XT53" t="str">
            <v>***</v>
          </cell>
          <cell r="XU53" t="str">
            <v>***</v>
          </cell>
          <cell r="XV53" t="str">
            <v>***</v>
          </cell>
          <cell r="XW53" t="str">
            <v>***</v>
          </cell>
          <cell r="XX53" t="str">
            <v>***</v>
          </cell>
          <cell r="XY53" t="str">
            <v>***</v>
          </cell>
          <cell r="XZ53" t="str">
            <v>***</v>
          </cell>
          <cell r="YA53" t="str">
            <v>***</v>
          </cell>
          <cell r="YB53" t="str">
            <v>***</v>
          </cell>
          <cell r="YC53" t="str">
            <v>***</v>
          </cell>
          <cell r="YD53" t="str">
            <v>***</v>
          </cell>
          <cell r="YE53" t="str">
            <v>***</v>
          </cell>
          <cell r="YF53" t="str">
            <v>***</v>
          </cell>
          <cell r="YG53" t="str">
            <v>***</v>
          </cell>
          <cell r="YH53" t="str">
            <v>***</v>
          </cell>
          <cell r="YI53" t="str">
            <v>***</v>
          </cell>
          <cell r="YJ53" t="str">
            <v>***</v>
          </cell>
          <cell r="YK53" t="str">
            <v>***</v>
          </cell>
          <cell r="YL53" t="str">
            <v>***</v>
          </cell>
          <cell r="YM53" t="str">
            <v>***</v>
          </cell>
          <cell r="YN53" t="str">
            <v>***</v>
          </cell>
          <cell r="YO53" t="str">
            <v>***</v>
          </cell>
          <cell r="YP53" t="str">
            <v>***</v>
          </cell>
          <cell r="YQ53" t="str">
            <v>***</v>
          </cell>
          <cell r="YR53" t="str">
            <v>***</v>
          </cell>
          <cell r="YS53" t="str">
            <v>***</v>
          </cell>
          <cell r="YT53" t="str">
            <v>***</v>
          </cell>
          <cell r="YU53" t="str">
            <v>***</v>
          </cell>
          <cell r="YV53" t="str">
            <v>***</v>
          </cell>
          <cell r="YW53" t="str">
            <v>***</v>
          </cell>
          <cell r="YX53" t="str">
            <v>***</v>
          </cell>
          <cell r="YY53" t="str">
            <v>***</v>
          </cell>
          <cell r="YZ53" t="str">
            <v>***</v>
          </cell>
          <cell r="ZA53" t="str">
            <v>***</v>
          </cell>
        </row>
        <row r="54">
          <cell r="JX54" t="str">
            <v>***</v>
          </cell>
          <cell r="XJ54" t="str">
            <v>***</v>
          </cell>
          <cell r="XK54" t="str">
            <v>***</v>
          </cell>
          <cell r="XL54" t="str">
            <v>***</v>
          </cell>
          <cell r="XM54" t="str">
            <v>***</v>
          </cell>
          <cell r="XN54" t="str">
            <v>***</v>
          </cell>
          <cell r="XO54" t="str">
            <v>***</v>
          </cell>
          <cell r="XP54" t="str">
            <v>***</v>
          </cell>
          <cell r="XQ54" t="str">
            <v>***</v>
          </cell>
          <cell r="XR54" t="str">
            <v>***</v>
          </cell>
          <cell r="XS54" t="str">
            <v>***</v>
          </cell>
          <cell r="XT54" t="str">
            <v>***</v>
          </cell>
          <cell r="XU54" t="str">
            <v>***</v>
          </cell>
          <cell r="XV54" t="str">
            <v>***</v>
          </cell>
          <cell r="XW54" t="str">
            <v>***</v>
          </cell>
          <cell r="XX54" t="str">
            <v>***</v>
          </cell>
          <cell r="XY54" t="str">
            <v>***</v>
          </cell>
          <cell r="XZ54" t="str">
            <v>***</v>
          </cell>
          <cell r="YA54" t="str">
            <v>***</v>
          </cell>
          <cell r="YB54" t="str">
            <v>***</v>
          </cell>
          <cell r="YC54" t="str">
            <v>***</v>
          </cell>
          <cell r="YD54" t="str">
            <v>***</v>
          </cell>
          <cell r="YE54" t="str">
            <v>***</v>
          </cell>
          <cell r="YF54" t="str">
            <v>***</v>
          </cell>
          <cell r="YG54" t="str">
            <v>***</v>
          </cell>
          <cell r="YH54" t="str">
            <v>***</v>
          </cell>
          <cell r="YI54" t="str">
            <v>***</v>
          </cell>
          <cell r="YJ54" t="str">
            <v>***</v>
          </cell>
          <cell r="YK54" t="str">
            <v>***</v>
          </cell>
          <cell r="YL54" t="str">
            <v>***</v>
          </cell>
          <cell r="YM54" t="str">
            <v>***</v>
          </cell>
          <cell r="YN54" t="str">
            <v>***</v>
          </cell>
          <cell r="YO54" t="str">
            <v>***</v>
          </cell>
          <cell r="YP54" t="str">
            <v>***</v>
          </cell>
          <cell r="YQ54" t="str">
            <v>***</v>
          </cell>
          <cell r="YR54" t="str">
            <v>***</v>
          </cell>
          <cell r="YS54" t="str">
            <v>***</v>
          </cell>
          <cell r="YT54" t="str">
            <v>***</v>
          </cell>
          <cell r="YU54" t="str">
            <v>***</v>
          </cell>
          <cell r="YV54" t="str">
            <v>***</v>
          </cell>
          <cell r="YW54" t="str">
            <v>***</v>
          </cell>
          <cell r="YX54" t="str">
            <v>***</v>
          </cell>
          <cell r="YY54" t="str">
            <v>***</v>
          </cell>
          <cell r="YZ54" t="str">
            <v>***</v>
          </cell>
          <cell r="ZA54" t="str">
            <v>***</v>
          </cell>
        </row>
        <row r="55">
          <cell r="JX55" t="str">
            <v>***</v>
          </cell>
          <cell r="XJ55" t="str">
            <v>***</v>
          </cell>
          <cell r="XK55" t="str">
            <v>***</v>
          </cell>
          <cell r="XL55" t="str">
            <v>***</v>
          </cell>
          <cell r="XM55" t="str">
            <v>***</v>
          </cell>
          <cell r="XN55" t="str">
            <v>***</v>
          </cell>
          <cell r="XO55" t="str">
            <v>***</v>
          </cell>
          <cell r="XP55" t="str">
            <v>***</v>
          </cell>
          <cell r="XQ55" t="str">
            <v>***</v>
          </cell>
          <cell r="XR55" t="str">
            <v>***</v>
          </cell>
          <cell r="XS55" t="str">
            <v>***</v>
          </cell>
          <cell r="XT55" t="str">
            <v>***</v>
          </cell>
          <cell r="XU55" t="str">
            <v>***</v>
          </cell>
          <cell r="XV55" t="str">
            <v>***</v>
          </cell>
          <cell r="XW55" t="str">
            <v>***</v>
          </cell>
          <cell r="XX55" t="str">
            <v>***</v>
          </cell>
          <cell r="XY55" t="str">
            <v>***</v>
          </cell>
          <cell r="XZ55" t="str">
            <v>***</v>
          </cell>
          <cell r="YA55" t="str">
            <v>***</v>
          </cell>
          <cell r="YB55" t="str">
            <v>***</v>
          </cell>
          <cell r="YC55" t="str">
            <v>***</v>
          </cell>
          <cell r="YD55" t="str">
            <v>***</v>
          </cell>
          <cell r="YE55" t="str">
            <v>***</v>
          </cell>
          <cell r="YF55" t="str">
            <v>***</v>
          </cell>
          <cell r="YG55" t="str">
            <v>***</v>
          </cell>
          <cell r="YH55" t="str">
            <v>***</v>
          </cell>
          <cell r="YI55" t="str">
            <v>***</v>
          </cell>
          <cell r="YJ55" t="str">
            <v>***</v>
          </cell>
          <cell r="YK55" t="str">
            <v>***</v>
          </cell>
          <cell r="YL55" t="str">
            <v>***</v>
          </cell>
          <cell r="YM55" t="str">
            <v>***</v>
          </cell>
          <cell r="YN55" t="str">
            <v>***</v>
          </cell>
          <cell r="YO55" t="str">
            <v>***</v>
          </cell>
          <cell r="YP55" t="str">
            <v>***</v>
          </cell>
          <cell r="YQ55" t="str">
            <v>***</v>
          </cell>
          <cell r="YR55" t="str">
            <v>***</v>
          </cell>
          <cell r="YS55" t="str">
            <v>***</v>
          </cell>
          <cell r="YT55" t="str">
            <v>***</v>
          </cell>
          <cell r="YU55" t="str">
            <v>***</v>
          </cell>
          <cell r="YV55" t="str">
            <v>***</v>
          </cell>
          <cell r="YW55" t="str">
            <v>***</v>
          </cell>
          <cell r="YX55" t="str">
            <v>***</v>
          </cell>
          <cell r="YY55" t="str">
            <v>***</v>
          </cell>
          <cell r="YZ55" t="str">
            <v>***</v>
          </cell>
          <cell r="ZA55" t="str">
            <v>***</v>
          </cell>
        </row>
        <row r="56">
          <cell r="JX56" t="str">
            <v>***</v>
          </cell>
          <cell r="XJ56" t="str">
            <v>***</v>
          </cell>
          <cell r="XK56" t="str">
            <v>***</v>
          </cell>
          <cell r="XL56" t="str">
            <v>***</v>
          </cell>
          <cell r="XM56" t="str">
            <v>***</v>
          </cell>
          <cell r="XN56" t="str">
            <v>***</v>
          </cell>
          <cell r="XO56" t="str">
            <v>***</v>
          </cell>
          <cell r="XP56" t="str">
            <v>***</v>
          </cell>
          <cell r="XQ56" t="str">
            <v>***</v>
          </cell>
          <cell r="XR56" t="str">
            <v>***</v>
          </cell>
          <cell r="XS56" t="str">
            <v>***</v>
          </cell>
          <cell r="XT56" t="str">
            <v>***</v>
          </cell>
          <cell r="XU56" t="str">
            <v>***</v>
          </cell>
          <cell r="XV56" t="str">
            <v>***</v>
          </cell>
          <cell r="XW56" t="str">
            <v>***</v>
          </cell>
          <cell r="XX56" t="str">
            <v>***</v>
          </cell>
          <cell r="XY56" t="str">
            <v>***</v>
          </cell>
          <cell r="XZ56" t="str">
            <v>***</v>
          </cell>
          <cell r="YA56" t="str">
            <v>***</v>
          </cell>
          <cell r="YB56" t="str">
            <v>***</v>
          </cell>
          <cell r="YC56" t="str">
            <v>***</v>
          </cell>
          <cell r="YD56" t="str">
            <v>***</v>
          </cell>
          <cell r="YE56" t="str">
            <v>***</v>
          </cell>
          <cell r="YF56" t="str">
            <v>***</v>
          </cell>
          <cell r="YG56" t="str">
            <v>***</v>
          </cell>
          <cell r="YH56" t="str">
            <v>***</v>
          </cell>
          <cell r="YI56" t="str">
            <v>***</v>
          </cell>
          <cell r="YJ56" t="str">
            <v>***</v>
          </cell>
          <cell r="YK56" t="str">
            <v>***</v>
          </cell>
          <cell r="YL56" t="str">
            <v>***</v>
          </cell>
          <cell r="YM56" t="str">
            <v>***</v>
          </cell>
          <cell r="YN56" t="str">
            <v>***</v>
          </cell>
          <cell r="YO56" t="str">
            <v>***</v>
          </cell>
          <cell r="YP56" t="str">
            <v>***</v>
          </cell>
          <cell r="YQ56" t="str">
            <v>***</v>
          </cell>
          <cell r="YR56" t="str">
            <v>***</v>
          </cell>
          <cell r="YS56" t="str">
            <v>***</v>
          </cell>
          <cell r="YT56" t="str">
            <v>***</v>
          </cell>
          <cell r="YU56" t="str">
            <v>***</v>
          </cell>
          <cell r="YV56" t="str">
            <v>***</v>
          </cell>
          <cell r="YW56" t="str">
            <v>***</v>
          </cell>
          <cell r="YX56" t="str">
            <v>***</v>
          </cell>
          <cell r="YY56" t="str">
            <v>***</v>
          </cell>
          <cell r="YZ56" t="str">
            <v>***</v>
          </cell>
          <cell r="ZA56" t="str">
            <v>***</v>
          </cell>
        </row>
        <row r="57">
          <cell r="JX57" t="str">
            <v>***</v>
          </cell>
          <cell r="XJ57" t="str">
            <v>***</v>
          </cell>
          <cell r="XK57" t="str">
            <v>***</v>
          </cell>
          <cell r="XL57" t="str">
            <v>***</v>
          </cell>
          <cell r="XM57" t="str">
            <v>***</v>
          </cell>
          <cell r="XN57" t="str">
            <v>***</v>
          </cell>
          <cell r="XO57" t="str">
            <v>***</v>
          </cell>
          <cell r="XP57" t="str">
            <v>***</v>
          </cell>
          <cell r="XQ57" t="str">
            <v>***</v>
          </cell>
          <cell r="XR57" t="str">
            <v>***</v>
          </cell>
          <cell r="XS57" t="str">
            <v>***</v>
          </cell>
          <cell r="XT57" t="str">
            <v>***</v>
          </cell>
          <cell r="XU57" t="str">
            <v>***</v>
          </cell>
          <cell r="XV57" t="str">
            <v>***</v>
          </cell>
          <cell r="XW57" t="str">
            <v>***</v>
          </cell>
          <cell r="XX57" t="str">
            <v>***</v>
          </cell>
          <cell r="XY57" t="str">
            <v>***</v>
          </cell>
          <cell r="XZ57" t="str">
            <v>***</v>
          </cell>
          <cell r="YA57" t="str">
            <v>***</v>
          </cell>
          <cell r="YB57" t="str">
            <v>***</v>
          </cell>
          <cell r="YC57" t="str">
            <v>***</v>
          </cell>
          <cell r="YD57" t="str">
            <v>***</v>
          </cell>
          <cell r="YE57" t="str">
            <v>***</v>
          </cell>
          <cell r="YF57" t="str">
            <v>***</v>
          </cell>
          <cell r="YG57" t="str">
            <v>***</v>
          </cell>
          <cell r="YH57" t="str">
            <v>***</v>
          </cell>
          <cell r="YI57" t="str">
            <v>***</v>
          </cell>
          <cell r="YJ57" t="str">
            <v>***</v>
          </cell>
          <cell r="YK57" t="str">
            <v>***</v>
          </cell>
          <cell r="YL57" t="str">
            <v>***</v>
          </cell>
          <cell r="YM57" t="str">
            <v>***</v>
          </cell>
          <cell r="YN57" t="str">
            <v>***</v>
          </cell>
          <cell r="YO57" t="str">
            <v>***</v>
          </cell>
          <cell r="YP57" t="str">
            <v>***</v>
          </cell>
          <cell r="YQ57" t="str">
            <v>***</v>
          </cell>
          <cell r="YR57" t="str">
            <v>***</v>
          </cell>
          <cell r="YS57" t="str">
            <v>***</v>
          </cell>
          <cell r="YT57" t="str">
            <v>***</v>
          </cell>
          <cell r="YU57" t="str">
            <v>***</v>
          </cell>
          <cell r="YV57" t="str">
            <v>***</v>
          </cell>
          <cell r="YW57" t="str">
            <v>***</v>
          </cell>
          <cell r="YX57" t="str">
            <v>***</v>
          </cell>
          <cell r="YY57" t="str">
            <v>***</v>
          </cell>
          <cell r="YZ57" t="str">
            <v>***</v>
          </cell>
          <cell r="ZA57" t="str">
            <v>***</v>
          </cell>
        </row>
        <row r="58">
          <cell r="JX58" t="str">
            <v>***</v>
          </cell>
          <cell r="XJ58" t="str">
            <v>***</v>
          </cell>
          <cell r="XK58" t="str">
            <v>***</v>
          </cell>
          <cell r="XL58" t="str">
            <v>***</v>
          </cell>
          <cell r="XM58" t="str">
            <v>***</v>
          </cell>
          <cell r="XN58" t="str">
            <v>***</v>
          </cell>
          <cell r="XO58" t="str">
            <v>***</v>
          </cell>
          <cell r="XP58" t="str">
            <v>***</v>
          </cell>
          <cell r="XQ58" t="str">
            <v>***</v>
          </cell>
          <cell r="XR58" t="str">
            <v>***</v>
          </cell>
          <cell r="XS58" t="str">
            <v>***</v>
          </cell>
          <cell r="XT58" t="str">
            <v>***</v>
          </cell>
          <cell r="XU58" t="str">
            <v>***</v>
          </cell>
          <cell r="XV58" t="str">
            <v>***</v>
          </cell>
          <cell r="XW58" t="str">
            <v>***</v>
          </cell>
          <cell r="XX58" t="str">
            <v>***</v>
          </cell>
          <cell r="XY58" t="str">
            <v>***</v>
          </cell>
          <cell r="XZ58" t="str">
            <v>***</v>
          </cell>
          <cell r="YA58" t="str">
            <v>***</v>
          </cell>
          <cell r="YB58" t="str">
            <v>***</v>
          </cell>
          <cell r="YC58" t="str">
            <v>***</v>
          </cell>
          <cell r="YD58" t="str">
            <v>***</v>
          </cell>
          <cell r="YE58" t="str">
            <v>***</v>
          </cell>
          <cell r="YF58" t="str">
            <v>***</v>
          </cell>
          <cell r="YG58" t="str">
            <v>***</v>
          </cell>
          <cell r="YH58" t="str">
            <v>***</v>
          </cell>
          <cell r="YI58" t="str">
            <v>***</v>
          </cell>
          <cell r="YJ58" t="str">
            <v>***</v>
          </cell>
          <cell r="YK58" t="str">
            <v>***</v>
          </cell>
          <cell r="YL58" t="str">
            <v>***</v>
          </cell>
          <cell r="YM58" t="str">
            <v>***</v>
          </cell>
          <cell r="YN58" t="str">
            <v>***</v>
          </cell>
          <cell r="YO58" t="str">
            <v>***</v>
          </cell>
          <cell r="YP58" t="str">
            <v>***</v>
          </cell>
          <cell r="YQ58" t="str">
            <v>***</v>
          </cell>
          <cell r="YR58" t="str">
            <v>***</v>
          </cell>
          <cell r="YS58" t="str">
            <v>***</v>
          </cell>
          <cell r="YT58" t="str">
            <v>***</v>
          </cell>
          <cell r="YU58" t="str">
            <v>***</v>
          </cell>
          <cell r="YV58" t="str">
            <v>***</v>
          </cell>
          <cell r="YW58" t="str">
            <v>***</v>
          </cell>
          <cell r="YX58" t="str">
            <v>***</v>
          </cell>
          <cell r="YY58" t="str">
            <v>***</v>
          </cell>
          <cell r="YZ58" t="str">
            <v>***</v>
          </cell>
          <cell r="ZA58" t="str">
            <v>***</v>
          </cell>
        </row>
        <row r="59">
          <cell r="JX59" t="str">
            <v>***</v>
          </cell>
          <cell r="XJ59" t="str">
            <v>***</v>
          </cell>
          <cell r="XK59" t="str">
            <v>***</v>
          </cell>
          <cell r="XL59" t="str">
            <v>***</v>
          </cell>
          <cell r="XM59" t="str">
            <v>***</v>
          </cell>
          <cell r="XN59" t="str">
            <v>***</v>
          </cell>
          <cell r="XO59" t="str">
            <v>***</v>
          </cell>
          <cell r="XP59" t="str">
            <v>***</v>
          </cell>
          <cell r="XQ59" t="str">
            <v>***</v>
          </cell>
          <cell r="XR59" t="str">
            <v>***</v>
          </cell>
          <cell r="XS59" t="str">
            <v>***</v>
          </cell>
          <cell r="XT59" t="str">
            <v>***</v>
          </cell>
          <cell r="XU59" t="str">
            <v>***</v>
          </cell>
          <cell r="XV59" t="str">
            <v>***</v>
          </cell>
          <cell r="XW59" t="str">
            <v>***</v>
          </cell>
          <cell r="XX59" t="str">
            <v>***</v>
          </cell>
          <cell r="XY59" t="str">
            <v>***</v>
          </cell>
          <cell r="XZ59" t="str">
            <v>***</v>
          </cell>
          <cell r="YA59" t="str">
            <v>***</v>
          </cell>
          <cell r="YB59" t="str">
            <v>***</v>
          </cell>
          <cell r="YC59" t="str">
            <v>***</v>
          </cell>
          <cell r="YD59" t="str">
            <v>***</v>
          </cell>
          <cell r="YE59" t="str">
            <v>***</v>
          </cell>
          <cell r="YF59" t="str">
            <v>***</v>
          </cell>
          <cell r="YG59" t="str">
            <v>***</v>
          </cell>
          <cell r="YH59" t="str">
            <v>***</v>
          </cell>
          <cell r="YI59" t="str">
            <v>***</v>
          </cell>
          <cell r="YJ59" t="str">
            <v>***</v>
          </cell>
          <cell r="YK59" t="str">
            <v>***</v>
          </cell>
          <cell r="YL59" t="str">
            <v>***</v>
          </cell>
          <cell r="YM59" t="str">
            <v>***</v>
          </cell>
          <cell r="YN59" t="str">
            <v>***</v>
          </cell>
          <cell r="YO59" t="str">
            <v>***</v>
          </cell>
          <cell r="YP59" t="str">
            <v>***</v>
          </cell>
          <cell r="YQ59" t="str">
            <v>***</v>
          </cell>
          <cell r="YR59" t="str">
            <v>***</v>
          </cell>
          <cell r="YS59" t="str">
            <v>***</v>
          </cell>
          <cell r="YT59" t="str">
            <v>***</v>
          </cell>
          <cell r="YU59" t="str">
            <v>***</v>
          </cell>
          <cell r="YV59" t="str">
            <v>***</v>
          </cell>
          <cell r="YW59" t="str">
            <v>***</v>
          </cell>
          <cell r="YX59" t="str">
            <v>***</v>
          </cell>
          <cell r="YY59" t="str">
            <v>***</v>
          </cell>
          <cell r="YZ59" t="str">
            <v>***</v>
          </cell>
          <cell r="ZA59" t="str">
            <v>***</v>
          </cell>
        </row>
        <row r="60">
          <cell r="JX60" t="str">
            <v>***</v>
          </cell>
          <cell r="XJ60" t="str">
            <v>***</v>
          </cell>
          <cell r="XK60" t="str">
            <v>***</v>
          </cell>
          <cell r="XL60" t="str">
            <v>***</v>
          </cell>
          <cell r="XM60" t="str">
            <v>***</v>
          </cell>
          <cell r="XN60" t="str">
            <v>***</v>
          </cell>
          <cell r="XO60" t="str">
            <v>***</v>
          </cell>
          <cell r="XP60" t="str">
            <v>***</v>
          </cell>
          <cell r="XQ60" t="str">
            <v>***</v>
          </cell>
          <cell r="XR60" t="str">
            <v>***</v>
          </cell>
          <cell r="XS60" t="str">
            <v>***</v>
          </cell>
          <cell r="XT60" t="str">
            <v>***</v>
          </cell>
          <cell r="XU60" t="str">
            <v>***</v>
          </cell>
          <cell r="XV60" t="str">
            <v>***</v>
          </cell>
          <cell r="XW60" t="str">
            <v>***</v>
          </cell>
          <cell r="XX60" t="str">
            <v>***</v>
          </cell>
          <cell r="XY60" t="str">
            <v>***</v>
          </cell>
          <cell r="XZ60" t="str">
            <v>***</v>
          </cell>
          <cell r="YA60" t="str">
            <v>***</v>
          </cell>
          <cell r="YB60" t="str">
            <v>***</v>
          </cell>
          <cell r="YC60" t="str">
            <v>***</v>
          </cell>
          <cell r="YD60" t="str">
            <v>***</v>
          </cell>
          <cell r="YE60" t="str">
            <v>***</v>
          </cell>
          <cell r="YF60" t="str">
            <v>***</v>
          </cell>
          <cell r="YG60" t="str">
            <v>***</v>
          </cell>
          <cell r="YH60" t="str">
            <v>***</v>
          </cell>
          <cell r="YI60" t="str">
            <v>***</v>
          </cell>
          <cell r="YJ60" t="str">
            <v>***</v>
          </cell>
          <cell r="YK60" t="str">
            <v>***</v>
          </cell>
          <cell r="YL60" t="str">
            <v>***</v>
          </cell>
          <cell r="YM60" t="str">
            <v>***</v>
          </cell>
          <cell r="YN60" t="str">
            <v>***</v>
          </cell>
          <cell r="YO60" t="str">
            <v>***</v>
          </cell>
          <cell r="YP60" t="str">
            <v>***</v>
          </cell>
          <cell r="YQ60" t="str">
            <v>***</v>
          </cell>
          <cell r="YR60" t="str">
            <v>***</v>
          </cell>
          <cell r="YS60" t="str">
            <v>***</v>
          </cell>
          <cell r="YT60" t="str">
            <v>***</v>
          </cell>
          <cell r="YU60" t="str">
            <v>***</v>
          </cell>
          <cell r="YV60" t="str">
            <v>***</v>
          </cell>
          <cell r="YW60" t="str">
            <v>***</v>
          </cell>
          <cell r="YX60" t="str">
            <v>***</v>
          </cell>
          <cell r="YY60" t="str">
            <v>***</v>
          </cell>
          <cell r="YZ60" t="str">
            <v>***</v>
          </cell>
          <cell r="ZA60" t="str">
            <v>***</v>
          </cell>
        </row>
        <row r="61">
          <cell r="JX61" t="str">
            <v>***</v>
          </cell>
          <cell r="XJ61" t="str">
            <v>***</v>
          </cell>
          <cell r="XK61" t="str">
            <v>***</v>
          </cell>
          <cell r="XL61" t="str">
            <v>***</v>
          </cell>
          <cell r="XM61" t="str">
            <v>***</v>
          </cell>
          <cell r="XN61" t="str">
            <v>***</v>
          </cell>
          <cell r="XO61" t="str">
            <v>***</v>
          </cell>
          <cell r="XP61" t="str">
            <v>***</v>
          </cell>
          <cell r="XQ61" t="str">
            <v>***</v>
          </cell>
          <cell r="XR61" t="str">
            <v>***</v>
          </cell>
          <cell r="XS61" t="str">
            <v>***</v>
          </cell>
          <cell r="XT61" t="str">
            <v>***</v>
          </cell>
          <cell r="XU61" t="str">
            <v>***</v>
          </cell>
          <cell r="XV61" t="str">
            <v>***</v>
          </cell>
          <cell r="XW61" t="str">
            <v>***</v>
          </cell>
          <cell r="XX61" t="str">
            <v>***</v>
          </cell>
          <cell r="XY61" t="str">
            <v>***</v>
          </cell>
          <cell r="XZ61" t="str">
            <v>***</v>
          </cell>
          <cell r="YA61" t="str">
            <v>***</v>
          </cell>
          <cell r="YB61" t="str">
            <v>***</v>
          </cell>
          <cell r="YC61" t="str">
            <v>***</v>
          </cell>
          <cell r="YD61" t="str">
            <v>***</v>
          </cell>
          <cell r="YE61" t="str">
            <v>***</v>
          </cell>
          <cell r="YF61" t="str">
            <v>***</v>
          </cell>
          <cell r="YG61" t="str">
            <v>***</v>
          </cell>
          <cell r="YH61" t="str">
            <v>***</v>
          </cell>
          <cell r="YI61" t="str">
            <v>***</v>
          </cell>
          <cell r="YJ61" t="str">
            <v>***</v>
          </cell>
          <cell r="YK61" t="str">
            <v>***</v>
          </cell>
          <cell r="YL61" t="str">
            <v>***</v>
          </cell>
          <cell r="YM61" t="str">
            <v>***</v>
          </cell>
          <cell r="YN61" t="str">
            <v>***</v>
          </cell>
          <cell r="YO61" t="str">
            <v>***</v>
          </cell>
          <cell r="YP61" t="str">
            <v>***</v>
          </cell>
          <cell r="YQ61" t="str">
            <v>***</v>
          </cell>
          <cell r="YR61" t="str">
            <v>***</v>
          </cell>
          <cell r="YS61" t="str">
            <v>***</v>
          </cell>
          <cell r="YT61" t="str">
            <v>***</v>
          </cell>
          <cell r="YU61" t="str">
            <v>***</v>
          </cell>
          <cell r="YV61" t="str">
            <v>***</v>
          </cell>
          <cell r="YW61" t="str">
            <v>***</v>
          </cell>
          <cell r="YX61" t="str">
            <v>***</v>
          </cell>
          <cell r="YY61" t="str">
            <v>***</v>
          </cell>
          <cell r="YZ61" t="str">
            <v>***</v>
          </cell>
          <cell r="ZA61" t="str">
            <v>***</v>
          </cell>
        </row>
        <row r="62">
          <cell r="JX62" t="str">
            <v>***</v>
          </cell>
          <cell r="XJ62" t="str">
            <v>***</v>
          </cell>
          <cell r="XK62" t="str">
            <v>***</v>
          </cell>
          <cell r="XL62" t="str">
            <v>***</v>
          </cell>
          <cell r="XM62" t="str">
            <v>***</v>
          </cell>
          <cell r="XN62" t="str">
            <v>***</v>
          </cell>
          <cell r="XO62" t="str">
            <v>***</v>
          </cell>
          <cell r="XP62" t="str">
            <v>***</v>
          </cell>
          <cell r="XQ62" t="str">
            <v>***</v>
          </cell>
          <cell r="XR62" t="str">
            <v>***</v>
          </cell>
          <cell r="XS62" t="str">
            <v>***</v>
          </cell>
          <cell r="XT62" t="str">
            <v>***</v>
          </cell>
          <cell r="XU62" t="str">
            <v>***</v>
          </cell>
          <cell r="XV62" t="str">
            <v>***</v>
          </cell>
          <cell r="XW62" t="str">
            <v>***</v>
          </cell>
          <cell r="XX62" t="str">
            <v>***</v>
          </cell>
          <cell r="XY62" t="str">
            <v>***</v>
          </cell>
          <cell r="XZ62" t="str">
            <v>***</v>
          </cell>
          <cell r="YA62" t="str">
            <v>***</v>
          </cell>
          <cell r="YB62" t="str">
            <v>***</v>
          </cell>
          <cell r="YC62" t="str">
            <v>***</v>
          </cell>
          <cell r="YD62" t="str">
            <v>***</v>
          </cell>
          <cell r="YE62" t="str">
            <v>***</v>
          </cell>
          <cell r="YF62" t="str">
            <v>***</v>
          </cell>
          <cell r="YG62" t="str">
            <v>***</v>
          </cell>
          <cell r="YH62" t="str">
            <v>***</v>
          </cell>
          <cell r="YI62" t="str">
            <v>***</v>
          </cell>
          <cell r="YJ62" t="str">
            <v>***</v>
          </cell>
          <cell r="YK62" t="str">
            <v>***</v>
          </cell>
          <cell r="YL62" t="str">
            <v>***</v>
          </cell>
          <cell r="YM62" t="str">
            <v>***</v>
          </cell>
          <cell r="YN62" t="str">
            <v>***</v>
          </cell>
          <cell r="YO62" t="str">
            <v>***</v>
          </cell>
          <cell r="YP62" t="str">
            <v>***</v>
          </cell>
          <cell r="YQ62" t="str">
            <v>***</v>
          </cell>
          <cell r="YR62" t="str">
            <v>***</v>
          </cell>
          <cell r="YS62" t="str">
            <v>***</v>
          </cell>
          <cell r="YT62" t="str">
            <v>***</v>
          </cell>
          <cell r="YU62" t="str">
            <v>***</v>
          </cell>
          <cell r="YV62" t="str">
            <v>***</v>
          </cell>
          <cell r="YW62" t="str">
            <v>***</v>
          </cell>
          <cell r="YX62" t="str">
            <v>***</v>
          </cell>
          <cell r="YY62" t="str">
            <v>***</v>
          </cell>
          <cell r="YZ62" t="str">
            <v>***</v>
          </cell>
          <cell r="ZA62" t="str">
            <v>***</v>
          </cell>
        </row>
        <row r="63">
          <cell r="JX63" t="str">
            <v>***</v>
          </cell>
          <cell r="XJ63" t="str">
            <v>***</v>
          </cell>
          <cell r="XK63" t="str">
            <v>***</v>
          </cell>
          <cell r="XL63" t="str">
            <v>***</v>
          </cell>
          <cell r="XM63" t="str">
            <v>***</v>
          </cell>
          <cell r="XN63" t="str">
            <v>***</v>
          </cell>
          <cell r="XO63" t="str">
            <v>***</v>
          </cell>
          <cell r="XP63" t="str">
            <v>***</v>
          </cell>
          <cell r="XQ63" t="str">
            <v>***</v>
          </cell>
          <cell r="XR63" t="str">
            <v>***</v>
          </cell>
          <cell r="XS63" t="str">
            <v>***</v>
          </cell>
          <cell r="XT63" t="str">
            <v>***</v>
          </cell>
          <cell r="XU63" t="str">
            <v>***</v>
          </cell>
          <cell r="XV63" t="str">
            <v>***</v>
          </cell>
          <cell r="XW63" t="str">
            <v>***</v>
          </cell>
          <cell r="XX63" t="str">
            <v>***</v>
          </cell>
          <cell r="XY63" t="str">
            <v>***</v>
          </cell>
          <cell r="XZ63" t="str">
            <v>***</v>
          </cell>
          <cell r="YA63" t="str">
            <v>***</v>
          </cell>
          <cell r="YB63" t="str">
            <v>***</v>
          </cell>
          <cell r="YC63" t="str">
            <v>***</v>
          </cell>
          <cell r="YD63" t="str">
            <v>***</v>
          </cell>
          <cell r="YE63" t="str">
            <v>***</v>
          </cell>
          <cell r="YF63" t="str">
            <v>***</v>
          </cell>
          <cell r="YG63" t="str">
            <v>***</v>
          </cell>
          <cell r="YH63" t="str">
            <v>***</v>
          </cell>
          <cell r="YI63" t="str">
            <v>***</v>
          </cell>
          <cell r="YJ63" t="str">
            <v>***</v>
          </cell>
          <cell r="YK63" t="str">
            <v>***</v>
          </cell>
          <cell r="YL63" t="str">
            <v>***</v>
          </cell>
          <cell r="YM63" t="str">
            <v>***</v>
          </cell>
          <cell r="YN63" t="str">
            <v>***</v>
          </cell>
          <cell r="YO63" t="str">
            <v>***</v>
          </cell>
          <cell r="YP63" t="str">
            <v>***</v>
          </cell>
          <cell r="YQ63" t="str">
            <v>***</v>
          </cell>
          <cell r="YR63" t="str">
            <v>***</v>
          </cell>
          <cell r="YS63" t="str">
            <v>***</v>
          </cell>
          <cell r="YT63" t="str">
            <v>***</v>
          </cell>
          <cell r="YU63" t="str">
            <v>***</v>
          </cell>
          <cell r="YV63" t="str">
            <v>***</v>
          </cell>
          <cell r="YW63" t="str">
            <v>***</v>
          </cell>
          <cell r="YX63" t="str">
            <v>***</v>
          </cell>
          <cell r="YY63" t="str">
            <v>***</v>
          </cell>
          <cell r="YZ63" t="str">
            <v>***</v>
          </cell>
          <cell r="ZA63" t="str">
            <v>***</v>
          </cell>
        </row>
        <row r="64">
          <cell r="JX64" t="str">
            <v>***</v>
          </cell>
          <cell r="XJ64" t="str">
            <v>***</v>
          </cell>
          <cell r="XK64" t="str">
            <v>***</v>
          </cell>
          <cell r="XL64" t="str">
            <v>***</v>
          </cell>
          <cell r="XM64" t="str">
            <v>***</v>
          </cell>
          <cell r="XN64" t="str">
            <v>***</v>
          </cell>
          <cell r="XO64" t="str">
            <v>***</v>
          </cell>
          <cell r="XP64" t="str">
            <v>***</v>
          </cell>
          <cell r="XQ64" t="str">
            <v>***</v>
          </cell>
          <cell r="XR64" t="str">
            <v>***</v>
          </cell>
          <cell r="XS64" t="str">
            <v>***</v>
          </cell>
          <cell r="XT64" t="str">
            <v>***</v>
          </cell>
          <cell r="XU64" t="str">
            <v>***</v>
          </cell>
          <cell r="XV64" t="str">
            <v>***</v>
          </cell>
          <cell r="XW64" t="str">
            <v>***</v>
          </cell>
          <cell r="XX64" t="str">
            <v>***</v>
          </cell>
          <cell r="XY64" t="str">
            <v>***</v>
          </cell>
          <cell r="XZ64" t="str">
            <v>***</v>
          </cell>
          <cell r="YA64" t="str">
            <v>***</v>
          </cell>
          <cell r="YB64" t="str">
            <v>***</v>
          </cell>
          <cell r="YC64" t="str">
            <v>***</v>
          </cell>
          <cell r="YD64" t="str">
            <v>***</v>
          </cell>
          <cell r="YE64" t="str">
            <v>***</v>
          </cell>
          <cell r="YF64" t="str">
            <v>***</v>
          </cell>
          <cell r="YG64" t="str">
            <v>***</v>
          </cell>
          <cell r="YH64" t="str">
            <v>***</v>
          </cell>
          <cell r="YI64" t="str">
            <v>***</v>
          </cell>
          <cell r="YJ64" t="str">
            <v>***</v>
          </cell>
          <cell r="YK64" t="str">
            <v>***</v>
          </cell>
          <cell r="YL64" t="str">
            <v>***</v>
          </cell>
          <cell r="YM64" t="str">
            <v>***</v>
          </cell>
          <cell r="YN64" t="str">
            <v>***</v>
          </cell>
          <cell r="YO64" t="str">
            <v>***</v>
          </cell>
          <cell r="YP64" t="str">
            <v>***</v>
          </cell>
          <cell r="YQ64" t="str">
            <v>***</v>
          </cell>
          <cell r="YR64" t="str">
            <v>***</v>
          </cell>
          <cell r="YS64" t="str">
            <v>***</v>
          </cell>
          <cell r="YT64" t="str">
            <v>***</v>
          </cell>
          <cell r="YU64" t="str">
            <v>***</v>
          </cell>
          <cell r="YV64" t="str">
            <v>***</v>
          </cell>
          <cell r="YW64" t="str">
            <v>***</v>
          </cell>
          <cell r="YX64" t="str">
            <v>***</v>
          </cell>
          <cell r="YY64" t="str">
            <v>***</v>
          </cell>
          <cell r="YZ64" t="str">
            <v>***</v>
          </cell>
          <cell r="ZA64" t="str">
            <v>***</v>
          </cell>
        </row>
        <row r="65">
          <cell r="JX65" t="str">
            <v>***</v>
          </cell>
          <cell r="XJ65" t="str">
            <v>***</v>
          </cell>
          <cell r="XK65" t="str">
            <v>***</v>
          </cell>
          <cell r="XL65" t="str">
            <v>***</v>
          </cell>
          <cell r="XM65" t="str">
            <v>***</v>
          </cell>
          <cell r="XN65" t="str">
            <v>***</v>
          </cell>
          <cell r="XO65" t="str">
            <v>***</v>
          </cell>
          <cell r="XP65" t="str">
            <v>***</v>
          </cell>
          <cell r="XQ65" t="str">
            <v>***</v>
          </cell>
          <cell r="XR65" t="str">
            <v>***</v>
          </cell>
          <cell r="XS65" t="str">
            <v>***</v>
          </cell>
          <cell r="XT65" t="str">
            <v>***</v>
          </cell>
          <cell r="XU65" t="str">
            <v>***</v>
          </cell>
          <cell r="XV65" t="str">
            <v>***</v>
          </cell>
          <cell r="XW65" t="str">
            <v>***</v>
          </cell>
          <cell r="XX65" t="str">
            <v>***</v>
          </cell>
          <cell r="XY65" t="str">
            <v>***</v>
          </cell>
          <cell r="XZ65" t="str">
            <v>***</v>
          </cell>
          <cell r="YA65" t="str">
            <v>***</v>
          </cell>
          <cell r="YB65" t="str">
            <v>***</v>
          </cell>
          <cell r="YC65" t="str">
            <v>***</v>
          </cell>
          <cell r="YD65" t="str">
            <v>***</v>
          </cell>
          <cell r="YE65" t="str">
            <v>***</v>
          </cell>
          <cell r="YF65" t="str">
            <v>***</v>
          </cell>
          <cell r="YG65" t="str">
            <v>***</v>
          </cell>
          <cell r="YH65" t="str">
            <v>***</v>
          </cell>
          <cell r="YI65" t="str">
            <v>***</v>
          </cell>
          <cell r="YJ65" t="str">
            <v>***</v>
          </cell>
          <cell r="YK65" t="str">
            <v>***</v>
          </cell>
          <cell r="YL65" t="str">
            <v>***</v>
          </cell>
          <cell r="YM65" t="str">
            <v>***</v>
          </cell>
          <cell r="YN65" t="str">
            <v>***</v>
          </cell>
          <cell r="YO65" t="str">
            <v>***</v>
          </cell>
          <cell r="YP65" t="str">
            <v>***</v>
          </cell>
          <cell r="YQ65" t="str">
            <v>***</v>
          </cell>
          <cell r="YR65" t="str">
            <v>***</v>
          </cell>
          <cell r="YS65" t="str">
            <v>***</v>
          </cell>
          <cell r="YT65" t="str">
            <v>***</v>
          </cell>
          <cell r="YU65" t="str">
            <v>***</v>
          </cell>
          <cell r="YV65" t="str">
            <v>***</v>
          </cell>
          <cell r="YW65" t="str">
            <v>***</v>
          </cell>
          <cell r="YX65" t="str">
            <v>***</v>
          </cell>
          <cell r="YY65" t="str">
            <v>***</v>
          </cell>
          <cell r="YZ65" t="str">
            <v>***</v>
          </cell>
          <cell r="ZA65" t="str">
            <v>***</v>
          </cell>
        </row>
        <row r="66">
          <cell r="JX66" t="str">
            <v>***</v>
          </cell>
          <cell r="XJ66" t="str">
            <v>***</v>
          </cell>
          <cell r="XK66" t="str">
            <v>***</v>
          </cell>
          <cell r="XL66" t="str">
            <v>***</v>
          </cell>
          <cell r="XM66" t="str">
            <v>***</v>
          </cell>
          <cell r="XN66" t="str">
            <v>***</v>
          </cell>
          <cell r="XO66" t="str">
            <v>***</v>
          </cell>
          <cell r="XP66" t="str">
            <v>***</v>
          </cell>
          <cell r="XQ66" t="str">
            <v>***</v>
          </cell>
          <cell r="XR66" t="str">
            <v>***</v>
          </cell>
          <cell r="XS66" t="str">
            <v>***</v>
          </cell>
          <cell r="XT66" t="str">
            <v>***</v>
          </cell>
          <cell r="XU66" t="str">
            <v>***</v>
          </cell>
          <cell r="XV66" t="str">
            <v>***</v>
          </cell>
          <cell r="XW66" t="str">
            <v>***</v>
          </cell>
          <cell r="XX66" t="str">
            <v>***</v>
          </cell>
          <cell r="XY66" t="str">
            <v>***</v>
          </cell>
          <cell r="XZ66" t="str">
            <v>***</v>
          </cell>
          <cell r="YA66" t="str">
            <v>***</v>
          </cell>
          <cell r="YB66" t="str">
            <v>***</v>
          </cell>
          <cell r="YC66" t="str">
            <v>***</v>
          </cell>
          <cell r="YD66" t="str">
            <v>***</v>
          </cell>
          <cell r="YE66" t="str">
            <v>***</v>
          </cell>
          <cell r="YF66" t="str">
            <v>***</v>
          </cell>
          <cell r="YG66" t="str">
            <v>***</v>
          </cell>
          <cell r="YH66" t="str">
            <v>***</v>
          </cell>
          <cell r="YI66" t="str">
            <v>***</v>
          </cell>
          <cell r="YJ66" t="str">
            <v>***</v>
          </cell>
          <cell r="YK66" t="str">
            <v>***</v>
          </cell>
          <cell r="YL66" t="str">
            <v>***</v>
          </cell>
          <cell r="YM66" t="str">
            <v>***</v>
          </cell>
          <cell r="YN66" t="str">
            <v>***</v>
          </cell>
          <cell r="YO66" t="str">
            <v>***</v>
          </cell>
          <cell r="YP66" t="str">
            <v>***</v>
          </cell>
          <cell r="YQ66" t="str">
            <v>***</v>
          </cell>
          <cell r="YR66" t="str">
            <v>***</v>
          </cell>
          <cell r="YS66" t="str">
            <v>***</v>
          </cell>
          <cell r="YT66" t="str">
            <v>***</v>
          </cell>
          <cell r="YU66" t="str">
            <v>***</v>
          </cell>
          <cell r="YV66" t="str">
            <v>***</v>
          </cell>
          <cell r="YW66" t="str">
            <v>***</v>
          </cell>
          <cell r="YX66" t="str">
            <v>***</v>
          </cell>
          <cell r="YY66" t="str">
            <v>***</v>
          </cell>
          <cell r="YZ66" t="str">
            <v>***</v>
          </cell>
          <cell r="ZA66" t="str">
            <v>***</v>
          </cell>
        </row>
        <row r="67">
          <cell r="JX67" t="str">
            <v>***</v>
          </cell>
          <cell r="XJ67" t="str">
            <v>***</v>
          </cell>
          <cell r="XK67" t="str">
            <v>***</v>
          </cell>
          <cell r="XL67" t="str">
            <v>***</v>
          </cell>
          <cell r="XM67" t="str">
            <v>***</v>
          </cell>
          <cell r="XN67" t="str">
            <v>***</v>
          </cell>
          <cell r="XO67" t="str">
            <v>***</v>
          </cell>
          <cell r="XP67" t="str">
            <v>***</v>
          </cell>
          <cell r="XQ67" t="str">
            <v>***</v>
          </cell>
          <cell r="XR67" t="str">
            <v>***</v>
          </cell>
          <cell r="XS67" t="str">
            <v>***</v>
          </cell>
          <cell r="XT67" t="str">
            <v>***</v>
          </cell>
          <cell r="XU67" t="str">
            <v>***</v>
          </cell>
          <cell r="XV67" t="str">
            <v>***</v>
          </cell>
          <cell r="XW67" t="str">
            <v>***</v>
          </cell>
          <cell r="XX67" t="str">
            <v>***</v>
          </cell>
          <cell r="XY67" t="str">
            <v>***</v>
          </cell>
          <cell r="XZ67" t="str">
            <v>***</v>
          </cell>
          <cell r="YA67" t="str">
            <v>***</v>
          </cell>
          <cell r="YB67" t="str">
            <v>***</v>
          </cell>
          <cell r="YC67" t="str">
            <v>***</v>
          </cell>
          <cell r="YD67" t="str">
            <v>***</v>
          </cell>
          <cell r="YE67" t="str">
            <v>***</v>
          </cell>
          <cell r="YF67" t="str">
            <v>***</v>
          </cell>
          <cell r="YG67" t="str">
            <v>***</v>
          </cell>
          <cell r="YH67" t="str">
            <v>***</v>
          </cell>
          <cell r="YI67" t="str">
            <v>***</v>
          </cell>
          <cell r="YJ67" t="str">
            <v>***</v>
          </cell>
          <cell r="YK67" t="str">
            <v>***</v>
          </cell>
          <cell r="YL67" t="str">
            <v>***</v>
          </cell>
          <cell r="YM67" t="str">
            <v>***</v>
          </cell>
          <cell r="YN67" t="str">
            <v>***</v>
          </cell>
          <cell r="YO67" t="str">
            <v>***</v>
          </cell>
          <cell r="YP67" t="str">
            <v>***</v>
          </cell>
          <cell r="YQ67" t="str">
            <v>***</v>
          </cell>
          <cell r="YR67" t="str">
            <v>***</v>
          </cell>
          <cell r="YS67" t="str">
            <v>***</v>
          </cell>
          <cell r="YT67" t="str">
            <v>***</v>
          </cell>
          <cell r="YU67" t="str">
            <v>***</v>
          </cell>
          <cell r="YV67" t="str">
            <v>***</v>
          </cell>
          <cell r="YW67" t="str">
            <v>***</v>
          </cell>
          <cell r="YX67" t="str">
            <v>***</v>
          </cell>
          <cell r="YY67" t="str">
            <v>***</v>
          </cell>
          <cell r="YZ67" t="str">
            <v>***</v>
          </cell>
          <cell r="ZA67" t="str">
            <v>***</v>
          </cell>
        </row>
        <row r="68">
          <cell r="JX68" t="str">
            <v>***</v>
          </cell>
          <cell r="XJ68" t="str">
            <v>***</v>
          </cell>
          <cell r="XK68" t="str">
            <v>***</v>
          </cell>
          <cell r="XL68" t="str">
            <v>***</v>
          </cell>
          <cell r="XM68" t="str">
            <v>***</v>
          </cell>
          <cell r="XN68" t="str">
            <v>***</v>
          </cell>
          <cell r="XO68" t="str">
            <v>***</v>
          </cell>
          <cell r="XP68" t="str">
            <v>***</v>
          </cell>
          <cell r="XQ68" t="str">
            <v>***</v>
          </cell>
          <cell r="XR68" t="str">
            <v>***</v>
          </cell>
          <cell r="XS68" t="str">
            <v>***</v>
          </cell>
          <cell r="XT68" t="str">
            <v>***</v>
          </cell>
          <cell r="XU68" t="str">
            <v>***</v>
          </cell>
          <cell r="XV68" t="str">
            <v>***</v>
          </cell>
          <cell r="XW68" t="str">
            <v>***</v>
          </cell>
          <cell r="XX68" t="str">
            <v>***</v>
          </cell>
          <cell r="XY68" t="str">
            <v>***</v>
          </cell>
          <cell r="XZ68" t="str">
            <v>***</v>
          </cell>
          <cell r="YA68" t="str">
            <v>***</v>
          </cell>
          <cell r="YB68" t="str">
            <v>***</v>
          </cell>
          <cell r="YC68" t="str">
            <v>***</v>
          </cell>
          <cell r="YD68" t="str">
            <v>***</v>
          </cell>
          <cell r="YE68" t="str">
            <v>***</v>
          </cell>
          <cell r="YF68" t="str">
            <v>***</v>
          </cell>
          <cell r="YG68" t="str">
            <v>***</v>
          </cell>
          <cell r="YH68" t="str">
            <v>***</v>
          </cell>
          <cell r="YI68" t="str">
            <v>***</v>
          </cell>
          <cell r="YJ68" t="str">
            <v>***</v>
          </cell>
          <cell r="YK68" t="str">
            <v>***</v>
          </cell>
          <cell r="YL68" t="str">
            <v>***</v>
          </cell>
          <cell r="YM68" t="str">
            <v>***</v>
          </cell>
          <cell r="YN68" t="str">
            <v>***</v>
          </cell>
          <cell r="YO68" t="str">
            <v>***</v>
          </cell>
          <cell r="YP68" t="str">
            <v>***</v>
          </cell>
          <cell r="YQ68" t="str">
            <v>***</v>
          </cell>
          <cell r="YR68" t="str">
            <v>***</v>
          </cell>
          <cell r="YS68" t="str">
            <v>***</v>
          </cell>
          <cell r="YT68" t="str">
            <v>***</v>
          </cell>
          <cell r="YU68" t="str">
            <v>***</v>
          </cell>
          <cell r="YV68" t="str">
            <v>***</v>
          </cell>
          <cell r="YW68" t="str">
            <v>***</v>
          </cell>
          <cell r="YX68" t="str">
            <v>***</v>
          </cell>
          <cell r="YY68" t="str">
            <v>***</v>
          </cell>
          <cell r="YZ68" t="str">
            <v>***</v>
          </cell>
          <cell r="ZA68" t="str">
            <v>***</v>
          </cell>
        </row>
        <row r="69">
          <cell r="JX69" t="str">
            <v>***</v>
          </cell>
          <cell r="XJ69" t="str">
            <v>***</v>
          </cell>
          <cell r="XK69" t="str">
            <v>***</v>
          </cell>
          <cell r="XL69" t="str">
            <v>***</v>
          </cell>
          <cell r="XM69" t="str">
            <v>***</v>
          </cell>
          <cell r="XN69" t="str">
            <v>***</v>
          </cell>
          <cell r="XO69" t="str">
            <v>***</v>
          </cell>
          <cell r="XP69" t="str">
            <v>***</v>
          </cell>
          <cell r="XQ69" t="str">
            <v>***</v>
          </cell>
          <cell r="XR69" t="str">
            <v>***</v>
          </cell>
          <cell r="XS69" t="str">
            <v>***</v>
          </cell>
          <cell r="XT69" t="str">
            <v>***</v>
          </cell>
          <cell r="XU69" t="str">
            <v>***</v>
          </cell>
          <cell r="XV69" t="str">
            <v>***</v>
          </cell>
          <cell r="XW69" t="str">
            <v>***</v>
          </cell>
          <cell r="XX69" t="str">
            <v>***</v>
          </cell>
          <cell r="XY69" t="str">
            <v>***</v>
          </cell>
          <cell r="XZ69" t="str">
            <v>***</v>
          </cell>
          <cell r="YA69" t="str">
            <v>***</v>
          </cell>
          <cell r="YB69" t="str">
            <v>***</v>
          </cell>
          <cell r="YC69" t="str">
            <v>***</v>
          </cell>
          <cell r="YD69" t="str">
            <v>***</v>
          </cell>
          <cell r="YE69" t="str">
            <v>***</v>
          </cell>
          <cell r="YF69" t="str">
            <v>***</v>
          </cell>
          <cell r="YG69" t="str">
            <v>***</v>
          </cell>
          <cell r="YH69" t="str">
            <v>***</v>
          </cell>
          <cell r="YI69" t="str">
            <v>***</v>
          </cell>
          <cell r="YJ69" t="str">
            <v>***</v>
          </cell>
          <cell r="YK69" t="str">
            <v>***</v>
          </cell>
          <cell r="YL69" t="str">
            <v>***</v>
          </cell>
          <cell r="YM69" t="str">
            <v>***</v>
          </cell>
          <cell r="YN69" t="str">
            <v>***</v>
          </cell>
          <cell r="YO69" t="str">
            <v>***</v>
          </cell>
          <cell r="YP69" t="str">
            <v>***</v>
          </cell>
          <cell r="YQ69" t="str">
            <v>***</v>
          </cell>
          <cell r="YR69" t="str">
            <v>***</v>
          </cell>
          <cell r="YS69" t="str">
            <v>***</v>
          </cell>
          <cell r="YT69" t="str">
            <v>***</v>
          </cell>
          <cell r="YU69" t="str">
            <v>***</v>
          </cell>
          <cell r="YV69" t="str">
            <v>***</v>
          </cell>
          <cell r="YW69" t="str">
            <v>***</v>
          </cell>
          <cell r="YX69" t="str">
            <v>***</v>
          </cell>
          <cell r="YY69" t="str">
            <v>***</v>
          </cell>
          <cell r="YZ69" t="str">
            <v>***</v>
          </cell>
          <cell r="ZA69" t="str">
            <v>***</v>
          </cell>
        </row>
        <row r="70">
          <cell r="JX70" t="str">
            <v>***</v>
          </cell>
          <cell r="XJ70" t="str">
            <v>***</v>
          </cell>
          <cell r="XK70" t="str">
            <v>***</v>
          </cell>
          <cell r="XL70" t="str">
            <v>***</v>
          </cell>
          <cell r="XM70" t="str">
            <v>***</v>
          </cell>
          <cell r="XN70" t="str">
            <v>***</v>
          </cell>
          <cell r="XO70" t="str">
            <v>***</v>
          </cell>
          <cell r="XP70" t="str">
            <v>***</v>
          </cell>
          <cell r="XQ70" t="str">
            <v>***</v>
          </cell>
          <cell r="XR70" t="str">
            <v>***</v>
          </cell>
          <cell r="XS70" t="str">
            <v>***</v>
          </cell>
          <cell r="XT70" t="str">
            <v>***</v>
          </cell>
          <cell r="XU70" t="str">
            <v>***</v>
          </cell>
          <cell r="XV70" t="str">
            <v>***</v>
          </cell>
          <cell r="XW70" t="str">
            <v>***</v>
          </cell>
          <cell r="XX70" t="str">
            <v>***</v>
          </cell>
          <cell r="XY70" t="str">
            <v>***</v>
          </cell>
          <cell r="XZ70" t="str">
            <v>***</v>
          </cell>
          <cell r="YA70" t="str">
            <v>***</v>
          </cell>
          <cell r="YB70" t="str">
            <v>***</v>
          </cell>
          <cell r="YC70" t="str">
            <v>***</v>
          </cell>
          <cell r="YD70" t="str">
            <v>***</v>
          </cell>
          <cell r="YE70" t="str">
            <v>***</v>
          </cell>
          <cell r="YF70" t="str">
            <v>***</v>
          </cell>
          <cell r="YG70" t="str">
            <v>***</v>
          </cell>
          <cell r="YH70" t="str">
            <v>***</v>
          </cell>
          <cell r="YI70" t="str">
            <v>***</v>
          </cell>
          <cell r="YJ70" t="str">
            <v>***</v>
          </cell>
          <cell r="YK70" t="str">
            <v>***</v>
          </cell>
          <cell r="YL70" t="str">
            <v>***</v>
          </cell>
          <cell r="YM70" t="str">
            <v>***</v>
          </cell>
          <cell r="YN70" t="str">
            <v>***</v>
          </cell>
          <cell r="YO70" t="str">
            <v>***</v>
          </cell>
          <cell r="YP70" t="str">
            <v>***</v>
          </cell>
          <cell r="YQ70" t="str">
            <v>***</v>
          </cell>
          <cell r="YR70" t="str">
            <v>***</v>
          </cell>
          <cell r="YS70" t="str">
            <v>***</v>
          </cell>
          <cell r="YT70" t="str">
            <v>***</v>
          </cell>
          <cell r="YU70" t="str">
            <v>***</v>
          </cell>
          <cell r="YV70" t="str">
            <v>***</v>
          </cell>
          <cell r="YW70" t="str">
            <v>***</v>
          </cell>
          <cell r="YX70" t="str">
            <v>***</v>
          </cell>
          <cell r="YY70" t="str">
            <v>***</v>
          </cell>
          <cell r="YZ70" t="str">
            <v>***</v>
          </cell>
          <cell r="ZA70" t="str">
            <v>***</v>
          </cell>
        </row>
        <row r="71">
          <cell r="JX71" t="str">
            <v>***</v>
          </cell>
          <cell r="XJ71" t="str">
            <v>***</v>
          </cell>
          <cell r="XK71" t="str">
            <v>***</v>
          </cell>
          <cell r="XL71" t="str">
            <v>***</v>
          </cell>
          <cell r="XM71" t="str">
            <v>***</v>
          </cell>
          <cell r="XN71" t="str">
            <v>***</v>
          </cell>
          <cell r="XO71" t="str">
            <v>***</v>
          </cell>
          <cell r="XP71" t="str">
            <v>***</v>
          </cell>
          <cell r="XQ71" t="str">
            <v>***</v>
          </cell>
          <cell r="XR71" t="str">
            <v>***</v>
          </cell>
          <cell r="XS71" t="str">
            <v>***</v>
          </cell>
          <cell r="XT71" t="str">
            <v>***</v>
          </cell>
          <cell r="XU71" t="str">
            <v>***</v>
          </cell>
          <cell r="XV71" t="str">
            <v>***</v>
          </cell>
          <cell r="XW71" t="str">
            <v>***</v>
          </cell>
          <cell r="XX71" t="str">
            <v>***</v>
          </cell>
          <cell r="XY71" t="str">
            <v>***</v>
          </cell>
          <cell r="XZ71" t="str">
            <v>***</v>
          </cell>
          <cell r="YA71" t="str">
            <v>***</v>
          </cell>
          <cell r="YB71" t="str">
            <v>***</v>
          </cell>
          <cell r="YC71" t="str">
            <v>***</v>
          </cell>
          <cell r="YD71" t="str">
            <v>***</v>
          </cell>
          <cell r="YE71" t="str">
            <v>***</v>
          </cell>
          <cell r="YF71" t="str">
            <v>***</v>
          </cell>
          <cell r="YG71" t="str">
            <v>***</v>
          </cell>
          <cell r="YH71" t="str">
            <v>***</v>
          </cell>
          <cell r="YI71" t="str">
            <v>***</v>
          </cell>
          <cell r="YJ71" t="str">
            <v>***</v>
          </cell>
          <cell r="YK71" t="str">
            <v>***</v>
          </cell>
          <cell r="YL71" t="str">
            <v>***</v>
          </cell>
          <cell r="YM71" t="str">
            <v>***</v>
          </cell>
          <cell r="YN71" t="str">
            <v>***</v>
          </cell>
          <cell r="YO71" t="str">
            <v>***</v>
          </cell>
          <cell r="YP71" t="str">
            <v>***</v>
          </cell>
          <cell r="YQ71" t="str">
            <v>***</v>
          </cell>
          <cell r="YR71" t="str">
            <v>***</v>
          </cell>
          <cell r="YS71" t="str">
            <v>***</v>
          </cell>
          <cell r="YT71" t="str">
            <v>***</v>
          </cell>
          <cell r="YU71" t="str">
            <v>***</v>
          </cell>
          <cell r="YV71" t="str">
            <v>***</v>
          </cell>
          <cell r="YW71" t="str">
            <v>***</v>
          </cell>
          <cell r="YX71" t="str">
            <v>***</v>
          </cell>
          <cell r="YY71" t="str">
            <v>***</v>
          </cell>
          <cell r="YZ71" t="str">
            <v>***</v>
          </cell>
          <cell r="ZA71" t="str">
            <v>***</v>
          </cell>
        </row>
        <row r="72">
          <cell r="JX72" t="str">
            <v>***</v>
          </cell>
          <cell r="XJ72" t="str">
            <v>***</v>
          </cell>
          <cell r="XK72" t="str">
            <v>***</v>
          </cell>
          <cell r="XL72" t="str">
            <v>***</v>
          </cell>
          <cell r="XM72" t="str">
            <v>***</v>
          </cell>
          <cell r="XN72" t="str">
            <v>***</v>
          </cell>
          <cell r="XO72" t="str">
            <v>***</v>
          </cell>
          <cell r="XP72" t="str">
            <v>***</v>
          </cell>
          <cell r="XQ72" t="str">
            <v>***</v>
          </cell>
          <cell r="XR72" t="str">
            <v>***</v>
          </cell>
          <cell r="XS72" t="str">
            <v>***</v>
          </cell>
          <cell r="XT72" t="str">
            <v>***</v>
          </cell>
          <cell r="XU72" t="str">
            <v>***</v>
          </cell>
          <cell r="XV72" t="str">
            <v>***</v>
          </cell>
          <cell r="XW72" t="str">
            <v>***</v>
          </cell>
          <cell r="XX72" t="str">
            <v>***</v>
          </cell>
          <cell r="XY72" t="str">
            <v>***</v>
          </cell>
          <cell r="XZ72" t="str">
            <v>***</v>
          </cell>
          <cell r="YA72" t="str">
            <v>***</v>
          </cell>
          <cell r="YB72" t="str">
            <v>***</v>
          </cell>
          <cell r="YC72" t="str">
            <v>***</v>
          </cell>
          <cell r="YD72" t="str">
            <v>***</v>
          </cell>
          <cell r="YE72" t="str">
            <v>***</v>
          </cell>
          <cell r="YF72" t="str">
            <v>***</v>
          </cell>
          <cell r="YG72" t="str">
            <v>***</v>
          </cell>
          <cell r="YH72" t="str">
            <v>***</v>
          </cell>
          <cell r="YI72" t="str">
            <v>***</v>
          </cell>
          <cell r="YJ72" t="str">
            <v>***</v>
          </cell>
          <cell r="YK72" t="str">
            <v>***</v>
          </cell>
          <cell r="YL72" t="str">
            <v>***</v>
          </cell>
          <cell r="YM72" t="str">
            <v>***</v>
          </cell>
          <cell r="YN72" t="str">
            <v>***</v>
          </cell>
          <cell r="YO72" t="str">
            <v>***</v>
          </cell>
          <cell r="YP72" t="str">
            <v>***</v>
          </cell>
          <cell r="YQ72" t="str">
            <v>***</v>
          </cell>
          <cell r="YR72" t="str">
            <v>***</v>
          </cell>
          <cell r="YS72" t="str">
            <v>***</v>
          </cell>
          <cell r="YT72" t="str">
            <v>***</v>
          </cell>
          <cell r="YU72" t="str">
            <v>***</v>
          </cell>
          <cell r="YV72" t="str">
            <v>***</v>
          </cell>
          <cell r="YW72" t="str">
            <v>***</v>
          </cell>
          <cell r="YX72" t="str">
            <v>***</v>
          </cell>
          <cell r="YY72" t="str">
            <v>***</v>
          </cell>
          <cell r="YZ72" t="str">
            <v>***</v>
          </cell>
          <cell r="ZA72" t="str">
            <v>***</v>
          </cell>
        </row>
        <row r="73">
          <cell r="JX73" t="str">
            <v>***</v>
          </cell>
          <cell r="XJ73" t="str">
            <v>***</v>
          </cell>
          <cell r="XK73" t="str">
            <v>***</v>
          </cell>
          <cell r="XL73" t="str">
            <v>***</v>
          </cell>
          <cell r="XM73" t="str">
            <v>***</v>
          </cell>
          <cell r="XN73" t="str">
            <v>***</v>
          </cell>
          <cell r="XO73" t="str">
            <v>***</v>
          </cell>
          <cell r="XP73" t="str">
            <v>***</v>
          </cell>
          <cell r="XQ73" t="str">
            <v>***</v>
          </cell>
          <cell r="XR73" t="str">
            <v>***</v>
          </cell>
          <cell r="XS73" t="str">
            <v>***</v>
          </cell>
          <cell r="XT73" t="str">
            <v>***</v>
          </cell>
          <cell r="XU73" t="str">
            <v>***</v>
          </cell>
          <cell r="XV73" t="str">
            <v>***</v>
          </cell>
          <cell r="XW73" t="str">
            <v>***</v>
          </cell>
          <cell r="XX73" t="str">
            <v>***</v>
          </cell>
          <cell r="XY73" t="str">
            <v>***</v>
          </cell>
          <cell r="XZ73" t="str">
            <v>***</v>
          </cell>
          <cell r="YA73" t="str">
            <v>***</v>
          </cell>
          <cell r="YB73" t="str">
            <v>***</v>
          </cell>
          <cell r="YC73" t="str">
            <v>***</v>
          </cell>
          <cell r="YD73" t="str">
            <v>***</v>
          </cell>
          <cell r="YE73" t="str">
            <v>***</v>
          </cell>
          <cell r="YF73" t="str">
            <v>***</v>
          </cell>
          <cell r="YG73" t="str">
            <v>***</v>
          </cell>
          <cell r="YH73" t="str">
            <v>***</v>
          </cell>
          <cell r="YI73" t="str">
            <v>***</v>
          </cell>
          <cell r="YJ73" t="str">
            <v>***</v>
          </cell>
          <cell r="YK73" t="str">
            <v>***</v>
          </cell>
          <cell r="YL73" t="str">
            <v>***</v>
          </cell>
          <cell r="YM73" t="str">
            <v>***</v>
          </cell>
          <cell r="YN73" t="str">
            <v>***</v>
          </cell>
          <cell r="YO73" t="str">
            <v>***</v>
          </cell>
          <cell r="YP73" t="str">
            <v>***</v>
          </cell>
          <cell r="YQ73" t="str">
            <v>***</v>
          </cell>
          <cell r="YR73" t="str">
            <v>***</v>
          </cell>
          <cell r="YS73" t="str">
            <v>***</v>
          </cell>
          <cell r="YT73" t="str">
            <v>***</v>
          </cell>
          <cell r="YU73" t="str">
            <v>***</v>
          </cell>
          <cell r="YV73" t="str">
            <v>***</v>
          </cell>
          <cell r="YW73" t="str">
            <v>***</v>
          </cell>
          <cell r="YX73" t="str">
            <v>***</v>
          </cell>
          <cell r="YY73" t="str">
            <v>***</v>
          </cell>
          <cell r="YZ73" t="str">
            <v>***</v>
          </cell>
          <cell r="ZA73" t="str">
            <v>***</v>
          </cell>
        </row>
        <row r="74">
          <cell r="JX74" t="str">
            <v>***</v>
          </cell>
          <cell r="XJ74" t="str">
            <v>***</v>
          </cell>
          <cell r="XK74" t="str">
            <v>***</v>
          </cell>
          <cell r="XL74" t="str">
            <v>***</v>
          </cell>
          <cell r="XM74" t="str">
            <v>***</v>
          </cell>
          <cell r="XN74" t="str">
            <v>***</v>
          </cell>
          <cell r="XO74" t="str">
            <v>***</v>
          </cell>
          <cell r="XP74" t="str">
            <v>***</v>
          </cell>
          <cell r="XQ74" t="str">
            <v>***</v>
          </cell>
          <cell r="XR74" t="str">
            <v>***</v>
          </cell>
          <cell r="XS74" t="str">
            <v>***</v>
          </cell>
          <cell r="XT74" t="str">
            <v>***</v>
          </cell>
          <cell r="XU74" t="str">
            <v>***</v>
          </cell>
          <cell r="XV74" t="str">
            <v>***</v>
          </cell>
          <cell r="XW74" t="str">
            <v>***</v>
          </cell>
          <cell r="XX74" t="str">
            <v>***</v>
          </cell>
          <cell r="XY74" t="str">
            <v>***</v>
          </cell>
          <cell r="XZ74" t="str">
            <v>***</v>
          </cell>
          <cell r="YA74" t="str">
            <v>***</v>
          </cell>
          <cell r="YB74" t="str">
            <v>***</v>
          </cell>
          <cell r="YC74" t="str">
            <v>***</v>
          </cell>
          <cell r="YD74" t="str">
            <v>***</v>
          </cell>
          <cell r="YE74" t="str">
            <v>***</v>
          </cell>
          <cell r="YF74" t="str">
            <v>***</v>
          </cell>
          <cell r="YG74" t="str">
            <v>***</v>
          </cell>
          <cell r="YH74" t="str">
            <v>***</v>
          </cell>
          <cell r="YI74" t="str">
            <v>***</v>
          </cell>
          <cell r="YJ74" t="str">
            <v>***</v>
          </cell>
          <cell r="YK74" t="str">
            <v>***</v>
          </cell>
          <cell r="YL74" t="str">
            <v>***</v>
          </cell>
          <cell r="YM74" t="str">
            <v>***</v>
          </cell>
          <cell r="YN74" t="str">
            <v>***</v>
          </cell>
          <cell r="YO74" t="str">
            <v>***</v>
          </cell>
          <cell r="YP74" t="str">
            <v>***</v>
          </cell>
          <cell r="YQ74" t="str">
            <v>***</v>
          </cell>
          <cell r="YR74" t="str">
            <v>***</v>
          </cell>
          <cell r="YS74" t="str">
            <v>***</v>
          </cell>
          <cell r="YT74" t="str">
            <v>***</v>
          </cell>
          <cell r="YU74" t="str">
            <v>***</v>
          </cell>
          <cell r="YV74" t="str">
            <v>***</v>
          </cell>
          <cell r="YW74" t="str">
            <v>***</v>
          </cell>
          <cell r="YX74" t="str">
            <v>***</v>
          </cell>
          <cell r="YY74" t="str">
            <v>***</v>
          </cell>
          <cell r="YZ74" t="str">
            <v>***</v>
          </cell>
          <cell r="ZA74" t="str">
            <v>***</v>
          </cell>
        </row>
        <row r="75">
          <cell r="JX75" t="str">
            <v>***</v>
          </cell>
          <cell r="XJ75" t="str">
            <v>***</v>
          </cell>
          <cell r="XK75" t="str">
            <v>***</v>
          </cell>
          <cell r="XL75" t="str">
            <v>***</v>
          </cell>
          <cell r="XM75" t="str">
            <v>***</v>
          </cell>
          <cell r="XN75" t="str">
            <v>***</v>
          </cell>
          <cell r="XO75" t="str">
            <v>***</v>
          </cell>
          <cell r="XP75" t="str">
            <v>***</v>
          </cell>
          <cell r="XQ75" t="str">
            <v>***</v>
          </cell>
          <cell r="XR75" t="str">
            <v>***</v>
          </cell>
          <cell r="XS75" t="str">
            <v>***</v>
          </cell>
          <cell r="XT75" t="str">
            <v>***</v>
          </cell>
          <cell r="XU75" t="str">
            <v>***</v>
          </cell>
          <cell r="XV75" t="str">
            <v>***</v>
          </cell>
          <cell r="XW75" t="str">
            <v>***</v>
          </cell>
          <cell r="XX75" t="str">
            <v>***</v>
          </cell>
          <cell r="XY75" t="str">
            <v>***</v>
          </cell>
          <cell r="XZ75" t="str">
            <v>***</v>
          </cell>
          <cell r="YA75" t="str">
            <v>***</v>
          </cell>
          <cell r="YB75" t="str">
            <v>***</v>
          </cell>
          <cell r="YC75" t="str">
            <v>***</v>
          </cell>
          <cell r="YD75" t="str">
            <v>***</v>
          </cell>
          <cell r="YE75" t="str">
            <v>***</v>
          </cell>
          <cell r="YF75" t="str">
            <v>***</v>
          </cell>
          <cell r="YG75" t="str">
            <v>***</v>
          </cell>
          <cell r="YH75" t="str">
            <v>***</v>
          </cell>
          <cell r="YI75" t="str">
            <v>***</v>
          </cell>
          <cell r="YJ75" t="str">
            <v>***</v>
          </cell>
          <cell r="YK75" t="str">
            <v>***</v>
          </cell>
          <cell r="YL75" t="str">
            <v>***</v>
          </cell>
          <cell r="YM75" t="str">
            <v>***</v>
          </cell>
          <cell r="YN75" t="str">
            <v>***</v>
          </cell>
          <cell r="YO75" t="str">
            <v>***</v>
          </cell>
          <cell r="YP75" t="str">
            <v>***</v>
          </cell>
          <cell r="YQ75" t="str">
            <v>***</v>
          </cell>
          <cell r="YR75" t="str">
            <v>***</v>
          </cell>
          <cell r="YS75" t="str">
            <v>***</v>
          </cell>
          <cell r="YT75" t="str">
            <v>***</v>
          </cell>
          <cell r="YU75" t="str">
            <v>***</v>
          </cell>
          <cell r="YV75" t="str">
            <v>***</v>
          </cell>
          <cell r="YW75" t="str">
            <v>***</v>
          </cell>
          <cell r="YX75" t="str">
            <v>***</v>
          </cell>
          <cell r="YY75" t="str">
            <v>***</v>
          </cell>
          <cell r="YZ75" t="str">
            <v>***</v>
          </cell>
          <cell r="ZA75" t="str">
            <v>***</v>
          </cell>
        </row>
        <row r="76">
          <cell r="JX76" t="str">
            <v>***</v>
          </cell>
          <cell r="XJ76" t="str">
            <v>***</v>
          </cell>
          <cell r="XK76" t="str">
            <v>***</v>
          </cell>
          <cell r="XL76" t="str">
            <v>***</v>
          </cell>
          <cell r="XM76" t="str">
            <v>***</v>
          </cell>
          <cell r="XN76" t="str">
            <v>***</v>
          </cell>
          <cell r="XO76" t="str">
            <v>***</v>
          </cell>
          <cell r="XP76" t="str">
            <v>***</v>
          </cell>
          <cell r="XQ76" t="str">
            <v>***</v>
          </cell>
          <cell r="XR76" t="str">
            <v>***</v>
          </cell>
          <cell r="XS76" t="str">
            <v>***</v>
          </cell>
          <cell r="XT76" t="str">
            <v>***</v>
          </cell>
          <cell r="XU76" t="str">
            <v>***</v>
          </cell>
          <cell r="XV76" t="str">
            <v>***</v>
          </cell>
          <cell r="XW76" t="str">
            <v>***</v>
          </cell>
          <cell r="XX76" t="str">
            <v>***</v>
          </cell>
          <cell r="XY76" t="str">
            <v>***</v>
          </cell>
          <cell r="XZ76" t="str">
            <v>***</v>
          </cell>
          <cell r="YA76" t="str">
            <v>***</v>
          </cell>
          <cell r="YB76" t="str">
            <v>***</v>
          </cell>
          <cell r="YC76" t="str">
            <v>***</v>
          </cell>
          <cell r="YD76" t="str">
            <v>***</v>
          </cell>
          <cell r="YE76" t="str">
            <v>***</v>
          </cell>
          <cell r="YF76" t="str">
            <v>***</v>
          </cell>
          <cell r="YG76" t="str">
            <v>***</v>
          </cell>
          <cell r="YH76" t="str">
            <v>***</v>
          </cell>
          <cell r="YI76" t="str">
            <v>***</v>
          </cell>
          <cell r="YJ76" t="str">
            <v>***</v>
          </cell>
          <cell r="YK76" t="str">
            <v>***</v>
          </cell>
          <cell r="YL76" t="str">
            <v>***</v>
          </cell>
          <cell r="YM76" t="str">
            <v>***</v>
          </cell>
          <cell r="YN76" t="str">
            <v>***</v>
          </cell>
          <cell r="YO76" t="str">
            <v>***</v>
          </cell>
          <cell r="YP76" t="str">
            <v>***</v>
          </cell>
          <cell r="YQ76" t="str">
            <v>***</v>
          </cell>
          <cell r="YR76" t="str">
            <v>***</v>
          </cell>
          <cell r="YS76" t="str">
            <v>***</v>
          </cell>
          <cell r="YT76" t="str">
            <v>***</v>
          </cell>
          <cell r="YU76" t="str">
            <v>***</v>
          </cell>
          <cell r="YV76" t="str">
            <v>***</v>
          </cell>
          <cell r="YW76" t="str">
            <v>***</v>
          </cell>
          <cell r="YX76" t="str">
            <v>***</v>
          </cell>
          <cell r="YY76" t="str">
            <v>***</v>
          </cell>
          <cell r="YZ76" t="str">
            <v>***</v>
          </cell>
          <cell r="ZA76" t="str">
            <v>***</v>
          </cell>
        </row>
        <row r="77">
          <cell r="JX77" t="str">
            <v>***</v>
          </cell>
          <cell r="XJ77" t="str">
            <v>***</v>
          </cell>
          <cell r="XK77" t="str">
            <v>***</v>
          </cell>
          <cell r="XL77" t="str">
            <v>***</v>
          </cell>
          <cell r="XM77" t="str">
            <v>***</v>
          </cell>
          <cell r="XN77" t="str">
            <v>***</v>
          </cell>
          <cell r="XO77" t="str">
            <v>***</v>
          </cell>
          <cell r="XP77" t="str">
            <v>***</v>
          </cell>
          <cell r="XQ77" t="str">
            <v>***</v>
          </cell>
          <cell r="XR77" t="str">
            <v>***</v>
          </cell>
          <cell r="XS77" t="str">
            <v>***</v>
          </cell>
          <cell r="XT77" t="str">
            <v>***</v>
          </cell>
          <cell r="XU77" t="str">
            <v>***</v>
          </cell>
          <cell r="XV77" t="str">
            <v>***</v>
          </cell>
          <cell r="XW77" t="str">
            <v>***</v>
          </cell>
          <cell r="XX77" t="str">
            <v>***</v>
          </cell>
          <cell r="XY77" t="str">
            <v>***</v>
          </cell>
          <cell r="XZ77" t="str">
            <v>***</v>
          </cell>
          <cell r="YA77" t="str">
            <v>***</v>
          </cell>
          <cell r="YB77" t="str">
            <v>***</v>
          </cell>
          <cell r="YC77" t="str">
            <v>***</v>
          </cell>
          <cell r="YD77" t="str">
            <v>***</v>
          </cell>
          <cell r="YE77" t="str">
            <v>***</v>
          </cell>
          <cell r="YF77" t="str">
            <v>***</v>
          </cell>
          <cell r="YG77" t="str">
            <v>***</v>
          </cell>
          <cell r="YH77" t="str">
            <v>***</v>
          </cell>
          <cell r="YI77" t="str">
            <v>***</v>
          </cell>
          <cell r="YJ77" t="str">
            <v>***</v>
          </cell>
          <cell r="YK77" t="str">
            <v>***</v>
          </cell>
          <cell r="YL77" t="str">
            <v>***</v>
          </cell>
          <cell r="YM77" t="str">
            <v>***</v>
          </cell>
          <cell r="YN77" t="str">
            <v>***</v>
          </cell>
          <cell r="YO77" t="str">
            <v>***</v>
          </cell>
          <cell r="YP77" t="str">
            <v>***</v>
          </cell>
          <cell r="YQ77" t="str">
            <v>***</v>
          </cell>
          <cell r="YR77" t="str">
            <v>***</v>
          </cell>
          <cell r="YS77" t="str">
            <v>***</v>
          </cell>
          <cell r="YT77" t="str">
            <v>***</v>
          </cell>
          <cell r="YU77" t="str">
            <v>***</v>
          </cell>
          <cell r="YV77" t="str">
            <v>***</v>
          </cell>
          <cell r="YW77" t="str">
            <v>***</v>
          </cell>
          <cell r="YX77" t="str">
            <v>***</v>
          </cell>
          <cell r="YY77" t="str">
            <v>***</v>
          </cell>
          <cell r="YZ77" t="str">
            <v>***</v>
          </cell>
          <cell r="ZA77" t="str">
            <v>***</v>
          </cell>
        </row>
        <row r="78">
          <cell r="JX78" t="str">
            <v>***</v>
          </cell>
          <cell r="XJ78" t="str">
            <v>***</v>
          </cell>
          <cell r="XK78" t="str">
            <v>***</v>
          </cell>
          <cell r="XL78" t="str">
            <v>***</v>
          </cell>
          <cell r="XM78" t="str">
            <v>***</v>
          </cell>
          <cell r="XN78" t="str">
            <v>***</v>
          </cell>
          <cell r="XO78" t="str">
            <v>***</v>
          </cell>
          <cell r="XP78" t="str">
            <v>***</v>
          </cell>
          <cell r="XQ78" t="str">
            <v>***</v>
          </cell>
          <cell r="XR78" t="str">
            <v>***</v>
          </cell>
          <cell r="XS78" t="str">
            <v>***</v>
          </cell>
          <cell r="XT78" t="str">
            <v>***</v>
          </cell>
          <cell r="XU78" t="str">
            <v>***</v>
          </cell>
          <cell r="XV78" t="str">
            <v>***</v>
          </cell>
          <cell r="XW78" t="str">
            <v>***</v>
          </cell>
          <cell r="XX78" t="str">
            <v>***</v>
          </cell>
          <cell r="XY78" t="str">
            <v>***</v>
          </cell>
          <cell r="XZ78" t="str">
            <v>***</v>
          </cell>
          <cell r="YA78" t="str">
            <v>***</v>
          </cell>
          <cell r="YB78" t="str">
            <v>***</v>
          </cell>
          <cell r="YC78" t="str">
            <v>***</v>
          </cell>
          <cell r="YD78" t="str">
            <v>***</v>
          </cell>
          <cell r="YE78" t="str">
            <v>***</v>
          </cell>
          <cell r="YF78" t="str">
            <v>***</v>
          </cell>
          <cell r="YG78" t="str">
            <v>***</v>
          </cell>
          <cell r="YH78" t="str">
            <v>***</v>
          </cell>
          <cell r="YI78" t="str">
            <v>***</v>
          </cell>
          <cell r="YJ78" t="str">
            <v>***</v>
          </cell>
          <cell r="YK78" t="str">
            <v>***</v>
          </cell>
          <cell r="YL78" t="str">
            <v>***</v>
          </cell>
          <cell r="YM78" t="str">
            <v>***</v>
          </cell>
          <cell r="YN78" t="str">
            <v>***</v>
          </cell>
          <cell r="YO78" t="str">
            <v>***</v>
          </cell>
          <cell r="YP78" t="str">
            <v>***</v>
          </cell>
          <cell r="YQ78" t="str">
            <v>***</v>
          </cell>
          <cell r="YR78" t="str">
            <v>***</v>
          </cell>
          <cell r="YS78" t="str">
            <v>***</v>
          </cell>
          <cell r="YT78" t="str">
            <v>***</v>
          </cell>
          <cell r="YU78" t="str">
            <v>***</v>
          </cell>
          <cell r="YV78" t="str">
            <v>***</v>
          </cell>
          <cell r="YW78" t="str">
            <v>***</v>
          </cell>
          <cell r="YX78" t="str">
            <v>***</v>
          </cell>
          <cell r="YY78" t="str">
            <v>***</v>
          </cell>
          <cell r="YZ78" t="str">
            <v>***</v>
          </cell>
          <cell r="ZA78" t="str">
            <v>***</v>
          </cell>
        </row>
        <row r="79">
          <cell r="JX79" t="str">
            <v>***</v>
          </cell>
          <cell r="XJ79" t="str">
            <v>***</v>
          </cell>
          <cell r="XK79" t="str">
            <v>***</v>
          </cell>
          <cell r="XL79" t="str">
            <v>***</v>
          </cell>
          <cell r="XM79" t="str">
            <v>***</v>
          </cell>
          <cell r="XN79" t="str">
            <v>***</v>
          </cell>
          <cell r="XO79" t="str">
            <v>***</v>
          </cell>
          <cell r="XP79" t="str">
            <v>***</v>
          </cell>
          <cell r="XQ79" t="str">
            <v>***</v>
          </cell>
          <cell r="XR79" t="str">
            <v>***</v>
          </cell>
          <cell r="XS79" t="str">
            <v>***</v>
          </cell>
          <cell r="XT79" t="str">
            <v>***</v>
          </cell>
          <cell r="XU79" t="str">
            <v>***</v>
          </cell>
          <cell r="XV79" t="str">
            <v>***</v>
          </cell>
          <cell r="XW79" t="str">
            <v>***</v>
          </cell>
          <cell r="XX79" t="str">
            <v>***</v>
          </cell>
          <cell r="XY79" t="str">
            <v>***</v>
          </cell>
          <cell r="XZ79" t="str">
            <v>***</v>
          </cell>
          <cell r="YA79" t="str">
            <v>***</v>
          </cell>
          <cell r="YB79" t="str">
            <v>***</v>
          </cell>
          <cell r="YC79" t="str">
            <v>***</v>
          </cell>
          <cell r="YD79" t="str">
            <v>***</v>
          </cell>
          <cell r="YE79" t="str">
            <v>***</v>
          </cell>
          <cell r="YF79" t="str">
            <v>***</v>
          </cell>
          <cell r="YG79" t="str">
            <v>***</v>
          </cell>
          <cell r="YH79" t="str">
            <v>***</v>
          </cell>
          <cell r="YI79" t="str">
            <v>***</v>
          </cell>
          <cell r="YJ79" t="str">
            <v>***</v>
          </cell>
          <cell r="YK79" t="str">
            <v>***</v>
          </cell>
          <cell r="YL79" t="str">
            <v>***</v>
          </cell>
          <cell r="YM79" t="str">
            <v>***</v>
          </cell>
          <cell r="YN79" t="str">
            <v>***</v>
          </cell>
          <cell r="YO79" t="str">
            <v>***</v>
          </cell>
          <cell r="YP79" t="str">
            <v>***</v>
          </cell>
          <cell r="YQ79" t="str">
            <v>***</v>
          </cell>
          <cell r="YR79" t="str">
            <v>***</v>
          </cell>
          <cell r="YS79" t="str">
            <v>***</v>
          </cell>
          <cell r="YT79" t="str">
            <v>***</v>
          </cell>
          <cell r="YU79" t="str">
            <v>***</v>
          </cell>
          <cell r="YV79" t="str">
            <v>***</v>
          </cell>
          <cell r="YW79" t="str">
            <v>***</v>
          </cell>
          <cell r="YX79" t="str">
            <v>***</v>
          </cell>
          <cell r="YY79" t="str">
            <v>***</v>
          </cell>
          <cell r="YZ79" t="str">
            <v>***</v>
          </cell>
          <cell r="ZA79" t="str">
            <v>***</v>
          </cell>
        </row>
        <row r="80">
          <cell r="JX80" t="str">
            <v>***</v>
          </cell>
          <cell r="XJ80" t="str">
            <v>***</v>
          </cell>
          <cell r="XK80" t="str">
            <v>***</v>
          </cell>
          <cell r="XL80" t="str">
            <v>***</v>
          </cell>
          <cell r="XM80" t="str">
            <v>***</v>
          </cell>
          <cell r="XN80" t="str">
            <v>***</v>
          </cell>
          <cell r="XO80" t="str">
            <v>***</v>
          </cell>
          <cell r="XP80" t="str">
            <v>***</v>
          </cell>
          <cell r="XQ80" t="str">
            <v>***</v>
          </cell>
          <cell r="XR80" t="str">
            <v>***</v>
          </cell>
          <cell r="XS80" t="str">
            <v>***</v>
          </cell>
          <cell r="XT80" t="str">
            <v>***</v>
          </cell>
          <cell r="XU80" t="str">
            <v>***</v>
          </cell>
          <cell r="XV80" t="str">
            <v>***</v>
          </cell>
          <cell r="XW80" t="str">
            <v>***</v>
          </cell>
          <cell r="XX80" t="str">
            <v>***</v>
          </cell>
          <cell r="XY80" t="str">
            <v>***</v>
          </cell>
          <cell r="XZ80" t="str">
            <v>***</v>
          </cell>
          <cell r="YA80" t="str">
            <v>***</v>
          </cell>
          <cell r="YB80" t="str">
            <v>***</v>
          </cell>
          <cell r="YC80" t="str">
            <v>***</v>
          </cell>
          <cell r="YD80" t="str">
            <v>***</v>
          </cell>
          <cell r="YE80" t="str">
            <v>***</v>
          </cell>
          <cell r="YF80" t="str">
            <v>***</v>
          </cell>
          <cell r="YG80" t="str">
            <v>***</v>
          </cell>
          <cell r="YH80" t="str">
            <v>***</v>
          </cell>
          <cell r="YI80" t="str">
            <v>***</v>
          </cell>
          <cell r="YJ80" t="str">
            <v>***</v>
          </cell>
          <cell r="YK80" t="str">
            <v>***</v>
          </cell>
          <cell r="YL80" t="str">
            <v>***</v>
          </cell>
          <cell r="YM80" t="str">
            <v>***</v>
          </cell>
          <cell r="YN80" t="str">
            <v>***</v>
          </cell>
          <cell r="YO80" t="str">
            <v>***</v>
          </cell>
          <cell r="YP80" t="str">
            <v>***</v>
          </cell>
          <cell r="YQ80" t="str">
            <v>***</v>
          </cell>
          <cell r="YR80" t="str">
            <v>***</v>
          </cell>
          <cell r="YS80" t="str">
            <v>***</v>
          </cell>
          <cell r="YT80" t="str">
            <v>***</v>
          </cell>
          <cell r="YU80" t="str">
            <v>***</v>
          </cell>
          <cell r="YV80" t="str">
            <v>***</v>
          </cell>
          <cell r="YW80" t="str">
            <v>***</v>
          </cell>
          <cell r="YX80" t="str">
            <v>***</v>
          </cell>
          <cell r="YY80" t="str">
            <v>***</v>
          </cell>
          <cell r="YZ80" t="str">
            <v>***</v>
          </cell>
          <cell r="ZA80" t="str">
            <v>***</v>
          </cell>
        </row>
        <row r="81">
          <cell r="JX81" t="str">
            <v>***</v>
          </cell>
          <cell r="XJ81" t="str">
            <v>***</v>
          </cell>
          <cell r="XK81" t="str">
            <v>***</v>
          </cell>
          <cell r="XL81" t="str">
            <v>***</v>
          </cell>
          <cell r="XM81" t="str">
            <v>***</v>
          </cell>
          <cell r="XN81" t="str">
            <v>***</v>
          </cell>
          <cell r="XO81" t="str">
            <v>***</v>
          </cell>
          <cell r="XP81" t="str">
            <v>***</v>
          </cell>
          <cell r="XQ81" t="str">
            <v>***</v>
          </cell>
          <cell r="XR81" t="str">
            <v>***</v>
          </cell>
          <cell r="XS81" t="str">
            <v>***</v>
          </cell>
          <cell r="XT81" t="str">
            <v>***</v>
          </cell>
          <cell r="XU81" t="str">
            <v>***</v>
          </cell>
          <cell r="XV81" t="str">
            <v>***</v>
          </cell>
          <cell r="XW81" t="str">
            <v>***</v>
          </cell>
          <cell r="XX81" t="str">
            <v>***</v>
          </cell>
          <cell r="XY81" t="str">
            <v>***</v>
          </cell>
          <cell r="XZ81" t="str">
            <v>***</v>
          </cell>
          <cell r="YA81" t="str">
            <v>***</v>
          </cell>
          <cell r="YB81" t="str">
            <v>***</v>
          </cell>
          <cell r="YC81" t="str">
            <v>***</v>
          </cell>
          <cell r="YD81" t="str">
            <v>***</v>
          </cell>
          <cell r="YE81" t="str">
            <v>***</v>
          </cell>
          <cell r="YF81" t="str">
            <v>***</v>
          </cell>
          <cell r="YG81" t="str">
            <v>***</v>
          </cell>
          <cell r="YH81" t="str">
            <v>***</v>
          </cell>
          <cell r="YI81" t="str">
            <v>***</v>
          </cell>
          <cell r="YJ81" t="str">
            <v>***</v>
          </cell>
          <cell r="YK81" t="str">
            <v>***</v>
          </cell>
          <cell r="YL81" t="str">
            <v>***</v>
          </cell>
          <cell r="YM81" t="str">
            <v>***</v>
          </cell>
          <cell r="YN81" t="str">
            <v>***</v>
          </cell>
          <cell r="YO81" t="str">
            <v>***</v>
          </cell>
          <cell r="YP81" t="str">
            <v>***</v>
          </cell>
          <cell r="YQ81" t="str">
            <v>***</v>
          </cell>
          <cell r="YR81" t="str">
            <v>***</v>
          </cell>
          <cell r="YS81" t="str">
            <v>***</v>
          </cell>
          <cell r="YT81" t="str">
            <v>***</v>
          </cell>
          <cell r="YU81" t="str">
            <v>***</v>
          </cell>
          <cell r="YV81" t="str">
            <v>***</v>
          </cell>
          <cell r="YW81" t="str">
            <v>***</v>
          </cell>
          <cell r="YX81" t="str">
            <v>***</v>
          </cell>
          <cell r="YY81" t="str">
            <v>***</v>
          </cell>
          <cell r="YZ81" t="str">
            <v>***</v>
          </cell>
          <cell r="ZA81" t="str">
            <v>***</v>
          </cell>
        </row>
        <row r="82">
          <cell r="JX82" t="str">
            <v>***</v>
          </cell>
          <cell r="XJ82" t="str">
            <v>***</v>
          </cell>
          <cell r="XK82" t="str">
            <v>***</v>
          </cell>
          <cell r="XL82" t="str">
            <v>***</v>
          </cell>
          <cell r="XM82" t="str">
            <v>***</v>
          </cell>
          <cell r="XN82" t="str">
            <v>***</v>
          </cell>
          <cell r="XO82" t="str">
            <v>***</v>
          </cell>
          <cell r="XP82" t="str">
            <v>***</v>
          </cell>
          <cell r="XQ82" t="str">
            <v>***</v>
          </cell>
          <cell r="XR82" t="str">
            <v>***</v>
          </cell>
          <cell r="XS82" t="str">
            <v>***</v>
          </cell>
          <cell r="XT82" t="str">
            <v>***</v>
          </cell>
          <cell r="XU82" t="str">
            <v>***</v>
          </cell>
          <cell r="XV82" t="str">
            <v>***</v>
          </cell>
          <cell r="XW82" t="str">
            <v>***</v>
          </cell>
          <cell r="XX82" t="str">
            <v>***</v>
          </cell>
          <cell r="XY82" t="str">
            <v>***</v>
          </cell>
          <cell r="XZ82" t="str">
            <v>***</v>
          </cell>
          <cell r="YA82" t="str">
            <v>***</v>
          </cell>
          <cell r="YB82" t="str">
            <v>***</v>
          </cell>
          <cell r="YC82" t="str">
            <v>***</v>
          </cell>
          <cell r="YD82" t="str">
            <v>***</v>
          </cell>
          <cell r="YE82" t="str">
            <v>***</v>
          </cell>
          <cell r="YF82" t="str">
            <v>***</v>
          </cell>
          <cell r="YG82" t="str">
            <v>***</v>
          </cell>
          <cell r="YH82" t="str">
            <v>***</v>
          </cell>
          <cell r="YI82" t="str">
            <v>***</v>
          </cell>
          <cell r="YJ82" t="str">
            <v>***</v>
          </cell>
          <cell r="YK82" t="str">
            <v>***</v>
          </cell>
          <cell r="YL82" t="str">
            <v>***</v>
          </cell>
          <cell r="YM82" t="str">
            <v>***</v>
          </cell>
          <cell r="YN82" t="str">
            <v>***</v>
          </cell>
          <cell r="YO82" t="str">
            <v>***</v>
          </cell>
          <cell r="YP82" t="str">
            <v>***</v>
          </cell>
          <cell r="YQ82" t="str">
            <v>***</v>
          </cell>
          <cell r="YR82" t="str">
            <v>***</v>
          </cell>
          <cell r="YS82" t="str">
            <v>***</v>
          </cell>
          <cell r="YT82" t="str">
            <v>***</v>
          </cell>
          <cell r="YU82" t="str">
            <v>***</v>
          </cell>
          <cell r="YV82" t="str">
            <v>***</v>
          </cell>
          <cell r="YW82" t="str">
            <v>***</v>
          </cell>
          <cell r="YX82" t="str">
            <v>***</v>
          </cell>
          <cell r="YY82" t="str">
            <v>***</v>
          </cell>
          <cell r="YZ82" t="str">
            <v>***</v>
          </cell>
          <cell r="ZA82" t="str">
            <v>***</v>
          </cell>
        </row>
        <row r="83">
          <cell r="JX83" t="str">
            <v>***</v>
          </cell>
          <cell r="XJ83" t="str">
            <v>***</v>
          </cell>
          <cell r="XK83" t="str">
            <v>***</v>
          </cell>
          <cell r="XL83" t="str">
            <v>***</v>
          </cell>
          <cell r="XM83" t="str">
            <v>***</v>
          </cell>
          <cell r="XN83" t="str">
            <v>***</v>
          </cell>
          <cell r="XO83" t="str">
            <v>***</v>
          </cell>
          <cell r="XP83" t="str">
            <v>***</v>
          </cell>
          <cell r="XQ83" t="str">
            <v>***</v>
          </cell>
          <cell r="XR83" t="str">
            <v>***</v>
          </cell>
          <cell r="XS83" t="str">
            <v>***</v>
          </cell>
          <cell r="XT83" t="str">
            <v>***</v>
          </cell>
          <cell r="XU83" t="str">
            <v>***</v>
          </cell>
          <cell r="XV83" t="str">
            <v>***</v>
          </cell>
          <cell r="XW83" t="str">
            <v>***</v>
          </cell>
          <cell r="XX83" t="str">
            <v>***</v>
          </cell>
          <cell r="XY83" t="str">
            <v>***</v>
          </cell>
          <cell r="XZ83" t="str">
            <v>***</v>
          </cell>
          <cell r="YA83" t="str">
            <v>***</v>
          </cell>
          <cell r="YB83" t="str">
            <v>***</v>
          </cell>
          <cell r="YC83" t="str">
            <v>***</v>
          </cell>
          <cell r="YD83" t="str">
            <v>***</v>
          </cell>
          <cell r="YE83" t="str">
            <v>***</v>
          </cell>
          <cell r="YF83" t="str">
            <v>***</v>
          </cell>
          <cell r="YG83" t="str">
            <v>***</v>
          </cell>
          <cell r="YH83" t="str">
            <v>***</v>
          </cell>
          <cell r="YI83" t="str">
            <v>***</v>
          </cell>
          <cell r="YJ83" t="str">
            <v>***</v>
          </cell>
          <cell r="YK83" t="str">
            <v>***</v>
          </cell>
          <cell r="YL83" t="str">
            <v>***</v>
          </cell>
          <cell r="YM83" t="str">
            <v>***</v>
          </cell>
          <cell r="YN83" t="str">
            <v>***</v>
          </cell>
          <cell r="YO83" t="str">
            <v>***</v>
          </cell>
          <cell r="YP83" t="str">
            <v>***</v>
          </cell>
          <cell r="YQ83" t="str">
            <v>***</v>
          </cell>
          <cell r="YR83" t="str">
            <v>***</v>
          </cell>
          <cell r="YS83" t="str">
            <v>***</v>
          </cell>
          <cell r="YT83" t="str">
            <v>***</v>
          </cell>
          <cell r="YU83" t="str">
            <v>***</v>
          </cell>
          <cell r="YV83" t="str">
            <v>***</v>
          </cell>
          <cell r="YW83" t="str">
            <v>***</v>
          </cell>
          <cell r="YX83" t="str">
            <v>***</v>
          </cell>
          <cell r="YY83" t="str">
            <v>***</v>
          </cell>
          <cell r="YZ83" t="str">
            <v>***</v>
          </cell>
          <cell r="ZA83" t="str">
            <v>***</v>
          </cell>
        </row>
        <row r="84">
          <cell r="JX84" t="str">
            <v>***</v>
          </cell>
          <cell r="XJ84" t="str">
            <v>***</v>
          </cell>
          <cell r="XK84" t="str">
            <v>***</v>
          </cell>
          <cell r="XL84" t="str">
            <v>***</v>
          </cell>
          <cell r="XM84" t="str">
            <v>***</v>
          </cell>
          <cell r="XN84" t="str">
            <v>***</v>
          </cell>
          <cell r="XO84" t="str">
            <v>***</v>
          </cell>
          <cell r="XP84" t="str">
            <v>***</v>
          </cell>
          <cell r="XQ84" t="str">
            <v>***</v>
          </cell>
          <cell r="XR84" t="str">
            <v>***</v>
          </cell>
          <cell r="XS84" t="str">
            <v>***</v>
          </cell>
          <cell r="XT84" t="str">
            <v>***</v>
          </cell>
          <cell r="XU84" t="str">
            <v>***</v>
          </cell>
          <cell r="XV84" t="str">
            <v>***</v>
          </cell>
          <cell r="XW84" t="str">
            <v>***</v>
          </cell>
          <cell r="XX84" t="str">
            <v>***</v>
          </cell>
          <cell r="XY84" t="str">
            <v>***</v>
          </cell>
          <cell r="XZ84" t="str">
            <v>***</v>
          </cell>
          <cell r="YA84" t="str">
            <v>***</v>
          </cell>
          <cell r="YB84" t="str">
            <v>***</v>
          </cell>
          <cell r="YC84" t="str">
            <v>***</v>
          </cell>
          <cell r="YD84" t="str">
            <v>***</v>
          </cell>
          <cell r="YE84" t="str">
            <v>***</v>
          </cell>
          <cell r="YF84" t="str">
            <v>***</v>
          </cell>
          <cell r="YG84" t="str">
            <v>***</v>
          </cell>
          <cell r="YH84" t="str">
            <v>***</v>
          </cell>
          <cell r="YI84" t="str">
            <v>***</v>
          </cell>
          <cell r="YJ84" t="str">
            <v>***</v>
          </cell>
          <cell r="YK84" t="str">
            <v>***</v>
          </cell>
          <cell r="YL84" t="str">
            <v>***</v>
          </cell>
          <cell r="YM84" t="str">
            <v>***</v>
          </cell>
          <cell r="YN84" t="str">
            <v>***</v>
          </cell>
          <cell r="YO84" t="str">
            <v>***</v>
          </cell>
          <cell r="YP84" t="str">
            <v>***</v>
          </cell>
          <cell r="YQ84" t="str">
            <v>***</v>
          </cell>
          <cell r="YR84" t="str">
            <v>***</v>
          </cell>
          <cell r="YS84" t="str">
            <v>***</v>
          </cell>
          <cell r="YT84" t="str">
            <v>***</v>
          </cell>
          <cell r="YU84" t="str">
            <v>***</v>
          </cell>
          <cell r="YV84" t="str">
            <v>***</v>
          </cell>
          <cell r="YW84" t="str">
            <v>***</v>
          </cell>
          <cell r="YX84" t="str">
            <v>***</v>
          </cell>
          <cell r="YY84" t="str">
            <v>***</v>
          </cell>
          <cell r="YZ84" t="str">
            <v>***</v>
          </cell>
          <cell r="ZA84" t="str">
            <v>***</v>
          </cell>
        </row>
        <row r="85">
          <cell r="JX85" t="str">
            <v>***</v>
          </cell>
          <cell r="XJ85" t="str">
            <v>***</v>
          </cell>
          <cell r="XK85" t="str">
            <v>***</v>
          </cell>
          <cell r="XL85" t="str">
            <v>***</v>
          </cell>
          <cell r="XM85" t="str">
            <v>***</v>
          </cell>
          <cell r="XN85" t="str">
            <v>***</v>
          </cell>
          <cell r="XO85" t="str">
            <v>***</v>
          </cell>
          <cell r="XP85" t="str">
            <v>***</v>
          </cell>
          <cell r="XQ85" t="str">
            <v>***</v>
          </cell>
          <cell r="XR85" t="str">
            <v>***</v>
          </cell>
          <cell r="XS85" t="str">
            <v>***</v>
          </cell>
          <cell r="XT85" t="str">
            <v>***</v>
          </cell>
          <cell r="XU85" t="str">
            <v>***</v>
          </cell>
          <cell r="XV85" t="str">
            <v>***</v>
          </cell>
          <cell r="XW85" t="str">
            <v>***</v>
          </cell>
          <cell r="XX85" t="str">
            <v>***</v>
          </cell>
          <cell r="XY85" t="str">
            <v>***</v>
          </cell>
          <cell r="XZ85" t="str">
            <v>***</v>
          </cell>
          <cell r="YA85" t="str">
            <v>***</v>
          </cell>
          <cell r="YB85" t="str">
            <v>***</v>
          </cell>
          <cell r="YC85" t="str">
            <v>***</v>
          </cell>
          <cell r="YD85" t="str">
            <v>***</v>
          </cell>
          <cell r="YE85" t="str">
            <v>***</v>
          </cell>
          <cell r="YF85" t="str">
            <v>***</v>
          </cell>
          <cell r="YG85" t="str">
            <v>***</v>
          </cell>
          <cell r="YH85" t="str">
            <v>***</v>
          </cell>
          <cell r="YI85" t="str">
            <v>***</v>
          </cell>
          <cell r="YJ85" t="str">
            <v>***</v>
          </cell>
          <cell r="YK85" t="str">
            <v>***</v>
          </cell>
          <cell r="YL85" t="str">
            <v>***</v>
          </cell>
          <cell r="YM85" t="str">
            <v>***</v>
          </cell>
          <cell r="YN85" t="str">
            <v>***</v>
          </cell>
          <cell r="YO85" t="str">
            <v>***</v>
          </cell>
          <cell r="YP85" t="str">
            <v>***</v>
          </cell>
          <cell r="YQ85" t="str">
            <v>***</v>
          </cell>
          <cell r="YR85" t="str">
            <v>***</v>
          </cell>
          <cell r="YS85" t="str">
            <v>***</v>
          </cell>
          <cell r="YT85" t="str">
            <v>***</v>
          </cell>
          <cell r="YU85" t="str">
            <v>***</v>
          </cell>
          <cell r="YV85" t="str">
            <v>***</v>
          </cell>
          <cell r="YW85" t="str">
            <v>***</v>
          </cell>
          <cell r="YX85" t="str">
            <v>***</v>
          </cell>
          <cell r="YY85" t="str">
            <v>***</v>
          </cell>
          <cell r="YZ85" t="str">
            <v>***</v>
          </cell>
          <cell r="ZA85" t="str">
            <v>***</v>
          </cell>
        </row>
        <row r="86">
          <cell r="JX86" t="str">
            <v>***</v>
          </cell>
          <cell r="XJ86" t="str">
            <v>***</v>
          </cell>
          <cell r="XK86" t="str">
            <v>***</v>
          </cell>
          <cell r="XL86" t="str">
            <v>***</v>
          </cell>
          <cell r="XM86" t="str">
            <v>***</v>
          </cell>
          <cell r="XN86" t="str">
            <v>***</v>
          </cell>
          <cell r="XO86" t="str">
            <v>***</v>
          </cell>
          <cell r="XP86" t="str">
            <v>***</v>
          </cell>
          <cell r="XQ86" t="str">
            <v>***</v>
          </cell>
          <cell r="XR86" t="str">
            <v>***</v>
          </cell>
          <cell r="XS86" t="str">
            <v>***</v>
          </cell>
          <cell r="XT86" t="str">
            <v>***</v>
          </cell>
          <cell r="XU86" t="str">
            <v>***</v>
          </cell>
          <cell r="XV86" t="str">
            <v>***</v>
          </cell>
          <cell r="XW86" t="str">
            <v>***</v>
          </cell>
          <cell r="XX86" t="str">
            <v>***</v>
          </cell>
          <cell r="XY86" t="str">
            <v>***</v>
          </cell>
          <cell r="XZ86" t="str">
            <v>***</v>
          </cell>
          <cell r="YA86" t="str">
            <v>***</v>
          </cell>
          <cell r="YB86" t="str">
            <v>***</v>
          </cell>
          <cell r="YC86" t="str">
            <v>***</v>
          </cell>
          <cell r="YD86" t="str">
            <v>***</v>
          </cell>
          <cell r="YE86" t="str">
            <v>***</v>
          </cell>
          <cell r="YF86" t="str">
            <v>***</v>
          </cell>
          <cell r="YG86" t="str">
            <v>***</v>
          </cell>
          <cell r="YH86" t="str">
            <v>***</v>
          </cell>
          <cell r="YI86" t="str">
            <v>***</v>
          </cell>
          <cell r="YJ86" t="str">
            <v>***</v>
          </cell>
          <cell r="YK86" t="str">
            <v>***</v>
          </cell>
          <cell r="YL86" t="str">
            <v>***</v>
          </cell>
          <cell r="YM86" t="str">
            <v>***</v>
          </cell>
          <cell r="YN86" t="str">
            <v>***</v>
          </cell>
          <cell r="YO86" t="str">
            <v>***</v>
          </cell>
          <cell r="YP86" t="str">
            <v>***</v>
          </cell>
          <cell r="YQ86" t="str">
            <v>***</v>
          </cell>
          <cell r="YR86" t="str">
            <v>***</v>
          </cell>
          <cell r="YS86" t="str">
            <v>***</v>
          </cell>
          <cell r="YT86" t="str">
            <v>***</v>
          </cell>
          <cell r="YU86" t="str">
            <v>***</v>
          </cell>
          <cell r="YV86" t="str">
            <v>***</v>
          </cell>
          <cell r="YW86" t="str">
            <v>***</v>
          </cell>
          <cell r="YX86" t="str">
            <v>***</v>
          </cell>
          <cell r="YY86" t="str">
            <v>***</v>
          </cell>
          <cell r="YZ86" t="str">
            <v>***</v>
          </cell>
          <cell r="ZA86" t="str">
            <v>***</v>
          </cell>
        </row>
        <row r="87">
          <cell r="JX87" t="str">
            <v>***</v>
          </cell>
          <cell r="XJ87" t="str">
            <v>***</v>
          </cell>
          <cell r="XK87" t="str">
            <v>***</v>
          </cell>
          <cell r="XL87" t="str">
            <v>***</v>
          </cell>
          <cell r="XM87" t="str">
            <v>***</v>
          </cell>
          <cell r="XN87" t="str">
            <v>***</v>
          </cell>
          <cell r="XO87" t="str">
            <v>***</v>
          </cell>
          <cell r="XP87" t="str">
            <v>***</v>
          </cell>
          <cell r="XQ87" t="str">
            <v>***</v>
          </cell>
          <cell r="XR87" t="str">
            <v>***</v>
          </cell>
          <cell r="XS87" t="str">
            <v>***</v>
          </cell>
          <cell r="XT87" t="str">
            <v>***</v>
          </cell>
          <cell r="XU87" t="str">
            <v>***</v>
          </cell>
          <cell r="XV87" t="str">
            <v>***</v>
          </cell>
          <cell r="XW87" t="str">
            <v>***</v>
          </cell>
          <cell r="XX87" t="str">
            <v>***</v>
          </cell>
          <cell r="XY87" t="str">
            <v>***</v>
          </cell>
          <cell r="XZ87" t="str">
            <v>***</v>
          </cell>
          <cell r="YA87" t="str">
            <v>***</v>
          </cell>
          <cell r="YB87" t="str">
            <v>***</v>
          </cell>
          <cell r="YC87" t="str">
            <v>***</v>
          </cell>
          <cell r="YD87" t="str">
            <v>***</v>
          </cell>
          <cell r="YE87" t="str">
            <v>***</v>
          </cell>
          <cell r="YF87" t="str">
            <v>***</v>
          </cell>
          <cell r="YG87" t="str">
            <v>***</v>
          </cell>
          <cell r="YH87" t="str">
            <v>***</v>
          </cell>
          <cell r="YI87" t="str">
            <v>***</v>
          </cell>
          <cell r="YJ87" t="str">
            <v>***</v>
          </cell>
          <cell r="YK87" t="str">
            <v>***</v>
          </cell>
          <cell r="YL87" t="str">
            <v>***</v>
          </cell>
          <cell r="YM87" t="str">
            <v>***</v>
          </cell>
          <cell r="YN87" t="str">
            <v>***</v>
          </cell>
          <cell r="YO87" t="str">
            <v>***</v>
          </cell>
          <cell r="YP87" t="str">
            <v>***</v>
          </cell>
          <cell r="YQ87" t="str">
            <v>***</v>
          </cell>
          <cell r="YR87" t="str">
            <v>***</v>
          </cell>
          <cell r="YS87" t="str">
            <v>***</v>
          </cell>
          <cell r="YT87" t="str">
            <v>***</v>
          </cell>
          <cell r="YU87" t="str">
            <v>***</v>
          </cell>
          <cell r="YV87" t="str">
            <v>***</v>
          </cell>
          <cell r="YW87" t="str">
            <v>***</v>
          </cell>
          <cell r="YX87" t="str">
            <v>***</v>
          </cell>
          <cell r="YY87" t="str">
            <v>***</v>
          </cell>
          <cell r="YZ87" t="str">
            <v>***</v>
          </cell>
          <cell r="ZA87" t="str">
            <v>***</v>
          </cell>
        </row>
        <row r="88">
          <cell r="JX88" t="str">
            <v>***</v>
          </cell>
          <cell r="XJ88" t="str">
            <v>***</v>
          </cell>
          <cell r="XK88" t="str">
            <v>***</v>
          </cell>
          <cell r="XL88" t="str">
            <v>***</v>
          </cell>
          <cell r="XM88" t="str">
            <v>***</v>
          </cell>
          <cell r="XN88" t="str">
            <v>***</v>
          </cell>
          <cell r="XO88" t="str">
            <v>***</v>
          </cell>
          <cell r="XP88" t="str">
            <v>***</v>
          </cell>
          <cell r="XQ88" t="str">
            <v>***</v>
          </cell>
          <cell r="XR88" t="str">
            <v>***</v>
          </cell>
          <cell r="XS88" t="str">
            <v>***</v>
          </cell>
          <cell r="XT88" t="str">
            <v>***</v>
          </cell>
          <cell r="XU88" t="str">
            <v>***</v>
          </cell>
          <cell r="XV88" t="str">
            <v>***</v>
          </cell>
          <cell r="XW88" t="str">
            <v>***</v>
          </cell>
          <cell r="XX88" t="str">
            <v>***</v>
          </cell>
          <cell r="XY88" t="str">
            <v>***</v>
          </cell>
          <cell r="XZ88" t="str">
            <v>***</v>
          </cell>
          <cell r="YA88" t="str">
            <v>***</v>
          </cell>
          <cell r="YB88" t="str">
            <v>***</v>
          </cell>
          <cell r="YC88" t="str">
            <v>***</v>
          </cell>
          <cell r="YD88" t="str">
            <v>***</v>
          </cell>
          <cell r="YE88" t="str">
            <v>***</v>
          </cell>
          <cell r="YF88" t="str">
            <v>***</v>
          </cell>
          <cell r="YG88" t="str">
            <v>***</v>
          </cell>
          <cell r="YH88" t="str">
            <v>***</v>
          </cell>
          <cell r="YI88" t="str">
            <v>***</v>
          </cell>
          <cell r="YJ88" t="str">
            <v>***</v>
          </cell>
          <cell r="YK88" t="str">
            <v>***</v>
          </cell>
          <cell r="YL88" t="str">
            <v>***</v>
          </cell>
          <cell r="YM88" t="str">
            <v>***</v>
          </cell>
          <cell r="YN88" t="str">
            <v>***</v>
          </cell>
          <cell r="YO88" t="str">
            <v>***</v>
          </cell>
          <cell r="YP88" t="str">
            <v>***</v>
          </cell>
          <cell r="YQ88" t="str">
            <v>***</v>
          </cell>
          <cell r="YR88" t="str">
            <v>***</v>
          </cell>
          <cell r="YS88" t="str">
            <v>***</v>
          </cell>
          <cell r="YT88" t="str">
            <v>***</v>
          </cell>
          <cell r="YU88" t="str">
            <v>***</v>
          </cell>
          <cell r="YV88" t="str">
            <v>***</v>
          </cell>
          <cell r="YW88" t="str">
            <v>***</v>
          </cell>
          <cell r="YX88" t="str">
            <v>***</v>
          </cell>
          <cell r="YY88" t="str">
            <v>***</v>
          </cell>
          <cell r="YZ88" t="str">
            <v>***</v>
          </cell>
          <cell r="ZA88" t="str">
            <v>***</v>
          </cell>
        </row>
        <row r="89">
          <cell r="JX89" t="str">
            <v>***</v>
          </cell>
          <cell r="XJ89" t="str">
            <v>***</v>
          </cell>
          <cell r="XK89" t="str">
            <v>***</v>
          </cell>
          <cell r="XL89" t="str">
            <v>***</v>
          </cell>
          <cell r="XM89" t="str">
            <v>***</v>
          </cell>
          <cell r="XN89" t="str">
            <v>***</v>
          </cell>
          <cell r="XO89" t="str">
            <v>***</v>
          </cell>
          <cell r="XP89" t="str">
            <v>***</v>
          </cell>
          <cell r="XQ89" t="str">
            <v>***</v>
          </cell>
          <cell r="XR89" t="str">
            <v>***</v>
          </cell>
          <cell r="XS89" t="str">
            <v>***</v>
          </cell>
          <cell r="XT89" t="str">
            <v>***</v>
          </cell>
          <cell r="XU89" t="str">
            <v>***</v>
          </cell>
          <cell r="XV89" t="str">
            <v>***</v>
          </cell>
          <cell r="XW89" t="str">
            <v>***</v>
          </cell>
          <cell r="XX89" t="str">
            <v>***</v>
          </cell>
          <cell r="XY89" t="str">
            <v>***</v>
          </cell>
          <cell r="XZ89" t="str">
            <v>***</v>
          </cell>
          <cell r="YA89" t="str">
            <v>***</v>
          </cell>
          <cell r="YB89" t="str">
            <v>***</v>
          </cell>
          <cell r="YC89" t="str">
            <v>***</v>
          </cell>
          <cell r="YD89" t="str">
            <v>***</v>
          </cell>
          <cell r="YE89" t="str">
            <v>***</v>
          </cell>
          <cell r="YF89" t="str">
            <v>***</v>
          </cell>
          <cell r="YG89" t="str">
            <v>***</v>
          </cell>
          <cell r="YH89" t="str">
            <v>***</v>
          </cell>
          <cell r="YI89" t="str">
            <v>***</v>
          </cell>
          <cell r="YJ89" t="str">
            <v>***</v>
          </cell>
          <cell r="YK89" t="str">
            <v>***</v>
          </cell>
          <cell r="YL89" t="str">
            <v>***</v>
          </cell>
          <cell r="YM89" t="str">
            <v>***</v>
          </cell>
          <cell r="YN89" t="str">
            <v>***</v>
          </cell>
          <cell r="YO89" t="str">
            <v>***</v>
          </cell>
          <cell r="YP89" t="str">
            <v>***</v>
          </cell>
          <cell r="YQ89" t="str">
            <v>***</v>
          </cell>
          <cell r="YR89" t="str">
            <v>***</v>
          </cell>
          <cell r="YS89" t="str">
            <v>***</v>
          </cell>
          <cell r="YT89" t="str">
            <v>***</v>
          </cell>
          <cell r="YU89" t="str">
            <v>***</v>
          </cell>
          <cell r="YV89" t="str">
            <v>***</v>
          </cell>
          <cell r="YW89" t="str">
            <v>***</v>
          </cell>
          <cell r="YX89" t="str">
            <v>***</v>
          </cell>
          <cell r="YY89" t="str">
            <v>***</v>
          </cell>
          <cell r="YZ89" t="str">
            <v>***</v>
          </cell>
          <cell r="ZA89" t="str">
            <v>***</v>
          </cell>
        </row>
        <row r="90">
          <cell r="JX90" t="str">
            <v>***</v>
          </cell>
          <cell r="XJ90" t="str">
            <v>***</v>
          </cell>
          <cell r="XK90" t="str">
            <v>***</v>
          </cell>
          <cell r="XL90" t="str">
            <v>***</v>
          </cell>
          <cell r="XM90" t="str">
            <v>***</v>
          </cell>
          <cell r="XN90" t="str">
            <v>***</v>
          </cell>
          <cell r="XO90" t="str">
            <v>***</v>
          </cell>
          <cell r="XP90" t="str">
            <v>***</v>
          </cell>
          <cell r="XQ90" t="str">
            <v>***</v>
          </cell>
          <cell r="XR90" t="str">
            <v>***</v>
          </cell>
          <cell r="XS90" t="str">
            <v>***</v>
          </cell>
          <cell r="XT90" t="str">
            <v>***</v>
          </cell>
          <cell r="XU90" t="str">
            <v>***</v>
          </cell>
          <cell r="XV90" t="str">
            <v>***</v>
          </cell>
          <cell r="XW90" t="str">
            <v>***</v>
          </cell>
          <cell r="XX90" t="str">
            <v>***</v>
          </cell>
          <cell r="XY90" t="str">
            <v>***</v>
          </cell>
          <cell r="XZ90" t="str">
            <v>***</v>
          </cell>
          <cell r="YA90" t="str">
            <v>***</v>
          </cell>
          <cell r="YB90" t="str">
            <v>***</v>
          </cell>
          <cell r="YC90" t="str">
            <v>***</v>
          </cell>
          <cell r="YD90" t="str">
            <v>***</v>
          </cell>
          <cell r="YE90" t="str">
            <v>***</v>
          </cell>
          <cell r="YF90" t="str">
            <v>***</v>
          </cell>
          <cell r="YG90" t="str">
            <v>***</v>
          </cell>
          <cell r="YH90" t="str">
            <v>***</v>
          </cell>
          <cell r="YI90" t="str">
            <v>***</v>
          </cell>
          <cell r="YJ90" t="str">
            <v>***</v>
          </cell>
          <cell r="YK90" t="str">
            <v>***</v>
          </cell>
          <cell r="YL90" t="str">
            <v>***</v>
          </cell>
          <cell r="YM90" t="str">
            <v>***</v>
          </cell>
          <cell r="YN90" t="str">
            <v>***</v>
          </cell>
          <cell r="YO90" t="str">
            <v>***</v>
          </cell>
          <cell r="YP90" t="str">
            <v>***</v>
          </cell>
          <cell r="YQ90" t="str">
            <v>***</v>
          </cell>
          <cell r="YR90" t="str">
            <v>***</v>
          </cell>
          <cell r="YS90" t="str">
            <v>***</v>
          </cell>
          <cell r="YT90" t="str">
            <v>***</v>
          </cell>
          <cell r="YU90" t="str">
            <v>***</v>
          </cell>
          <cell r="YV90" t="str">
            <v>***</v>
          </cell>
          <cell r="YW90" t="str">
            <v>***</v>
          </cell>
          <cell r="YX90" t="str">
            <v>***</v>
          </cell>
          <cell r="YY90" t="str">
            <v>***</v>
          </cell>
          <cell r="YZ90" t="str">
            <v>***</v>
          </cell>
          <cell r="ZA90" t="str">
            <v>***</v>
          </cell>
        </row>
        <row r="91">
          <cell r="JX91" t="str">
            <v>***</v>
          </cell>
          <cell r="XJ91" t="str">
            <v>***</v>
          </cell>
          <cell r="XK91" t="str">
            <v>***</v>
          </cell>
          <cell r="XL91" t="str">
            <v>***</v>
          </cell>
          <cell r="XM91" t="str">
            <v>***</v>
          </cell>
          <cell r="XN91" t="str">
            <v>***</v>
          </cell>
          <cell r="XO91" t="str">
            <v>***</v>
          </cell>
          <cell r="XP91" t="str">
            <v>***</v>
          </cell>
          <cell r="XQ91" t="str">
            <v>***</v>
          </cell>
          <cell r="XR91" t="str">
            <v>***</v>
          </cell>
          <cell r="XS91" t="str">
            <v>***</v>
          </cell>
          <cell r="XT91" t="str">
            <v>***</v>
          </cell>
          <cell r="XU91" t="str">
            <v>***</v>
          </cell>
          <cell r="XV91" t="str">
            <v>***</v>
          </cell>
          <cell r="XW91" t="str">
            <v>***</v>
          </cell>
          <cell r="XX91" t="str">
            <v>***</v>
          </cell>
          <cell r="XY91" t="str">
            <v>***</v>
          </cell>
          <cell r="XZ91" t="str">
            <v>***</v>
          </cell>
          <cell r="YA91" t="str">
            <v>***</v>
          </cell>
          <cell r="YB91" t="str">
            <v>***</v>
          </cell>
          <cell r="YC91" t="str">
            <v>***</v>
          </cell>
          <cell r="YD91" t="str">
            <v>***</v>
          </cell>
          <cell r="YE91" t="str">
            <v>***</v>
          </cell>
          <cell r="YF91" t="str">
            <v>***</v>
          </cell>
          <cell r="YG91" t="str">
            <v>***</v>
          </cell>
          <cell r="YH91" t="str">
            <v>***</v>
          </cell>
          <cell r="YI91" t="str">
            <v>***</v>
          </cell>
          <cell r="YJ91" t="str">
            <v>***</v>
          </cell>
          <cell r="YK91" t="str">
            <v>***</v>
          </cell>
          <cell r="YL91" t="str">
            <v>***</v>
          </cell>
          <cell r="YM91" t="str">
            <v>***</v>
          </cell>
          <cell r="YN91" t="str">
            <v>***</v>
          </cell>
          <cell r="YO91" t="str">
            <v>***</v>
          </cell>
          <cell r="YP91" t="str">
            <v>***</v>
          </cell>
          <cell r="YQ91" t="str">
            <v>***</v>
          </cell>
          <cell r="YR91" t="str">
            <v>***</v>
          </cell>
          <cell r="YS91" t="str">
            <v>***</v>
          </cell>
          <cell r="YT91" t="str">
            <v>***</v>
          </cell>
          <cell r="YU91" t="str">
            <v>***</v>
          </cell>
          <cell r="YV91" t="str">
            <v>***</v>
          </cell>
          <cell r="YW91" t="str">
            <v>***</v>
          </cell>
          <cell r="YX91" t="str">
            <v>***</v>
          </cell>
          <cell r="YY91" t="str">
            <v>***</v>
          </cell>
          <cell r="YZ91" t="str">
            <v>***</v>
          </cell>
          <cell r="ZA91" t="str">
            <v>***</v>
          </cell>
        </row>
        <row r="92">
          <cell r="JX92" t="str">
            <v>***</v>
          </cell>
          <cell r="XJ92" t="str">
            <v>***</v>
          </cell>
          <cell r="XK92" t="str">
            <v>***</v>
          </cell>
          <cell r="XL92" t="str">
            <v>***</v>
          </cell>
          <cell r="XM92" t="str">
            <v>***</v>
          </cell>
          <cell r="XN92" t="str">
            <v>***</v>
          </cell>
          <cell r="XO92" t="str">
            <v>***</v>
          </cell>
          <cell r="XP92" t="str">
            <v>***</v>
          </cell>
          <cell r="XQ92" t="str">
            <v>***</v>
          </cell>
          <cell r="XR92" t="str">
            <v>***</v>
          </cell>
          <cell r="XS92" t="str">
            <v>***</v>
          </cell>
          <cell r="XT92" t="str">
            <v>***</v>
          </cell>
          <cell r="XU92" t="str">
            <v>***</v>
          </cell>
          <cell r="XV92" t="str">
            <v>***</v>
          </cell>
          <cell r="XW92" t="str">
            <v>***</v>
          </cell>
          <cell r="XX92" t="str">
            <v>***</v>
          </cell>
          <cell r="XY92" t="str">
            <v>***</v>
          </cell>
          <cell r="XZ92" t="str">
            <v>***</v>
          </cell>
          <cell r="YA92" t="str">
            <v>***</v>
          </cell>
          <cell r="YB92" t="str">
            <v>***</v>
          </cell>
          <cell r="YC92" t="str">
            <v>***</v>
          </cell>
          <cell r="YD92" t="str">
            <v>***</v>
          </cell>
          <cell r="YE92" t="str">
            <v>***</v>
          </cell>
          <cell r="YF92" t="str">
            <v>***</v>
          </cell>
          <cell r="YG92" t="str">
            <v>***</v>
          </cell>
          <cell r="YH92" t="str">
            <v>***</v>
          </cell>
          <cell r="YI92" t="str">
            <v>***</v>
          </cell>
          <cell r="YJ92" t="str">
            <v>***</v>
          </cell>
          <cell r="YK92" t="str">
            <v>***</v>
          </cell>
          <cell r="YL92" t="str">
            <v>***</v>
          </cell>
          <cell r="YM92" t="str">
            <v>***</v>
          </cell>
          <cell r="YN92" t="str">
            <v>***</v>
          </cell>
          <cell r="YO92" t="str">
            <v>***</v>
          </cell>
          <cell r="YP92" t="str">
            <v>***</v>
          </cell>
          <cell r="YQ92" t="str">
            <v>***</v>
          </cell>
          <cell r="YR92" t="str">
            <v>***</v>
          </cell>
          <cell r="YS92" t="str">
            <v>***</v>
          </cell>
          <cell r="YT92" t="str">
            <v>***</v>
          </cell>
          <cell r="YU92" t="str">
            <v>***</v>
          </cell>
          <cell r="YV92" t="str">
            <v>***</v>
          </cell>
          <cell r="YW92" t="str">
            <v>***</v>
          </cell>
          <cell r="YX92" t="str">
            <v>***</v>
          </cell>
          <cell r="YY92" t="str">
            <v>***</v>
          </cell>
          <cell r="YZ92" t="str">
            <v>***</v>
          </cell>
          <cell r="ZA92" t="str">
            <v>***</v>
          </cell>
        </row>
        <row r="93">
          <cell r="JX93" t="str">
            <v>***</v>
          </cell>
          <cell r="XJ93" t="str">
            <v>***</v>
          </cell>
          <cell r="XK93" t="str">
            <v>***</v>
          </cell>
          <cell r="XL93" t="str">
            <v>***</v>
          </cell>
          <cell r="XM93" t="str">
            <v>***</v>
          </cell>
          <cell r="XN93" t="str">
            <v>***</v>
          </cell>
          <cell r="XO93" t="str">
            <v>***</v>
          </cell>
          <cell r="XP93" t="str">
            <v>***</v>
          </cell>
          <cell r="XQ93" t="str">
            <v>***</v>
          </cell>
          <cell r="XR93" t="str">
            <v>***</v>
          </cell>
          <cell r="XS93" t="str">
            <v>***</v>
          </cell>
          <cell r="XT93" t="str">
            <v>***</v>
          </cell>
          <cell r="XU93" t="str">
            <v>***</v>
          </cell>
          <cell r="XV93" t="str">
            <v>***</v>
          </cell>
          <cell r="XW93" t="str">
            <v>***</v>
          </cell>
          <cell r="XX93" t="str">
            <v>***</v>
          </cell>
          <cell r="XY93" t="str">
            <v>***</v>
          </cell>
          <cell r="XZ93" t="str">
            <v>***</v>
          </cell>
          <cell r="YA93" t="str">
            <v>***</v>
          </cell>
          <cell r="YB93" t="str">
            <v>***</v>
          </cell>
          <cell r="YC93" t="str">
            <v>***</v>
          </cell>
          <cell r="YD93" t="str">
            <v>***</v>
          </cell>
          <cell r="YE93" t="str">
            <v>***</v>
          </cell>
          <cell r="YF93" t="str">
            <v>***</v>
          </cell>
          <cell r="YG93" t="str">
            <v>***</v>
          </cell>
          <cell r="YH93" t="str">
            <v>***</v>
          </cell>
          <cell r="YI93" t="str">
            <v>***</v>
          </cell>
          <cell r="YJ93" t="str">
            <v>***</v>
          </cell>
          <cell r="YK93" t="str">
            <v>***</v>
          </cell>
          <cell r="YL93" t="str">
            <v>***</v>
          </cell>
          <cell r="YM93" t="str">
            <v>***</v>
          </cell>
          <cell r="YN93" t="str">
            <v>***</v>
          </cell>
          <cell r="YO93" t="str">
            <v>***</v>
          </cell>
          <cell r="YP93" t="str">
            <v>***</v>
          </cell>
          <cell r="YQ93" t="str">
            <v>***</v>
          </cell>
          <cell r="YR93" t="str">
            <v>***</v>
          </cell>
          <cell r="YS93" t="str">
            <v>***</v>
          </cell>
          <cell r="YT93" t="str">
            <v>***</v>
          </cell>
          <cell r="YU93" t="str">
            <v>***</v>
          </cell>
          <cell r="YV93" t="str">
            <v>***</v>
          </cell>
          <cell r="YW93" t="str">
            <v>***</v>
          </cell>
          <cell r="YX93" t="str">
            <v>***</v>
          </cell>
          <cell r="YY93" t="str">
            <v>***</v>
          </cell>
          <cell r="YZ93" t="str">
            <v>***</v>
          </cell>
          <cell r="ZA93" t="str">
            <v>***</v>
          </cell>
        </row>
        <row r="94">
          <cell r="JX94" t="str">
            <v>***</v>
          </cell>
          <cell r="XJ94" t="str">
            <v>***</v>
          </cell>
          <cell r="XK94" t="str">
            <v>***</v>
          </cell>
          <cell r="XL94" t="str">
            <v>***</v>
          </cell>
          <cell r="XM94" t="str">
            <v>***</v>
          </cell>
          <cell r="XN94" t="str">
            <v>***</v>
          </cell>
          <cell r="XO94" t="str">
            <v>***</v>
          </cell>
          <cell r="XP94" t="str">
            <v>***</v>
          </cell>
          <cell r="XQ94" t="str">
            <v>***</v>
          </cell>
          <cell r="XR94" t="str">
            <v>***</v>
          </cell>
          <cell r="XS94" t="str">
            <v>***</v>
          </cell>
          <cell r="XT94" t="str">
            <v>***</v>
          </cell>
          <cell r="XU94" t="str">
            <v>***</v>
          </cell>
          <cell r="XV94" t="str">
            <v>***</v>
          </cell>
          <cell r="XW94" t="str">
            <v>***</v>
          </cell>
          <cell r="XX94" t="str">
            <v>***</v>
          </cell>
          <cell r="XY94" t="str">
            <v>***</v>
          </cell>
          <cell r="XZ94" t="str">
            <v>***</v>
          </cell>
          <cell r="YA94" t="str">
            <v>***</v>
          </cell>
          <cell r="YB94" t="str">
            <v>***</v>
          </cell>
          <cell r="YC94" t="str">
            <v>***</v>
          </cell>
          <cell r="YD94" t="str">
            <v>***</v>
          </cell>
          <cell r="YE94" t="str">
            <v>***</v>
          </cell>
          <cell r="YF94" t="str">
            <v>***</v>
          </cell>
          <cell r="YG94" t="str">
            <v>***</v>
          </cell>
          <cell r="YH94" t="str">
            <v>***</v>
          </cell>
          <cell r="YI94" t="str">
            <v>***</v>
          </cell>
          <cell r="YJ94" t="str">
            <v>***</v>
          </cell>
          <cell r="YK94" t="str">
            <v>***</v>
          </cell>
          <cell r="YL94" t="str">
            <v>***</v>
          </cell>
          <cell r="YM94" t="str">
            <v>***</v>
          </cell>
          <cell r="YN94" t="str">
            <v>***</v>
          </cell>
          <cell r="YO94" t="str">
            <v>***</v>
          </cell>
          <cell r="YP94" t="str">
            <v>***</v>
          </cell>
          <cell r="YQ94" t="str">
            <v>***</v>
          </cell>
          <cell r="YR94" t="str">
            <v>***</v>
          </cell>
          <cell r="YS94" t="str">
            <v>***</v>
          </cell>
          <cell r="YT94" t="str">
            <v>***</v>
          </cell>
          <cell r="YU94" t="str">
            <v>***</v>
          </cell>
          <cell r="YV94" t="str">
            <v>***</v>
          </cell>
          <cell r="YW94" t="str">
            <v>***</v>
          </cell>
          <cell r="YX94" t="str">
            <v>***</v>
          </cell>
          <cell r="YY94" t="str">
            <v>***</v>
          </cell>
          <cell r="YZ94" t="str">
            <v>***</v>
          </cell>
          <cell r="ZA94" t="str">
            <v>***</v>
          </cell>
        </row>
        <row r="95">
          <cell r="JX95" t="str">
            <v>***</v>
          </cell>
          <cell r="XJ95" t="str">
            <v>***</v>
          </cell>
          <cell r="XK95" t="str">
            <v>***</v>
          </cell>
          <cell r="XL95" t="str">
            <v>***</v>
          </cell>
          <cell r="XM95" t="str">
            <v>***</v>
          </cell>
          <cell r="XN95" t="str">
            <v>***</v>
          </cell>
          <cell r="XO95" t="str">
            <v>***</v>
          </cell>
          <cell r="XP95" t="str">
            <v>***</v>
          </cell>
          <cell r="XQ95" t="str">
            <v>***</v>
          </cell>
          <cell r="XR95" t="str">
            <v>***</v>
          </cell>
          <cell r="XS95" t="str">
            <v>***</v>
          </cell>
          <cell r="XT95" t="str">
            <v>***</v>
          </cell>
          <cell r="XU95" t="str">
            <v>***</v>
          </cell>
          <cell r="XV95" t="str">
            <v>***</v>
          </cell>
          <cell r="XW95" t="str">
            <v>***</v>
          </cell>
          <cell r="XX95" t="str">
            <v>***</v>
          </cell>
          <cell r="XY95" t="str">
            <v>***</v>
          </cell>
          <cell r="XZ95" t="str">
            <v>***</v>
          </cell>
          <cell r="YA95" t="str">
            <v>***</v>
          </cell>
          <cell r="YB95" t="str">
            <v>***</v>
          </cell>
          <cell r="YC95" t="str">
            <v>***</v>
          </cell>
          <cell r="YD95" t="str">
            <v>***</v>
          </cell>
          <cell r="YE95" t="str">
            <v>***</v>
          </cell>
          <cell r="YF95" t="str">
            <v>***</v>
          </cell>
          <cell r="YG95" t="str">
            <v>***</v>
          </cell>
          <cell r="YH95" t="str">
            <v>***</v>
          </cell>
          <cell r="YI95" t="str">
            <v>***</v>
          </cell>
          <cell r="YJ95" t="str">
            <v>***</v>
          </cell>
          <cell r="YK95" t="str">
            <v>***</v>
          </cell>
          <cell r="YL95" t="str">
            <v>***</v>
          </cell>
          <cell r="YM95" t="str">
            <v>***</v>
          </cell>
          <cell r="YN95" t="str">
            <v>***</v>
          </cell>
          <cell r="YO95" t="str">
            <v>***</v>
          </cell>
          <cell r="YP95" t="str">
            <v>***</v>
          </cell>
          <cell r="YQ95" t="str">
            <v>***</v>
          </cell>
          <cell r="YR95" t="str">
            <v>***</v>
          </cell>
          <cell r="YS95" t="str">
            <v>***</v>
          </cell>
          <cell r="YT95" t="str">
            <v>***</v>
          </cell>
          <cell r="YU95" t="str">
            <v>***</v>
          </cell>
          <cell r="YV95" t="str">
            <v>***</v>
          </cell>
          <cell r="YW95" t="str">
            <v>***</v>
          </cell>
          <cell r="YX95" t="str">
            <v>***</v>
          </cell>
          <cell r="YY95" t="str">
            <v>***</v>
          </cell>
          <cell r="YZ95" t="str">
            <v>***</v>
          </cell>
          <cell r="ZA95" t="str">
            <v>***</v>
          </cell>
        </row>
        <row r="96">
          <cell r="JX96" t="str">
            <v>***</v>
          </cell>
          <cell r="XJ96" t="str">
            <v>***</v>
          </cell>
          <cell r="XK96" t="str">
            <v>***</v>
          </cell>
          <cell r="XL96" t="str">
            <v>***</v>
          </cell>
          <cell r="XM96" t="str">
            <v>***</v>
          </cell>
          <cell r="XN96" t="str">
            <v>***</v>
          </cell>
          <cell r="XO96" t="str">
            <v>***</v>
          </cell>
          <cell r="XP96" t="str">
            <v>***</v>
          </cell>
          <cell r="XQ96" t="str">
            <v>***</v>
          </cell>
          <cell r="XR96" t="str">
            <v>***</v>
          </cell>
          <cell r="XS96" t="str">
            <v>***</v>
          </cell>
          <cell r="XT96" t="str">
            <v>***</v>
          </cell>
          <cell r="XU96" t="str">
            <v>***</v>
          </cell>
          <cell r="XV96" t="str">
            <v>***</v>
          </cell>
          <cell r="XW96" t="str">
            <v>***</v>
          </cell>
          <cell r="XX96" t="str">
            <v>***</v>
          </cell>
          <cell r="XY96" t="str">
            <v>***</v>
          </cell>
          <cell r="XZ96" t="str">
            <v>***</v>
          </cell>
          <cell r="YA96" t="str">
            <v>***</v>
          </cell>
          <cell r="YB96" t="str">
            <v>***</v>
          </cell>
          <cell r="YC96" t="str">
            <v>***</v>
          </cell>
          <cell r="YD96" t="str">
            <v>***</v>
          </cell>
          <cell r="YE96" t="str">
            <v>***</v>
          </cell>
          <cell r="YF96" t="str">
            <v>***</v>
          </cell>
          <cell r="YG96" t="str">
            <v>***</v>
          </cell>
          <cell r="YH96" t="str">
            <v>***</v>
          </cell>
          <cell r="YI96" t="str">
            <v>***</v>
          </cell>
          <cell r="YJ96" t="str">
            <v>***</v>
          </cell>
          <cell r="YK96" t="str">
            <v>***</v>
          </cell>
          <cell r="YL96" t="str">
            <v>***</v>
          </cell>
          <cell r="YM96" t="str">
            <v>***</v>
          </cell>
          <cell r="YN96" t="str">
            <v>***</v>
          </cell>
          <cell r="YO96" t="str">
            <v>***</v>
          </cell>
          <cell r="YP96" t="str">
            <v>***</v>
          </cell>
          <cell r="YQ96" t="str">
            <v>***</v>
          </cell>
          <cell r="YR96" t="str">
            <v>***</v>
          </cell>
          <cell r="YS96" t="str">
            <v>***</v>
          </cell>
          <cell r="YT96" t="str">
            <v>***</v>
          </cell>
          <cell r="YU96" t="str">
            <v>***</v>
          </cell>
          <cell r="YV96" t="str">
            <v>***</v>
          </cell>
          <cell r="YW96" t="str">
            <v>***</v>
          </cell>
          <cell r="YX96" t="str">
            <v>***</v>
          </cell>
          <cell r="YY96" t="str">
            <v>***</v>
          </cell>
          <cell r="YZ96" t="str">
            <v>***</v>
          </cell>
          <cell r="ZA96" t="str">
            <v>***</v>
          </cell>
        </row>
        <row r="97">
          <cell r="JX97" t="str">
            <v>***</v>
          </cell>
          <cell r="XJ97" t="str">
            <v>***</v>
          </cell>
          <cell r="XK97" t="str">
            <v>***</v>
          </cell>
          <cell r="XL97" t="str">
            <v>***</v>
          </cell>
          <cell r="XM97" t="str">
            <v>***</v>
          </cell>
          <cell r="XN97" t="str">
            <v>***</v>
          </cell>
          <cell r="XO97" t="str">
            <v>***</v>
          </cell>
          <cell r="XP97" t="str">
            <v>***</v>
          </cell>
          <cell r="XQ97" t="str">
            <v>***</v>
          </cell>
          <cell r="XR97" t="str">
            <v>***</v>
          </cell>
          <cell r="XS97" t="str">
            <v>***</v>
          </cell>
          <cell r="XT97" t="str">
            <v>***</v>
          </cell>
          <cell r="XU97" t="str">
            <v>***</v>
          </cell>
          <cell r="XV97" t="str">
            <v>***</v>
          </cell>
          <cell r="XW97" t="str">
            <v>***</v>
          </cell>
          <cell r="XX97" t="str">
            <v>***</v>
          </cell>
          <cell r="XY97" t="str">
            <v>***</v>
          </cell>
          <cell r="XZ97" t="str">
            <v>***</v>
          </cell>
          <cell r="YA97" t="str">
            <v>***</v>
          </cell>
          <cell r="YB97" t="str">
            <v>***</v>
          </cell>
          <cell r="YC97" t="str">
            <v>***</v>
          </cell>
          <cell r="YD97" t="str">
            <v>***</v>
          </cell>
          <cell r="YE97" t="str">
            <v>***</v>
          </cell>
          <cell r="YF97" t="str">
            <v>***</v>
          </cell>
          <cell r="YG97" t="str">
            <v>***</v>
          </cell>
          <cell r="YH97" t="str">
            <v>***</v>
          </cell>
          <cell r="YI97" t="str">
            <v>***</v>
          </cell>
          <cell r="YJ97" t="str">
            <v>***</v>
          </cell>
          <cell r="YK97" t="str">
            <v>***</v>
          </cell>
          <cell r="YL97" t="str">
            <v>***</v>
          </cell>
          <cell r="YM97" t="str">
            <v>***</v>
          </cell>
          <cell r="YN97" t="str">
            <v>***</v>
          </cell>
          <cell r="YO97" t="str">
            <v>***</v>
          </cell>
          <cell r="YP97" t="str">
            <v>***</v>
          </cell>
          <cell r="YQ97" t="str">
            <v>***</v>
          </cell>
          <cell r="YR97" t="str">
            <v>***</v>
          </cell>
          <cell r="YS97" t="str">
            <v>***</v>
          </cell>
          <cell r="YT97" t="str">
            <v>***</v>
          </cell>
          <cell r="YU97" t="str">
            <v>***</v>
          </cell>
          <cell r="YV97" t="str">
            <v>***</v>
          </cell>
          <cell r="YW97" t="str">
            <v>***</v>
          </cell>
          <cell r="YX97" t="str">
            <v>***</v>
          </cell>
          <cell r="YY97" t="str">
            <v>***</v>
          </cell>
          <cell r="YZ97" t="str">
            <v>***</v>
          </cell>
          <cell r="ZA97" t="str">
            <v>***</v>
          </cell>
        </row>
        <row r="98">
          <cell r="JX98" t="str">
            <v>***</v>
          </cell>
          <cell r="XJ98" t="str">
            <v>***</v>
          </cell>
          <cell r="XK98" t="str">
            <v>***</v>
          </cell>
          <cell r="XL98" t="str">
            <v>***</v>
          </cell>
          <cell r="XM98" t="str">
            <v>***</v>
          </cell>
          <cell r="XN98" t="str">
            <v>***</v>
          </cell>
          <cell r="XO98" t="str">
            <v>***</v>
          </cell>
          <cell r="XP98" t="str">
            <v>***</v>
          </cell>
          <cell r="XQ98" t="str">
            <v>***</v>
          </cell>
          <cell r="XR98" t="str">
            <v>***</v>
          </cell>
          <cell r="XS98" t="str">
            <v>***</v>
          </cell>
          <cell r="XT98" t="str">
            <v>***</v>
          </cell>
          <cell r="XU98" t="str">
            <v>***</v>
          </cell>
          <cell r="XV98" t="str">
            <v>***</v>
          </cell>
          <cell r="XW98" t="str">
            <v>***</v>
          </cell>
          <cell r="XX98" t="str">
            <v>***</v>
          </cell>
          <cell r="XY98" t="str">
            <v>***</v>
          </cell>
          <cell r="XZ98" t="str">
            <v>***</v>
          </cell>
          <cell r="YA98" t="str">
            <v>***</v>
          </cell>
          <cell r="YB98" t="str">
            <v>***</v>
          </cell>
          <cell r="YC98" t="str">
            <v>***</v>
          </cell>
          <cell r="YD98" t="str">
            <v>***</v>
          </cell>
          <cell r="YE98" t="str">
            <v>***</v>
          </cell>
          <cell r="YF98" t="str">
            <v>***</v>
          </cell>
          <cell r="YG98" t="str">
            <v>***</v>
          </cell>
          <cell r="YH98" t="str">
            <v>***</v>
          </cell>
          <cell r="YI98" t="str">
            <v>***</v>
          </cell>
          <cell r="YJ98" t="str">
            <v>***</v>
          </cell>
          <cell r="YK98" t="str">
            <v>***</v>
          </cell>
          <cell r="YL98" t="str">
            <v>***</v>
          </cell>
          <cell r="YM98" t="str">
            <v>***</v>
          </cell>
          <cell r="YN98" t="str">
            <v>***</v>
          </cell>
          <cell r="YO98" t="str">
            <v>***</v>
          </cell>
          <cell r="YP98" t="str">
            <v>***</v>
          </cell>
          <cell r="YQ98" t="str">
            <v>***</v>
          </cell>
          <cell r="YR98" t="str">
            <v>***</v>
          </cell>
          <cell r="YS98" t="str">
            <v>***</v>
          </cell>
          <cell r="YT98" t="str">
            <v>***</v>
          </cell>
          <cell r="YU98" t="str">
            <v>***</v>
          </cell>
          <cell r="YV98" t="str">
            <v>***</v>
          </cell>
          <cell r="YW98" t="str">
            <v>***</v>
          </cell>
          <cell r="YX98" t="str">
            <v>***</v>
          </cell>
          <cell r="YY98" t="str">
            <v>***</v>
          </cell>
          <cell r="YZ98" t="str">
            <v>***</v>
          </cell>
          <cell r="ZA98" t="str">
            <v>***</v>
          </cell>
        </row>
        <row r="99">
          <cell r="JX99" t="str">
            <v>***</v>
          </cell>
          <cell r="XJ99" t="str">
            <v>***</v>
          </cell>
          <cell r="XK99" t="str">
            <v>***</v>
          </cell>
          <cell r="XL99" t="str">
            <v>***</v>
          </cell>
          <cell r="XM99" t="str">
            <v>***</v>
          </cell>
          <cell r="XN99" t="str">
            <v>***</v>
          </cell>
          <cell r="XO99" t="str">
            <v>***</v>
          </cell>
          <cell r="XP99" t="str">
            <v>***</v>
          </cell>
          <cell r="XQ99" t="str">
            <v>***</v>
          </cell>
          <cell r="XR99" t="str">
            <v>***</v>
          </cell>
          <cell r="XS99" t="str">
            <v>***</v>
          </cell>
          <cell r="XT99" t="str">
            <v>***</v>
          </cell>
          <cell r="XU99" t="str">
            <v>***</v>
          </cell>
          <cell r="XV99" t="str">
            <v>***</v>
          </cell>
          <cell r="XW99" t="str">
            <v>***</v>
          </cell>
          <cell r="XX99" t="str">
            <v>***</v>
          </cell>
          <cell r="XY99" t="str">
            <v>***</v>
          </cell>
          <cell r="XZ99" t="str">
            <v>***</v>
          </cell>
          <cell r="YA99" t="str">
            <v>***</v>
          </cell>
          <cell r="YB99" t="str">
            <v>***</v>
          </cell>
          <cell r="YC99" t="str">
            <v>***</v>
          </cell>
          <cell r="YD99" t="str">
            <v>***</v>
          </cell>
          <cell r="YE99" t="str">
            <v>***</v>
          </cell>
          <cell r="YF99" t="str">
            <v>***</v>
          </cell>
          <cell r="YG99" t="str">
            <v>***</v>
          </cell>
          <cell r="YH99" t="str">
            <v>***</v>
          </cell>
          <cell r="YI99" t="str">
            <v>***</v>
          </cell>
          <cell r="YJ99" t="str">
            <v>***</v>
          </cell>
          <cell r="YK99" t="str">
            <v>***</v>
          </cell>
          <cell r="YL99" t="str">
            <v>***</v>
          </cell>
          <cell r="YM99" t="str">
            <v>***</v>
          </cell>
          <cell r="YN99" t="str">
            <v>***</v>
          </cell>
          <cell r="YO99" t="str">
            <v>***</v>
          </cell>
          <cell r="YP99" t="str">
            <v>***</v>
          </cell>
          <cell r="YQ99" t="str">
            <v>***</v>
          </cell>
          <cell r="YR99" t="str">
            <v>***</v>
          </cell>
          <cell r="YS99" t="str">
            <v>***</v>
          </cell>
          <cell r="YT99" t="str">
            <v>***</v>
          </cell>
          <cell r="YU99" t="str">
            <v>***</v>
          </cell>
          <cell r="YV99" t="str">
            <v>***</v>
          </cell>
          <cell r="YW99" t="str">
            <v>***</v>
          </cell>
          <cell r="YX99" t="str">
            <v>***</v>
          </cell>
          <cell r="YY99" t="str">
            <v>***</v>
          </cell>
          <cell r="YZ99" t="str">
            <v>***</v>
          </cell>
          <cell r="ZA99" t="str">
            <v>***</v>
          </cell>
        </row>
        <row r="100">
          <cell r="JX100" t="str">
            <v>***</v>
          </cell>
          <cell r="XJ100" t="str">
            <v>***</v>
          </cell>
          <cell r="XK100" t="str">
            <v>***</v>
          </cell>
          <cell r="XL100" t="str">
            <v>***</v>
          </cell>
          <cell r="XM100" t="str">
            <v>***</v>
          </cell>
          <cell r="XN100" t="str">
            <v>***</v>
          </cell>
          <cell r="XO100" t="str">
            <v>***</v>
          </cell>
          <cell r="XP100" t="str">
            <v>***</v>
          </cell>
          <cell r="XQ100" t="str">
            <v>***</v>
          </cell>
          <cell r="XR100" t="str">
            <v>***</v>
          </cell>
          <cell r="XS100" t="str">
            <v>***</v>
          </cell>
          <cell r="XT100" t="str">
            <v>***</v>
          </cell>
          <cell r="XU100" t="str">
            <v>***</v>
          </cell>
          <cell r="XV100" t="str">
            <v>***</v>
          </cell>
          <cell r="XW100" t="str">
            <v>***</v>
          </cell>
          <cell r="XX100" t="str">
            <v>***</v>
          </cell>
          <cell r="XY100" t="str">
            <v>***</v>
          </cell>
          <cell r="XZ100" t="str">
            <v>***</v>
          </cell>
          <cell r="YA100" t="str">
            <v>***</v>
          </cell>
          <cell r="YB100" t="str">
            <v>***</v>
          </cell>
          <cell r="YC100" t="str">
            <v>***</v>
          </cell>
          <cell r="YD100" t="str">
            <v>***</v>
          </cell>
          <cell r="YE100" t="str">
            <v>***</v>
          </cell>
          <cell r="YF100" t="str">
            <v>***</v>
          </cell>
          <cell r="YG100" t="str">
            <v>***</v>
          </cell>
          <cell r="YH100" t="str">
            <v>***</v>
          </cell>
          <cell r="YI100" t="str">
            <v>***</v>
          </cell>
          <cell r="YJ100" t="str">
            <v>***</v>
          </cell>
          <cell r="YK100" t="str">
            <v>***</v>
          </cell>
          <cell r="YL100" t="str">
            <v>***</v>
          </cell>
          <cell r="YM100" t="str">
            <v>***</v>
          </cell>
          <cell r="YN100" t="str">
            <v>***</v>
          </cell>
          <cell r="YO100" t="str">
            <v>***</v>
          </cell>
          <cell r="YP100" t="str">
            <v>***</v>
          </cell>
          <cell r="YQ100" t="str">
            <v>***</v>
          </cell>
          <cell r="YR100" t="str">
            <v>***</v>
          </cell>
          <cell r="YS100" t="str">
            <v>***</v>
          </cell>
          <cell r="YT100" t="str">
            <v>***</v>
          </cell>
          <cell r="YU100" t="str">
            <v>***</v>
          </cell>
          <cell r="YV100" t="str">
            <v>***</v>
          </cell>
          <cell r="YW100" t="str">
            <v>***</v>
          </cell>
          <cell r="YX100" t="str">
            <v>***</v>
          </cell>
          <cell r="YY100" t="str">
            <v>***</v>
          </cell>
          <cell r="YZ100" t="str">
            <v>***</v>
          </cell>
          <cell r="ZA100" t="str">
            <v>***</v>
          </cell>
        </row>
        <row r="101">
          <cell r="JX101" t="str">
            <v>***</v>
          </cell>
          <cell r="XJ101" t="str">
            <v>***</v>
          </cell>
          <cell r="XK101" t="str">
            <v>***</v>
          </cell>
          <cell r="XL101" t="str">
            <v>***</v>
          </cell>
          <cell r="XM101" t="str">
            <v>***</v>
          </cell>
          <cell r="XN101" t="str">
            <v>***</v>
          </cell>
          <cell r="XO101" t="str">
            <v>***</v>
          </cell>
          <cell r="XP101" t="str">
            <v>***</v>
          </cell>
          <cell r="XQ101" t="str">
            <v>***</v>
          </cell>
          <cell r="XR101" t="str">
            <v>***</v>
          </cell>
          <cell r="XS101" t="str">
            <v>***</v>
          </cell>
          <cell r="XT101" t="str">
            <v>***</v>
          </cell>
          <cell r="XU101" t="str">
            <v>***</v>
          </cell>
          <cell r="XV101" t="str">
            <v>***</v>
          </cell>
          <cell r="XW101" t="str">
            <v>***</v>
          </cell>
          <cell r="XX101" t="str">
            <v>***</v>
          </cell>
          <cell r="XY101" t="str">
            <v>***</v>
          </cell>
          <cell r="XZ101" t="str">
            <v>***</v>
          </cell>
          <cell r="YA101" t="str">
            <v>***</v>
          </cell>
          <cell r="YB101" t="str">
            <v>***</v>
          </cell>
          <cell r="YC101" t="str">
            <v>***</v>
          </cell>
          <cell r="YD101" t="str">
            <v>***</v>
          </cell>
          <cell r="YE101" t="str">
            <v>***</v>
          </cell>
          <cell r="YF101" t="str">
            <v>***</v>
          </cell>
          <cell r="YG101" t="str">
            <v>***</v>
          </cell>
          <cell r="YH101" t="str">
            <v>***</v>
          </cell>
          <cell r="YI101" t="str">
            <v>***</v>
          </cell>
          <cell r="YJ101" t="str">
            <v>***</v>
          </cell>
          <cell r="YK101" t="str">
            <v>***</v>
          </cell>
          <cell r="YL101" t="str">
            <v>***</v>
          </cell>
          <cell r="YM101" t="str">
            <v>***</v>
          </cell>
          <cell r="YN101" t="str">
            <v>***</v>
          </cell>
          <cell r="YO101" t="str">
            <v>***</v>
          </cell>
          <cell r="YP101" t="str">
            <v>***</v>
          </cell>
          <cell r="YQ101" t="str">
            <v>***</v>
          </cell>
          <cell r="YR101" t="str">
            <v>***</v>
          </cell>
          <cell r="YS101" t="str">
            <v>***</v>
          </cell>
          <cell r="YT101" t="str">
            <v>***</v>
          </cell>
          <cell r="YU101" t="str">
            <v>***</v>
          </cell>
          <cell r="YV101" t="str">
            <v>***</v>
          </cell>
          <cell r="YW101" t="str">
            <v>***</v>
          </cell>
          <cell r="YX101" t="str">
            <v>***</v>
          </cell>
          <cell r="YY101" t="str">
            <v>***</v>
          </cell>
          <cell r="YZ101" t="str">
            <v>***</v>
          </cell>
          <cell r="ZA101" t="str">
            <v>***</v>
          </cell>
        </row>
        <row r="102">
          <cell r="JX102" t="str">
            <v>***</v>
          </cell>
          <cell r="XJ102" t="str">
            <v>***</v>
          </cell>
          <cell r="XK102" t="str">
            <v>***</v>
          </cell>
          <cell r="XL102" t="str">
            <v>***</v>
          </cell>
          <cell r="XM102" t="str">
            <v>***</v>
          </cell>
          <cell r="XN102" t="str">
            <v>***</v>
          </cell>
          <cell r="XO102" t="str">
            <v>***</v>
          </cell>
          <cell r="XP102" t="str">
            <v>***</v>
          </cell>
          <cell r="XQ102" t="str">
            <v>***</v>
          </cell>
          <cell r="XR102" t="str">
            <v>***</v>
          </cell>
          <cell r="XS102" t="str">
            <v>***</v>
          </cell>
          <cell r="XT102" t="str">
            <v>***</v>
          </cell>
          <cell r="XU102" t="str">
            <v>***</v>
          </cell>
          <cell r="XV102" t="str">
            <v>***</v>
          </cell>
          <cell r="XW102" t="str">
            <v>***</v>
          </cell>
          <cell r="XX102" t="str">
            <v>***</v>
          </cell>
          <cell r="XY102" t="str">
            <v>***</v>
          </cell>
          <cell r="XZ102" t="str">
            <v>***</v>
          </cell>
          <cell r="YA102" t="str">
            <v>***</v>
          </cell>
          <cell r="YB102" t="str">
            <v>***</v>
          </cell>
          <cell r="YC102" t="str">
            <v>***</v>
          </cell>
          <cell r="YD102" t="str">
            <v>***</v>
          </cell>
          <cell r="YE102" t="str">
            <v>***</v>
          </cell>
          <cell r="YF102" t="str">
            <v>***</v>
          </cell>
          <cell r="YG102" t="str">
            <v>***</v>
          </cell>
          <cell r="YH102" t="str">
            <v>***</v>
          </cell>
          <cell r="YI102" t="str">
            <v>***</v>
          </cell>
          <cell r="YJ102" t="str">
            <v>***</v>
          </cell>
          <cell r="YK102" t="str">
            <v>***</v>
          </cell>
          <cell r="YL102" t="str">
            <v>***</v>
          </cell>
          <cell r="YM102" t="str">
            <v>***</v>
          </cell>
          <cell r="YN102" t="str">
            <v>***</v>
          </cell>
          <cell r="YO102" t="str">
            <v>***</v>
          </cell>
          <cell r="YP102" t="str">
            <v>***</v>
          </cell>
          <cell r="YQ102" t="str">
            <v>***</v>
          </cell>
          <cell r="YR102" t="str">
            <v>***</v>
          </cell>
          <cell r="YS102" t="str">
            <v>***</v>
          </cell>
          <cell r="YT102" t="str">
            <v>***</v>
          </cell>
          <cell r="YU102" t="str">
            <v>***</v>
          </cell>
          <cell r="YV102" t="str">
            <v>***</v>
          </cell>
          <cell r="YW102" t="str">
            <v>***</v>
          </cell>
          <cell r="YX102" t="str">
            <v>***</v>
          </cell>
          <cell r="YY102" t="str">
            <v>***</v>
          </cell>
          <cell r="YZ102" t="str">
            <v>***</v>
          </cell>
          <cell r="ZA102" t="str">
            <v>***</v>
          </cell>
        </row>
        <row r="103">
          <cell r="JX103" t="str">
            <v>***</v>
          </cell>
          <cell r="XJ103" t="str">
            <v>***</v>
          </cell>
          <cell r="XK103" t="str">
            <v>***</v>
          </cell>
          <cell r="XL103" t="str">
            <v>***</v>
          </cell>
          <cell r="XM103" t="str">
            <v>***</v>
          </cell>
          <cell r="XN103" t="str">
            <v>***</v>
          </cell>
          <cell r="XO103" t="str">
            <v>***</v>
          </cell>
          <cell r="XP103" t="str">
            <v>***</v>
          </cell>
          <cell r="XQ103" t="str">
            <v>***</v>
          </cell>
          <cell r="XR103" t="str">
            <v>***</v>
          </cell>
          <cell r="XS103" t="str">
            <v>***</v>
          </cell>
          <cell r="XT103" t="str">
            <v>***</v>
          </cell>
          <cell r="XU103" t="str">
            <v>***</v>
          </cell>
          <cell r="XV103" t="str">
            <v>***</v>
          </cell>
          <cell r="XW103" t="str">
            <v>***</v>
          </cell>
          <cell r="XX103" t="str">
            <v>***</v>
          </cell>
          <cell r="XY103" t="str">
            <v>***</v>
          </cell>
          <cell r="XZ103" t="str">
            <v>***</v>
          </cell>
          <cell r="YA103" t="str">
            <v>***</v>
          </cell>
          <cell r="YB103" t="str">
            <v>***</v>
          </cell>
          <cell r="YC103" t="str">
            <v>***</v>
          </cell>
          <cell r="YD103" t="str">
            <v>***</v>
          </cell>
          <cell r="YE103" t="str">
            <v>***</v>
          </cell>
          <cell r="YF103" t="str">
            <v>***</v>
          </cell>
          <cell r="YG103" t="str">
            <v>***</v>
          </cell>
          <cell r="YH103" t="str">
            <v>***</v>
          </cell>
          <cell r="YI103" t="str">
            <v>***</v>
          </cell>
          <cell r="YJ103" t="str">
            <v>***</v>
          </cell>
          <cell r="YK103" t="str">
            <v>***</v>
          </cell>
          <cell r="YL103" t="str">
            <v>***</v>
          </cell>
          <cell r="YM103" t="str">
            <v>***</v>
          </cell>
          <cell r="YN103" t="str">
            <v>***</v>
          </cell>
          <cell r="YO103" t="str">
            <v>***</v>
          </cell>
          <cell r="YP103" t="str">
            <v>***</v>
          </cell>
          <cell r="YQ103" t="str">
            <v>***</v>
          </cell>
          <cell r="YR103" t="str">
            <v>***</v>
          </cell>
          <cell r="YS103" t="str">
            <v>***</v>
          </cell>
          <cell r="YT103" t="str">
            <v>***</v>
          </cell>
          <cell r="YU103" t="str">
            <v>***</v>
          </cell>
          <cell r="YV103" t="str">
            <v>***</v>
          </cell>
          <cell r="YW103" t="str">
            <v>***</v>
          </cell>
          <cell r="YX103" t="str">
            <v>***</v>
          </cell>
          <cell r="YY103" t="str">
            <v>***</v>
          </cell>
          <cell r="YZ103" t="str">
            <v>***</v>
          </cell>
          <cell r="ZA103" t="str">
            <v>***</v>
          </cell>
        </row>
        <row r="104">
          <cell r="JX104" t="str">
            <v>***</v>
          </cell>
          <cell r="XJ104" t="str">
            <v>***</v>
          </cell>
          <cell r="XK104" t="str">
            <v>***</v>
          </cell>
          <cell r="XL104" t="str">
            <v>***</v>
          </cell>
          <cell r="XM104" t="str">
            <v>***</v>
          </cell>
          <cell r="XN104" t="str">
            <v>***</v>
          </cell>
          <cell r="XO104" t="str">
            <v>***</v>
          </cell>
          <cell r="XP104" t="str">
            <v>***</v>
          </cell>
          <cell r="XQ104" t="str">
            <v>***</v>
          </cell>
          <cell r="XR104" t="str">
            <v>***</v>
          </cell>
          <cell r="XS104" t="str">
            <v>***</v>
          </cell>
          <cell r="XT104" t="str">
            <v>***</v>
          </cell>
          <cell r="XU104" t="str">
            <v>***</v>
          </cell>
          <cell r="XV104" t="str">
            <v>***</v>
          </cell>
          <cell r="XW104" t="str">
            <v>***</v>
          </cell>
          <cell r="XX104" t="str">
            <v>***</v>
          </cell>
          <cell r="XY104" t="str">
            <v>***</v>
          </cell>
          <cell r="XZ104" t="str">
            <v>***</v>
          </cell>
          <cell r="YA104" t="str">
            <v>***</v>
          </cell>
          <cell r="YB104" t="str">
            <v>***</v>
          </cell>
          <cell r="YC104" t="str">
            <v>***</v>
          </cell>
          <cell r="YD104" t="str">
            <v>***</v>
          </cell>
          <cell r="YE104" t="str">
            <v>***</v>
          </cell>
          <cell r="YF104" t="str">
            <v>***</v>
          </cell>
          <cell r="YG104" t="str">
            <v>***</v>
          </cell>
          <cell r="YH104" t="str">
            <v>***</v>
          </cell>
          <cell r="YI104" t="str">
            <v>***</v>
          </cell>
          <cell r="YJ104" t="str">
            <v>***</v>
          </cell>
          <cell r="YK104" t="str">
            <v>***</v>
          </cell>
          <cell r="YL104" t="str">
            <v>***</v>
          </cell>
          <cell r="YM104" t="str">
            <v>***</v>
          </cell>
          <cell r="YN104" t="str">
            <v>***</v>
          </cell>
          <cell r="YO104" t="str">
            <v>***</v>
          </cell>
          <cell r="YP104" t="str">
            <v>***</v>
          </cell>
          <cell r="YQ104" t="str">
            <v>***</v>
          </cell>
          <cell r="YR104" t="str">
            <v>***</v>
          </cell>
          <cell r="YS104" t="str">
            <v>***</v>
          </cell>
          <cell r="YT104" t="str">
            <v>***</v>
          </cell>
          <cell r="YU104" t="str">
            <v>***</v>
          </cell>
          <cell r="YV104" t="str">
            <v>***</v>
          </cell>
          <cell r="YW104" t="str">
            <v>***</v>
          </cell>
          <cell r="YX104" t="str">
            <v>***</v>
          </cell>
          <cell r="YY104" t="str">
            <v>***</v>
          </cell>
          <cell r="YZ104" t="str">
            <v>***</v>
          </cell>
          <cell r="ZA104" t="str">
            <v>***</v>
          </cell>
        </row>
        <row r="105">
          <cell r="JX105" t="str">
            <v>***</v>
          </cell>
          <cell r="XJ105" t="str">
            <v>***</v>
          </cell>
          <cell r="XK105" t="str">
            <v>***</v>
          </cell>
          <cell r="XL105" t="str">
            <v>***</v>
          </cell>
          <cell r="XM105" t="str">
            <v>***</v>
          </cell>
          <cell r="XN105" t="str">
            <v>***</v>
          </cell>
          <cell r="XO105" t="str">
            <v>***</v>
          </cell>
          <cell r="XP105" t="str">
            <v>***</v>
          </cell>
          <cell r="XQ105" t="str">
            <v>***</v>
          </cell>
          <cell r="XR105" t="str">
            <v>***</v>
          </cell>
          <cell r="XS105" t="str">
            <v>***</v>
          </cell>
          <cell r="XT105" t="str">
            <v>***</v>
          </cell>
          <cell r="XU105" t="str">
            <v>***</v>
          </cell>
          <cell r="XV105" t="str">
            <v>***</v>
          </cell>
          <cell r="XW105" t="str">
            <v>***</v>
          </cell>
          <cell r="XX105" t="str">
            <v>***</v>
          </cell>
          <cell r="XY105" t="str">
            <v>***</v>
          </cell>
          <cell r="XZ105" t="str">
            <v>***</v>
          </cell>
          <cell r="YA105" t="str">
            <v>***</v>
          </cell>
          <cell r="YB105" t="str">
            <v>***</v>
          </cell>
          <cell r="YC105" t="str">
            <v>***</v>
          </cell>
          <cell r="YD105" t="str">
            <v>***</v>
          </cell>
          <cell r="YE105" t="str">
            <v>***</v>
          </cell>
          <cell r="YF105" t="str">
            <v>***</v>
          </cell>
          <cell r="YG105" t="str">
            <v>***</v>
          </cell>
          <cell r="YH105" t="str">
            <v>***</v>
          </cell>
          <cell r="YI105" t="str">
            <v>***</v>
          </cell>
          <cell r="YJ105" t="str">
            <v>***</v>
          </cell>
          <cell r="YK105" t="str">
            <v>***</v>
          </cell>
          <cell r="YL105" t="str">
            <v>***</v>
          </cell>
          <cell r="YM105" t="str">
            <v>***</v>
          </cell>
          <cell r="YN105" t="str">
            <v>***</v>
          </cell>
          <cell r="YO105" t="str">
            <v>***</v>
          </cell>
          <cell r="YP105" t="str">
            <v>***</v>
          </cell>
          <cell r="YQ105" t="str">
            <v>***</v>
          </cell>
          <cell r="YR105" t="str">
            <v>***</v>
          </cell>
          <cell r="YS105" t="str">
            <v>***</v>
          </cell>
          <cell r="YT105" t="str">
            <v>***</v>
          </cell>
          <cell r="YU105" t="str">
            <v>***</v>
          </cell>
          <cell r="YV105" t="str">
            <v>***</v>
          </cell>
          <cell r="YW105" t="str">
            <v>***</v>
          </cell>
          <cell r="YX105" t="str">
            <v>***</v>
          </cell>
          <cell r="YY105" t="str">
            <v>***</v>
          </cell>
          <cell r="YZ105" t="str">
            <v>***</v>
          </cell>
          <cell r="ZA105" t="str">
            <v>***</v>
          </cell>
        </row>
        <row r="106">
          <cell r="JX106" t="str">
            <v>***</v>
          </cell>
          <cell r="XJ106" t="str">
            <v>***</v>
          </cell>
          <cell r="XK106" t="str">
            <v>***</v>
          </cell>
          <cell r="XL106" t="str">
            <v>***</v>
          </cell>
          <cell r="XM106" t="str">
            <v>***</v>
          </cell>
          <cell r="XN106" t="str">
            <v>***</v>
          </cell>
          <cell r="XO106" t="str">
            <v>***</v>
          </cell>
          <cell r="XP106" t="str">
            <v>***</v>
          </cell>
          <cell r="XQ106" t="str">
            <v>***</v>
          </cell>
          <cell r="XR106" t="str">
            <v>***</v>
          </cell>
          <cell r="XS106" t="str">
            <v>***</v>
          </cell>
          <cell r="XT106" t="str">
            <v>***</v>
          </cell>
          <cell r="XU106" t="str">
            <v>***</v>
          </cell>
          <cell r="XV106" t="str">
            <v>***</v>
          </cell>
          <cell r="XW106" t="str">
            <v>***</v>
          </cell>
          <cell r="XX106" t="str">
            <v>***</v>
          </cell>
          <cell r="XY106" t="str">
            <v>***</v>
          </cell>
          <cell r="XZ106" t="str">
            <v>***</v>
          </cell>
          <cell r="YA106" t="str">
            <v>***</v>
          </cell>
          <cell r="YB106" t="str">
            <v>***</v>
          </cell>
          <cell r="YC106" t="str">
            <v>***</v>
          </cell>
          <cell r="YD106" t="str">
            <v>***</v>
          </cell>
          <cell r="YE106" t="str">
            <v>***</v>
          </cell>
          <cell r="YF106" t="str">
            <v>***</v>
          </cell>
          <cell r="YG106" t="str">
            <v>***</v>
          </cell>
          <cell r="YH106" t="str">
            <v>***</v>
          </cell>
          <cell r="YI106" t="str">
            <v>***</v>
          </cell>
          <cell r="YJ106" t="str">
            <v>***</v>
          </cell>
          <cell r="YK106" t="str">
            <v>***</v>
          </cell>
          <cell r="YL106" t="str">
            <v>***</v>
          </cell>
          <cell r="YM106" t="str">
            <v>***</v>
          </cell>
          <cell r="YN106" t="str">
            <v>***</v>
          </cell>
          <cell r="YO106" t="str">
            <v>***</v>
          </cell>
          <cell r="YP106" t="str">
            <v>***</v>
          </cell>
          <cell r="YQ106" t="str">
            <v>***</v>
          </cell>
          <cell r="YR106" t="str">
            <v>***</v>
          </cell>
          <cell r="YS106" t="str">
            <v>***</v>
          </cell>
          <cell r="YT106" t="str">
            <v>***</v>
          </cell>
          <cell r="YU106" t="str">
            <v>***</v>
          </cell>
          <cell r="YV106" t="str">
            <v>***</v>
          </cell>
          <cell r="YW106" t="str">
            <v>***</v>
          </cell>
          <cell r="YX106" t="str">
            <v>***</v>
          </cell>
          <cell r="YY106" t="str">
            <v>***</v>
          </cell>
          <cell r="YZ106" t="str">
            <v>***</v>
          </cell>
          <cell r="ZA106" t="str">
            <v>***</v>
          </cell>
        </row>
        <row r="107">
          <cell r="JX107" t="str">
            <v>***</v>
          </cell>
          <cell r="XJ107" t="str">
            <v>***</v>
          </cell>
          <cell r="XK107" t="str">
            <v>***</v>
          </cell>
          <cell r="XL107" t="str">
            <v>***</v>
          </cell>
          <cell r="XM107" t="str">
            <v>***</v>
          </cell>
          <cell r="XN107" t="str">
            <v>***</v>
          </cell>
          <cell r="XO107" t="str">
            <v>***</v>
          </cell>
          <cell r="XP107" t="str">
            <v>***</v>
          </cell>
          <cell r="XQ107" t="str">
            <v>***</v>
          </cell>
          <cell r="XR107" t="str">
            <v>***</v>
          </cell>
          <cell r="XS107" t="str">
            <v>***</v>
          </cell>
          <cell r="XT107" t="str">
            <v>***</v>
          </cell>
          <cell r="XU107" t="str">
            <v>***</v>
          </cell>
          <cell r="XV107" t="str">
            <v>***</v>
          </cell>
          <cell r="XW107" t="str">
            <v>***</v>
          </cell>
          <cell r="XX107" t="str">
            <v>***</v>
          </cell>
          <cell r="XY107" t="str">
            <v>***</v>
          </cell>
          <cell r="XZ107" t="str">
            <v>***</v>
          </cell>
          <cell r="YA107" t="str">
            <v>***</v>
          </cell>
          <cell r="YB107" t="str">
            <v>***</v>
          </cell>
          <cell r="YC107" t="str">
            <v>***</v>
          </cell>
          <cell r="YD107" t="str">
            <v>***</v>
          </cell>
          <cell r="YE107" t="str">
            <v>***</v>
          </cell>
          <cell r="YF107" t="str">
            <v>***</v>
          </cell>
          <cell r="YG107" t="str">
            <v>***</v>
          </cell>
          <cell r="YH107" t="str">
            <v>***</v>
          </cell>
          <cell r="YI107" t="str">
            <v>***</v>
          </cell>
          <cell r="YJ107" t="str">
            <v>***</v>
          </cell>
          <cell r="YK107" t="str">
            <v>***</v>
          </cell>
          <cell r="YL107" t="str">
            <v>***</v>
          </cell>
          <cell r="YM107" t="str">
            <v>***</v>
          </cell>
          <cell r="YN107" t="str">
            <v>***</v>
          </cell>
          <cell r="YO107" t="str">
            <v>***</v>
          </cell>
          <cell r="YP107" t="str">
            <v>***</v>
          </cell>
          <cell r="YQ107" t="str">
            <v>***</v>
          </cell>
          <cell r="YR107" t="str">
            <v>***</v>
          </cell>
          <cell r="YS107" t="str">
            <v>***</v>
          </cell>
          <cell r="YT107" t="str">
            <v>***</v>
          </cell>
          <cell r="YU107" t="str">
            <v>***</v>
          </cell>
          <cell r="YV107" t="str">
            <v>***</v>
          </cell>
          <cell r="YW107" t="str">
            <v>***</v>
          </cell>
          <cell r="YX107" t="str">
            <v>***</v>
          </cell>
          <cell r="YY107" t="str">
            <v>***</v>
          </cell>
          <cell r="YZ107" t="str">
            <v>***</v>
          </cell>
          <cell r="ZA107" t="str">
            <v>***</v>
          </cell>
        </row>
        <row r="108">
          <cell r="JX108" t="str">
            <v>***</v>
          </cell>
          <cell r="XJ108" t="str">
            <v>***</v>
          </cell>
          <cell r="XK108" t="str">
            <v>***</v>
          </cell>
          <cell r="XL108" t="str">
            <v>***</v>
          </cell>
          <cell r="XM108" t="str">
            <v>***</v>
          </cell>
          <cell r="XN108" t="str">
            <v>***</v>
          </cell>
          <cell r="XO108" t="str">
            <v>***</v>
          </cell>
          <cell r="XP108" t="str">
            <v>***</v>
          </cell>
          <cell r="XQ108" t="str">
            <v>***</v>
          </cell>
          <cell r="XR108" t="str">
            <v>***</v>
          </cell>
          <cell r="XS108" t="str">
            <v>***</v>
          </cell>
          <cell r="XT108" t="str">
            <v>***</v>
          </cell>
          <cell r="XU108" t="str">
            <v>***</v>
          </cell>
          <cell r="XV108" t="str">
            <v>***</v>
          </cell>
          <cell r="XW108" t="str">
            <v>***</v>
          </cell>
          <cell r="XX108" t="str">
            <v>***</v>
          </cell>
          <cell r="XY108" t="str">
            <v>***</v>
          </cell>
          <cell r="XZ108" t="str">
            <v>***</v>
          </cell>
          <cell r="YA108" t="str">
            <v>***</v>
          </cell>
          <cell r="YB108" t="str">
            <v>***</v>
          </cell>
          <cell r="YC108" t="str">
            <v>***</v>
          </cell>
          <cell r="YD108" t="str">
            <v>***</v>
          </cell>
          <cell r="YE108" t="str">
            <v>***</v>
          </cell>
          <cell r="YF108" t="str">
            <v>***</v>
          </cell>
          <cell r="YG108" t="str">
            <v>***</v>
          </cell>
          <cell r="YH108" t="str">
            <v>***</v>
          </cell>
          <cell r="YI108" t="str">
            <v>***</v>
          </cell>
          <cell r="YJ108" t="str">
            <v>***</v>
          </cell>
          <cell r="YK108" t="str">
            <v>***</v>
          </cell>
          <cell r="YL108" t="str">
            <v>***</v>
          </cell>
          <cell r="YM108" t="str">
            <v>***</v>
          </cell>
          <cell r="YN108" t="str">
            <v>***</v>
          </cell>
          <cell r="YO108" t="str">
            <v>***</v>
          </cell>
          <cell r="YP108" t="str">
            <v>***</v>
          </cell>
          <cell r="YQ108" t="str">
            <v>***</v>
          </cell>
          <cell r="YR108" t="str">
            <v>***</v>
          </cell>
          <cell r="YS108" t="str">
            <v>***</v>
          </cell>
          <cell r="YT108" t="str">
            <v>***</v>
          </cell>
          <cell r="YU108" t="str">
            <v>***</v>
          </cell>
          <cell r="YV108" t="str">
            <v>***</v>
          </cell>
          <cell r="YW108" t="str">
            <v>***</v>
          </cell>
          <cell r="YX108" t="str">
            <v>***</v>
          </cell>
          <cell r="YY108" t="str">
            <v>***</v>
          </cell>
          <cell r="YZ108" t="str">
            <v>***</v>
          </cell>
          <cell r="ZA108" t="str">
            <v>***</v>
          </cell>
        </row>
        <row r="109">
          <cell r="JX109" t="str">
            <v>***</v>
          </cell>
          <cell r="XJ109" t="str">
            <v>***</v>
          </cell>
          <cell r="XK109" t="str">
            <v>***</v>
          </cell>
          <cell r="XL109" t="str">
            <v>***</v>
          </cell>
          <cell r="XM109" t="str">
            <v>***</v>
          </cell>
          <cell r="XN109" t="str">
            <v>***</v>
          </cell>
          <cell r="XO109" t="str">
            <v>***</v>
          </cell>
          <cell r="XP109" t="str">
            <v>***</v>
          </cell>
          <cell r="XQ109" t="str">
            <v>***</v>
          </cell>
          <cell r="XR109" t="str">
            <v>***</v>
          </cell>
          <cell r="XS109" t="str">
            <v>***</v>
          </cell>
          <cell r="XT109" t="str">
            <v>***</v>
          </cell>
          <cell r="XU109" t="str">
            <v>***</v>
          </cell>
          <cell r="XV109" t="str">
            <v>***</v>
          </cell>
          <cell r="XW109" t="str">
            <v>***</v>
          </cell>
          <cell r="XX109" t="str">
            <v>***</v>
          </cell>
          <cell r="XY109" t="str">
            <v>***</v>
          </cell>
          <cell r="XZ109" t="str">
            <v>***</v>
          </cell>
          <cell r="YA109" t="str">
            <v>***</v>
          </cell>
          <cell r="YB109" t="str">
            <v>***</v>
          </cell>
          <cell r="YC109" t="str">
            <v>***</v>
          </cell>
          <cell r="YD109" t="str">
            <v>***</v>
          </cell>
          <cell r="YE109" t="str">
            <v>***</v>
          </cell>
          <cell r="YF109" t="str">
            <v>***</v>
          </cell>
          <cell r="YG109" t="str">
            <v>***</v>
          </cell>
          <cell r="YH109" t="str">
            <v>***</v>
          </cell>
          <cell r="YI109" t="str">
            <v>***</v>
          </cell>
          <cell r="YJ109" t="str">
            <v>***</v>
          </cell>
          <cell r="YK109" t="str">
            <v>***</v>
          </cell>
          <cell r="YL109" t="str">
            <v>***</v>
          </cell>
          <cell r="YM109" t="str">
            <v>***</v>
          </cell>
          <cell r="YN109" t="str">
            <v>***</v>
          </cell>
          <cell r="YO109" t="str">
            <v>***</v>
          </cell>
          <cell r="YP109" t="str">
            <v>***</v>
          </cell>
          <cell r="YQ109" t="str">
            <v>***</v>
          </cell>
          <cell r="YR109" t="str">
            <v>***</v>
          </cell>
          <cell r="YS109" t="str">
            <v>***</v>
          </cell>
          <cell r="YT109" t="str">
            <v>***</v>
          </cell>
          <cell r="YU109" t="str">
            <v>***</v>
          </cell>
          <cell r="YV109" t="str">
            <v>***</v>
          </cell>
          <cell r="YW109" t="str">
            <v>***</v>
          </cell>
          <cell r="YX109" t="str">
            <v>***</v>
          </cell>
          <cell r="YY109" t="str">
            <v>***</v>
          </cell>
          <cell r="YZ109" t="str">
            <v>***</v>
          </cell>
          <cell r="ZA109" t="str">
            <v>***</v>
          </cell>
        </row>
        <row r="110">
          <cell r="JX110" t="str">
            <v>***</v>
          </cell>
          <cell r="XJ110" t="str">
            <v>***</v>
          </cell>
          <cell r="XK110" t="str">
            <v>***</v>
          </cell>
          <cell r="XL110" t="str">
            <v>***</v>
          </cell>
          <cell r="XM110" t="str">
            <v>***</v>
          </cell>
          <cell r="XN110" t="str">
            <v>***</v>
          </cell>
          <cell r="XO110" t="str">
            <v>***</v>
          </cell>
          <cell r="XP110" t="str">
            <v>***</v>
          </cell>
          <cell r="XQ110" t="str">
            <v>***</v>
          </cell>
          <cell r="XR110" t="str">
            <v>***</v>
          </cell>
          <cell r="XS110" t="str">
            <v>***</v>
          </cell>
          <cell r="XT110" t="str">
            <v>***</v>
          </cell>
          <cell r="XU110" t="str">
            <v>***</v>
          </cell>
          <cell r="XV110" t="str">
            <v>***</v>
          </cell>
          <cell r="XW110" t="str">
            <v>***</v>
          </cell>
          <cell r="XX110" t="str">
            <v>***</v>
          </cell>
          <cell r="XY110" t="str">
            <v>***</v>
          </cell>
          <cell r="XZ110" t="str">
            <v>***</v>
          </cell>
          <cell r="YA110" t="str">
            <v>***</v>
          </cell>
          <cell r="YB110" t="str">
            <v>***</v>
          </cell>
          <cell r="YC110" t="str">
            <v>***</v>
          </cell>
          <cell r="YD110" t="str">
            <v>***</v>
          </cell>
          <cell r="YE110" t="str">
            <v>***</v>
          </cell>
          <cell r="YF110" t="str">
            <v>***</v>
          </cell>
          <cell r="YG110" t="str">
            <v>***</v>
          </cell>
          <cell r="YH110" t="str">
            <v>***</v>
          </cell>
          <cell r="YI110" t="str">
            <v>***</v>
          </cell>
          <cell r="YJ110" t="str">
            <v>***</v>
          </cell>
          <cell r="YK110" t="str">
            <v>***</v>
          </cell>
          <cell r="YL110" t="str">
            <v>***</v>
          </cell>
          <cell r="YM110" t="str">
            <v>***</v>
          </cell>
          <cell r="YN110" t="str">
            <v>***</v>
          </cell>
          <cell r="YO110" t="str">
            <v>***</v>
          </cell>
          <cell r="YP110" t="str">
            <v>***</v>
          </cell>
          <cell r="YQ110" t="str">
            <v>***</v>
          </cell>
          <cell r="YR110" t="str">
            <v>***</v>
          </cell>
          <cell r="YS110" t="str">
            <v>***</v>
          </cell>
          <cell r="YT110" t="str">
            <v>***</v>
          </cell>
          <cell r="YU110" t="str">
            <v>***</v>
          </cell>
          <cell r="YV110" t="str">
            <v>***</v>
          </cell>
          <cell r="YW110" t="str">
            <v>***</v>
          </cell>
          <cell r="YX110" t="str">
            <v>***</v>
          </cell>
          <cell r="YY110" t="str">
            <v>***</v>
          </cell>
          <cell r="YZ110" t="str">
            <v>***</v>
          </cell>
          <cell r="ZA110" t="str">
            <v>***</v>
          </cell>
        </row>
        <row r="111">
          <cell r="JX111" t="str">
            <v>***</v>
          </cell>
          <cell r="XJ111" t="str">
            <v>***</v>
          </cell>
          <cell r="XK111" t="str">
            <v>***</v>
          </cell>
          <cell r="XL111" t="str">
            <v>***</v>
          </cell>
          <cell r="XM111" t="str">
            <v>***</v>
          </cell>
          <cell r="XN111" t="str">
            <v>***</v>
          </cell>
          <cell r="XO111" t="str">
            <v>***</v>
          </cell>
          <cell r="XP111" t="str">
            <v>***</v>
          </cell>
          <cell r="XQ111" t="str">
            <v>***</v>
          </cell>
          <cell r="XR111" t="str">
            <v>***</v>
          </cell>
          <cell r="XS111" t="str">
            <v>***</v>
          </cell>
          <cell r="XT111" t="str">
            <v>***</v>
          </cell>
          <cell r="XU111" t="str">
            <v>***</v>
          </cell>
          <cell r="XV111" t="str">
            <v>***</v>
          </cell>
          <cell r="XW111" t="str">
            <v>***</v>
          </cell>
          <cell r="XX111" t="str">
            <v>***</v>
          </cell>
          <cell r="XY111" t="str">
            <v>***</v>
          </cell>
          <cell r="XZ111" t="str">
            <v>***</v>
          </cell>
          <cell r="YA111" t="str">
            <v>***</v>
          </cell>
          <cell r="YB111" t="str">
            <v>***</v>
          </cell>
          <cell r="YC111" t="str">
            <v>***</v>
          </cell>
          <cell r="YD111" t="str">
            <v>***</v>
          </cell>
          <cell r="YE111" t="str">
            <v>***</v>
          </cell>
          <cell r="YF111" t="str">
            <v>***</v>
          </cell>
          <cell r="YG111" t="str">
            <v>***</v>
          </cell>
          <cell r="YH111" t="str">
            <v>***</v>
          </cell>
          <cell r="YI111" t="str">
            <v>***</v>
          </cell>
          <cell r="YJ111" t="str">
            <v>***</v>
          </cell>
          <cell r="YK111" t="str">
            <v>***</v>
          </cell>
          <cell r="YL111" t="str">
            <v>***</v>
          </cell>
          <cell r="YM111" t="str">
            <v>***</v>
          </cell>
          <cell r="YN111" t="str">
            <v>***</v>
          </cell>
          <cell r="YO111" t="str">
            <v>***</v>
          </cell>
          <cell r="YP111" t="str">
            <v>***</v>
          </cell>
          <cell r="YQ111" t="str">
            <v>***</v>
          </cell>
          <cell r="YR111" t="str">
            <v>***</v>
          </cell>
          <cell r="YS111" t="str">
            <v>***</v>
          </cell>
          <cell r="YT111" t="str">
            <v>***</v>
          </cell>
          <cell r="YU111" t="str">
            <v>***</v>
          </cell>
          <cell r="YV111" t="str">
            <v>***</v>
          </cell>
          <cell r="YW111" t="str">
            <v>***</v>
          </cell>
          <cell r="YX111" t="str">
            <v>***</v>
          </cell>
          <cell r="YY111" t="str">
            <v>***</v>
          </cell>
          <cell r="YZ111" t="str">
            <v>***</v>
          </cell>
          <cell r="ZA111" t="str">
            <v>***</v>
          </cell>
        </row>
        <row r="112">
          <cell r="JX112" t="str">
            <v>***</v>
          </cell>
          <cell r="XJ112" t="str">
            <v>***</v>
          </cell>
          <cell r="XK112" t="str">
            <v>***</v>
          </cell>
          <cell r="XL112" t="str">
            <v>***</v>
          </cell>
          <cell r="XM112" t="str">
            <v>***</v>
          </cell>
          <cell r="XN112" t="str">
            <v>***</v>
          </cell>
          <cell r="XO112" t="str">
            <v>***</v>
          </cell>
          <cell r="XP112" t="str">
            <v>***</v>
          </cell>
          <cell r="XQ112" t="str">
            <v>***</v>
          </cell>
          <cell r="XR112" t="str">
            <v>***</v>
          </cell>
          <cell r="XS112" t="str">
            <v>***</v>
          </cell>
          <cell r="XT112" t="str">
            <v>***</v>
          </cell>
          <cell r="XU112" t="str">
            <v>***</v>
          </cell>
          <cell r="XV112" t="str">
            <v>***</v>
          </cell>
          <cell r="XW112" t="str">
            <v>***</v>
          </cell>
          <cell r="XX112" t="str">
            <v>***</v>
          </cell>
          <cell r="XY112" t="str">
            <v>***</v>
          </cell>
          <cell r="XZ112" t="str">
            <v>***</v>
          </cell>
          <cell r="YA112" t="str">
            <v>***</v>
          </cell>
          <cell r="YB112" t="str">
            <v>***</v>
          </cell>
          <cell r="YC112" t="str">
            <v>***</v>
          </cell>
          <cell r="YD112" t="str">
            <v>***</v>
          </cell>
          <cell r="YE112" t="str">
            <v>***</v>
          </cell>
          <cell r="YF112" t="str">
            <v>***</v>
          </cell>
          <cell r="YG112" t="str">
            <v>***</v>
          </cell>
          <cell r="YH112" t="str">
            <v>***</v>
          </cell>
          <cell r="YI112" t="str">
            <v>***</v>
          </cell>
          <cell r="YJ112" t="str">
            <v>***</v>
          </cell>
          <cell r="YK112" t="str">
            <v>***</v>
          </cell>
          <cell r="YL112" t="str">
            <v>***</v>
          </cell>
          <cell r="YM112" t="str">
            <v>***</v>
          </cell>
          <cell r="YN112" t="str">
            <v>***</v>
          </cell>
          <cell r="YO112" t="str">
            <v>***</v>
          </cell>
          <cell r="YP112" t="str">
            <v>***</v>
          </cell>
          <cell r="YQ112" t="str">
            <v>***</v>
          </cell>
          <cell r="YR112" t="str">
            <v>***</v>
          </cell>
          <cell r="YS112" t="str">
            <v>***</v>
          </cell>
          <cell r="YT112" t="str">
            <v>***</v>
          </cell>
          <cell r="YU112" t="str">
            <v>***</v>
          </cell>
          <cell r="YV112" t="str">
            <v>***</v>
          </cell>
          <cell r="YW112" t="str">
            <v>***</v>
          </cell>
          <cell r="YX112" t="str">
            <v>***</v>
          </cell>
          <cell r="YY112" t="str">
            <v>***</v>
          </cell>
          <cell r="YZ112" t="str">
            <v>***</v>
          </cell>
          <cell r="ZA112" t="str">
            <v>***</v>
          </cell>
        </row>
        <row r="113">
          <cell r="JX113" t="str">
            <v>***</v>
          </cell>
          <cell r="XJ113" t="str">
            <v>***</v>
          </cell>
          <cell r="XK113" t="str">
            <v>***</v>
          </cell>
          <cell r="XL113" t="str">
            <v>***</v>
          </cell>
          <cell r="XM113" t="str">
            <v>***</v>
          </cell>
          <cell r="XN113" t="str">
            <v>***</v>
          </cell>
          <cell r="XO113" t="str">
            <v>***</v>
          </cell>
          <cell r="XP113" t="str">
            <v>***</v>
          </cell>
          <cell r="XQ113" t="str">
            <v>***</v>
          </cell>
          <cell r="XR113" t="str">
            <v>***</v>
          </cell>
          <cell r="XS113" t="str">
            <v>***</v>
          </cell>
          <cell r="XT113" t="str">
            <v>***</v>
          </cell>
          <cell r="XU113" t="str">
            <v>***</v>
          </cell>
          <cell r="XV113" t="str">
            <v>***</v>
          </cell>
          <cell r="XW113" t="str">
            <v>***</v>
          </cell>
          <cell r="XX113" t="str">
            <v>***</v>
          </cell>
          <cell r="XY113" t="str">
            <v>***</v>
          </cell>
          <cell r="XZ113" t="str">
            <v>***</v>
          </cell>
          <cell r="YA113" t="str">
            <v>***</v>
          </cell>
          <cell r="YB113" t="str">
            <v>***</v>
          </cell>
          <cell r="YC113" t="str">
            <v>***</v>
          </cell>
          <cell r="YD113" t="str">
            <v>***</v>
          </cell>
          <cell r="YE113" t="str">
            <v>***</v>
          </cell>
          <cell r="YF113" t="str">
            <v>***</v>
          </cell>
          <cell r="YG113" t="str">
            <v>***</v>
          </cell>
          <cell r="YH113" t="str">
            <v>***</v>
          </cell>
          <cell r="YI113" t="str">
            <v>***</v>
          </cell>
          <cell r="YJ113" t="str">
            <v>***</v>
          </cell>
          <cell r="YK113" t="str">
            <v>***</v>
          </cell>
          <cell r="YL113" t="str">
            <v>***</v>
          </cell>
          <cell r="YM113" t="str">
            <v>***</v>
          </cell>
          <cell r="YN113" t="str">
            <v>***</v>
          </cell>
          <cell r="YO113" t="str">
            <v>***</v>
          </cell>
          <cell r="YP113" t="str">
            <v>***</v>
          </cell>
          <cell r="YQ113" t="str">
            <v>***</v>
          </cell>
          <cell r="YR113" t="str">
            <v>***</v>
          </cell>
          <cell r="YS113" t="str">
            <v>***</v>
          </cell>
          <cell r="YT113" t="str">
            <v>***</v>
          </cell>
          <cell r="YU113" t="str">
            <v>***</v>
          </cell>
          <cell r="YV113" t="str">
            <v>***</v>
          </cell>
          <cell r="YW113" t="str">
            <v>***</v>
          </cell>
          <cell r="YX113" t="str">
            <v>***</v>
          </cell>
          <cell r="YY113" t="str">
            <v>***</v>
          </cell>
          <cell r="YZ113" t="str">
            <v>***</v>
          </cell>
          <cell r="ZA113" t="str">
            <v>***</v>
          </cell>
        </row>
        <row r="114">
          <cell r="JX114" t="str">
            <v>***</v>
          </cell>
          <cell r="XJ114" t="str">
            <v>***</v>
          </cell>
          <cell r="XK114" t="str">
            <v>***</v>
          </cell>
          <cell r="XL114" t="str">
            <v>***</v>
          </cell>
          <cell r="XM114" t="str">
            <v>***</v>
          </cell>
          <cell r="XN114" t="str">
            <v>***</v>
          </cell>
          <cell r="XO114" t="str">
            <v>***</v>
          </cell>
          <cell r="XP114" t="str">
            <v>***</v>
          </cell>
          <cell r="XQ114" t="str">
            <v>***</v>
          </cell>
          <cell r="XR114" t="str">
            <v>***</v>
          </cell>
          <cell r="XS114" t="str">
            <v>***</v>
          </cell>
          <cell r="XT114" t="str">
            <v>***</v>
          </cell>
          <cell r="XU114" t="str">
            <v>***</v>
          </cell>
          <cell r="XV114" t="str">
            <v>***</v>
          </cell>
          <cell r="XW114" t="str">
            <v>***</v>
          </cell>
          <cell r="XX114" t="str">
            <v>***</v>
          </cell>
          <cell r="XY114" t="str">
            <v>***</v>
          </cell>
          <cell r="XZ114" t="str">
            <v>***</v>
          </cell>
          <cell r="YA114" t="str">
            <v>***</v>
          </cell>
          <cell r="YB114" t="str">
            <v>***</v>
          </cell>
          <cell r="YC114" t="str">
            <v>***</v>
          </cell>
          <cell r="YD114" t="str">
            <v>***</v>
          </cell>
          <cell r="YE114" t="str">
            <v>***</v>
          </cell>
          <cell r="YF114" t="str">
            <v>***</v>
          </cell>
          <cell r="YG114" t="str">
            <v>***</v>
          </cell>
          <cell r="YH114" t="str">
            <v>***</v>
          </cell>
          <cell r="YI114" t="str">
            <v>***</v>
          </cell>
          <cell r="YJ114" t="str">
            <v>***</v>
          </cell>
          <cell r="YK114" t="str">
            <v>***</v>
          </cell>
          <cell r="YL114" t="str">
            <v>***</v>
          </cell>
          <cell r="YM114" t="str">
            <v>***</v>
          </cell>
          <cell r="YN114" t="str">
            <v>***</v>
          </cell>
          <cell r="YO114" t="str">
            <v>***</v>
          </cell>
          <cell r="YP114" t="str">
            <v>***</v>
          </cell>
          <cell r="YQ114" t="str">
            <v>***</v>
          </cell>
          <cell r="YR114" t="str">
            <v>***</v>
          </cell>
          <cell r="YS114" t="str">
            <v>***</v>
          </cell>
          <cell r="YT114" t="str">
            <v>***</v>
          </cell>
          <cell r="YU114" t="str">
            <v>***</v>
          </cell>
          <cell r="YV114" t="str">
            <v>***</v>
          </cell>
          <cell r="YW114" t="str">
            <v>***</v>
          </cell>
          <cell r="YX114" t="str">
            <v>***</v>
          </cell>
          <cell r="YY114" t="str">
            <v>***</v>
          </cell>
          <cell r="YZ114" t="str">
            <v>***</v>
          </cell>
          <cell r="ZA114" t="str">
            <v>***</v>
          </cell>
        </row>
        <row r="115">
          <cell r="JX115" t="str">
            <v>***</v>
          </cell>
          <cell r="XJ115" t="str">
            <v>***</v>
          </cell>
          <cell r="XK115" t="str">
            <v>***</v>
          </cell>
          <cell r="XL115" t="str">
            <v>***</v>
          </cell>
          <cell r="XM115" t="str">
            <v>***</v>
          </cell>
          <cell r="XN115" t="str">
            <v>***</v>
          </cell>
          <cell r="XO115" t="str">
            <v>***</v>
          </cell>
          <cell r="XP115" t="str">
            <v>***</v>
          </cell>
          <cell r="XQ115" t="str">
            <v>***</v>
          </cell>
          <cell r="XR115" t="str">
            <v>***</v>
          </cell>
          <cell r="XS115" t="str">
            <v>***</v>
          </cell>
          <cell r="XT115" t="str">
            <v>***</v>
          </cell>
          <cell r="XU115" t="str">
            <v>***</v>
          </cell>
          <cell r="XV115" t="str">
            <v>***</v>
          </cell>
          <cell r="XW115" t="str">
            <v>***</v>
          </cell>
          <cell r="XX115" t="str">
            <v>***</v>
          </cell>
          <cell r="XY115" t="str">
            <v>***</v>
          </cell>
          <cell r="XZ115" t="str">
            <v>***</v>
          </cell>
          <cell r="YA115" t="str">
            <v>***</v>
          </cell>
          <cell r="YB115" t="str">
            <v>***</v>
          </cell>
          <cell r="YC115" t="str">
            <v>***</v>
          </cell>
          <cell r="YD115" t="str">
            <v>***</v>
          </cell>
          <cell r="YE115" t="str">
            <v>***</v>
          </cell>
          <cell r="YF115" t="str">
            <v>***</v>
          </cell>
          <cell r="YG115" t="str">
            <v>***</v>
          </cell>
          <cell r="YH115" t="str">
            <v>***</v>
          </cell>
          <cell r="YI115" t="str">
            <v>***</v>
          </cell>
          <cell r="YJ115" t="str">
            <v>***</v>
          </cell>
          <cell r="YK115" t="str">
            <v>***</v>
          </cell>
          <cell r="YL115" t="str">
            <v>***</v>
          </cell>
          <cell r="YM115" t="str">
            <v>***</v>
          </cell>
          <cell r="YN115" t="str">
            <v>***</v>
          </cell>
          <cell r="YO115" t="str">
            <v>***</v>
          </cell>
          <cell r="YP115" t="str">
            <v>***</v>
          </cell>
          <cell r="YQ115" t="str">
            <v>***</v>
          </cell>
          <cell r="YR115" t="str">
            <v>***</v>
          </cell>
          <cell r="YS115" t="str">
            <v>***</v>
          </cell>
          <cell r="YT115" t="str">
            <v>***</v>
          </cell>
          <cell r="YU115" t="str">
            <v>***</v>
          </cell>
          <cell r="YV115" t="str">
            <v>***</v>
          </cell>
          <cell r="YW115" t="str">
            <v>***</v>
          </cell>
          <cell r="YX115" t="str">
            <v>***</v>
          </cell>
          <cell r="YY115" t="str">
            <v>***</v>
          </cell>
          <cell r="YZ115" t="str">
            <v>***</v>
          </cell>
          <cell r="ZA115" t="str">
            <v>***</v>
          </cell>
        </row>
        <row r="116">
          <cell r="JX116" t="str">
            <v>***</v>
          </cell>
          <cell r="XJ116" t="str">
            <v>***</v>
          </cell>
          <cell r="XK116" t="str">
            <v>***</v>
          </cell>
          <cell r="XL116" t="str">
            <v>***</v>
          </cell>
          <cell r="XM116" t="str">
            <v>***</v>
          </cell>
          <cell r="XN116" t="str">
            <v>***</v>
          </cell>
          <cell r="XO116" t="str">
            <v>***</v>
          </cell>
          <cell r="XP116" t="str">
            <v>***</v>
          </cell>
          <cell r="XQ116" t="str">
            <v>***</v>
          </cell>
          <cell r="XR116" t="str">
            <v>***</v>
          </cell>
          <cell r="XS116" t="str">
            <v>***</v>
          </cell>
          <cell r="XT116" t="str">
            <v>***</v>
          </cell>
          <cell r="XU116" t="str">
            <v>***</v>
          </cell>
          <cell r="XV116" t="str">
            <v>***</v>
          </cell>
          <cell r="XW116" t="str">
            <v>***</v>
          </cell>
          <cell r="XX116" t="str">
            <v>***</v>
          </cell>
          <cell r="XY116" t="str">
            <v>***</v>
          </cell>
          <cell r="XZ116" t="str">
            <v>***</v>
          </cell>
          <cell r="YA116" t="str">
            <v>***</v>
          </cell>
          <cell r="YB116" t="str">
            <v>***</v>
          </cell>
          <cell r="YC116" t="str">
            <v>***</v>
          </cell>
          <cell r="YD116" t="str">
            <v>***</v>
          </cell>
          <cell r="YE116" t="str">
            <v>***</v>
          </cell>
          <cell r="YF116" t="str">
            <v>***</v>
          </cell>
          <cell r="YG116" t="str">
            <v>***</v>
          </cell>
          <cell r="YH116" t="str">
            <v>***</v>
          </cell>
          <cell r="YI116" t="str">
            <v>***</v>
          </cell>
          <cell r="YJ116" t="str">
            <v>***</v>
          </cell>
          <cell r="YK116" t="str">
            <v>***</v>
          </cell>
          <cell r="YL116" t="str">
            <v>***</v>
          </cell>
          <cell r="YM116" t="str">
            <v>***</v>
          </cell>
          <cell r="YN116" t="str">
            <v>***</v>
          </cell>
          <cell r="YO116" t="str">
            <v>***</v>
          </cell>
          <cell r="YP116" t="str">
            <v>***</v>
          </cell>
          <cell r="YQ116" t="str">
            <v>***</v>
          </cell>
          <cell r="YR116" t="str">
            <v>***</v>
          </cell>
          <cell r="YS116" t="str">
            <v>***</v>
          </cell>
          <cell r="YT116" t="str">
            <v>***</v>
          </cell>
          <cell r="YU116" t="str">
            <v>***</v>
          </cell>
          <cell r="YV116" t="str">
            <v>***</v>
          </cell>
          <cell r="YW116" t="str">
            <v>***</v>
          </cell>
          <cell r="YX116" t="str">
            <v>***</v>
          </cell>
          <cell r="YY116" t="str">
            <v>***</v>
          </cell>
          <cell r="YZ116" t="str">
            <v>***</v>
          </cell>
          <cell r="ZA116" t="str">
            <v>***</v>
          </cell>
        </row>
        <row r="117">
          <cell r="JX117" t="str">
            <v>***</v>
          </cell>
          <cell r="XJ117" t="str">
            <v>***</v>
          </cell>
          <cell r="XK117" t="str">
            <v>***</v>
          </cell>
          <cell r="XL117" t="str">
            <v>***</v>
          </cell>
          <cell r="XM117" t="str">
            <v>***</v>
          </cell>
          <cell r="XN117" t="str">
            <v>***</v>
          </cell>
          <cell r="XO117" t="str">
            <v>***</v>
          </cell>
          <cell r="XP117" t="str">
            <v>***</v>
          </cell>
          <cell r="XQ117" t="str">
            <v>***</v>
          </cell>
          <cell r="XR117" t="str">
            <v>***</v>
          </cell>
          <cell r="XS117" t="str">
            <v>***</v>
          </cell>
          <cell r="XT117" t="str">
            <v>***</v>
          </cell>
          <cell r="XU117" t="str">
            <v>***</v>
          </cell>
          <cell r="XV117" t="str">
            <v>***</v>
          </cell>
          <cell r="XW117" t="str">
            <v>***</v>
          </cell>
          <cell r="XX117" t="str">
            <v>***</v>
          </cell>
          <cell r="XY117" t="str">
            <v>***</v>
          </cell>
          <cell r="XZ117" t="str">
            <v>***</v>
          </cell>
          <cell r="YA117" t="str">
            <v>***</v>
          </cell>
          <cell r="YB117" t="str">
            <v>***</v>
          </cell>
          <cell r="YC117" t="str">
            <v>***</v>
          </cell>
          <cell r="YD117" t="str">
            <v>***</v>
          </cell>
          <cell r="YE117" t="str">
            <v>***</v>
          </cell>
          <cell r="YF117" t="str">
            <v>***</v>
          </cell>
          <cell r="YG117" t="str">
            <v>***</v>
          </cell>
          <cell r="YH117" t="str">
            <v>***</v>
          </cell>
          <cell r="YI117" t="str">
            <v>***</v>
          </cell>
          <cell r="YJ117" t="str">
            <v>***</v>
          </cell>
          <cell r="YK117" t="str">
            <v>***</v>
          </cell>
          <cell r="YL117" t="str">
            <v>***</v>
          </cell>
          <cell r="YM117" t="str">
            <v>***</v>
          </cell>
          <cell r="YN117" t="str">
            <v>***</v>
          </cell>
          <cell r="YO117" t="str">
            <v>***</v>
          </cell>
          <cell r="YP117" t="str">
            <v>***</v>
          </cell>
          <cell r="YQ117" t="str">
            <v>***</v>
          </cell>
          <cell r="YR117" t="str">
            <v>***</v>
          </cell>
          <cell r="YS117" t="str">
            <v>***</v>
          </cell>
          <cell r="YT117" t="str">
            <v>***</v>
          </cell>
          <cell r="YU117" t="str">
            <v>***</v>
          </cell>
          <cell r="YV117" t="str">
            <v>***</v>
          </cell>
          <cell r="YW117" t="str">
            <v>***</v>
          </cell>
          <cell r="YX117" t="str">
            <v>***</v>
          </cell>
          <cell r="YY117" t="str">
            <v>***</v>
          </cell>
          <cell r="YZ117" t="str">
            <v>***</v>
          </cell>
          <cell r="ZA117" t="str">
            <v>***</v>
          </cell>
        </row>
        <row r="118">
          <cell r="JX118" t="str">
            <v>***</v>
          </cell>
          <cell r="XJ118" t="str">
            <v>***</v>
          </cell>
          <cell r="XK118" t="str">
            <v>***</v>
          </cell>
          <cell r="XL118" t="str">
            <v>***</v>
          </cell>
          <cell r="XM118" t="str">
            <v>***</v>
          </cell>
          <cell r="XN118" t="str">
            <v>***</v>
          </cell>
          <cell r="XO118" t="str">
            <v>***</v>
          </cell>
          <cell r="XP118" t="str">
            <v>***</v>
          </cell>
          <cell r="XQ118" t="str">
            <v>***</v>
          </cell>
          <cell r="XR118" t="str">
            <v>***</v>
          </cell>
          <cell r="XS118" t="str">
            <v>***</v>
          </cell>
          <cell r="XT118" t="str">
            <v>***</v>
          </cell>
          <cell r="XU118" t="str">
            <v>***</v>
          </cell>
          <cell r="XV118" t="str">
            <v>***</v>
          </cell>
          <cell r="XW118" t="str">
            <v>***</v>
          </cell>
          <cell r="XX118" t="str">
            <v>***</v>
          </cell>
          <cell r="XY118" t="str">
            <v>***</v>
          </cell>
          <cell r="XZ118" t="str">
            <v>***</v>
          </cell>
          <cell r="YA118" t="str">
            <v>***</v>
          </cell>
          <cell r="YB118" t="str">
            <v>***</v>
          </cell>
          <cell r="YC118" t="str">
            <v>***</v>
          </cell>
          <cell r="YD118" t="str">
            <v>***</v>
          </cell>
          <cell r="YE118" t="str">
            <v>***</v>
          </cell>
          <cell r="YF118" t="str">
            <v>***</v>
          </cell>
          <cell r="YG118" t="str">
            <v>***</v>
          </cell>
          <cell r="YH118" t="str">
            <v>***</v>
          </cell>
          <cell r="YI118" t="str">
            <v>***</v>
          </cell>
          <cell r="YJ118" t="str">
            <v>***</v>
          </cell>
          <cell r="YK118" t="str">
            <v>***</v>
          </cell>
          <cell r="YL118" t="str">
            <v>***</v>
          </cell>
          <cell r="YM118" t="str">
            <v>***</v>
          </cell>
          <cell r="YN118" t="str">
            <v>***</v>
          </cell>
          <cell r="YO118" t="str">
            <v>***</v>
          </cell>
          <cell r="YP118" t="str">
            <v>***</v>
          </cell>
          <cell r="YQ118" t="str">
            <v>***</v>
          </cell>
          <cell r="YR118" t="str">
            <v>***</v>
          </cell>
          <cell r="YS118" t="str">
            <v>***</v>
          </cell>
          <cell r="YT118" t="str">
            <v>***</v>
          </cell>
          <cell r="YU118" t="str">
            <v>***</v>
          </cell>
          <cell r="YV118" t="str">
            <v>***</v>
          </cell>
          <cell r="YW118" t="str">
            <v>***</v>
          </cell>
          <cell r="YX118" t="str">
            <v>***</v>
          </cell>
          <cell r="YY118" t="str">
            <v>***</v>
          </cell>
          <cell r="YZ118" t="str">
            <v>***</v>
          </cell>
          <cell r="ZA118" t="str">
            <v>***</v>
          </cell>
        </row>
        <row r="119">
          <cell r="JX119" t="str">
            <v>***</v>
          </cell>
          <cell r="XJ119" t="str">
            <v>***</v>
          </cell>
          <cell r="XK119" t="str">
            <v>***</v>
          </cell>
          <cell r="XL119" t="str">
            <v>***</v>
          </cell>
          <cell r="XM119" t="str">
            <v>***</v>
          </cell>
          <cell r="XN119" t="str">
            <v>***</v>
          </cell>
          <cell r="XO119" t="str">
            <v>***</v>
          </cell>
          <cell r="XP119" t="str">
            <v>***</v>
          </cell>
          <cell r="XQ119" t="str">
            <v>***</v>
          </cell>
          <cell r="XR119" t="str">
            <v>***</v>
          </cell>
          <cell r="XS119" t="str">
            <v>***</v>
          </cell>
          <cell r="XT119" t="str">
            <v>***</v>
          </cell>
          <cell r="XU119" t="str">
            <v>***</v>
          </cell>
          <cell r="XV119" t="str">
            <v>***</v>
          </cell>
          <cell r="XW119" t="str">
            <v>***</v>
          </cell>
          <cell r="XX119" t="str">
            <v>***</v>
          </cell>
          <cell r="XY119" t="str">
            <v>***</v>
          </cell>
          <cell r="XZ119" t="str">
            <v>***</v>
          </cell>
          <cell r="YA119" t="str">
            <v>***</v>
          </cell>
          <cell r="YB119" t="str">
            <v>***</v>
          </cell>
          <cell r="YC119" t="str">
            <v>***</v>
          </cell>
          <cell r="YD119" t="str">
            <v>***</v>
          </cell>
          <cell r="YE119" t="str">
            <v>***</v>
          </cell>
          <cell r="YF119" t="str">
            <v>***</v>
          </cell>
          <cell r="YG119" t="str">
            <v>***</v>
          </cell>
          <cell r="YH119" t="str">
            <v>***</v>
          </cell>
          <cell r="YI119" t="str">
            <v>***</v>
          </cell>
          <cell r="YJ119" t="str">
            <v>***</v>
          </cell>
          <cell r="YK119" t="str">
            <v>***</v>
          </cell>
          <cell r="YL119" t="str">
            <v>***</v>
          </cell>
          <cell r="YM119" t="str">
            <v>***</v>
          </cell>
          <cell r="YN119" t="str">
            <v>***</v>
          </cell>
          <cell r="YO119" t="str">
            <v>***</v>
          </cell>
          <cell r="YP119" t="str">
            <v>***</v>
          </cell>
          <cell r="YQ119" t="str">
            <v>***</v>
          </cell>
          <cell r="YR119" t="str">
            <v>***</v>
          </cell>
          <cell r="YS119" t="str">
            <v>***</v>
          </cell>
          <cell r="YT119" t="str">
            <v>***</v>
          </cell>
          <cell r="YU119" t="str">
            <v>***</v>
          </cell>
          <cell r="YV119" t="str">
            <v>***</v>
          </cell>
          <cell r="YW119" t="str">
            <v>***</v>
          </cell>
          <cell r="YX119" t="str">
            <v>***</v>
          </cell>
          <cell r="YY119" t="str">
            <v>***</v>
          </cell>
          <cell r="YZ119" t="str">
            <v>***</v>
          </cell>
          <cell r="ZA119" t="str">
            <v>***</v>
          </cell>
        </row>
        <row r="120">
          <cell r="JX120" t="str">
            <v>***</v>
          </cell>
          <cell r="XJ120" t="str">
            <v>***</v>
          </cell>
          <cell r="XK120" t="str">
            <v>***</v>
          </cell>
          <cell r="XL120" t="str">
            <v>***</v>
          </cell>
          <cell r="XM120" t="str">
            <v>***</v>
          </cell>
          <cell r="XN120" t="str">
            <v>***</v>
          </cell>
          <cell r="XO120" t="str">
            <v>***</v>
          </cell>
          <cell r="XP120" t="str">
            <v>***</v>
          </cell>
          <cell r="XQ120" t="str">
            <v>***</v>
          </cell>
          <cell r="XR120" t="str">
            <v>***</v>
          </cell>
          <cell r="XS120" t="str">
            <v>***</v>
          </cell>
          <cell r="XT120" t="str">
            <v>***</v>
          </cell>
          <cell r="XU120" t="str">
            <v>***</v>
          </cell>
          <cell r="XV120" t="str">
            <v>***</v>
          </cell>
          <cell r="XW120" t="str">
            <v>***</v>
          </cell>
          <cell r="XX120" t="str">
            <v>***</v>
          </cell>
          <cell r="XY120" t="str">
            <v>***</v>
          </cell>
          <cell r="XZ120" t="str">
            <v>***</v>
          </cell>
          <cell r="YA120" t="str">
            <v>***</v>
          </cell>
          <cell r="YB120" t="str">
            <v>***</v>
          </cell>
          <cell r="YC120" t="str">
            <v>***</v>
          </cell>
          <cell r="YD120" t="str">
            <v>***</v>
          </cell>
          <cell r="YE120" t="str">
            <v>***</v>
          </cell>
          <cell r="YF120" t="str">
            <v>***</v>
          </cell>
          <cell r="YG120" t="str">
            <v>***</v>
          </cell>
          <cell r="YH120" t="str">
            <v>***</v>
          </cell>
          <cell r="YI120" t="str">
            <v>***</v>
          </cell>
          <cell r="YJ120" t="str">
            <v>***</v>
          </cell>
          <cell r="YK120" t="str">
            <v>***</v>
          </cell>
          <cell r="YL120" t="str">
            <v>***</v>
          </cell>
          <cell r="YM120" t="str">
            <v>***</v>
          </cell>
          <cell r="YN120" t="str">
            <v>***</v>
          </cell>
          <cell r="YO120" t="str">
            <v>***</v>
          </cell>
          <cell r="YP120" t="str">
            <v>***</v>
          </cell>
          <cell r="YQ120" t="str">
            <v>***</v>
          </cell>
          <cell r="YR120" t="str">
            <v>***</v>
          </cell>
          <cell r="YS120" t="str">
            <v>***</v>
          </cell>
          <cell r="YT120" t="str">
            <v>***</v>
          </cell>
          <cell r="YU120" t="str">
            <v>***</v>
          </cell>
          <cell r="YV120" t="str">
            <v>***</v>
          </cell>
          <cell r="YW120" t="str">
            <v>***</v>
          </cell>
          <cell r="YX120" t="str">
            <v>***</v>
          </cell>
          <cell r="YY120" t="str">
            <v>***</v>
          </cell>
          <cell r="YZ120" t="str">
            <v>***</v>
          </cell>
          <cell r="ZA120" t="str">
            <v>***</v>
          </cell>
        </row>
        <row r="121">
          <cell r="JX121" t="str">
            <v>***</v>
          </cell>
          <cell r="XJ121" t="str">
            <v>***</v>
          </cell>
          <cell r="XK121" t="str">
            <v>***</v>
          </cell>
          <cell r="XL121" t="str">
            <v>***</v>
          </cell>
          <cell r="XM121" t="str">
            <v>***</v>
          </cell>
          <cell r="XN121" t="str">
            <v>***</v>
          </cell>
          <cell r="XO121" t="str">
            <v>***</v>
          </cell>
          <cell r="XP121" t="str">
            <v>***</v>
          </cell>
          <cell r="XQ121" t="str">
            <v>***</v>
          </cell>
          <cell r="XR121" t="str">
            <v>***</v>
          </cell>
          <cell r="XS121" t="str">
            <v>***</v>
          </cell>
          <cell r="XT121" t="str">
            <v>***</v>
          </cell>
          <cell r="XU121" t="str">
            <v>***</v>
          </cell>
          <cell r="XV121" t="str">
            <v>***</v>
          </cell>
          <cell r="XW121" t="str">
            <v>***</v>
          </cell>
          <cell r="XX121" t="str">
            <v>***</v>
          </cell>
          <cell r="XY121" t="str">
            <v>***</v>
          </cell>
          <cell r="XZ121" t="str">
            <v>***</v>
          </cell>
          <cell r="YA121" t="str">
            <v>***</v>
          </cell>
          <cell r="YB121" t="str">
            <v>***</v>
          </cell>
          <cell r="YC121" t="str">
            <v>***</v>
          </cell>
          <cell r="YD121" t="str">
            <v>***</v>
          </cell>
          <cell r="YE121" t="str">
            <v>***</v>
          </cell>
          <cell r="YF121" t="str">
            <v>***</v>
          </cell>
          <cell r="YG121" t="str">
            <v>***</v>
          </cell>
          <cell r="YH121" t="str">
            <v>***</v>
          </cell>
          <cell r="YI121" t="str">
            <v>***</v>
          </cell>
          <cell r="YJ121" t="str">
            <v>***</v>
          </cell>
          <cell r="YK121" t="str">
            <v>***</v>
          </cell>
          <cell r="YL121" t="str">
            <v>***</v>
          </cell>
          <cell r="YM121" t="str">
            <v>***</v>
          </cell>
          <cell r="YN121" t="str">
            <v>***</v>
          </cell>
          <cell r="YO121" t="str">
            <v>***</v>
          </cell>
          <cell r="YP121" t="str">
            <v>***</v>
          </cell>
          <cell r="YQ121" t="str">
            <v>***</v>
          </cell>
          <cell r="YR121" t="str">
            <v>***</v>
          </cell>
          <cell r="YS121" t="str">
            <v>***</v>
          </cell>
          <cell r="YT121" t="str">
            <v>***</v>
          </cell>
          <cell r="YU121" t="str">
            <v>***</v>
          </cell>
          <cell r="YV121" t="str">
            <v>***</v>
          </cell>
          <cell r="YW121" t="str">
            <v>***</v>
          </cell>
          <cell r="YX121" t="str">
            <v>***</v>
          </cell>
          <cell r="YY121" t="str">
            <v>***</v>
          </cell>
          <cell r="YZ121" t="str">
            <v>***</v>
          </cell>
          <cell r="ZA121" t="str">
            <v>***</v>
          </cell>
        </row>
        <row r="122">
          <cell r="JX122" t="str">
            <v>***</v>
          </cell>
          <cell r="XJ122" t="str">
            <v>***</v>
          </cell>
          <cell r="XK122" t="str">
            <v>***</v>
          </cell>
          <cell r="XL122" t="str">
            <v>***</v>
          </cell>
          <cell r="XM122" t="str">
            <v>***</v>
          </cell>
          <cell r="XN122" t="str">
            <v>***</v>
          </cell>
          <cell r="XO122" t="str">
            <v>***</v>
          </cell>
          <cell r="XP122" t="str">
            <v>***</v>
          </cell>
          <cell r="XQ122" t="str">
            <v>***</v>
          </cell>
          <cell r="XR122" t="str">
            <v>***</v>
          </cell>
          <cell r="XS122" t="str">
            <v>***</v>
          </cell>
          <cell r="XT122" t="str">
            <v>***</v>
          </cell>
          <cell r="XU122" t="str">
            <v>***</v>
          </cell>
          <cell r="XV122" t="str">
            <v>***</v>
          </cell>
          <cell r="XW122" t="str">
            <v>***</v>
          </cell>
          <cell r="XX122" t="str">
            <v>***</v>
          </cell>
          <cell r="XY122" t="str">
            <v>***</v>
          </cell>
          <cell r="XZ122" t="str">
            <v>***</v>
          </cell>
          <cell r="YA122" t="str">
            <v>***</v>
          </cell>
          <cell r="YB122" t="str">
            <v>***</v>
          </cell>
          <cell r="YC122" t="str">
            <v>***</v>
          </cell>
          <cell r="YD122" t="str">
            <v>***</v>
          </cell>
          <cell r="YE122" t="str">
            <v>***</v>
          </cell>
          <cell r="YF122" t="str">
            <v>***</v>
          </cell>
          <cell r="YG122" t="str">
            <v>***</v>
          </cell>
          <cell r="YH122" t="str">
            <v>***</v>
          </cell>
          <cell r="YI122" t="str">
            <v>***</v>
          </cell>
          <cell r="YJ122" t="str">
            <v>***</v>
          </cell>
          <cell r="YK122" t="str">
            <v>***</v>
          </cell>
          <cell r="YL122" t="str">
            <v>***</v>
          </cell>
          <cell r="YM122" t="str">
            <v>***</v>
          </cell>
          <cell r="YN122" t="str">
            <v>***</v>
          </cell>
          <cell r="YO122" t="str">
            <v>***</v>
          </cell>
          <cell r="YP122" t="str">
            <v>***</v>
          </cell>
          <cell r="YQ122" t="str">
            <v>***</v>
          </cell>
          <cell r="YR122" t="str">
            <v>***</v>
          </cell>
          <cell r="YS122" t="str">
            <v>***</v>
          </cell>
          <cell r="YT122" t="str">
            <v>***</v>
          </cell>
          <cell r="YU122" t="str">
            <v>***</v>
          </cell>
          <cell r="YV122" t="str">
            <v>***</v>
          </cell>
          <cell r="YW122" t="str">
            <v>***</v>
          </cell>
          <cell r="YX122" t="str">
            <v>***</v>
          </cell>
          <cell r="YY122" t="str">
            <v>***</v>
          </cell>
          <cell r="YZ122" t="str">
            <v>***</v>
          </cell>
          <cell r="ZA122" t="str">
            <v>***</v>
          </cell>
        </row>
        <row r="123">
          <cell r="JX123" t="str">
            <v>***</v>
          </cell>
          <cell r="XJ123" t="str">
            <v>***</v>
          </cell>
          <cell r="XK123" t="str">
            <v>***</v>
          </cell>
          <cell r="XL123" t="str">
            <v>***</v>
          </cell>
          <cell r="XM123" t="str">
            <v>***</v>
          </cell>
          <cell r="XN123" t="str">
            <v>***</v>
          </cell>
          <cell r="XO123" t="str">
            <v>***</v>
          </cell>
          <cell r="XP123" t="str">
            <v>***</v>
          </cell>
          <cell r="XQ123" t="str">
            <v>***</v>
          </cell>
          <cell r="XR123" t="str">
            <v>***</v>
          </cell>
          <cell r="XS123" t="str">
            <v>***</v>
          </cell>
          <cell r="XT123" t="str">
            <v>***</v>
          </cell>
          <cell r="XU123" t="str">
            <v>***</v>
          </cell>
          <cell r="XV123" t="str">
            <v>***</v>
          </cell>
          <cell r="XW123" t="str">
            <v>***</v>
          </cell>
          <cell r="XX123" t="str">
            <v>***</v>
          </cell>
          <cell r="XY123" t="str">
            <v>***</v>
          </cell>
          <cell r="XZ123" t="str">
            <v>***</v>
          </cell>
          <cell r="YA123" t="str">
            <v>***</v>
          </cell>
          <cell r="YB123" t="str">
            <v>***</v>
          </cell>
          <cell r="YC123" t="str">
            <v>***</v>
          </cell>
          <cell r="YD123" t="str">
            <v>***</v>
          </cell>
          <cell r="YE123" t="str">
            <v>***</v>
          </cell>
          <cell r="YF123" t="str">
            <v>***</v>
          </cell>
          <cell r="YG123" t="str">
            <v>***</v>
          </cell>
          <cell r="YH123" t="str">
            <v>***</v>
          </cell>
          <cell r="YI123" t="str">
            <v>***</v>
          </cell>
          <cell r="YJ123" t="str">
            <v>***</v>
          </cell>
          <cell r="YK123" t="str">
            <v>***</v>
          </cell>
          <cell r="YL123" t="str">
            <v>***</v>
          </cell>
          <cell r="YM123" t="str">
            <v>***</v>
          </cell>
          <cell r="YN123" t="str">
            <v>***</v>
          </cell>
          <cell r="YO123" t="str">
            <v>***</v>
          </cell>
          <cell r="YP123" t="str">
            <v>***</v>
          </cell>
          <cell r="YQ123" t="str">
            <v>***</v>
          </cell>
          <cell r="YR123" t="str">
            <v>***</v>
          </cell>
          <cell r="YS123" t="str">
            <v>***</v>
          </cell>
          <cell r="YT123" t="str">
            <v>***</v>
          </cell>
          <cell r="YU123" t="str">
            <v>***</v>
          </cell>
          <cell r="YV123" t="str">
            <v>***</v>
          </cell>
          <cell r="YW123" t="str">
            <v>***</v>
          </cell>
          <cell r="YX123" t="str">
            <v>***</v>
          </cell>
          <cell r="YY123" t="str">
            <v>***</v>
          </cell>
          <cell r="YZ123" t="str">
            <v>***</v>
          </cell>
          <cell r="ZA123" t="str">
            <v>***</v>
          </cell>
        </row>
        <row r="124">
          <cell r="JX124" t="str">
            <v>***</v>
          </cell>
          <cell r="XJ124" t="str">
            <v>***</v>
          </cell>
          <cell r="XK124" t="str">
            <v>***</v>
          </cell>
          <cell r="XL124" t="str">
            <v>***</v>
          </cell>
          <cell r="XM124" t="str">
            <v>***</v>
          </cell>
          <cell r="XN124" t="str">
            <v>***</v>
          </cell>
          <cell r="XO124" t="str">
            <v>***</v>
          </cell>
          <cell r="XP124" t="str">
            <v>***</v>
          </cell>
          <cell r="XQ124" t="str">
            <v>***</v>
          </cell>
          <cell r="XR124" t="str">
            <v>***</v>
          </cell>
          <cell r="XS124" t="str">
            <v>***</v>
          </cell>
          <cell r="XT124" t="str">
            <v>***</v>
          </cell>
          <cell r="XU124" t="str">
            <v>***</v>
          </cell>
          <cell r="XV124" t="str">
            <v>***</v>
          </cell>
          <cell r="XW124" t="str">
            <v>***</v>
          </cell>
          <cell r="XX124" t="str">
            <v>***</v>
          </cell>
          <cell r="XY124" t="str">
            <v>***</v>
          </cell>
          <cell r="XZ124" t="str">
            <v>***</v>
          </cell>
          <cell r="YA124" t="str">
            <v>***</v>
          </cell>
          <cell r="YB124" t="str">
            <v>***</v>
          </cell>
          <cell r="YC124" t="str">
            <v>***</v>
          </cell>
          <cell r="YD124" t="str">
            <v>***</v>
          </cell>
          <cell r="YE124" t="str">
            <v>***</v>
          </cell>
          <cell r="YF124" t="str">
            <v>***</v>
          </cell>
          <cell r="YG124" t="str">
            <v>***</v>
          </cell>
          <cell r="YH124" t="str">
            <v>***</v>
          </cell>
          <cell r="YI124" t="str">
            <v>***</v>
          </cell>
          <cell r="YJ124" t="str">
            <v>***</v>
          </cell>
          <cell r="YK124" t="str">
            <v>***</v>
          </cell>
          <cell r="YL124" t="str">
            <v>***</v>
          </cell>
          <cell r="YM124" t="str">
            <v>***</v>
          </cell>
          <cell r="YN124" t="str">
            <v>***</v>
          </cell>
          <cell r="YO124" t="str">
            <v>***</v>
          </cell>
          <cell r="YP124" t="str">
            <v>***</v>
          </cell>
          <cell r="YQ124" t="str">
            <v>***</v>
          </cell>
          <cell r="YR124" t="str">
            <v>***</v>
          </cell>
          <cell r="YS124" t="str">
            <v>***</v>
          </cell>
          <cell r="YT124" t="str">
            <v>***</v>
          </cell>
          <cell r="YU124" t="str">
            <v>***</v>
          </cell>
          <cell r="YV124" t="str">
            <v>***</v>
          </cell>
          <cell r="YW124" t="str">
            <v>***</v>
          </cell>
          <cell r="YX124" t="str">
            <v>***</v>
          </cell>
          <cell r="YY124" t="str">
            <v>***</v>
          </cell>
          <cell r="YZ124" t="str">
            <v>***</v>
          </cell>
          <cell r="ZA124" t="str">
            <v>***</v>
          </cell>
        </row>
        <row r="125">
          <cell r="JX125" t="str">
            <v>***</v>
          </cell>
          <cell r="XJ125" t="str">
            <v>***</v>
          </cell>
          <cell r="XK125" t="str">
            <v>***</v>
          </cell>
          <cell r="XL125" t="str">
            <v>***</v>
          </cell>
          <cell r="XM125" t="str">
            <v>***</v>
          </cell>
          <cell r="XN125" t="str">
            <v>***</v>
          </cell>
          <cell r="XO125" t="str">
            <v>***</v>
          </cell>
          <cell r="XP125" t="str">
            <v>***</v>
          </cell>
          <cell r="XQ125" t="str">
            <v>***</v>
          </cell>
          <cell r="XR125" t="str">
            <v>***</v>
          </cell>
          <cell r="XS125" t="str">
            <v>***</v>
          </cell>
          <cell r="XT125" t="str">
            <v>***</v>
          </cell>
          <cell r="XU125" t="str">
            <v>***</v>
          </cell>
          <cell r="XV125" t="str">
            <v>***</v>
          </cell>
          <cell r="XW125" t="str">
            <v>***</v>
          </cell>
          <cell r="XX125" t="str">
            <v>***</v>
          </cell>
          <cell r="XY125" t="str">
            <v>***</v>
          </cell>
          <cell r="XZ125" t="str">
            <v>***</v>
          </cell>
          <cell r="YA125" t="str">
            <v>***</v>
          </cell>
          <cell r="YB125" t="str">
            <v>***</v>
          </cell>
          <cell r="YC125" t="str">
            <v>***</v>
          </cell>
          <cell r="YD125" t="str">
            <v>***</v>
          </cell>
          <cell r="YE125" t="str">
            <v>***</v>
          </cell>
          <cell r="YF125" t="str">
            <v>***</v>
          </cell>
          <cell r="YG125" t="str">
            <v>***</v>
          </cell>
          <cell r="YH125" t="str">
            <v>***</v>
          </cell>
          <cell r="YI125" t="str">
            <v>***</v>
          </cell>
          <cell r="YJ125" t="str">
            <v>***</v>
          </cell>
          <cell r="YK125" t="str">
            <v>***</v>
          </cell>
          <cell r="YL125" t="str">
            <v>***</v>
          </cell>
          <cell r="YM125" t="str">
            <v>***</v>
          </cell>
          <cell r="YN125" t="str">
            <v>***</v>
          </cell>
          <cell r="YO125" t="str">
            <v>***</v>
          </cell>
          <cell r="YP125" t="str">
            <v>***</v>
          </cell>
          <cell r="YQ125" t="str">
            <v>***</v>
          </cell>
          <cell r="YR125" t="str">
            <v>***</v>
          </cell>
          <cell r="YS125" t="str">
            <v>***</v>
          </cell>
          <cell r="YT125" t="str">
            <v>***</v>
          </cell>
          <cell r="YU125" t="str">
            <v>***</v>
          </cell>
          <cell r="YV125" t="str">
            <v>***</v>
          </cell>
          <cell r="YW125" t="str">
            <v>***</v>
          </cell>
          <cell r="YX125" t="str">
            <v>***</v>
          </cell>
          <cell r="YY125" t="str">
            <v>***</v>
          </cell>
          <cell r="YZ125" t="str">
            <v>***</v>
          </cell>
          <cell r="ZA125" t="str">
            <v>***</v>
          </cell>
        </row>
        <row r="126">
          <cell r="JX126" t="str">
            <v>***</v>
          </cell>
          <cell r="XJ126" t="str">
            <v>***</v>
          </cell>
          <cell r="XK126" t="str">
            <v>***</v>
          </cell>
          <cell r="XL126" t="str">
            <v>***</v>
          </cell>
          <cell r="XM126" t="str">
            <v>***</v>
          </cell>
          <cell r="XN126" t="str">
            <v>***</v>
          </cell>
          <cell r="XO126" t="str">
            <v>***</v>
          </cell>
          <cell r="XP126" t="str">
            <v>***</v>
          </cell>
          <cell r="XQ126" t="str">
            <v>***</v>
          </cell>
          <cell r="XR126" t="str">
            <v>***</v>
          </cell>
          <cell r="XS126" t="str">
            <v>***</v>
          </cell>
          <cell r="XT126" t="str">
            <v>***</v>
          </cell>
          <cell r="XU126" t="str">
            <v>***</v>
          </cell>
          <cell r="XV126" t="str">
            <v>***</v>
          </cell>
          <cell r="XW126" t="str">
            <v>***</v>
          </cell>
          <cell r="XX126" t="str">
            <v>***</v>
          </cell>
          <cell r="XY126" t="str">
            <v>***</v>
          </cell>
          <cell r="XZ126" t="str">
            <v>***</v>
          </cell>
          <cell r="YA126" t="str">
            <v>***</v>
          </cell>
          <cell r="YB126" t="str">
            <v>***</v>
          </cell>
          <cell r="YC126" t="str">
            <v>***</v>
          </cell>
          <cell r="YD126" t="str">
            <v>***</v>
          </cell>
          <cell r="YE126" t="str">
            <v>***</v>
          </cell>
          <cell r="YF126" t="str">
            <v>***</v>
          </cell>
          <cell r="YG126" t="str">
            <v>***</v>
          </cell>
          <cell r="YH126" t="str">
            <v>***</v>
          </cell>
          <cell r="YI126" t="str">
            <v>***</v>
          </cell>
          <cell r="YJ126" t="str">
            <v>***</v>
          </cell>
          <cell r="YK126" t="str">
            <v>***</v>
          </cell>
          <cell r="YL126" t="str">
            <v>***</v>
          </cell>
          <cell r="YM126" t="str">
            <v>***</v>
          </cell>
          <cell r="YN126" t="str">
            <v>***</v>
          </cell>
          <cell r="YO126" t="str">
            <v>***</v>
          </cell>
          <cell r="YP126" t="str">
            <v>***</v>
          </cell>
          <cell r="YQ126" t="str">
            <v>***</v>
          </cell>
          <cell r="YR126" t="str">
            <v>***</v>
          </cell>
          <cell r="YS126" t="str">
            <v>***</v>
          </cell>
          <cell r="YT126" t="str">
            <v>***</v>
          </cell>
          <cell r="YU126" t="str">
            <v>***</v>
          </cell>
          <cell r="YV126" t="str">
            <v>***</v>
          </cell>
          <cell r="YW126" t="str">
            <v>***</v>
          </cell>
          <cell r="YX126" t="str">
            <v>***</v>
          </cell>
          <cell r="YY126" t="str">
            <v>***</v>
          </cell>
          <cell r="YZ126" t="str">
            <v>***</v>
          </cell>
          <cell r="ZA126" t="str">
            <v>***</v>
          </cell>
        </row>
        <row r="127">
          <cell r="JX127" t="str">
            <v>***</v>
          </cell>
          <cell r="XJ127" t="str">
            <v>***</v>
          </cell>
          <cell r="XK127" t="str">
            <v>***</v>
          </cell>
          <cell r="XL127" t="str">
            <v>***</v>
          </cell>
          <cell r="XM127" t="str">
            <v>***</v>
          </cell>
          <cell r="XN127" t="str">
            <v>***</v>
          </cell>
          <cell r="XO127" t="str">
            <v>***</v>
          </cell>
          <cell r="XP127" t="str">
            <v>***</v>
          </cell>
          <cell r="XQ127" t="str">
            <v>***</v>
          </cell>
          <cell r="XR127" t="str">
            <v>***</v>
          </cell>
          <cell r="XS127" t="str">
            <v>***</v>
          </cell>
          <cell r="XT127" t="str">
            <v>***</v>
          </cell>
          <cell r="XU127" t="str">
            <v>***</v>
          </cell>
          <cell r="XV127" t="str">
            <v>***</v>
          </cell>
          <cell r="XW127" t="str">
            <v>***</v>
          </cell>
          <cell r="XX127" t="str">
            <v>***</v>
          </cell>
          <cell r="XY127" t="str">
            <v>***</v>
          </cell>
          <cell r="XZ127" t="str">
            <v>***</v>
          </cell>
          <cell r="YA127" t="str">
            <v>***</v>
          </cell>
          <cell r="YB127" t="str">
            <v>***</v>
          </cell>
          <cell r="YC127" t="str">
            <v>***</v>
          </cell>
          <cell r="YD127" t="str">
            <v>***</v>
          </cell>
          <cell r="YE127" t="str">
            <v>***</v>
          </cell>
          <cell r="YF127" t="str">
            <v>***</v>
          </cell>
          <cell r="YG127" t="str">
            <v>***</v>
          </cell>
          <cell r="YH127" t="str">
            <v>***</v>
          </cell>
          <cell r="YI127" t="str">
            <v>***</v>
          </cell>
          <cell r="YJ127" t="str">
            <v>***</v>
          </cell>
          <cell r="YK127" t="str">
            <v>***</v>
          </cell>
          <cell r="YL127" t="str">
            <v>***</v>
          </cell>
          <cell r="YM127" t="str">
            <v>***</v>
          </cell>
          <cell r="YN127" t="str">
            <v>***</v>
          </cell>
          <cell r="YO127" t="str">
            <v>***</v>
          </cell>
          <cell r="YP127" t="str">
            <v>***</v>
          </cell>
          <cell r="YQ127" t="str">
            <v>***</v>
          </cell>
          <cell r="YR127" t="str">
            <v>***</v>
          </cell>
          <cell r="YS127" t="str">
            <v>***</v>
          </cell>
          <cell r="YT127" t="str">
            <v>***</v>
          </cell>
          <cell r="YU127" t="str">
            <v>***</v>
          </cell>
          <cell r="YV127" t="str">
            <v>***</v>
          </cell>
          <cell r="YW127" t="str">
            <v>***</v>
          </cell>
          <cell r="YX127" t="str">
            <v>***</v>
          </cell>
          <cell r="YY127" t="str">
            <v>***</v>
          </cell>
          <cell r="YZ127" t="str">
            <v>***</v>
          </cell>
          <cell r="ZA127" t="str">
            <v>***</v>
          </cell>
        </row>
        <row r="128">
          <cell r="JX128" t="str">
            <v>***</v>
          </cell>
          <cell r="XJ128" t="str">
            <v>***</v>
          </cell>
          <cell r="XK128" t="str">
            <v>***</v>
          </cell>
          <cell r="XL128" t="str">
            <v>***</v>
          </cell>
          <cell r="XM128" t="str">
            <v>***</v>
          </cell>
          <cell r="XN128" t="str">
            <v>***</v>
          </cell>
          <cell r="XO128" t="str">
            <v>***</v>
          </cell>
          <cell r="XP128" t="str">
            <v>***</v>
          </cell>
          <cell r="XQ128" t="str">
            <v>***</v>
          </cell>
          <cell r="XR128" t="str">
            <v>***</v>
          </cell>
          <cell r="XS128" t="str">
            <v>***</v>
          </cell>
          <cell r="XT128" t="str">
            <v>***</v>
          </cell>
          <cell r="XU128" t="str">
            <v>***</v>
          </cell>
          <cell r="XV128" t="str">
            <v>***</v>
          </cell>
          <cell r="XW128" t="str">
            <v>***</v>
          </cell>
          <cell r="XX128" t="str">
            <v>***</v>
          </cell>
          <cell r="XY128" t="str">
            <v>***</v>
          </cell>
          <cell r="XZ128" t="str">
            <v>***</v>
          </cell>
          <cell r="YA128" t="str">
            <v>***</v>
          </cell>
          <cell r="YB128" t="str">
            <v>***</v>
          </cell>
          <cell r="YC128" t="str">
            <v>***</v>
          </cell>
          <cell r="YD128" t="str">
            <v>***</v>
          </cell>
          <cell r="YE128" t="str">
            <v>***</v>
          </cell>
          <cell r="YF128" t="str">
            <v>***</v>
          </cell>
          <cell r="YG128" t="str">
            <v>***</v>
          </cell>
          <cell r="YH128" t="str">
            <v>***</v>
          </cell>
          <cell r="YI128" t="str">
            <v>***</v>
          </cell>
          <cell r="YJ128" t="str">
            <v>***</v>
          </cell>
          <cell r="YK128" t="str">
            <v>***</v>
          </cell>
          <cell r="YL128" t="str">
            <v>***</v>
          </cell>
          <cell r="YM128" t="str">
            <v>***</v>
          </cell>
          <cell r="YN128" t="str">
            <v>***</v>
          </cell>
          <cell r="YO128" t="str">
            <v>***</v>
          </cell>
          <cell r="YP128" t="str">
            <v>***</v>
          </cell>
          <cell r="YQ128" t="str">
            <v>***</v>
          </cell>
          <cell r="YR128" t="str">
            <v>***</v>
          </cell>
          <cell r="YS128" t="str">
            <v>***</v>
          </cell>
          <cell r="YT128" t="str">
            <v>***</v>
          </cell>
          <cell r="YU128" t="str">
            <v>***</v>
          </cell>
          <cell r="YV128" t="str">
            <v>***</v>
          </cell>
          <cell r="YW128" t="str">
            <v>***</v>
          </cell>
          <cell r="YX128" t="str">
            <v>***</v>
          </cell>
          <cell r="YY128" t="str">
            <v>***</v>
          </cell>
          <cell r="YZ128" t="str">
            <v>***</v>
          </cell>
          <cell r="ZA128" t="str">
            <v>***</v>
          </cell>
        </row>
        <row r="129">
          <cell r="JX129" t="str">
            <v>***</v>
          </cell>
          <cell r="XJ129" t="str">
            <v>***</v>
          </cell>
          <cell r="XK129" t="str">
            <v>***</v>
          </cell>
          <cell r="XL129" t="str">
            <v>***</v>
          </cell>
          <cell r="XM129" t="str">
            <v>***</v>
          </cell>
          <cell r="XN129" t="str">
            <v>***</v>
          </cell>
          <cell r="XO129" t="str">
            <v>***</v>
          </cell>
          <cell r="XP129" t="str">
            <v>***</v>
          </cell>
          <cell r="XQ129" t="str">
            <v>***</v>
          </cell>
          <cell r="XR129" t="str">
            <v>***</v>
          </cell>
          <cell r="XS129" t="str">
            <v>***</v>
          </cell>
          <cell r="XT129" t="str">
            <v>***</v>
          </cell>
          <cell r="XU129" t="str">
            <v>***</v>
          </cell>
          <cell r="XV129" t="str">
            <v>***</v>
          </cell>
          <cell r="XW129" t="str">
            <v>***</v>
          </cell>
          <cell r="XX129" t="str">
            <v>***</v>
          </cell>
          <cell r="XY129" t="str">
            <v>***</v>
          </cell>
          <cell r="XZ129" t="str">
            <v>***</v>
          </cell>
          <cell r="YA129" t="str">
            <v>***</v>
          </cell>
          <cell r="YB129" t="str">
            <v>***</v>
          </cell>
          <cell r="YC129" t="str">
            <v>***</v>
          </cell>
          <cell r="YD129" t="str">
            <v>***</v>
          </cell>
          <cell r="YE129" t="str">
            <v>***</v>
          </cell>
          <cell r="YF129" t="str">
            <v>***</v>
          </cell>
          <cell r="YG129" t="str">
            <v>***</v>
          </cell>
          <cell r="YH129" t="str">
            <v>***</v>
          </cell>
          <cell r="YI129" t="str">
            <v>***</v>
          </cell>
          <cell r="YJ129" t="str">
            <v>***</v>
          </cell>
          <cell r="YK129" t="str">
            <v>***</v>
          </cell>
          <cell r="YL129" t="str">
            <v>***</v>
          </cell>
          <cell r="YM129" t="str">
            <v>***</v>
          </cell>
          <cell r="YN129" t="str">
            <v>***</v>
          </cell>
          <cell r="YO129" t="str">
            <v>***</v>
          </cell>
          <cell r="YP129" t="str">
            <v>***</v>
          </cell>
          <cell r="YQ129" t="str">
            <v>***</v>
          </cell>
          <cell r="YR129" t="str">
            <v>***</v>
          </cell>
          <cell r="YS129" t="str">
            <v>***</v>
          </cell>
          <cell r="YT129" t="str">
            <v>***</v>
          </cell>
          <cell r="YU129" t="str">
            <v>***</v>
          </cell>
          <cell r="YV129" t="str">
            <v>***</v>
          </cell>
          <cell r="YW129" t="str">
            <v>***</v>
          </cell>
          <cell r="YX129" t="str">
            <v>***</v>
          </cell>
          <cell r="YY129" t="str">
            <v>***</v>
          </cell>
          <cell r="YZ129" t="str">
            <v>***</v>
          </cell>
          <cell r="ZA129" t="str">
            <v>***</v>
          </cell>
        </row>
        <row r="130">
          <cell r="JX130" t="str">
            <v>***</v>
          </cell>
          <cell r="XJ130" t="str">
            <v>***</v>
          </cell>
          <cell r="XK130" t="str">
            <v>***</v>
          </cell>
          <cell r="XL130" t="str">
            <v>***</v>
          </cell>
          <cell r="XM130" t="str">
            <v>***</v>
          </cell>
          <cell r="XN130" t="str">
            <v>***</v>
          </cell>
          <cell r="XO130" t="str">
            <v>***</v>
          </cell>
          <cell r="XP130" t="str">
            <v>***</v>
          </cell>
          <cell r="XQ130" t="str">
            <v>***</v>
          </cell>
          <cell r="XR130" t="str">
            <v>***</v>
          </cell>
          <cell r="XS130" t="str">
            <v>***</v>
          </cell>
          <cell r="XT130" t="str">
            <v>***</v>
          </cell>
          <cell r="XU130" t="str">
            <v>***</v>
          </cell>
          <cell r="XV130" t="str">
            <v>***</v>
          </cell>
          <cell r="XW130" t="str">
            <v>***</v>
          </cell>
          <cell r="XX130" t="str">
            <v>***</v>
          </cell>
          <cell r="XY130" t="str">
            <v>***</v>
          </cell>
          <cell r="XZ130" t="str">
            <v>***</v>
          </cell>
          <cell r="YA130" t="str">
            <v>***</v>
          </cell>
          <cell r="YB130" t="str">
            <v>***</v>
          </cell>
          <cell r="YC130" t="str">
            <v>***</v>
          </cell>
          <cell r="YD130" t="str">
            <v>***</v>
          </cell>
          <cell r="YE130" t="str">
            <v>***</v>
          </cell>
          <cell r="YF130" t="str">
            <v>***</v>
          </cell>
          <cell r="YG130" t="str">
            <v>***</v>
          </cell>
          <cell r="YH130" t="str">
            <v>***</v>
          </cell>
          <cell r="YI130" t="str">
            <v>***</v>
          </cell>
          <cell r="YJ130" t="str">
            <v>***</v>
          </cell>
          <cell r="YK130" t="str">
            <v>***</v>
          </cell>
          <cell r="YL130" t="str">
            <v>***</v>
          </cell>
          <cell r="YM130" t="str">
            <v>***</v>
          </cell>
          <cell r="YN130" t="str">
            <v>***</v>
          </cell>
          <cell r="YO130" t="str">
            <v>***</v>
          </cell>
          <cell r="YP130" t="str">
            <v>***</v>
          </cell>
          <cell r="YQ130" t="str">
            <v>***</v>
          </cell>
          <cell r="YR130" t="str">
            <v>***</v>
          </cell>
          <cell r="YS130" t="str">
            <v>***</v>
          </cell>
          <cell r="YT130" t="str">
            <v>***</v>
          </cell>
          <cell r="YU130" t="str">
            <v>***</v>
          </cell>
          <cell r="YV130" t="str">
            <v>***</v>
          </cell>
          <cell r="YW130" t="str">
            <v>***</v>
          </cell>
          <cell r="YX130" t="str">
            <v>***</v>
          </cell>
          <cell r="YY130" t="str">
            <v>***</v>
          </cell>
          <cell r="YZ130" t="str">
            <v>***</v>
          </cell>
          <cell r="ZA130" t="str">
            <v>***</v>
          </cell>
        </row>
        <row r="131">
          <cell r="JX131" t="str">
            <v>***</v>
          </cell>
          <cell r="XJ131" t="str">
            <v>***</v>
          </cell>
          <cell r="XK131" t="str">
            <v>***</v>
          </cell>
          <cell r="XL131" t="str">
            <v>***</v>
          </cell>
          <cell r="XM131" t="str">
            <v>***</v>
          </cell>
          <cell r="XN131" t="str">
            <v>***</v>
          </cell>
          <cell r="XO131" t="str">
            <v>***</v>
          </cell>
          <cell r="XP131" t="str">
            <v>***</v>
          </cell>
          <cell r="XQ131" t="str">
            <v>***</v>
          </cell>
          <cell r="XR131" t="str">
            <v>***</v>
          </cell>
          <cell r="XS131" t="str">
            <v>***</v>
          </cell>
          <cell r="XT131" t="str">
            <v>***</v>
          </cell>
          <cell r="XU131" t="str">
            <v>***</v>
          </cell>
          <cell r="XV131" t="str">
            <v>***</v>
          </cell>
          <cell r="XW131" t="str">
            <v>***</v>
          </cell>
          <cell r="XX131" t="str">
            <v>***</v>
          </cell>
          <cell r="XY131" t="str">
            <v>***</v>
          </cell>
          <cell r="XZ131" t="str">
            <v>***</v>
          </cell>
          <cell r="YA131" t="str">
            <v>***</v>
          </cell>
          <cell r="YB131" t="str">
            <v>***</v>
          </cell>
          <cell r="YC131" t="str">
            <v>***</v>
          </cell>
          <cell r="YD131" t="str">
            <v>***</v>
          </cell>
          <cell r="YE131" t="str">
            <v>***</v>
          </cell>
          <cell r="YF131" t="str">
            <v>***</v>
          </cell>
          <cell r="YG131" t="str">
            <v>***</v>
          </cell>
          <cell r="YH131" t="str">
            <v>***</v>
          </cell>
          <cell r="YI131" t="str">
            <v>***</v>
          </cell>
          <cell r="YJ131" t="str">
            <v>***</v>
          </cell>
          <cell r="YK131" t="str">
            <v>***</v>
          </cell>
          <cell r="YL131" t="str">
            <v>***</v>
          </cell>
          <cell r="YM131" t="str">
            <v>***</v>
          </cell>
          <cell r="YN131" t="str">
            <v>***</v>
          </cell>
          <cell r="YO131" t="str">
            <v>***</v>
          </cell>
          <cell r="YP131" t="str">
            <v>***</v>
          </cell>
          <cell r="YQ131" t="str">
            <v>***</v>
          </cell>
          <cell r="YR131" t="str">
            <v>***</v>
          </cell>
          <cell r="YS131" t="str">
            <v>***</v>
          </cell>
          <cell r="YT131" t="str">
            <v>***</v>
          </cell>
          <cell r="YU131" t="str">
            <v>***</v>
          </cell>
          <cell r="YV131" t="str">
            <v>***</v>
          </cell>
          <cell r="YW131" t="str">
            <v>***</v>
          </cell>
          <cell r="YX131" t="str">
            <v>***</v>
          </cell>
          <cell r="YY131" t="str">
            <v>***</v>
          </cell>
          <cell r="YZ131" t="str">
            <v>***</v>
          </cell>
          <cell r="ZA131" t="str">
            <v>***</v>
          </cell>
        </row>
        <row r="132">
          <cell r="JX132" t="str">
            <v>***</v>
          </cell>
          <cell r="XJ132" t="str">
            <v>***</v>
          </cell>
          <cell r="XK132" t="str">
            <v>***</v>
          </cell>
          <cell r="XL132" t="str">
            <v>***</v>
          </cell>
          <cell r="XM132" t="str">
            <v>***</v>
          </cell>
          <cell r="XN132" t="str">
            <v>***</v>
          </cell>
          <cell r="XO132" t="str">
            <v>***</v>
          </cell>
          <cell r="XP132" t="str">
            <v>***</v>
          </cell>
          <cell r="XQ132" t="str">
            <v>***</v>
          </cell>
          <cell r="XR132" t="str">
            <v>***</v>
          </cell>
          <cell r="XS132" t="str">
            <v>***</v>
          </cell>
          <cell r="XT132" t="str">
            <v>***</v>
          </cell>
          <cell r="XU132" t="str">
            <v>***</v>
          </cell>
          <cell r="XV132" t="str">
            <v>***</v>
          </cell>
          <cell r="XW132" t="str">
            <v>***</v>
          </cell>
          <cell r="XX132" t="str">
            <v>***</v>
          </cell>
          <cell r="XY132" t="str">
            <v>***</v>
          </cell>
          <cell r="XZ132" t="str">
            <v>***</v>
          </cell>
          <cell r="YA132" t="str">
            <v>***</v>
          </cell>
          <cell r="YB132" t="str">
            <v>***</v>
          </cell>
          <cell r="YC132" t="str">
            <v>***</v>
          </cell>
          <cell r="YD132" t="str">
            <v>***</v>
          </cell>
          <cell r="YE132" t="str">
            <v>***</v>
          </cell>
          <cell r="YF132" t="str">
            <v>***</v>
          </cell>
          <cell r="YG132" t="str">
            <v>***</v>
          </cell>
          <cell r="YH132" t="str">
            <v>***</v>
          </cell>
          <cell r="YI132" t="str">
            <v>***</v>
          </cell>
          <cell r="YJ132" t="str">
            <v>***</v>
          </cell>
          <cell r="YK132" t="str">
            <v>***</v>
          </cell>
          <cell r="YL132" t="str">
            <v>***</v>
          </cell>
          <cell r="YM132" t="str">
            <v>***</v>
          </cell>
          <cell r="YN132" t="str">
            <v>***</v>
          </cell>
          <cell r="YO132" t="str">
            <v>***</v>
          </cell>
          <cell r="YP132" t="str">
            <v>***</v>
          </cell>
          <cell r="YQ132" t="str">
            <v>***</v>
          </cell>
          <cell r="YR132" t="str">
            <v>***</v>
          </cell>
          <cell r="YS132" t="str">
            <v>***</v>
          </cell>
          <cell r="YT132" t="str">
            <v>***</v>
          </cell>
          <cell r="YU132" t="str">
            <v>***</v>
          </cell>
          <cell r="YV132" t="str">
            <v>***</v>
          </cell>
          <cell r="YW132" t="str">
            <v>***</v>
          </cell>
          <cell r="YX132" t="str">
            <v>***</v>
          </cell>
          <cell r="YY132" t="str">
            <v>***</v>
          </cell>
          <cell r="YZ132" t="str">
            <v>***</v>
          </cell>
          <cell r="ZA132" t="str">
            <v>***</v>
          </cell>
        </row>
        <row r="133">
          <cell r="JX133" t="str">
            <v>***</v>
          </cell>
          <cell r="XJ133" t="str">
            <v>***</v>
          </cell>
          <cell r="XK133" t="str">
            <v>***</v>
          </cell>
          <cell r="XL133" t="str">
            <v>***</v>
          </cell>
          <cell r="XM133" t="str">
            <v>***</v>
          </cell>
          <cell r="XN133" t="str">
            <v>***</v>
          </cell>
          <cell r="XO133" t="str">
            <v>***</v>
          </cell>
          <cell r="XP133" t="str">
            <v>***</v>
          </cell>
          <cell r="XQ133" t="str">
            <v>***</v>
          </cell>
          <cell r="XR133" t="str">
            <v>***</v>
          </cell>
          <cell r="XS133" t="str">
            <v>***</v>
          </cell>
          <cell r="XT133" t="str">
            <v>***</v>
          </cell>
          <cell r="XU133" t="str">
            <v>***</v>
          </cell>
          <cell r="XV133" t="str">
            <v>***</v>
          </cell>
          <cell r="XW133" t="str">
            <v>***</v>
          </cell>
          <cell r="XX133" t="str">
            <v>***</v>
          </cell>
          <cell r="XY133" t="str">
            <v>***</v>
          </cell>
          <cell r="XZ133" t="str">
            <v>***</v>
          </cell>
          <cell r="YA133" t="str">
            <v>***</v>
          </cell>
          <cell r="YB133" t="str">
            <v>***</v>
          </cell>
          <cell r="YC133" t="str">
            <v>***</v>
          </cell>
          <cell r="YD133" t="str">
            <v>***</v>
          </cell>
          <cell r="YE133" t="str">
            <v>***</v>
          </cell>
          <cell r="YF133" t="str">
            <v>***</v>
          </cell>
          <cell r="YG133" t="str">
            <v>***</v>
          </cell>
          <cell r="YH133" t="str">
            <v>***</v>
          </cell>
          <cell r="YI133" t="str">
            <v>***</v>
          </cell>
          <cell r="YJ133" t="str">
            <v>***</v>
          </cell>
          <cell r="YK133" t="str">
            <v>***</v>
          </cell>
          <cell r="YL133" t="str">
            <v>***</v>
          </cell>
          <cell r="YM133" t="str">
            <v>***</v>
          </cell>
          <cell r="YN133" t="str">
            <v>***</v>
          </cell>
          <cell r="YO133" t="str">
            <v>***</v>
          </cell>
          <cell r="YP133" t="str">
            <v>***</v>
          </cell>
          <cell r="YQ133" t="str">
            <v>***</v>
          </cell>
          <cell r="YR133" t="str">
            <v>***</v>
          </cell>
          <cell r="YS133" t="str">
            <v>***</v>
          </cell>
          <cell r="YT133" t="str">
            <v>***</v>
          </cell>
          <cell r="YU133" t="str">
            <v>***</v>
          </cell>
          <cell r="YV133" t="str">
            <v>***</v>
          </cell>
          <cell r="YW133" t="str">
            <v>***</v>
          </cell>
          <cell r="YX133" t="str">
            <v>***</v>
          </cell>
          <cell r="YY133" t="str">
            <v>***</v>
          </cell>
          <cell r="YZ133" t="str">
            <v>***</v>
          </cell>
          <cell r="ZA133" t="str">
            <v>***</v>
          </cell>
        </row>
        <row r="134">
          <cell r="JX134" t="str">
            <v>***</v>
          </cell>
          <cell r="XJ134" t="str">
            <v>***</v>
          </cell>
          <cell r="XK134" t="str">
            <v>***</v>
          </cell>
          <cell r="XL134" t="str">
            <v>***</v>
          </cell>
          <cell r="XM134" t="str">
            <v>***</v>
          </cell>
          <cell r="XN134" t="str">
            <v>***</v>
          </cell>
          <cell r="XO134" t="str">
            <v>***</v>
          </cell>
          <cell r="XP134" t="str">
            <v>***</v>
          </cell>
          <cell r="XQ134" t="str">
            <v>***</v>
          </cell>
          <cell r="XR134" t="str">
            <v>***</v>
          </cell>
          <cell r="XS134" t="str">
            <v>***</v>
          </cell>
          <cell r="XT134" t="str">
            <v>***</v>
          </cell>
          <cell r="XU134" t="str">
            <v>***</v>
          </cell>
          <cell r="XV134" t="str">
            <v>***</v>
          </cell>
          <cell r="XW134" t="str">
            <v>***</v>
          </cell>
          <cell r="XX134" t="str">
            <v>***</v>
          </cell>
          <cell r="XY134" t="str">
            <v>***</v>
          </cell>
          <cell r="XZ134" t="str">
            <v>***</v>
          </cell>
          <cell r="YA134" t="str">
            <v>***</v>
          </cell>
          <cell r="YB134" t="str">
            <v>***</v>
          </cell>
          <cell r="YC134" t="str">
            <v>***</v>
          </cell>
          <cell r="YD134" t="str">
            <v>***</v>
          </cell>
          <cell r="YE134" t="str">
            <v>***</v>
          </cell>
          <cell r="YF134" t="str">
            <v>***</v>
          </cell>
          <cell r="YG134" t="str">
            <v>***</v>
          </cell>
          <cell r="YH134" t="str">
            <v>***</v>
          </cell>
          <cell r="YI134" t="str">
            <v>***</v>
          </cell>
          <cell r="YJ134" t="str">
            <v>***</v>
          </cell>
          <cell r="YK134" t="str">
            <v>***</v>
          </cell>
          <cell r="YL134" t="str">
            <v>***</v>
          </cell>
          <cell r="YM134" t="str">
            <v>***</v>
          </cell>
          <cell r="YN134" t="str">
            <v>***</v>
          </cell>
          <cell r="YO134" t="str">
            <v>***</v>
          </cell>
          <cell r="YP134" t="str">
            <v>***</v>
          </cell>
          <cell r="YQ134" t="str">
            <v>***</v>
          </cell>
          <cell r="YR134" t="str">
            <v>***</v>
          </cell>
          <cell r="YS134" t="str">
            <v>***</v>
          </cell>
          <cell r="YT134" t="str">
            <v>***</v>
          </cell>
          <cell r="YU134" t="str">
            <v>***</v>
          </cell>
          <cell r="YV134" t="str">
            <v>***</v>
          </cell>
          <cell r="YW134" t="str">
            <v>***</v>
          </cell>
          <cell r="YX134" t="str">
            <v>***</v>
          </cell>
          <cell r="YY134" t="str">
            <v>***</v>
          </cell>
          <cell r="YZ134" t="str">
            <v>***</v>
          </cell>
          <cell r="ZA134" t="str">
            <v>***</v>
          </cell>
        </row>
        <row r="135">
          <cell r="JX135" t="str">
            <v>***</v>
          </cell>
          <cell r="XJ135" t="str">
            <v>***</v>
          </cell>
          <cell r="XK135" t="str">
            <v>***</v>
          </cell>
          <cell r="XL135" t="str">
            <v>***</v>
          </cell>
          <cell r="XM135" t="str">
            <v>***</v>
          </cell>
          <cell r="XN135" t="str">
            <v>***</v>
          </cell>
          <cell r="XO135" t="str">
            <v>***</v>
          </cell>
          <cell r="XP135" t="str">
            <v>***</v>
          </cell>
          <cell r="XQ135" t="str">
            <v>***</v>
          </cell>
          <cell r="XR135" t="str">
            <v>***</v>
          </cell>
          <cell r="XS135" t="str">
            <v>***</v>
          </cell>
          <cell r="XT135" t="str">
            <v>***</v>
          </cell>
          <cell r="XU135" t="str">
            <v>***</v>
          </cell>
          <cell r="XV135" t="str">
            <v>***</v>
          </cell>
          <cell r="XW135" t="str">
            <v>***</v>
          </cell>
          <cell r="XX135" t="str">
            <v>***</v>
          </cell>
          <cell r="XY135" t="str">
            <v>***</v>
          </cell>
          <cell r="XZ135" t="str">
            <v>***</v>
          </cell>
          <cell r="YA135" t="str">
            <v>***</v>
          </cell>
          <cell r="YB135" t="str">
            <v>***</v>
          </cell>
          <cell r="YC135" t="str">
            <v>***</v>
          </cell>
          <cell r="YD135" t="str">
            <v>***</v>
          </cell>
          <cell r="YE135" t="str">
            <v>***</v>
          </cell>
          <cell r="YF135" t="str">
            <v>***</v>
          </cell>
          <cell r="YG135" t="str">
            <v>***</v>
          </cell>
          <cell r="YH135" t="str">
            <v>***</v>
          </cell>
          <cell r="YI135" t="str">
            <v>***</v>
          </cell>
          <cell r="YJ135" t="str">
            <v>***</v>
          </cell>
          <cell r="YK135" t="str">
            <v>***</v>
          </cell>
          <cell r="YL135" t="str">
            <v>***</v>
          </cell>
          <cell r="YM135" t="str">
            <v>***</v>
          </cell>
          <cell r="YN135" t="str">
            <v>***</v>
          </cell>
          <cell r="YO135" t="str">
            <v>***</v>
          </cell>
          <cell r="YP135" t="str">
            <v>***</v>
          </cell>
          <cell r="YQ135" t="str">
            <v>***</v>
          </cell>
          <cell r="YR135" t="str">
            <v>***</v>
          </cell>
          <cell r="YS135" t="str">
            <v>***</v>
          </cell>
          <cell r="YT135" t="str">
            <v>***</v>
          </cell>
          <cell r="YU135" t="str">
            <v>***</v>
          </cell>
          <cell r="YV135" t="str">
            <v>***</v>
          </cell>
          <cell r="YW135" t="str">
            <v>***</v>
          </cell>
          <cell r="YX135" t="str">
            <v>***</v>
          </cell>
          <cell r="YY135" t="str">
            <v>***</v>
          </cell>
          <cell r="YZ135" t="str">
            <v>***</v>
          </cell>
          <cell r="ZA135" t="str">
            <v>***</v>
          </cell>
        </row>
        <row r="136">
          <cell r="JX136" t="str">
            <v>***</v>
          </cell>
          <cell r="XJ136" t="str">
            <v>***</v>
          </cell>
          <cell r="XK136" t="str">
            <v>***</v>
          </cell>
          <cell r="XL136" t="str">
            <v>***</v>
          </cell>
          <cell r="XM136" t="str">
            <v>***</v>
          </cell>
          <cell r="XN136" t="str">
            <v>***</v>
          </cell>
          <cell r="XO136" t="str">
            <v>***</v>
          </cell>
          <cell r="XP136" t="str">
            <v>***</v>
          </cell>
          <cell r="XQ136" t="str">
            <v>***</v>
          </cell>
          <cell r="XR136" t="str">
            <v>***</v>
          </cell>
          <cell r="XS136" t="str">
            <v>***</v>
          </cell>
          <cell r="XT136" t="str">
            <v>***</v>
          </cell>
          <cell r="XU136" t="str">
            <v>***</v>
          </cell>
          <cell r="XV136" t="str">
            <v>***</v>
          </cell>
          <cell r="XW136" t="str">
            <v>***</v>
          </cell>
          <cell r="XX136" t="str">
            <v>***</v>
          </cell>
          <cell r="XY136" t="str">
            <v>***</v>
          </cell>
          <cell r="XZ136" t="str">
            <v>***</v>
          </cell>
          <cell r="YA136" t="str">
            <v>***</v>
          </cell>
          <cell r="YB136" t="str">
            <v>***</v>
          </cell>
          <cell r="YC136" t="str">
            <v>***</v>
          </cell>
          <cell r="YD136" t="str">
            <v>***</v>
          </cell>
          <cell r="YE136" t="str">
            <v>***</v>
          </cell>
          <cell r="YF136" t="str">
            <v>***</v>
          </cell>
          <cell r="YG136" t="str">
            <v>***</v>
          </cell>
          <cell r="YH136" t="str">
            <v>***</v>
          </cell>
          <cell r="YI136" t="str">
            <v>***</v>
          </cell>
          <cell r="YJ136" t="str">
            <v>***</v>
          </cell>
          <cell r="YK136" t="str">
            <v>***</v>
          </cell>
          <cell r="YL136" t="str">
            <v>***</v>
          </cell>
          <cell r="YM136" t="str">
            <v>***</v>
          </cell>
          <cell r="YN136" t="str">
            <v>***</v>
          </cell>
          <cell r="YO136" t="str">
            <v>***</v>
          </cell>
          <cell r="YP136" t="str">
            <v>***</v>
          </cell>
          <cell r="YQ136" t="str">
            <v>***</v>
          </cell>
          <cell r="YR136" t="str">
            <v>***</v>
          </cell>
          <cell r="YS136" t="str">
            <v>***</v>
          </cell>
          <cell r="YT136" t="str">
            <v>***</v>
          </cell>
          <cell r="YU136" t="str">
            <v>***</v>
          </cell>
          <cell r="YV136" t="str">
            <v>***</v>
          </cell>
          <cell r="YW136" t="str">
            <v>***</v>
          </cell>
          <cell r="YX136" t="str">
            <v>***</v>
          </cell>
          <cell r="YY136" t="str">
            <v>***</v>
          </cell>
          <cell r="YZ136" t="str">
            <v>***</v>
          </cell>
          <cell r="ZA136" t="str">
            <v>***</v>
          </cell>
        </row>
        <row r="137">
          <cell r="JX137" t="str">
            <v>***</v>
          </cell>
          <cell r="XJ137" t="str">
            <v>***</v>
          </cell>
          <cell r="XK137" t="str">
            <v>***</v>
          </cell>
          <cell r="XL137" t="str">
            <v>***</v>
          </cell>
          <cell r="XM137" t="str">
            <v>***</v>
          </cell>
          <cell r="XN137" t="str">
            <v>***</v>
          </cell>
          <cell r="XO137" t="str">
            <v>***</v>
          </cell>
          <cell r="XP137" t="str">
            <v>***</v>
          </cell>
          <cell r="XQ137" t="str">
            <v>***</v>
          </cell>
          <cell r="XR137" t="str">
            <v>***</v>
          </cell>
          <cell r="XS137" t="str">
            <v>***</v>
          </cell>
          <cell r="XT137" t="str">
            <v>***</v>
          </cell>
          <cell r="XU137" t="str">
            <v>***</v>
          </cell>
          <cell r="XV137" t="str">
            <v>***</v>
          </cell>
          <cell r="XW137" t="str">
            <v>***</v>
          </cell>
          <cell r="XX137" t="str">
            <v>***</v>
          </cell>
          <cell r="XY137" t="str">
            <v>***</v>
          </cell>
          <cell r="XZ137" t="str">
            <v>***</v>
          </cell>
          <cell r="YA137" t="str">
            <v>***</v>
          </cell>
          <cell r="YB137" t="str">
            <v>***</v>
          </cell>
          <cell r="YC137" t="str">
            <v>***</v>
          </cell>
          <cell r="YD137" t="str">
            <v>***</v>
          </cell>
          <cell r="YE137" t="str">
            <v>***</v>
          </cell>
          <cell r="YF137" t="str">
            <v>***</v>
          </cell>
          <cell r="YG137" t="str">
            <v>***</v>
          </cell>
          <cell r="YH137" t="str">
            <v>***</v>
          </cell>
          <cell r="YI137" t="str">
            <v>***</v>
          </cell>
          <cell r="YJ137" t="str">
            <v>***</v>
          </cell>
          <cell r="YK137" t="str">
            <v>***</v>
          </cell>
          <cell r="YL137" t="str">
            <v>***</v>
          </cell>
          <cell r="YM137" t="str">
            <v>***</v>
          </cell>
          <cell r="YN137" t="str">
            <v>***</v>
          </cell>
          <cell r="YO137" t="str">
            <v>***</v>
          </cell>
          <cell r="YP137" t="str">
            <v>***</v>
          </cell>
          <cell r="YQ137" t="str">
            <v>***</v>
          </cell>
          <cell r="YR137" t="str">
            <v>***</v>
          </cell>
          <cell r="YS137" t="str">
            <v>***</v>
          </cell>
          <cell r="YT137" t="str">
            <v>***</v>
          </cell>
          <cell r="YU137" t="str">
            <v>***</v>
          </cell>
          <cell r="YV137" t="str">
            <v>***</v>
          </cell>
          <cell r="YW137" t="str">
            <v>***</v>
          </cell>
          <cell r="YX137" t="str">
            <v>***</v>
          </cell>
          <cell r="YY137" t="str">
            <v>***</v>
          </cell>
          <cell r="YZ137" t="str">
            <v>***</v>
          </cell>
          <cell r="ZA137" t="str">
            <v>***</v>
          </cell>
        </row>
        <row r="138">
          <cell r="JX138" t="str">
            <v>***</v>
          </cell>
          <cell r="XJ138" t="str">
            <v>***</v>
          </cell>
          <cell r="XK138" t="str">
            <v>***</v>
          </cell>
          <cell r="XL138" t="str">
            <v>***</v>
          </cell>
          <cell r="XM138" t="str">
            <v>***</v>
          </cell>
          <cell r="XN138" t="str">
            <v>***</v>
          </cell>
          <cell r="XO138" t="str">
            <v>***</v>
          </cell>
          <cell r="XP138" t="str">
            <v>***</v>
          </cell>
          <cell r="XQ138" t="str">
            <v>***</v>
          </cell>
          <cell r="XR138" t="str">
            <v>***</v>
          </cell>
          <cell r="XS138" t="str">
            <v>***</v>
          </cell>
          <cell r="XT138" t="str">
            <v>***</v>
          </cell>
          <cell r="XU138" t="str">
            <v>***</v>
          </cell>
          <cell r="XV138" t="str">
            <v>***</v>
          </cell>
          <cell r="XW138" t="str">
            <v>***</v>
          </cell>
          <cell r="XX138" t="str">
            <v>***</v>
          </cell>
          <cell r="XY138" t="str">
            <v>***</v>
          </cell>
          <cell r="XZ138" t="str">
            <v>***</v>
          </cell>
          <cell r="YA138" t="str">
            <v>***</v>
          </cell>
          <cell r="YB138" t="str">
            <v>***</v>
          </cell>
          <cell r="YC138" t="str">
            <v>***</v>
          </cell>
          <cell r="YD138" t="str">
            <v>***</v>
          </cell>
          <cell r="YE138" t="str">
            <v>***</v>
          </cell>
          <cell r="YF138" t="str">
            <v>***</v>
          </cell>
          <cell r="YG138" t="str">
            <v>***</v>
          </cell>
          <cell r="YH138" t="str">
            <v>***</v>
          </cell>
          <cell r="YI138" t="str">
            <v>***</v>
          </cell>
          <cell r="YJ138" t="str">
            <v>***</v>
          </cell>
          <cell r="YK138" t="str">
            <v>***</v>
          </cell>
          <cell r="YL138" t="str">
            <v>***</v>
          </cell>
          <cell r="YM138" t="str">
            <v>***</v>
          </cell>
          <cell r="YN138" t="str">
            <v>***</v>
          </cell>
          <cell r="YO138" t="str">
            <v>***</v>
          </cell>
          <cell r="YP138" t="str">
            <v>***</v>
          </cell>
          <cell r="YQ138" t="str">
            <v>***</v>
          </cell>
          <cell r="YR138" t="str">
            <v>***</v>
          </cell>
          <cell r="YS138" t="str">
            <v>***</v>
          </cell>
          <cell r="YT138" t="str">
            <v>***</v>
          </cell>
          <cell r="YU138" t="str">
            <v>***</v>
          </cell>
          <cell r="YV138" t="str">
            <v>***</v>
          </cell>
          <cell r="YW138" t="str">
            <v>***</v>
          </cell>
          <cell r="YX138" t="str">
            <v>***</v>
          </cell>
          <cell r="YY138" t="str">
            <v>***</v>
          </cell>
          <cell r="YZ138" t="str">
            <v>***</v>
          </cell>
          <cell r="ZA138" t="str">
            <v>***</v>
          </cell>
        </row>
        <row r="139">
          <cell r="JX139" t="str">
            <v>***</v>
          </cell>
          <cell r="XJ139" t="str">
            <v>***</v>
          </cell>
          <cell r="XK139" t="str">
            <v>***</v>
          </cell>
          <cell r="XL139" t="str">
            <v>***</v>
          </cell>
          <cell r="XM139" t="str">
            <v>***</v>
          </cell>
          <cell r="XN139" t="str">
            <v>***</v>
          </cell>
          <cell r="XO139" t="str">
            <v>***</v>
          </cell>
          <cell r="XP139" t="str">
            <v>***</v>
          </cell>
          <cell r="XQ139" t="str">
            <v>***</v>
          </cell>
          <cell r="XR139" t="str">
            <v>***</v>
          </cell>
          <cell r="XS139" t="str">
            <v>***</v>
          </cell>
          <cell r="XT139" t="str">
            <v>***</v>
          </cell>
          <cell r="XU139" t="str">
            <v>***</v>
          </cell>
          <cell r="XV139" t="str">
            <v>***</v>
          </cell>
          <cell r="XW139" t="str">
            <v>***</v>
          </cell>
          <cell r="XX139" t="str">
            <v>***</v>
          </cell>
          <cell r="XY139" t="str">
            <v>***</v>
          </cell>
          <cell r="XZ139" t="str">
            <v>***</v>
          </cell>
          <cell r="YA139" t="str">
            <v>***</v>
          </cell>
          <cell r="YB139" t="str">
            <v>***</v>
          </cell>
          <cell r="YC139" t="str">
            <v>***</v>
          </cell>
          <cell r="YD139" t="str">
            <v>***</v>
          </cell>
          <cell r="YE139" t="str">
            <v>***</v>
          </cell>
          <cell r="YF139" t="str">
            <v>***</v>
          </cell>
          <cell r="YG139" t="str">
            <v>***</v>
          </cell>
          <cell r="YH139" t="str">
            <v>***</v>
          </cell>
          <cell r="YI139" t="str">
            <v>***</v>
          </cell>
          <cell r="YJ139" t="str">
            <v>***</v>
          </cell>
          <cell r="YK139" t="str">
            <v>***</v>
          </cell>
          <cell r="YL139" t="str">
            <v>***</v>
          </cell>
          <cell r="YM139" t="str">
            <v>***</v>
          </cell>
          <cell r="YN139" t="str">
            <v>***</v>
          </cell>
          <cell r="YO139" t="str">
            <v>***</v>
          </cell>
          <cell r="YP139" t="str">
            <v>***</v>
          </cell>
          <cell r="YQ139" t="str">
            <v>***</v>
          </cell>
          <cell r="YR139" t="str">
            <v>***</v>
          </cell>
          <cell r="YS139" t="str">
            <v>***</v>
          </cell>
          <cell r="YT139" t="str">
            <v>***</v>
          </cell>
          <cell r="YU139" t="str">
            <v>***</v>
          </cell>
          <cell r="YV139" t="str">
            <v>***</v>
          </cell>
          <cell r="YW139" t="str">
            <v>***</v>
          </cell>
          <cell r="YX139" t="str">
            <v>***</v>
          </cell>
          <cell r="YY139" t="str">
            <v>***</v>
          </cell>
          <cell r="YZ139" t="str">
            <v>***</v>
          </cell>
          <cell r="ZA139" t="str">
            <v>***</v>
          </cell>
        </row>
        <row r="140">
          <cell r="JX140" t="str">
            <v>***</v>
          </cell>
          <cell r="XJ140" t="str">
            <v>***</v>
          </cell>
          <cell r="XK140" t="str">
            <v>***</v>
          </cell>
          <cell r="XL140" t="str">
            <v>***</v>
          </cell>
          <cell r="XM140" t="str">
            <v>***</v>
          </cell>
          <cell r="XN140" t="str">
            <v>***</v>
          </cell>
          <cell r="XO140" t="str">
            <v>***</v>
          </cell>
          <cell r="XP140" t="str">
            <v>***</v>
          </cell>
          <cell r="XQ140" t="str">
            <v>***</v>
          </cell>
          <cell r="XR140" t="str">
            <v>***</v>
          </cell>
          <cell r="XS140" t="str">
            <v>***</v>
          </cell>
          <cell r="XT140" t="str">
            <v>***</v>
          </cell>
          <cell r="XU140" t="str">
            <v>***</v>
          </cell>
          <cell r="XV140" t="str">
            <v>***</v>
          </cell>
          <cell r="XW140" t="str">
            <v>***</v>
          </cell>
          <cell r="XX140" t="str">
            <v>***</v>
          </cell>
          <cell r="XY140" t="str">
            <v>***</v>
          </cell>
          <cell r="XZ140" t="str">
            <v>***</v>
          </cell>
          <cell r="YA140" t="str">
            <v>***</v>
          </cell>
          <cell r="YB140" t="str">
            <v>***</v>
          </cell>
          <cell r="YC140" t="str">
            <v>***</v>
          </cell>
          <cell r="YD140" t="str">
            <v>***</v>
          </cell>
          <cell r="YE140" t="str">
            <v>***</v>
          </cell>
          <cell r="YF140" t="str">
            <v>***</v>
          </cell>
          <cell r="YG140" t="str">
            <v>***</v>
          </cell>
          <cell r="YH140" t="str">
            <v>***</v>
          </cell>
          <cell r="YI140" t="str">
            <v>***</v>
          </cell>
          <cell r="YJ140" t="str">
            <v>***</v>
          </cell>
          <cell r="YK140" t="str">
            <v>***</v>
          </cell>
          <cell r="YL140" t="str">
            <v>***</v>
          </cell>
          <cell r="YM140" t="str">
            <v>***</v>
          </cell>
          <cell r="YN140" t="str">
            <v>***</v>
          </cell>
          <cell r="YO140" t="str">
            <v>***</v>
          </cell>
          <cell r="YP140" t="str">
            <v>***</v>
          </cell>
          <cell r="YQ140" t="str">
            <v>***</v>
          </cell>
          <cell r="YR140" t="str">
            <v>***</v>
          </cell>
          <cell r="YS140" t="str">
            <v>***</v>
          </cell>
          <cell r="YT140" t="str">
            <v>***</v>
          </cell>
          <cell r="YU140" t="str">
            <v>***</v>
          </cell>
          <cell r="YV140" t="str">
            <v>***</v>
          </cell>
          <cell r="YW140" t="str">
            <v>***</v>
          </cell>
          <cell r="YX140" t="str">
            <v>***</v>
          </cell>
          <cell r="YY140" t="str">
            <v>***</v>
          </cell>
          <cell r="YZ140" t="str">
            <v>***</v>
          </cell>
          <cell r="ZA140" t="str">
            <v>***</v>
          </cell>
        </row>
        <row r="141">
          <cell r="JX141" t="str">
            <v>***</v>
          </cell>
          <cell r="XJ141" t="str">
            <v>***</v>
          </cell>
          <cell r="XK141" t="str">
            <v>***</v>
          </cell>
          <cell r="XL141" t="str">
            <v>***</v>
          </cell>
          <cell r="XM141" t="str">
            <v>***</v>
          </cell>
          <cell r="XN141" t="str">
            <v>***</v>
          </cell>
          <cell r="XO141" t="str">
            <v>***</v>
          </cell>
          <cell r="XP141" t="str">
            <v>***</v>
          </cell>
          <cell r="XQ141" t="str">
            <v>***</v>
          </cell>
          <cell r="XR141" t="str">
            <v>***</v>
          </cell>
          <cell r="XS141" t="str">
            <v>***</v>
          </cell>
          <cell r="XT141" t="str">
            <v>***</v>
          </cell>
          <cell r="XU141" t="str">
            <v>***</v>
          </cell>
          <cell r="XV141" t="str">
            <v>***</v>
          </cell>
          <cell r="XW141" t="str">
            <v>***</v>
          </cell>
          <cell r="XX141" t="str">
            <v>***</v>
          </cell>
          <cell r="XY141" t="str">
            <v>***</v>
          </cell>
          <cell r="XZ141" t="str">
            <v>***</v>
          </cell>
          <cell r="YA141" t="str">
            <v>***</v>
          </cell>
          <cell r="YB141" t="str">
            <v>***</v>
          </cell>
          <cell r="YC141" t="str">
            <v>***</v>
          </cell>
          <cell r="YD141" t="str">
            <v>***</v>
          </cell>
          <cell r="YE141" t="str">
            <v>***</v>
          </cell>
          <cell r="YF141" t="str">
            <v>***</v>
          </cell>
          <cell r="YG141" t="str">
            <v>***</v>
          </cell>
          <cell r="YH141" t="str">
            <v>***</v>
          </cell>
          <cell r="YI141" t="str">
            <v>***</v>
          </cell>
          <cell r="YJ141" t="str">
            <v>***</v>
          </cell>
          <cell r="YK141" t="str">
            <v>***</v>
          </cell>
          <cell r="YL141" t="str">
            <v>***</v>
          </cell>
          <cell r="YM141" t="str">
            <v>***</v>
          </cell>
          <cell r="YN141" t="str">
            <v>***</v>
          </cell>
          <cell r="YO141" t="str">
            <v>***</v>
          </cell>
          <cell r="YP141" t="str">
            <v>***</v>
          </cell>
          <cell r="YQ141" t="str">
            <v>***</v>
          </cell>
          <cell r="YR141" t="str">
            <v>***</v>
          </cell>
          <cell r="YS141" t="str">
            <v>***</v>
          </cell>
          <cell r="YT141" t="str">
            <v>***</v>
          </cell>
          <cell r="YU141" t="str">
            <v>***</v>
          </cell>
          <cell r="YV141" t="str">
            <v>***</v>
          </cell>
          <cell r="YW141" t="str">
            <v>***</v>
          </cell>
          <cell r="YX141" t="str">
            <v>***</v>
          </cell>
          <cell r="YY141" t="str">
            <v>***</v>
          </cell>
          <cell r="YZ141" t="str">
            <v>***</v>
          </cell>
          <cell r="ZA141" t="str">
            <v>***</v>
          </cell>
        </row>
        <row r="142">
          <cell r="JX142" t="str">
            <v>***</v>
          </cell>
          <cell r="XJ142" t="str">
            <v>***</v>
          </cell>
          <cell r="XK142" t="str">
            <v>***</v>
          </cell>
          <cell r="XL142" t="str">
            <v>***</v>
          </cell>
          <cell r="XM142" t="str">
            <v>***</v>
          </cell>
          <cell r="XN142" t="str">
            <v>***</v>
          </cell>
          <cell r="XO142" t="str">
            <v>***</v>
          </cell>
          <cell r="XP142" t="str">
            <v>***</v>
          </cell>
          <cell r="XQ142" t="str">
            <v>***</v>
          </cell>
          <cell r="XR142" t="str">
            <v>***</v>
          </cell>
          <cell r="XS142" t="str">
            <v>***</v>
          </cell>
          <cell r="XT142" t="str">
            <v>***</v>
          </cell>
          <cell r="XU142" t="str">
            <v>***</v>
          </cell>
          <cell r="XV142" t="str">
            <v>***</v>
          </cell>
          <cell r="XW142" t="str">
            <v>***</v>
          </cell>
          <cell r="XX142" t="str">
            <v>***</v>
          </cell>
          <cell r="XY142" t="str">
            <v>***</v>
          </cell>
          <cell r="XZ142" t="str">
            <v>***</v>
          </cell>
          <cell r="YA142" t="str">
            <v>***</v>
          </cell>
          <cell r="YB142" t="str">
            <v>***</v>
          </cell>
          <cell r="YC142" t="str">
            <v>***</v>
          </cell>
          <cell r="YD142" t="str">
            <v>***</v>
          </cell>
          <cell r="YE142" t="str">
            <v>***</v>
          </cell>
          <cell r="YF142" t="str">
            <v>***</v>
          </cell>
          <cell r="YG142" t="str">
            <v>***</v>
          </cell>
          <cell r="YH142" t="str">
            <v>***</v>
          </cell>
          <cell r="YI142" t="str">
            <v>***</v>
          </cell>
          <cell r="YJ142" t="str">
            <v>***</v>
          </cell>
          <cell r="YK142" t="str">
            <v>***</v>
          </cell>
          <cell r="YL142" t="str">
            <v>***</v>
          </cell>
          <cell r="YM142" t="str">
            <v>***</v>
          </cell>
          <cell r="YN142" t="str">
            <v>***</v>
          </cell>
          <cell r="YO142" t="str">
            <v>***</v>
          </cell>
          <cell r="YP142" t="str">
            <v>***</v>
          </cell>
          <cell r="YQ142" t="str">
            <v>***</v>
          </cell>
          <cell r="YR142" t="str">
            <v>***</v>
          </cell>
          <cell r="YS142" t="str">
            <v>***</v>
          </cell>
          <cell r="YT142" t="str">
            <v>***</v>
          </cell>
          <cell r="YU142" t="str">
            <v>***</v>
          </cell>
          <cell r="YV142" t="str">
            <v>***</v>
          </cell>
          <cell r="YW142" t="str">
            <v>***</v>
          </cell>
          <cell r="YX142" t="str">
            <v>***</v>
          </cell>
          <cell r="YY142" t="str">
            <v>***</v>
          </cell>
          <cell r="YZ142" t="str">
            <v>***</v>
          </cell>
          <cell r="ZA142" t="str">
            <v>***</v>
          </cell>
        </row>
        <row r="143">
          <cell r="JX143" t="str">
            <v>***</v>
          </cell>
          <cell r="XJ143" t="str">
            <v>***</v>
          </cell>
          <cell r="XK143" t="str">
            <v>***</v>
          </cell>
          <cell r="XL143" t="str">
            <v>***</v>
          </cell>
          <cell r="XM143" t="str">
            <v>***</v>
          </cell>
          <cell r="XN143" t="str">
            <v>***</v>
          </cell>
          <cell r="XO143" t="str">
            <v>***</v>
          </cell>
          <cell r="XP143" t="str">
            <v>***</v>
          </cell>
          <cell r="XQ143" t="str">
            <v>***</v>
          </cell>
          <cell r="XR143" t="str">
            <v>***</v>
          </cell>
          <cell r="XS143" t="str">
            <v>***</v>
          </cell>
          <cell r="XT143" t="str">
            <v>***</v>
          </cell>
          <cell r="XU143" t="str">
            <v>***</v>
          </cell>
          <cell r="XV143" t="str">
            <v>***</v>
          </cell>
          <cell r="XW143" t="str">
            <v>***</v>
          </cell>
          <cell r="XX143" t="str">
            <v>***</v>
          </cell>
          <cell r="XY143" t="str">
            <v>***</v>
          </cell>
          <cell r="XZ143" t="str">
            <v>***</v>
          </cell>
          <cell r="YA143" t="str">
            <v>***</v>
          </cell>
          <cell r="YB143" t="str">
            <v>***</v>
          </cell>
          <cell r="YC143" t="str">
            <v>***</v>
          </cell>
          <cell r="YD143" t="str">
            <v>***</v>
          </cell>
          <cell r="YE143" t="str">
            <v>***</v>
          </cell>
          <cell r="YF143" t="str">
            <v>***</v>
          </cell>
          <cell r="YG143" t="str">
            <v>***</v>
          </cell>
          <cell r="YH143" t="str">
            <v>***</v>
          </cell>
          <cell r="YI143" t="str">
            <v>***</v>
          </cell>
          <cell r="YJ143" t="str">
            <v>***</v>
          </cell>
          <cell r="YK143" t="str">
            <v>***</v>
          </cell>
          <cell r="YL143" t="str">
            <v>***</v>
          </cell>
          <cell r="YM143" t="str">
            <v>***</v>
          </cell>
          <cell r="YN143" t="str">
            <v>***</v>
          </cell>
          <cell r="YO143" t="str">
            <v>***</v>
          </cell>
          <cell r="YP143" t="str">
            <v>***</v>
          </cell>
          <cell r="YQ143" t="str">
            <v>***</v>
          </cell>
          <cell r="YR143" t="str">
            <v>***</v>
          </cell>
          <cell r="YS143" t="str">
            <v>***</v>
          </cell>
          <cell r="YT143" t="str">
            <v>***</v>
          </cell>
          <cell r="YU143" t="str">
            <v>***</v>
          </cell>
          <cell r="YV143" t="str">
            <v>***</v>
          </cell>
          <cell r="YW143" t="str">
            <v>***</v>
          </cell>
          <cell r="YX143" t="str">
            <v>***</v>
          </cell>
          <cell r="YY143" t="str">
            <v>***</v>
          </cell>
          <cell r="YZ143" t="str">
            <v>***</v>
          </cell>
          <cell r="ZA143" t="str">
            <v>***</v>
          </cell>
        </row>
        <row r="144">
          <cell r="JX144" t="str">
            <v>***</v>
          </cell>
          <cell r="XJ144" t="str">
            <v>***</v>
          </cell>
          <cell r="XK144" t="str">
            <v>***</v>
          </cell>
          <cell r="XL144" t="str">
            <v>***</v>
          </cell>
          <cell r="XM144" t="str">
            <v>***</v>
          </cell>
          <cell r="XN144" t="str">
            <v>***</v>
          </cell>
          <cell r="XO144" t="str">
            <v>***</v>
          </cell>
          <cell r="XP144" t="str">
            <v>***</v>
          </cell>
          <cell r="XQ144" t="str">
            <v>***</v>
          </cell>
          <cell r="XR144" t="str">
            <v>***</v>
          </cell>
          <cell r="XS144" t="str">
            <v>***</v>
          </cell>
          <cell r="XT144" t="str">
            <v>***</v>
          </cell>
          <cell r="XU144" t="str">
            <v>***</v>
          </cell>
          <cell r="XV144" t="str">
            <v>***</v>
          </cell>
          <cell r="XW144" t="str">
            <v>***</v>
          </cell>
          <cell r="XX144" t="str">
            <v>***</v>
          </cell>
          <cell r="XY144" t="str">
            <v>***</v>
          </cell>
          <cell r="XZ144" t="str">
            <v>***</v>
          </cell>
          <cell r="YA144" t="str">
            <v>***</v>
          </cell>
          <cell r="YB144" t="str">
            <v>***</v>
          </cell>
          <cell r="YC144" t="str">
            <v>***</v>
          </cell>
          <cell r="YD144" t="str">
            <v>***</v>
          </cell>
          <cell r="YE144" t="str">
            <v>***</v>
          </cell>
          <cell r="YF144" t="str">
            <v>***</v>
          </cell>
          <cell r="YG144" t="str">
            <v>***</v>
          </cell>
          <cell r="YH144" t="str">
            <v>***</v>
          </cell>
          <cell r="YI144" t="str">
            <v>***</v>
          </cell>
          <cell r="YJ144" t="str">
            <v>***</v>
          </cell>
          <cell r="YK144" t="str">
            <v>***</v>
          </cell>
          <cell r="YL144" t="str">
            <v>***</v>
          </cell>
          <cell r="YM144" t="str">
            <v>***</v>
          </cell>
          <cell r="YN144" t="str">
            <v>***</v>
          </cell>
          <cell r="YO144" t="str">
            <v>***</v>
          </cell>
          <cell r="YP144" t="str">
            <v>***</v>
          </cell>
          <cell r="YQ144" t="str">
            <v>***</v>
          </cell>
          <cell r="YR144" t="str">
            <v>***</v>
          </cell>
          <cell r="YS144" t="str">
            <v>***</v>
          </cell>
          <cell r="YT144" t="str">
            <v>***</v>
          </cell>
          <cell r="YU144" t="str">
            <v>***</v>
          </cell>
          <cell r="YV144" t="str">
            <v>***</v>
          </cell>
          <cell r="YW144" t="str">
            <v>***</v>
          </cell>
          <cell r="YX144" t="str">
            <v>***</v>
          </cell>
          <cell r="YY144" t="str">
            <v>***</v>
          </cell>
          <cell r="YZ144" t="str">
            <v>***</v>
          </cell>
          <cell r="ZA144" t="str">
            <v>***</v>
          </cell>
        </row>
        <row r="145">
          <cell r="JX145" t="str">
            <v>***</v>
          </cell>
          <cell r="XJ145" t="str">
            <v>***</v>
          </cell>
          <cell r="XK145" t="str">
            <v>***</v>
          </cell>
          <cell r="XL145" t="str">
            <v>***</v>
          </cell>
          <cell r="XM145" t="str">
            <v>***</v>
          </cell>
          <cell r="XN145" t="str">
            <v>***</v>
          </cell>
          <cell r="XO145" t="str">
            <v>***</v>
          </cell>
          <cell r="XP145" t="str">
            <v>***</v>
          </cell>
          <cell r="XQ145" t="str">
            <v>***</v>
          </cell>
          <cell r="XR145" t="str">
            <v>***</v>
          </cell>
          <cell r="XS145" t="str">
            <v>***</v>
          </cell>
          <cell r="XT145" t="str">
            <v>***</v>
          </cell>
          <cell r="XU145" t="str">
            <v>***</v>
          </cell>
          <cell r="XV145" t="str">
            <v>***</v>
          </cell>
          <cell r="XW145" t="str">
            <v>***</v>
          </cell>
          <cell r="XX145" t="str">
            <v>***</v>
          </cell>
          <cell r="XY145" t="str">
            <v>***</v>
          </cell>
          <cell r="XZ145" t="str">
            <v>***</v>
          </cell>
          <cell r="YA145" t="str">
            <v>***</v>
          </cell>
          <cell r="YB145" t="str">
            <v>***</v>
          </cell>
          <cell r="YC145" t="str">
            <v>***</v>
          </cell>
          <cell r="YD145" t="str">
            <v>***</v>
          </cell>
          <cell r="YE145" t="str">
            <v>***</v>
          </cell>
          <cell r="YF145" t="str">
            <v>***</v>
          </cell>
          <cell r="YG145" t="str">
            <v>***</v>
          </cell>
          <cell r="YH145" t="str">
            <v>***</v>
          </cell>
          <cell r="YI145" t="str">
            <v>***</v>
          </cell>
          <cell r="YJ145" t="str">
            <v>***</v>
          </cell>
          <cell r="YK145" t="str">
            <v>***</v>
          </cell>
          <cell r="YL145" t="str">
            <v>***</v>
          </cell>
          <cell r="YM145" t="str">
            <v>***</v>
          </cell>
          <cell r="YN145" t="str">
            <v>***</v>
          </cell>
          <cell r="YO145" t="str">
            <v>***</v>
          </cell>
          <cell r="YP145" t="str">
            <v>***</v>
          </cell>
          <cell r="YQ145" t="str">
            <v>***</v>
          </cell>
          <cell r="YR145" t="str">
            <v>***</v>
          </cell>
          <cell r="YS145" t="str">
            <v>***</v>
          </cell>
          <cell r="YT145" t="str">
            <v>***</v>
          </cell>
          <cell r="YU145" t="str">
            <v>***</v>
          </cell>
          <cell r="YV145" t="str">
            <v>***</v>
          </cell>
          <cell r="YW145" t="str">
            <v>***</v>
          </cell>
          <cell r="YX145" t="str">
            <v>***</v>
          </cell>
          <cell r="YY145" t="str">
            <v>***</v>
          </cell>
          <cell r="YZ145" t="str">
            <v>***</v>
          </cell>
          <cell r="ZA145" t="str">
            <v>***</v>
          </cell>
        </row>
        <row r="146">
          <cell r="JX146" t="str">
            <v>***</v>
          </cell>
          <cell r="XJ146" t="str">
            <v>***</v>
          </cell>
          <cell r="XK146" t="str">
            <v>***</v>
          </cell>
          <cell r="XL146" t="str">
            <v>***</v>
          </cell>
          <cell r="XM146" t="str">
            <v>***</v>
          </cell>
          <cell r="XN146" t="str">
            <v>***</v>
          </cell>
          <cell r="XO146" t="str">
            <v>***</v>
          </cell>
          <cell r="XP146" t="str">
            <v>***</v>
          </cell>
          <cell r="XQ146" t="str">
            <v>***</v>
          </cell>
          <cell r="XR146" t="str">
            <v>***</v>
          </cell>
          <cell r="XS146" t="str">
            <v>***</v>
          </cell>
          <cell r="XT146" t="str">
            <v>***</v>
          </cell>
          <cell r="XU146" t="str">
            <v>***</v>
          </cell>
          <cell r="XV146" t="str">
            <v>***</v>
          </cell>
          <cell r="XW146" t="str">
            <v>***</v>
          </cell>
          <cell r="XX146" t="str">
            <v>***</v>
          </cell>
          <cell r="XY146" t="str">
            <v>***</v>
          </cell>
          <cell r="XZ146" t="str">
            <v>***</v>
          </cell>
          <cell r="YA146" t="str">
            <v>***</v>
          </cell>
          <cell r="YB146" t="str">
            <v>***</v>
          </cell>
          <cell r="YC146" t="str">
            <v>***</v>
          </cell>
          <cell r="YD146" t="str">
            <v>***</v>
          </cell>
          <cell r="YE146" t="str">
            <v>***</v>
          </cell>
          <cell r="YF146" t="str">
            <v>***</v>
          </cell>
          <cell r="YG146" t="str">
            <v>***</v>
          </cell>
          <cell r="YH146" t="str">
            <v>***</v>
          </cell>
          <cell r="YI146" t="str">
            <v>***</v>
          </cell>
          <cell r="YJ146" t="str">
            <v>***</v>
          </cell>
          <cell r="YK146" t="str">
            <v>***</v>
          </cell>
          <cell r="YL146" t="str">
            <v>***</v>
          </cell>
          <cell r="YM146" t="str">
            <v>***</v>
          </cell>
          <cell r="YN146" t="str">
            <v>***</v>
          </cell>
          <cell r="YO146" t="str">
            <v>***</v>
          </cell>
          <cell r="YP146" t="str">
            <v>***</v>
          </cell>
          <cell r="YQ146" t="str">
            <v>***</v>
          </cell>
          <cell r="YR146" t="str">
            <v>***</v>
          </cell>
          <cell r="YS146" t="str">
            <v>***</v>
          </cell>
          <cell r="YT146" t="str">
            <v>***</v>
          </cell>
          <cell r="YU146" t="str">
            <v>***</v>
          </cell>
          <cell r="YV146" t="str">
            <v>***</v>
          </cell>
          <cell r="YW146" t="str">
            <v>***</v>
          </cell>
          <cell r="YX146" t="str">
            <v>***</v>
          </cell>
          <cell r="YY146" t="str">
            <v>***</v>
          </cell>
          <cell r="YZ146" t="str">
            <v>***</v>
          </cell>
          <cell r="ZA146" t="str">
            <v>***</v>
          </cell>
        </row>
        <row r="147">
          <cell r="JX147" t="str">
            <v>***</v>
          </cell>
          <cell r="XJ147" t="str">
            <v>***</v>
          </cell>
          <cell r="XK147" t="str">
            <v>***</v>
          </cell>
          <cell r="XL147" t="str">
            <v>***</v>
          </cell>
          <cell r="XM147" t="str">
            <v>***</v>
          </cell>
          <cell r="XN147" t="str">
            <v>***</v>
          </cell>
          <cell r="XO147" t="str">
            <v>***</v>
          </cell>
          <cell r="XP147" t="str">
            <v>***</v>
          </cell>
          <cell r="XQ147" t="str">
            <v>***</v>
          </cell>
          <cell r="XR147" t="str">
            <v>***</v>
          </cell>
          <cell r="XS147" t="str">
            <v>***</v>
          </cell>
          <cell r="XT147" t="str">
            <v>***</v>
          </cell>
          <cell r="XU147" t="str">
            <v>***</v>
          </cell>
          <cell r="XV147" t="str">
            <v>***</v>
          </cell>
          <cell r="XW147" t="str">
            <v>***</v>
          </cell>
          <cell r="XX147" t="str">
            <v>***</v>
          </cell>
          <cell r="XY147" t="str">
            <v>***</v>
          </cell>
          <cell r="XZ147" t="str">
            <v>***</v>
          </cell>
          <cell r="YA147" t="str">
            <v>***</v>
          </cell>
          <cell r="YB147" t="str">
            <v>***</v>
          </cell>
          <cell r="YC147" t="str">
            <v>***</v>
          </cell>
          <cell r="YD147" t="str">
            <v>***</v>
          </cell>
          <cell r="YE147" t="str">
            <v>***</v>
          </cell>
          <cell r="YF147" t="str">
            <v>***</v>
          </cell>
          <cell r="YG147" t="str">
            <v>***</v>
          </cell>
          <cell r="YH147" t="str">
            <v>***</v>
          </cell>
          <cell r="YI147" t="str">
            <v>***</v>
          </cell>
          <cell r="YJ147" t="str">
            <v>***</v>
          </cell>
          <cell r="YK147" t="str">
            <v>***</v>
          </cell>
          <cell r="YL147" t="str">
            <v>***</v>
          </cell>
          <cell r="YM147" t="str">
            <v>***</v>
          </cell>
          <cell r="YN147" t="str">
            <v>***</v>
          </cell>
          <cell r="YO147" t="str">
            <v>***</v>
          </cell>
          <cell r="YP147" t="str">
            <v>***</v>
          </cell>
          <cell r="YQ147" t="str">
            <v>***</v>
          </cell>
          <cell r="YR147" t="str">
            <v>***</v>
          </cell>
          <cell r="YS147" t="str">
            <v>***</v>
          </cell>
          <cell r="YT147" t="str">
            <v>***</v>
          </cell>
          <cell r="YU147" t="str">
            <v>***</v>
          </cell>
          <cell r="YV147" t="str">
            <v>***</v>
          </cell>
          <cell r="YW147" t="str">
            <v>***</v>
          </cell>
          <cell r="YX147" t="str">
            <v>***</v>
          </cell>
          <cell r="YY147" t="str">
            <v>***</v>
          </cell>
          <cell r="YZ147" t="str">
            <v>***</v>
          </cell>
          <cell r="ZA147" t="str">
            <v>***</v>
          </cell>
        </row>
        <row r="148">
          <cell r="JX148" t="str">
            <v>***</v>
          </cell>
          <cell r="XJ148" t="str">
            <v>***</v>
          </cell>
          <cell r="XK148" t="str">
            <v>***</v>
          </cell>
          <cell r="XL148" t="str">
            <v>***</v>
          </cell>
          <cell r="XM148" t="str">
            <v>***</v>
          </cell>
          <cell r="XN148" t="str">
            <v>***</v>
          </cell>
          <cell r="XO148" t="str">
            <v>***</v>
          </cell>
          <cell r="XP148" t="str">
            <v>***</v>
          </cell>
          <cell r="XQ148" t="str">
            <v>***</v>
          </cell>
          <cell r="XR148" t="str">
            <v>***</v>
          </cell>
          <cell r="XS148" t="str">
            <v>***</v>
          </cell>
          <cell r="XT148" t="str">
            <v>***</v>
          </cell>
          <cell r="XU148" t="str">
            <v>***</v>
          </cell>
          <cell r="XV148" t="str">
            <v>***</v>
          </cell>
          <cell r="XW148" t="str">
            <v>***</v>
          </cell>
          <cell r="XX148" t="str">
            <v>***</v>
          </cell>
          <cell r="XY148" t="str">
            <v>***</v>
          </cell>
          <cell r="XZ148" t="str">
            <v>***</v>
          </cell>
          <cell r="YA148" t="str">
            <v>***</v>
          </cell>
          <cell r="YB148" t="str">
            <v>***</v>
          </cell>
          <cell r="YC148" t="str">
            <v>***</v>
          </cell>
          <cell r="YD148" t="str">
            <v>***</v>
          </cell>
          <cell r="YE148" t="str">
            <v>***</v>
          </cell>
          <cell r="YF148" t="str">
            <v>***</v>
          </cell>
          <cell r="YG148" t="str">
            <v>***</v>
          </cell>
          <cell r="YH148" t="str">
            <v>***</v>
          </cell>
          <cell r="YI148" t="str">
            <v>***</v>
          </cell>
          <cell r="YJ148" t="str">
            <v>***</v>
          </cell>
          <cell r="YK148" t="str">
            <v>***</v>
          </cell>
          <cell r="YL148" t="str">
            <v>***</v>
          </cell>
          <cell r="YM148" t="str">
            <v>***</v>
          </cell>
          <cell r="YN148" t="str">
            <v>***</v>
          </cell>
          <cell r="YO148" t="str">
            <v>***</v>
          </cell>
          <cell r="YP148" t="str">
            <v>***</v>
          </cell>
          <cell r="YQ148" t="str">
            <v>***</v>
          </cell>
          <cell r="YR148" t="str">
            <v>***</v>
          </cell>
          <cell r="YS148" t="str">
            <v>***</v>
          </cell>
          <cell r="YT148" t="str">
            <v>***</v>
          </cell>
          <cell r="YU148" t="str">
            <v>***</v>
          </cell>
          <cell r="YV148" t="str">
            <v>***</v>
          </cell>
          <cell r="YW148" t="str">
            <v>***</v>
          </cell>
          <cell r="YX148" t="str">
            <v>***</v>
          </cell>
          <cell r="YY148" t="str">
            <v>***</v>
          </cell>
          <cell r="YZ148" t="str">
            <v>***</v>
          </cell>
          <cell r="ZA148" t="str">
            <v>***</v>
          </cell>
        </row>
        <row r="149">
          <cell r="JX149" t="str">
            <v>***</v>
          </cell>
          <cell r="XJ149" t="str">
            <v>***</v>
          </cell>
          <cell r="XK149" t="str">
            <v>***</v>
          </cell>
          <cell r="XL149" t="str">
            <v>***</v>
          </cell>
          <cell r="XM149" t="str">
            <v>***</v>
          </cell>
          <cell r="XN149" t="str">
            <v>***</v>
          </cell>
          <cell r="XO149" t="str">
            <v>***</v>
          </cell>
          <cell r="XP149" t="str">
            <v>***</v>
          </cell>
          <cell r="XQ149" t="str">
            <v>***</v>
          </cell>
          <cell r="XR149" t="str">
            <v>***</v>
          </cell>
          <cell r="XS149" t="str">
            <v>***</v>
          </cell>
          <cell r="XT149" t="str">
            <v>***</v>
          </cell>
          <cell r="XU149" t="str">
            <v>***</v>
          </cell>
          <cell r="XV149" t="str">
            <v>***</v>
          </cell>
          <cell r="XW149" t="str">
            <v>***</v>
          </cell>
          <cell r="XX149" t="str">
            <v>***</v>
          </cell>
          <cell r="XY149" t="str">
            <v>***</v>
          </cell>
          <cell r="XZ149" t="str">
            <v>***</v>
          </cell>
          <cell r="YA149" t="str">
            <v>***</v>
          </cell>
          <cell r="YB149" t="str">
            <v>***</v>
          </cell>
          <cell r="YC149" t="str">
            <v>***</v>
          </cell>
          <cell r="YD149" t="str">
            <v>***</v>
          </cell>
          <cell r="YE149" t="str">
            <v>***</v>
          </cell>
          <cell r="YF149" t="str">
            <v>***</v>
          </cell>
          <cell r="YG149" t="str">
            <v>***</v>
          </cell>
          <cell r="YH149" t="str">
            <v>***</v>
          </cell>
          <cell r="YI149" t="str">
            <v>***</v>
          </cell>
          <cell r="YJ149" t="str">
            <v>***</v>
          </cell>
          <cell r="YK149" t="str">
            <v>***</v>
          </cell>
          <cell r="YL149" t="str">
            <v>***</v>
          </cell>
          <cell r="YM149" t="str">
            <v>***</v>
          </cell>
          <cell r="YN149" t="str">
            <v>***</v>
          </cell>
          <cell r="YO149" t="str">
            <v>***</v>
          </cell>
          <cell r="YP149" t="str">
            <v>***</v>
          </cell>
          <cell r="YQ149" t="str">
            <v>***</v>
          </cell>
          <cell r="YR149" t="str">
            <v>***</v>
          </cell>
          <cell r="YS149" t="str">
            <v>***</v>
          </cell>
          <cell r="YT149" t="str">
            <v>***</v>
          </cell>
          <cell r="YU149" t="str">
            <v>***</v>
          </cell>
          <cell r="YV149" t="str">
            <v>***</v>
          </cell>
          <cell r="YW149" t="str">
            <v>***</v>
          </cell>
          <cell r="YX149" t="str">
            <v>***</v>
          </cell>
          <cell r="YY149" t="str">
            <v>***</v>
          </cell>
          <cell r="YZ149" t="str">
            <v>***</v>
          </cell>
          <cell r="ZA149" t="str">
            <v>***</v>
          </cell>
        </row>
        <row r="150">
          <cell r="JX150" t="str">
            <v>***</v>
          </cell>
          <cell r="XJ150" t="str">
            <v>***</v>
          </cell>
          <cell r="XK150" t="str">
            <v>***</v>
          </cell>
          <cell r="XL150" t="str">
            <v>***</v>
          </cell>
          <cell r="XM150" t="str">
            <v>***</v>
          </cell>
          <cell r="XN150" t="str">
            <v>***</v>
          </cell>
          <cell r="XO150" t="str">
            <v>***</v>
          </cell>
          <cell r="XP150" t="str">
            <v>***</v>
          </cell>
          <cell r="XQ150" t="str">
            <v>***</v>
          </cell>
          <cell r="XR150" t="str">
            <v>***</v>
          </cell>
          <cell r="XS150" t="str">
            <v>***</v>
          </cell>
          <cell r="XT150" t="str">
            <v>***</v>
          </cell>
          <cell r="XU150" t="str">
            <v>***</v>
          </cell>
          <cell r="XV150" t="str">
            <v>***</v>
          </cell>
          <cell r="XW150" t="str">
            <v>***</v>
          </cell>
          <cell r="XX150" t="str">
            <v>***</v>
          </cell>
          <cell r="XY150" t="str">
            <v>***</v>
          </cell>
          <cell r="XZ150" t="str">
            <v>***</v>
          </cell>
          <cell r="YA150" t="str">
            <v>***</v>
          </cell>
          <cell r="YB150" t="str">
            <v>***</v>
          </cell>
          <cell r="YC150" t="str">
            <v>***</v>
          </cell>
          <cell r="YD150" t="str">
            <v>***</v>
          </cell>
          <cell r="YE150" t="str">
            <v>***</v>
          </cell>
          <cell r="YF150" t="str">
            <v>***</v>
          </cell>
          <cell r="YG150" t="str">
            <v>***</v>
          </cell>
          <cell r="YH150" t="str">
            <v>***</v>
          </cell>
          <cell r="YI150" t="str">
            <v>***</v>
          </cell>
          <cell r="YJ150" t="str">
            <v>***</v>
          </cell>
          <cell r="YK150" t="str">
            <v>***</v>
          </cell>
          <cell r="YL150" t="str">
            <v>***</v>
          </cell>
          <cell r="YM150" t="str">
            <v>***</v>
          </cell>
          <cell r="YN150" t="str">
            <v>***</v>
          </cell>
          <cell r="YO150" t="str">
            <v>***</v>
          </cell>
          <cell r="YP150" t="str">
            <v>***</v>
          </cell>
          <cell r="YQ150" t="str">
            <v>***</v>
          </cell>
          <cell r="YR150" t="str">
            <v>***</v>
          </cell>
          <cell r="YS150" t="str">
            <v>***</v>
          </cell>
          <cell r="YT150" t="str">
            <v>***</v>
          </cell>
          <cell r="YU150" t="str">
            <v>***</v>
          </cell>
          <cell r="YV150" t="str">
            <v>***</v>
          </cell>
          <cell r="YW150" t="str">
            <v>***</v>
          </cell>
          <cell r="YX150" t="str">
            <v>***</v>
          </cell>
          <cell r="YY150" t="str">
            <v>***</v>
          </cell>
          <cell r="YZ150" t="str">
            <v>***</v>
          </cell>
          <cell r="ZA150" t="str">
            <v>***</v>
          </cell>
        </row>
        <row r="151">
          <cell r="JX151" t="str">
            <v>***</v>
          </cell>
          <cell r="XJ151" t="str">
            <v>***</v>
          </cell>
          <cell r="XK151" t="str">
            <v>***</v>
          </cell>
          <cell r="XL151" t="str">
            <v>***</v>
          </cell>
          <cell r="XM151" t="str">
            <v>***</v>
          </cell>
          <cell r="XN151" t="str">
            <v>***</v>
          </cell>
          <cell r="XO151" t="str">
            <v>***</v>
          </cell>
          <cell r="XP151" t="str">
            <v>***</v>
          </cell>
          <cell r="XQ151" t="str">
            <v>***</v>
          </cell>
          <cell r="XR151" t="str">
            <v>***</v>
          </cell>
          <cell r="XS151" t="str">
            <v>***</v>
          </cell>
          <cell r="XT151" t="str">
            <v>***</v>
          </cell>
          <cell r="XU151" t="str">
            <v>***</v>
          </cell>
          <cell r="XV151" t="str">
            <v>***</v>
          </cell>
          <cell r="XW151" t="str">
            <v>***</v>
          </cell>
          <cell r="XX151" t="str">
            <v>***</v>
          </cell>
          <cell r="XY151" t="str">
            <v>***</v>
          </cell>
          <cell r="XZ151" t="str">
            <v>***</v>
          </cell>
          <cell r="YA151" t="str">
            <v>***</v>
          </cell>
          <cell r="YB151" t="str">
            <v>***</v>
          </cell>
          <cell r="YC151" t="str">
            <v>***</v>
          </cell>
          <cell r="YD151" t="str">
            <v>***</v>
          </cell>
          <cell r="YE151" t="str">
            <v>***</v>
          </cell>
          <cell r="YF151" t="str">
            <v>***</v>
          </cell>
          <cell r="YG151" t="str">
            <v>***</v>
          </cell>
          <cell r="YH151" t="str">
            <v>***</v>
          </cell>
          <cell r="YI151" t="str">
            <v>***</v>
          </cell>
          <cell r="YJ151" t="str">
            <v>***</v>
          </cell>
          <cell r="YK151" t="str">
            <v>***</v>
          </cell>
          <cell r="YL151" t="str">
            <v>***</v>
          </cell>
          <cell r="YM151" t="str">
            <v>***</v>
          </cell>
          <cell r="YN151" t="str">
            <v>***</v>
          </cell>
          <cell r="YO151" t="str">
            <v>***</v>
          </cell>
          <cell r="YP151" t="str">
            <v>***</v>
          </cell>
          <cell r="YQ151" t="str">
            <v>***</v>
          </cell>
          <cell r="YR151" t="str">
            <v>***</v>
          </cell>
          <cell r="YS151" t="str">
            <v>***</v>
          </cell>
          <cell r="YT151" t="str">
            <v>***</v>
          </cell>
          <cell r="YU151" t="str">
            <v>***</v>
          </cell>
          <cell r="YV151" t="str">
            <v>***</v>
          </cell>
          <cell r="YW151" t="str">
            <v>***</v>
          </cell>
          <cell r="YX151" t="str">
            <v>***</v>
          </cell>
          <cell r="YY151" t="str">
            <v>***</v>
          </cell>
          <cell r="YZ151" t="str">
            <v>***</v>
          </cell>
          <cell r="ZA151" t="str">
            <v>***</v>
          </cell>
        </row>
        <row r="152">
          <cell r="JX152" t="str">
            <v>***</v>
          </cell>
          <cell r="XJ152" t="str">
            <v>***</v>
          </cell>
          <cell r="XK152" t="str">
            <v>***</v>
          </cell>
          <cell r="XL152" t="str">
            <v>***</v>
          </cell>
          <cell r="XM152" t="str">
            <v>***</v>
          </cell>
          <cell r="XN152" t="str">
            <v>***</v>
          </cell>
          <cell r="XO152" t="str">
            <v>***</v>
          </cell>
          <cell r="XP152" t="str">
            <v>***</v>
          </cell>
          <cell r="XQ152" t="str">
            <v>***</v>
          </cell>
          <cell r="XR152" t="str">
            <v>***</v>
          </cell>
          <cell r="XS152" t="str">
            <v>***</v>
          </cell>
          <cell r="XT152" t="str">
            <v>***</v>
          </cell>
          <cell r="XU152" t="str">
            <v>***</v>
          </cell>
          <cell r="XV152" t="str">
            <v>***</v>
          </cell>
          <cell r="XW152" t="str">
            <v>***</v>
          </cell>
          <cell r="XX152" t="str">
            <v>***</v>
          </cell>
          <cell r="XY152" t="str">
            <v>***</v>
          </cell>
          <cell r="XZ152" t="str">
            <v>***</v>
          </cell>
          <cell r="YA152" t="str">
            <v>***</v>
          </cell>
          <cell r="YB152" t="str">
            <v>***</v>
          </cell>
          <cell r="YC152" t="str">
            <v>***</v>
          </cell>
          <cell r="YD152" t="str">
            <v>***</v>
          </cell>
          <cell r="YE152" t="str">
            <v>***</v>
          </cell>
          <cell r="YF152" t="str">
            <v>***</v>
          </cell>
          <cell r="YG152" t="str">
            <v>***</v>
          </cell>
          <cell r="YH152" t="str">
            <v>***</v>
          </cell>
          <cell r="YI152" t="str">
            <v>***</v>
          </cell>
          <cell r="YJ152" t="str">
            <v>***</v>
          </cell>
          <cell r="YK152" t="str">
            <v>***</v>
          </cell>
          <cell r="YL152" t="str">
            <v>***</v>
          </cell>
          <cell r="YM152" t="str">
            <v>***</v>
          </cell>
          <cell r="YN152" t="str">
            <v>***</v>
          </cell>
          <cell r="YO152" t="str">
            <v>***</v>
          </cell>
          <cell r="YP152" t="str">
            <v>***</v>
          </cell>
          <cell r="YQ152" t="str">
            <v>***</v>
          </cell>
          <cell r="YR152" t="str">
            <v>***</v>
          </cell>
          <cell r="YS152" t="str">
            <v>***</v>
          </cell>
          <cell r="YT152" t="str">
            <v>***</v>
          </cell>
          <cell r="YU152" t="str">
            <v>***</v>
          </cell>
          <cell r="YV152" t="str">
            <v>***</v>
          </cell>
          <cell r="YW152" t="str">
            <v>***</v>
          </cell>
          <cell r="YX152" t="str">
            <v>***</v>
          </cell>
          <cell r="YY152" t="str">
            <v>***</v>
          </cell>
          <cell r="YZ152" t="str">
            <v>***</v>
          </cell>
          <cell r="ZA152" t="str">
            <v>***</v>
          </cell>
        </row>
        <row r="153">
          <cell r="JX153" t="str">
            <v>***</v>
          </cell>
          <cell r="XJ153" t="str">
            <v>***</v>
          </cell>
          <cell r="XK153" t="str">
            <v>***</v>
          </cell>
          <cell r="XL153" t="str">
            <v>***</v>
          </cell>
          <cell r="XM153" t="str">
            <v>***</v>
          </cell>
          <cell r="XN153" t="str">
            <v>***</v>
          </cell>
          <cell r="XO153" t="str">
            <v>***</v>
          </cell>
          <cell r="XP153" t="str">
            <v>***</v>
          </cell>
          <cell r="XQ153" t="str">
            <v>***</v>
          </cell>
          <cell r="XR153" t="str">
            <v>***</v>
          </cell>
          <cell r="XS153" t="str">
            <v>***</v>
          </cell>
          <cell r="XT153" t="str">
            <v>***</v>
          </cell>
          <cell r="XU153" t="str">
            <v>***</v>
          </cell>
          <cell r="XV153" t="str">
            <v>***</v>
          </cell>
          <cell r="XW153" t="str">
            <v>***</v>
          </cell>
          <cell r="XX153" t="str">
            <v>***</v>
          </cell>
          <cell r="XY153" t="str">
            <v>***</v>
          </cell>
          <cell r="XZ153" t="str">
            <v>***</v>
          </cell>
          <cell r="YA153" t="str">
            <v>***</v>
          </cell>
          <cell r="YB153" t="str">
            <v>***</v>
          </cell>
          <cell r="YC153" t="str">
            <v>***</v>
          </cell>
          <cell r="YD153" t="str">
            <v>***</v>
          </cell>
          <cell r="YE153" t="str">
            <v>***</v>
          </cell>
          <cell r="YF153" t="str">
            <v>***</v>
          </cell>
          <cell r="YG153" t="str">
            <v>***</v>
          </cell>
          <cell r="YH153" t="str">
            <v>***</v>
          </cell>
          <cell r="YI153" t="str">
            <v>***</v>
          </cell>
          <cell r="YJ153" t="str">
            <v>***</v>
          </cell>
          <cell r="YK153" t="str">
            <v>***</v>
          </cell>
          <cell r="YL153" t="str">
            <v>***</v>
          </cell>
          <cell r="YM153" t="str">
            <v>***</v>
          </cell>
          <cell r="YN153" t="str">
            <v>***</v>
          </cell>
          <cell r="YO153" t="str">
            <v>***</v>
          </cell>
          <cell r="YP153" t="str">
            <v>***</v>
          </cell>
          <cell r="YQ153" t="str">
            <v>***</v>
          </cell>
          <cell r="YR153" t="str">
            <v>***</v>
          </cell>
          <cell r="YS153" t="str">
            <v>***</v>
          </cell>
          <cell r="YT153" t="str">
            <v>***</v>
          </cell>
          <cell r="YU153" t="str">
            <v>***</v>
          </cell>
          <cell r="YV153" t="str">
            <v>***</v>
          </cell>
          <cell r="YW153" t="str">
            <v>***</v>
          </cell>
          <cell r="YX153" t="str">
            <v>***</v>
          </cell>
          <cell r="YY153" t="str">
            <v>***</v>
          </cell>
          <cell r="YZ153" t="str">
            <v>***</v>
          </cell>
          <cell r="ZA153" t="str">
            <v>***</v>
          </cell>
        </row>
        <row r="154">
          <cell r="JX154" t="str">
            <v>***</v>
          </cell>
          <cell r="XJ154" t="str">
            <v>***</v>
          </cell>
          <cell r="XK154" t="str">
            <v>***</v>
          </cell>
          <cell r="XL154" t="str">
            <v>***</v>
          </cell>
          <cell r="XM154" t="str">
            <v>***</v>
          </cell>
          <cell r="XN154" t="str">
            <v>***</v>
          </cell>
          <cell r="XO154" t="str">
            <v>***</v>
          </cell>
          <cell r="XP154" t="str">
            <v>***</v>
          </cell>
          <cell r="XQ154" t="str">
            <v>***</v>
          </cell>
          <cell r="XR154" t="str">
            <v>***</v>
          </cell>
          <cell r="XS154" t="str">
            <v>***</v>
          </cell>
          <cell r="XT154" t="str">
            <v>***</v>
          </cell>
          <cell r="XU154" t="str">
            <v>***</v>
          </cell>
          <cell r="XV154" t="str">
            <v>***</v>
          </cell>
          <cell r="XW154" t="str">
            <v>***</v>
          </cell>
          <cell r="XX154" t="str">
            <v>***</v>
          </cell>
          <cell r="XY154" t="str">
            <v>***</v>
          </cell>
          <cell r="XZ154" t="str">
            <v>***</v>
          </cell>
          <cell r="YA154" t="str">
            <v>***</v>
          </cell>
          <cell r="YB154" t="str">
            <v>***</v>
          </cell>
          <cell r="YC154" t="str">
            <v>***</v>
          </cell>
          <cell r="YD154" t="str">
            <v>***</v>
          </cell>
          <cell r="YE154" t="str">
            <v>***</v>
          </cell>
          <cell r="YF154" t="str">
            <v>***</v>
          </cell>
          <cell r="YG154" t="str">
            <v>***</v>
          </cell>
          <cell r="YH154" t="str">
            <v>***</v>
          </cell>
          <cell r="YI154" t="str">
            <v>***</v>
          </cell>
          <cell r="YJ154" t="str">
            <v>***</v>
          </cell>
          <cell r="YK154" t="str">
            <v>***</v>
          </cell>
          <cell r="YL154" t="str">
            <v>***</v>
          </cell>
          <cell r="YM154" t="str">
            <v>***</v>
          </cell>
          <cell r="YN154" t="str">
            <v>***</v>
          </cell>
          <cell r="YO154" t="str">
            <v>***</v>
          </cell>
          <cell r="YP154" t="str">
            <v>***</v>
          </cell>
          <cell r="YQ154" t="str">
            <v>***</v>
          </cell>
          <cell r="YR154" t="str">
            <v>***</v>
          </cell>
          <cell r="YS154" t="str">
            <v>***</v>
          </cell>
          <cell r="YT154" t="str">
            <v>***</v>
          </cell>
          <cell r="YU154" t="str">
            <v>***</v>
          </cell>
          <cell r="YV154" t="str">
            <v>***</v>
          </cell>
          <cell r="YW154" t="str">
            <v>***</v>
          </cell>
          <cell r="YX154" t="str">
            <v>***</v>
          </cell>
          <cell r="YY154" t="str">
            <v>***</v>
          </cell>
          <cell r="YZ154" t="str">
            <v>***</v>
          </cell>
          <cell r="ZA154" t="str">
            <v>***</v>
          </cell>
        </row>
        <row r="155">
          <cell r="JX155" t="str">
            <v>***</v>
          </cell>
          <cell r="XJ155" t="str">
            <v>***</v>
          </cell>
          <cell r="XK155" t="str">
            <v>***</v>
          </cell>
          <cell r="XL155" t="str">
            <v>***</v>
          </cell>
          <cell r="XM155" t="str">
            <v>***</v>
          </cell>
          <cell r="XN155" t="str">
            <v>***</v>
          </cell>
          <cell r="XO155" t="str">
            <v>***</v>
          </cell>
          <cell r="XP155" t="str">
            <v>***</v>
          </cell>
          <cell r="XQ155" t="str">
            <v>***</v>
          </cell>
          <cell r="XR155" t="str">
            <v>***</v>
          </cell>
          <cell r="XS155" t="str">
            <v>***</v>
          </cell>
          <cell r="XT155" t="str">
            <v>***</v>
          </cell>
          <cell r="XU155" t="str">
            <v>***</v>
          </cell>
          <cell r="XV155" t="str">
            <v>***</v>
          </cell>
          <cell r="XW155" t="str">
            <v>***</v>
          </cell>
          <cell r="XX155" t="str">
            <v>***</v>
          </cell>
          <cell r="XY155" t="str">
            <v>***</v>
          </cell>
          <cell r="XZ155" t="str">
            <v>***</v>
          </cell>
          <cell r="YA155" t="str">
            <v>***</v>
          </cell>
          <cell r="YB155" t="str">
            <v>***</v>
          </cell>
          <cell r="YC155" t="str">
            <v>***</v>
          </cell>
          <cell r="YD155" t="str">
            <v>***</v>
          </cell>
          <cell r="YE155" t="str">
            <v>***</v>
          </cell>
          <cell r="YF155" t="str">
            <v>***</v>
          </cell>
          <cell r="YG155" t="str">
            <v>***</v>
          </cell>
          <cell r="YH155" t="str">
            <v>***</v>
          </cell>
          <cell r="YI155" t="str">
            <v>***</v>
          </cell>
          <cell r="YJ155" t="str">
            <v>***</v>
          </cell>
          <cell r="YK155" t="str">
            <v>***</v>
          </cell>
          <cell r="YL155" t="str">
            <v>***</v>
          </cell>
          <cell r="YM155" t="str">
            <v>***</v>
          </cell>
          <cell r="YN155" t="str">
            <v>***</v>
          </cell>
          <cell r="YO155" t="str">
            <v>***</v>
          </cell>
          <cell r="YP155" t="str">
            <v>***</v>
          </cell>
          <cell r="YQ155" t="str">
            <v>***</v>
          </cell>
          <cell r="YR155" t="str">
            <v>***</v>
          </cell>
          <cell r="YS155" t="str">
            <v>***</v>
          </cell>
          <cell r="YT155" t="str">
            <v>***</v>
          </cell>
          <cell r="YU155" t="str">
            <v>***</v>
          </cell>
          <cell r="YV155" t="str">
            <v>***</v>
          </cell>
          <cell r="YW155" t="str">
            <v>***</v>
          </cell>
          <cell r="YX155" t="str">
            <v>***</v>
          </cell>
          <cell r="YY155" t="str">
            <v>***</v>
          </cell>
          <cell r="YZ155" t="str">
            <v>***</v>
          </cell>
          <cell r="ZA155" t="str">
            <v>***</v>
          </cell>
        </row>
        <row r="156">
          <cell r="JX156" t="str">
            <v>***</v>
          </cell>
          <cell r="XJ156" t="str">
            <v>***</v>
          </cell>
          <cell r="XK156" t="str">
            <v>***</v>
          </cell>
          <cell r="XL156" t="str">
            <v>***</v>
          </cell>
          <cell r="XM156" t="str">
            <v>***</v>
          </cell>
          <cell r="XN156" t="str">
            <v>***</v>
          </cell>
          <cell r="XO156" t="str">
            <v>***</v>
          </cell>
          <cell r="XP156" t="str">
            <v>***</v>
          </cell>
          <cell r="XQ156" t="str">
            <v>***</v>
          </cell>
          <cell r="XR156" t="str">
            <v>***</v>
          </cell>
          <cell r="XS156" t="str">
            <v>***</v>
          </cell>
          <cell r="XT156" t="str">
            <v>***</v>
          </cell>
          <cell r="XU156" t="str">
            <v>***</v>
          </cell>
          <cell r="XV156" t="str">
            <v>***</v>
          </cell>
          <cell r="XW156" t="str">
            <v>***</v>
          </cell>
          <cell r="XX156" t="str">
            <v>***</v>
          </cell>
          <cell r="XY156" t="str">
            <v>***</v>
          </cell>
          <cell r="XZ156" t="str">
            <v>***</v>
          </cell>
          <cell r="YA156" t="str">
            <v>***</v>
          </cell>
          <cell r="YB156" t="str">
            <v>***</v>
          </cell>
          <cell r="YC156" t="str">
            <v>***</v>
          </cell>
          <cell r="YD156" t="str">
            <v>***</v>
          </cell>
          <cell r="YE156" t="str">
            <v>***</v>
          </cell>
          <cell r="YF156" t="str">
            <v>***</v>
          </cell>
          <cell r="YG156" t="str">
            <v>***</v>
          </cell>
          <cell r="YH156" t="str">
            <v>***</v>
          </cell>
          <cell r="YI156" t="str">
            <v>***</v>
          </cell>
          <cell r="YJ156" t="str">
            <v>***</v>
          </cell>
          <cell r="YK156" t="str">
            <v>***</v>
          </cell>
          <cell r="YL156" t="str">
            <v>***</v>
          </cell>
          <cell r="YM156" t="str">
            <v>***</v>
          </cell>
          <cell r="YN156" t="str">
            <v>***</v>
          </cell>
          <cell r="YO156" t="str">
            <v>***</v>
          </cell>
          <cell r="YP156" t="str">
            <v>***</v>
          </cell>
          <cell r="YQ156" t="str">
            <v>***</v>
          </cell>
          <cell r="YR156" t="str">
            <v>***</v>
          </cell>
          <cell r="YS156" t="str">
            <v>***</v>
          </cell>
          <cell r="YT156" t="str">
            <v>***</v>
          </cell>
          <cell r="YU156" t="str">
            <v>***</v>
          </cell>
          <cell r="YV156" t="str">
            <v>***</v>
          </cell>
          <cell r="YW156" t="str">
            <v>***</v>
          </cell>
          <cell r="YX156" t="str">
            <v>***</v>
          </cell>
          <cell r="YY156" t="str">
            <v>***</v>
          </cell>
          <cell r="YZ156" t="str">
            <v>***</v>
          </cell>
          <cell r="ZA156" t="str">
            <v>***</v>
          </cell>
        </row>
        <row r="157">
          <cell r="JX157" t="str">
            <v>***</v>
          </cell>
          <cell r="XJ157" t="str">
            <v>***</v>
          </cell>
          <cell r="XK157" t="str">
            <v>***</v>
          </cell>
          <cell r="XL157" t="str">
            <v>***</v>
          </cell>
          <cell r="XM157" t="str">
            <v>***</v>
          </cell>
          <cell r="XN157" t="str">
            <v>***</v>
          </cell>
          <cell r="XO157" t="str">
            <v>***</v>
          </cell>
          <cell r="XP157" t="str">
            <v>***</v>
          </cell>
          <cell r="XQ157" t="str">
            <v>***</v>
          </cell>
          <cell r="XR157" t="str">
            <v>***</v>
          </cell>
          <cell r="XS157" t="str">
            <v>***</v>
          </cell>
          <cell r="XT157" t="str">
            <v>***</v>
          </cell>
          <cell r="XU157" t="str">
            <v>***</v>
          </cell>
          <cell r="XV157" t="str">
            <v>***</v>
          </cell>
          <cell r="XW157" t="str">
            <v>***</v>
          </cell>
          <cell r="XX157" t="str">
            <v>***</v>
          </cell>
          <cell r="XY157" t="str">
            <v>***</v>
          </cell>
          <cell r="XZ157" t="str">
            <v>***</v>
          </cell>
          <cell r="YA157" t="str">
            <v>***</v>
          </cell>
          <cell r="YB157" t="str">
            <v>***</v>
          </cell>
          <cell r="YC157" t="str">
            <v>***</v>
          </cell>
          <cell r="YD157" t="str">
            <v>***</v>
          </cell>
          <cell r="YE157" t="str">
            <v>***</v>
          </cell>
          <cell r="YF157" t="str">
            <v>***</v>
          </cell>
          <cell r="YG157" t="str">
            <v>***</v>
          </cell>
          <cell r="YH157" t="str">
            <v>***</v>
          </cell>
          <cell r="YI157" t="str">
            <v>***</v>
          </cell>
          <cell r="YJ157" t="str">
            <v>***</v>
          </cell>
          <cell r="YK157" t="str">
            <v>***</v>
          </cell>
          <cell r="YL157" t="str">
            <v>***</v>
          </cell>
          <cell r="YM157" t="str">
            <v>***</v>
          </cell>
          <cell r="YN157" t="str">
            <v>***</v>
          </cell>
          <cell r="YO157" t="str">
            <v>***</v>
          </cell>
          <cell r="YP157" t="str">
            <v>***</v>
          </cell>
          <cell r="YQ157" t="str">
            <v>***</v>
          </cell>
          <cell r="YR157" t="str">
            <v>***</v>
          </cell>
          <cell r="YS157" t="str">
            <v>***</v>
          </cell>
          <cell r="YT157" t="str">
            <v>***</v>
          </cell>
          <cell r="YU157" t="str">
            <v>***</v>
          </cell>
          <cell r="YV157" t="str">
            <v>***</v>
          </cell>
          <cell r="YW157" t="str">
            <v>***</v>
          </cell>
          <cell r="YX157" t="str">
            <v>***</v>
          </cell>
          <cell r="YY157" t="str">
            <v>***</v>
          </cell>
          <cell r="YZ157" t="str">
            <v>***</v>
          </cell>
          <cell r="ZA157" t="str">
            <v>***</v>
          </cell>
        </row>
        <row r="158">
          <cell r="JX158" t="str">
            <v>***</v>
          </cell>
          <cell r="XJ158" t="str">
            <v>***</v>
          </cell>
          <cell r="XK158" t="str">
            <v>***</v>
          </cell>
          <cell r="XL158" t="str">
            <v>***</v>
          </cell>
          <cell r="XM158" t="str">
            <v>***</v>
          </cell>
          <cell r="XN158" t="str">
            <v>***</v>
          </cell>
          <cell r="XO158" t="str">
            <v>***</v>
          </cell>
          <cell r="XP158" t="str">
            <v>***</v>
          </cell>
          <cell r="XQ158" t="str">
            <v>***</v>
          </cell>
          <cell r="XR158" t="str">
            <v>***</v>
          </cell>
          <cell r="XS158" t="str">
            <v>***</v>
          </cell>
          <cell r="XT158" t="str">
            <v>***</v>
          </cell>
          <cell r="XU158" t="str">
            <v>***</v>
          </cell>
          <cell r="XV158" t="str">
            <v>***</v>
          </cell>
          <cell r="XW158" t="str">
            <v>***</v>
          </cell>
          <cell r="XX158" t="str">
            <v>***</v>
          </cell>
          <cell r="XY158" t="str">
            <v>***</v>
          </cell>
          <cell r="XZ158" t="str">
            <v>***</v>
          </cell>
          <cell r="YA158" t="str">
            <v>***</v>
          </cell>
          <cell r="YB158" t="str">
            <v>***</v>
          </cell>
          <cell r="YC158" t="str">
            <v>***</v>
          </cell>
          <cell r="YD158" t="str">
            <v>***</v>
          </cell>
          <cell r="YE158" t="str">
            <v>***</v>
          </cell>
          <cell r="YF158" t="str">
            <v>***</v>
          </cell>
          <cell r="YG158" t="str">
            <v>***</v>
          </cell>
          <cell r="YH158" t="str">
            <v>***</v>
          </cell>
          <cell r="YI158" t="str">
            <v>***</v>
          </cell>
          <cell r="YJ158" t="str">
            <v>***</v>
          </cell>
          <cell r="YK158" t="str">
            <v>***</v>
          </cell>
          <cell r="YL158" t="str">
            <v>***</v>
          </cell>
          <cell r="YM158" t="str">
            <v>***</v>
          </cell>
          <cell r="YN158" t="str">
            <v>***</v>
          </cell>
          <cell r="YO158" t="str">
            <v>***</v>
          </cell>
          <cell r="YP158" t="str">
            <v>***</v>
          </cell>
          <cell r="YQ158" t="str">
            <v>***</v>
          </cell>
          <cell r="YR158" t="str">
            <v>***</v>
          </cell>
          <cell r="YS158" t="str">
            <v>***</v>
          </cell>
          <cell r="YT158" t="str">
            <v>***</v>
          </cell>
          <cell r="YU158" t="str">
            <v>***</v>
          </cell>
          <cell r="YV158" t="str">
            <v>***</v>
          </cell>
          <cell r="YW158" t="str">
            <v>***</v>
          </cell>
          <cell r="YX158" t="str">
            <v>***</v>
          </cell>
          <cell r="YY158" t="str">
            <v>***</v>
          </cell>
          <cell r="YZ158" t="str">
            <v>***</v>
          </cell>
          <cell r="ZA158" t="str">
            <v>***</v>
          </cell>
        </row>
        <row r="159">
          <cell r="JX159" t="str">
            <v>***</v>
          </cell>
          <cell r="XJ159" t="str">
            <v>***</v>
          </cell>
          <cell r="XK159" t="str">
            <v>***</v>
          </cell>
          <cell r="XL159" t="str">
            <v>***</v>
          </cell>
          <cell r="XM159" t="str">
            <v>***</v>
          </cell>
          <cell r="XN159" t="str">
            <v>***</v>
          </cell>
          <cell r="XO159" t="str">
            <v>***</v>
          </cell>
          <cell r="XP159" t="str">
            <v>***</v>
          </cell>
          <cell r="XQ159" t="str">
            <v>***</v>
          </cell>
          <cell r="XR159" t="str">
            <v>***</v>
          </cell>
          <cell r="XS159" t="str">
            <v>***</v>
          </cell>
          <cell r="XT159" t="str">
            <v>***</v>
          </cell>
          <cell r="XU159" t="str">
            <v>***</v>
          </cell>
          <cell r="XV159" t="str">
            <v>***</v>
          </cell>
          <cell r="XW159" t="str">
            <v>***</v>
          </cell>
          <cell r="XX159" t="str">
            <v>***</v>
          </cell>
          <cell r="XY159" t="str">
            <v>***</v>
          </cell>
          <cell r="XZ159" t="str">
            <v>***</v>
          </cell>
          <cell r="YA159" t="str">
            <v>***</v>
          </cell>
          <cell r="YB159" t="str">
            <v>***</v>
          </cell>
          <cell r="YC159" t="str">
            <v>***</v>
          </cell>
          <cell r="YD159" t="str">
            <v>***</v>
          </cell>
          <cell r="YE159" t="str">
            <v>***</v>
          </cell>
          <cell r="YF159" t="str">
            <v>***</v>
          </cell>
          <cell r="YG159" t="str">
            <v>***</v>
          </cell>
          <cell r="YH159" t="str">
            <v>***</v>
          </cell>
          <cell r="YI159" t="str">
            <v>***</v>
          </cell>
          <cell r="YJ159" t="str">
            <v>***</v>
          </cell>
          <cell r="YK159" t="str">
            <v>***</v>
          </cell>
          <cell r="YL159" t="str">
            <v>***</v>
          </cell>
          <cell r="YM159" t="str">
            <v>***</v>
          </cell>
          <cell r="YN159" t="str">
            <v>***</v>
          </cell>
          <cell r="YO159" t="str">
            <v>***</v>
          </cell>
          <cell r="YP159" t="str">
            <v>***</v>
          </cell>
          <cell r="YQ159" t="str">
            <v>***</v>
          </cell>
          <cell r="YR159" t="str">
            <v>***</v>
          </cell>
          <cell r="YS159" t="str">
            <v>***</v>
          </cell>
          <cell r="YT159" t="str">
            <v>***</v>
          </cell>
          <cell r="YU159" t="str">
            <v>***</v>
          </cell>
          <cell r="YV159" t="str">
            <v>***</v>
          </cell>
          <cell r="YW159" t="str">
            <v>***</v>
          </cell>
          <cell r="YX159" t="str">
            <v>***</v>
          </cell>
          <cell r="YY159" t="str">
            <v>***</v>
          </cell>
          <cell r="YZ159" t="str">
            <v>***</v>
          </cell>
          <cell r="ZA159" t="str">
            <v>***</v>
          </cell>
        </row>
        <row r="160">
          <cell r="JX160" t="str">
            <v>***</v>
          </cell>
          <cell r="XJ160" t="str">
            <v>***</v>
          </cell>
          <cell r="XK160" t="str">
            <v>***</v>
          </cell>
          <cell r="XL160" t="str">
            <v>***</v>
          </cell>
          <cell r="XM160" t="str">
            <v>***</v>
          </cell>
          <cell r="XN160" t="str">
            <v>***</v>
          </cell>
          <cell r="XO160" t="str">
            <v>***</v>
          </cell>
          <cell r="XP160" t="str">
            <v>***</v>
          </cell>
          <cell r="XQ160" t="str">
            <v>***</v>
          </cell>
          <cell r="XR160" t="str">
            <v>***</v>
          </cell>
          <cell r="XS160" t="str">
            <v>***</v>
          </cell>
          <cell r="XT160" t="str">
            <v>***</v>
          </cell>
          <cell r="XU160" t="str">
            <v>***</v>
          </cell>
          <cell r="XV160" t="str">
            <v>***</v>
          </cell>
          <cell r="XW160" t="str">
            <v>***</v>
          </cell>
          <cell r="XX160" t="str">
            <v>***</v>
          </cell>
          <cell r="XY160" t="str">
            <v>***</v>
          </cell>
          <cell r="XZ160" t="str">
            <v>***</v>
          </cell>
          <cell r="YA160" t="str">
            <v>***</v>
          </cell>
          <cell r="YB160" t="str">
            <v>***</v>
          </cell>
          <cell r="YC160" t="str">
            <v>***</v>
          </cell>
          <cell r="YD160" t="str">
            <v>***</v>
          </cell>
          <cell r="YE160" t="str">
            <v>***</v>
          </cell>
          <cell r="YF160" t="str">
            <v>***</v>
          </cell>
          <cell r="YG160" t="str">
            <v>***</v>
          </cell>
          <cell r="YH160" t="str">
            <v>***</v>
          </cell>
          <cell r="YI160" t="str">
            <v>***</v>
          </cell>
          <cell r="YJ160" t="str">
            <v>***</v>
          </cell>
          <cell r="YK160" t="str">
            <v>***</v>
          </cell>
          <cell r="YL160" t="str">
            <v>***</v>
          </cell>
          <cell r="YM160" t="str">
            <v>***</v>
          </cell>
          <cell r="YN160" t="str">
            <v>***</v>
          </cell>
          <cell r="YO160" t="str">
            <v>***</v>
          </cell>
          <cell r="YP160" t="str">
            <v>***</v>
          </cell>
          <cell r="YQ160" t="str">
            <v>***</v>
          </cell>
          <cell r="YR160" t="str">
            <v>***</v>
          </cell>
          <cell r="YS160" t="str">
            <v>***</v>
          </cell>
          <cell r="YT160" t="str">
            <v>***</v>
          </cell>
          <cell r="YU160" t="str">
            <v>***</v>
          </cell>
          <cell r="YV160" t="str">
            <v>***</v>
          </cell>
          <cell r="YW160" t="str">
            <v>***</v>
          </cell>
          <cell r="YX160" t="str">
            <v>***</v>
          </cell>
          <cell r="YY160" t="str">
            <v>***</v>
          </cell>
          <cell r="YZ160" t="str">
            <v>***</v>
          </cell>
          <cell r="ZA160" t="str">
            <v>***</v>
          </cell>
        </row>
        <row r="161">
          <cell r="JX161" t="str">
            <v>***</v>
          </cell>
          <cell r="XJ161" t="str">
            <v>***</v>
          </cell>
          <cell r="XK161" t="str">
            <v>***</v>
          </cell>
          <cell r="XL161" t="str">
            <v>***</v>
          </cell>
          <cell r="XM161" t="str">
            <v>***</v>
          </cell>
          <cell r="XN161" t="str">
            <v>***</v>
          </cell>
          <cell r="XO161" t="str">
            <v>***</v>
          </cell>
          <cell r="XP161" t="str">
            <v>***</v>
          </cell>
          <cell r="XQ161" t="str">
            <v>***</v>
          </cell>
          <cell r="XR161" t="str">
            <v>***</v>
          </cell>
          <cell r="XS161" t="str">
            <v>***</v>
          </cell>
          <cell r="XT161" t="str">
            <v>***</v>
          </cell>
          <cell r="XU161" t="str">
            <v>***</v>
          </cell>
          <cell r="XV161" t="str">
            <v>***</v>
          </cell>
          <cell r="XW161" t="str">
            <v>***</v>
          </cell>
          <cell r="XX161" t="str">
            <v>***</v>
          </cell>
          <cell r="XY161" t="str">
            <v>***</v>
          </cell>
          <cell r="XZ161" t="str">
            <v>***</v>
          </cell>
          <cell r="YA161" t="str">
            <v>***</v>
          </cell>
          <cell r="YB161" t="str">
            <v>***</v>
          </cell>
          <cell r="YC161" t="str">
            <v>***</v>
          </cell>
          <cell r="YD161" t="str">
            <v>***</v>
          </cell>
          <cell r="YE161" t="str">
            <v>***</v>
          </cell>
          <cell r="YF161" t="str">
            <v>***</v>
          </cell>
          <cell r="YG161" t="str">
            <v>***</v>
          </cell>
          <cell r="YH161" t="str">
            <v>***</v>
          </cell>
          <cell r="YI161" t="str">
            <v>***</v>
          </cell>
          <cell r="YJ161" t="str">
            <v>***</v>
          </cell>
          <cell r="YK161" t="str">
            <v>***</v>
          </cell>
          <cell r="YL161" t="str">
            <v>***</v>
          </cell>
          <cell r="YM161" t="str">
            <v>***</v>
          </cell>
          <cell r="YN161" t="str">
            <v>***</v>
          </cell>
          <cell r="YO161" t="str">
            <v>***</v>
          </cell>
          <cell r="YP161" t="str">
            <v>***</v>
          </cell>
          <cell r="YQ161" t="str">
            <v>***</v>
          </cell>
          <cell r="YR161" t="str">
            <v>***</v>
          </cell>
          <cell r="YS161" t="str">
            <v>***</v>
          </cell>
          <cell r="YT161" t="str">
            <v>***</v>
          </cell>
          <cell r="YU161" t="str">
            <v>***</v>
          </cell>
          <cell r="YV161" t="str">
            <v>***</v>
          </cell>
          <cell r="YW161" t="str">
            <v>***</v>
          </cell>
          <cell r="YX161" t="str">
            <v>***</v>
          </cell>
          <cell r="YY161" t="str">
            <v>***</v>
          </cell>
          <cell r="YZ161" t="str">
            <v>***</v>
          </cell>
          <cell r="ZA161" t="str">
            <v>***</v>
          </cell>
        </row>
        <row r="162">
          <cell r="JX162" t="str">
            <v>***</v>
          </cell>
          <cell r="XJ162" t="str">
            <v>***</v>
          </cell>
          <cell r="XK162" t="str">
            <v>***</v>
          </cell>
          <cell r="XL162" t="str">
            <v>***</v>
          </cell>
          <cell r="XM162" t="str">
            <v>***</v>
          </cell>
          <cell r="XN162" t="str">
            <v>***</v>
          </cell>
          <cell r="XO162" t="str">
            <v>***</v>
          </cell>
          <cell r="XP162" t="str">
            <v>***</v>
          </cell>
          <cell r="XQ162" t="str">
            <v>***</v>
          </cell>
          <cell r="XR162" t="str">
            <v>***</v>
          </cell>
          <cell r="XS162" t="str">
            <v>***</v>
          </cell>
          <cell r="XT162" t="str">
            <v>***</v>
          </cell>
          <cell r="XU162" t="str">
            <v>***</v>
          </cell>
          <cell r="XV162" t="str">
            <v>***</v>
          </cell>
          <cell r="XW162" t="str">
            <v>***</v>
          </cell>
          <cell r="XX162" t="str">
            <v>***</v>
          </cell>
          <cell r="XY162" t="str">
            <v>***</v>
          </cell>
          <cell r="XZ162" t="str">
            <v>***</v>
          </cell>
          <cell r="YA162" t="str">
            <v>***</v>
          </cell>
          <cell r="YB162" t="str">
            <v>***</v>
          </cell>
          <cell r="YC162" t="str">
            <v>***</v>
          </cell>
          <cell r="YD162" t="str">
            <v>***</v>
          </cell>
          <cell r="YE162" t="str">
            <v>***</v>
          </cell>
          <cell r="YF162" t="str">
            <v>***</v>
          </cell>
          <cell r="YG162" t="str">
            <v>***</v>
          </cell>
          <cell r="YH162" t="str">
            <v>***</v>
          </cell>
          <cell r="YI162" t="str">
            <v>***</v>
          </cell>
          <cell r="YJ162" t="str">
            <v>***</v>
          </cell>
          <cell r="YK162" t="str">
            <v>***</v>
          </cell>
          <cell r="YL162" t="str">
            <v>***</v>
          </cell>
          <cell r="YM162" t="str">
            <v>***</v>
          </cell>
          <cell r="YN162" t="str">
            <v>***</v>
          </cell>
          <cell r="YO162" t="str">
            <v>***</v>
          </cell>
          <cell r="YP162" t="str">
            <v>***</v>
          </cell>
          <cell r="YQ162" t="str">
            <v>***</v>
          </cell>
          <cell r="YR162" t="str">
            <v>***</v>
          </cell>
          <cell r="YS162" t="str">
            <v>***</v>
          </cell>
          <cell r="YT162" t="str">
            <v>***</v>
          </cell>
          <cell r="YU162" t="str">
            <v>***</v>
          </cell>
          <cell r="YV162" t="str">
            <v>***</v>
          </cell>
          <cell r="YW162" t="str">
            <v>***</v>
          </cell>
          <cell r="YX162" t="str">
            <v>***</v>
          </cell>
          <cell r="YY162" t="str">
            <v>***</v>
          </cell>
          <cell r="YZ162" t="str">
            <v>***</v>
          </cell>
          <cell r="ZA162" t="str">
            <v>***</v>
          </cell>
        </row>
        <row r="163">
          <cell r="JX163" t="str">
            <v>***</v>
          </cell>
          <cell r="XJ163" t="str">
            <v>***</v>
          </cell>
          <cell r="XK163" t="str">
            <v>***</v>
          </cell>
          <cell r="XL163" t="str">
            <v>***</v>
          </cell>
          <cell r="XM163" t="str">
            <v>***</v>
          </cell>
          <cell r="XN163" t="str">
            <v>***</v>
          </cell>
          <cell r="XO163" t="str">
            <v>***</v>
          </cell>
          <cell r="XP163" t="str">
            <v>***</v>
          </cell>
          <cell r="XQ163" t="str">
            <v>***</v>
          </cell>
          <cell r="XR163" t="str">
            <v>***</v>
          </cell>
          <cell r="XS163" t="str">
            <v>***</v>
          </cell>
          <cell r="XT163" t="str">
            <v>***</v>
          </cell>
          <cell r="XU163" t="str">
            <v>***</v>
          </cell>
          <cell r="XV163" t="str">
            <v>***</v>
          </cell>
          <cell r="XW163" t="str">
            <v>***</v>
          </cell>
          <cell r="XX163" t="str">
            <v>***</v>
          </cell>
          <cell r="XY163" t="str">
            <v>***</v>
          </cell>
          <cell r="XZ163" t="str">
            <v>***</v>
          </cell>
          <cell r="YA163" t="str">
            <v>***</v>
          </cell>
          <cell r="YB163" t="str">
            <v>***</v>
          </cell>
          <cell r="YC163" t="str">
            <v>***</v>
          </cell>
          <cell r="YD163" t="str">
            <v>***</v>
          </cell>
          <cell r="YE163" t="str">
            <v>***</v>
          </cell>
          <cell r="YF163" t="str">
            <v>***</v>
          </cell>
          <cell r="YG163" t="str">
            <v>***</v>
          </cell>
          <cell r="YH163" t="str">
            <v>***</v>
          </cell>
          <cell r="YI163" t="str">
            <v>***</v>
          </cell>
          <cell r="YJ163" t="str">
            <v>***</v>
          </cell>
          <cell r="YK163" t="str">
            <v>***</v>
          </cell>
          <cell r="YL163" t="str">
            <v>***</v>
          </cell>
          <cell r="YM163" t="str">
            <v>***</v>
          </cell>
          <cell r="YN163" t="str">
            <v>***</v>
          </cell>
          <cell r="YO163" t="str">
            <v>***</v>
          </cell>
          <cell r="YP163" t="str">
            <v>***</v>
          </cell>
          <cell r="YQ163" t="str">
            <v>***</v>
          </cell>
          <cell r="YR163" t="str">
            <v>***</v>
          </cell>
          <cell r="YS163" t="str">
            <v>***</v>
          </cell>
          <cell r="YT163" t="str">
            <v>***</v>
          </cell>
          <cell r="YU163" t="str">
            <v>***</v>
          </cell>
          <cell r="YV163" t="str">
            <v>***</v>
          </cell>
          <cell r="YW163" t="str">
            <v>***</v>
          </cell>
          <cell r="YX163" t="str">
            <v>***</v>
          </cell>
          <cell r="YY163" t="str">
            <v>***</v>
          </cell>
          <cell r="YZ163" t="str">
            <v>***</v>
          </cell>
          <cell r="ZA163" t="str">
            <v>***</v>
          </cell>
        </row>
        <row r="164">
          <cell r="JX164" t="str">
            <v>***</v>
          </cell>
          <cell r="XJ164" t="str">
            <v>***</v>
          </cell>
          <cell r="XK164" t="str">
            <v>***</v>
          </cell>
          <cell r="XL164" t="str">
            <v>***</v>
          </cell>
          <cell r="XM164" t="str">
            <v>***</v>
          </cell>
          <cell r="XN164" t="str">
            <v>***</v>
          </cell>
          <cell r="XO164" t="str">
            <v>***</v>
          </cell>
          <cell r="XP164" t="str">
            <v>***</v>
          </cell>
          <cell r="XQ164" t="str">
            <v>***</v>
          </cell>
          <cell r="XR164" t="str">
            <v>***</v>
          </cell>
          <cell r="XS164" t="str">
            <v>***</v>
          </cell>
          <cell r="XT164" t="str">
            <v>***</v>
          </cell>
          <cell r="XU164" t="str">
            <v>***</v>
          </cell>
          <cell r="XV164" t="str">
            <v>***</v>
          </cell>
          <cell r="XW164" t="str">
            <v>***</v>
          </cell>
          <cell r="XX164" t="str">
            <v>***</v>
          </cell>
          <cell r="XY164" t="str">
            <v>***</v>
          </cell>
          <cell r="XZ164" t="str">
            <v>***</v>
          </cell>
          <cell r="YA164" t="str">
            <v>***</v>
          </cell>
          <cell r="YB164" t="str">
            <v>***</v>
          </cell>
          <cell r="YC164" t="str">
            <v>***</v>
          </cell>
          <cell r="YD164" t="str">
            <v>***</v>
          </cell>
          <cell r="YE164" t="str">
            <v>***</v>
          </cell>
          <cell r="YF164" t="str">
            <v>***</v>
          </cell>
          <cell r="YG164" t="str">
            <v>***</v>
          </cell>
          <cell r="YH164" t="str">
            <v>***</v>
          </cell>
          <cell r="YI164" t="str">
            <v>***</v>
          </cell>
          <cell r="YJ164" t="str">
            <v>***</v>
          </cell>
          <cell r="YK164" t="str">
            <v>***</v>
          </cell>
          <cell r="YL164" t="str">
            <v>***</v>
          </cell>
          <cell r="YM164" t="str">
            <v>***</v>
          </cell>
          <cell r="YN164" t="str">
            <v>***</v>
          </cell>
          <cell r="YO164" t="str">
            <v>***</v>
          </cell>
          <cell r="YP164" t="str">
            <v>***</v>
          </cell>
          <cell r="YQ164" t="str">
            <v>***</v>
          </cell>
          <cell r="YR164" t="str">
            <v>***</v>
          </cell>
          <cell r="YS164" t="str">
            <v>***</v>
          </cell>
          <cell r="YT164" t="str">
            <v>***</v>
          </cell>
          <cell r="YU164" t="str">
            <v>***</v>
          </cell>
          <cell r="YV164" t="str">
            <v>***</v>
          </cell>
          <cell r="YW164" t="str">
            <v>***</v>
          </cell>
          <cell r="YX164" t="str">
            <v>***</v>
          </cell>
          <cell r="YY164" t="str">
            <v>***</v>
          </cell>
          <cell r="YZ164" t="str">
            <v>***</v>
          </cell>
          <cell r="ZA164" t="str">
            <v>***</v>
          </cell>
        </row>
        <row r="165">
          <cell r="JX165" t="str">
            <v>***</v>
          </cell>
          <cell r="XJ165" t="str">
            <v>***</v>
          </cell>
          <cell r="XK165" t="str">
            <v>***</v>
          </cell>
          <cell r="XL165" t="str">
            <v>***</v>
          </cell>
          <cell r="XM165" t="str">
            <v>***</v>
          </cell>
          <cell r="XN165" t="str">
            <v>***</v>
          </cell>
          <cell r="XO165" t="str">
            <v>***</v>
          </cell>
          <cell r="XP165" t="str">
            <v>***</v>
          </cell>
          <cell r="XQ165" t="str">
            <v>***</v>
          </cell>
          <cell r="XR165" t="str">
            <v>***</v>
          </cell>
          <cell r="XS165" t="str">
            <v>***</v>
          </cell>
          <cell r="XT165" t="str">
            <v>***</v>
          </cell>
          <cell r="XU165" t="str">
            <v>***</v>
          </cell>
          <cell r="XV165" t="str">
            <v>***</v>
          </cell>
          <cell r="XW165" t="str">
            <v>***</v>
          </cell>
          <cell r="XX165" t="str">
            <v>***</v>
          </cell>
          <cell r="XY165" t="str">
            <v>***</v>
          </cell>
          <cell r="XZ165" t="str">
            <v>***</v>
          </cell>
          <cell r="YA165" t="str">
            <v>***</v>
          </cell>
          <cell r="YB165" t="str">
            <v>***</v>
          </cell>
          <cell r="YC165" t="str">
            <v>***</v>
          </cell>
          <cell r="YD165" t="str">
            <v>***</v>
          </cell>
          <cell r="YE165" t="str">
            <v>***</v>
          </cell>
          <cell r="YF165" t="str">
            <v>***</v>
          </cell>
          <cell r="YG165" t="str">
            <v>***</v>
          </cell>
          <cell r="YH165" t="str">
            <v>***</v>
          </cell>
          <cell r="YI165" t="str">
            <v>***</v>
          </cell>
          <cell r="YJ165" t="str">
            <v>***</v>
          </cell>
          <cell r="YK165" t="str">
            <v>***</v>
          </cell>
          <cell r="YL165" t="str">
            <v>***</v>
          </cell>
          <cell r="YM165" t="str">
            <v>***</v>
          </cell>
          <cell r="YN165" t="str">
            <v>***</v>
          </cell>
          <cell r="YO165" t="str">
            <v>***</v>
          </cell>
          <cell r="YP165" t="str">
            <v>***</v>
          </cell>
          <cell r="YQ165" t="str">
            <v>***</v>
          </cell>
          <cell r="YR165" t="str">
            <v>***</v>
          </cell>
          <cell r="YS165" t="str">
            <v>***</v>
          </cell>
          <cell r="YT165" t="str">
            <v>***</v>
          </cell>
          <cell r="YU165" t="str">
            <v>***</v>
          </cell>
          <cell r="YV165" t="str">
            <v>***</v>
          </cell>
          <cell r="YW165" t="str">
            <v>***</v>
          </cell>
          <cell r="YX165" t="str">
            <v>***</v>
          </cell>
          <cell r="YY165" t="str">
            <v>***</v>
          </cell>
          <cell r="YZ165" t="str">
            <v>***</v>
          </cell>
          <cell r="ZA165" t="str">
            <v>***</v>
          </cell>
        </row>
        <row r="166">
          <cell r="JX166" t="str">
            <v>***</v>
          </cell>
          <cell r="XJ166" t="str">
            <v>***</v>
          </cell>
          <cell r="XK166" t="str">
            <v>***</v>
          </cell>
          <cell r="XL166" t="str">
            <v>***</v>
          </cell>
          <cell r="XM166" t="str">
            <v>***</v>
          </cell>
          <cell r="XN166" t="str">
            <v>***</v>
          </cell>
          <cell r="XO166" t="str">
            <v>***</v>
          </cell>
          <cell r="XP166" t="str">
            <v>***</v>
          </cell>
          <cell r="XQ166" t="str">
            <v>***</v>
          </cell>
          <cell r="XR166" t="str">
            <v>***</v>
          </cell>
          <cell r="XS166" t="str">
            <v>***</v>
          </cell>
          <cell r="XT166" t="str">
            <v>***</v>
          </cell>
          <cell r="XU166" t="str">
            <v>***</v>
          </cell>
          <cell r="XV166" t="str">
            <v>***</v>
          </cell>
          <cell r="XW166" t="str">
            <v>***</v>
          </cell>
          <cell r="XX166" t="str">
            <v>***</v>
          </cell>
          <cell r="XY166" t="str">
            <v>***</v>
          </cell>
          <cell r="XZ166" t="str">
            <v>***</v>
          </cell>
          <cell r="YA166" t="str">
            <v>***</v>
          </cell>
          <cell r="YB166" t="str">
            <v>***</v>
          </cell>
          <cell r="YC166" t="str">
            <v>***</v>
          </cell>
          <cell r="YD166" t="str">
            <v>***</v>
          </cell>
          <cell r="YE166" t="str">
            <v>***</v>
          </cell>
          <cell r="YF166" t="str">
            <v>***</v>
          </cell>
          <cell r="YG166" t="str">
            <v>***</v>
          </cell>
          <cell r="YH166" t="str">
            <v>***</v>
          </cell>
          <cell r="YI166" t="str">
            <v>***</v>
          </cell>
          <cell r="YJ166" t="str">
            <v>***</v>
          </cell>
          <cell r="YK166" t="str">
            <v>***</v>
          </cell>
          <cell r="YL166" t="str">
            <v>***</v>
          </cell>
          <cell r="YM166" t="str">
            <v>***</v>
          </cell>
          <cell r="YN166" t="str">
            <v>***</v>
          </cell>
          <cell r="YO166" t="str">
            <v>***</v>
          </cell>
          <cell r="YP166" t="str">
            <v>***</v>
          </cell>
          <cell r="YQ166" t="str">
            <v>***</v>
          </cell>
          <cell r="YR166" t="str">
            <v>***</v>
          </cell>
          <cell r="YS166" t="str">
            <v>***</v>
          </cell>
          <cell r="YT166" t="str">
            <v>***</v>
          </cell>
          <cell r="YU166" t="str">
            <v>***</v>
          </cell>
          <cell r="YV166" t="str">
            <v>***</v>
          </cell>
          <cell r="YW166" t="str">
            <v>***</v>
          </cell>
          <cell r="YX166" t="str">
            <v>***</v>
          </cell>
          <cell r="YY166" t="str">
            <v>***</v>
          </cell>
          <cell r="YZ166" t="str">
            <v>***</v>
          </cell>
          <cell r="ZA166" t="str">
            <v>***</v>
          </cell>
        </row>
        <row r="167">
          <cell r="JX167" t="str">
            <v>***</v>
          </cell>
          <cell r="XJ167" t="str">
            <v>***</v>
          </cell>
          <cell r="XK167" t="str">
            <v>***</v>
          </cell>
          <cell r="XL167" t="str">
            <v>***</v>
          </cell>
          <cell r="XM167" t="str">
            <v>***</v>
          </cell>
          <cell r="XN167" t="str">
            <v>***</v>
          </cell>
          <cell r="XO167" t="str">
            <v>***</v>
          </cell>
          <cell r="XP167" t="str">
            <v>***</v>
          </cell>
          <cell r="XQ167" t="str">
            <v>***</v>
          </cell>
          <cell r="XR167" t="str">
            <v>***</v>
          </cell>
          <cell r="XS167" t="str">
            <v>***</v>
          </cell>
          <cell r="XT167" t="str">
            <v>***</v>
          </cell>
          <cell r="XU167" t="str">
            <v>***</v>
          </cell>
          <cell r="XV167" t="str">
            <v>***</v>
          </cell>
          <cell r="XW167" t="str">
            <v>***</v>
          </cell>
          <cell r="XX167" t="str">
            <v>***</v>
          </cell>
          <cell r="XY167" t="str">
            <v>***</v>
          </cell>
          <cell r="XZ167" t="str">
            <v>***</v>
          </cell>
          <cell r="YA167" t="str">
            <v>***</v>
          </cell>
          <cell r="YB167" t="str">
            <v>***</v>
          </cell>
          <cell r="YC167" t="str">
            <v>***</v>
          </cell>
          <cell r="YD167" t="str">
            <v>***</v>
          </cell>
          <cell r="YE167" t="str">
            <v>***</v>
          </cell>
          <cell r="YF167" t="str">
            <v>***</v>
          </cell>
          <cell r="YG167" t="str">
            <v>***</v>
          </cell>
          <cell r="YH167" t="str">
            <v>***</v>
          </cell>
          <cell r="YI167" t="str">
            <v>***</v>
          </cell>
          <cell r="YJ167" t="str">
            <v>***</v>
          </cell>
          <cell r="YK167" t="str">
            <v>***</v>
          </cell>
          <cell r="YL167" t="str">
            <v>***</v>
          </cell>
          <cell r="YM167" t="str">
            <v>***</v>
          </cell>
          <cell r="YN167" t="str">
            <v>***</v>
          </cell>
          <cell r="YO167" t="str">
            <v>***</v>
          </cell>
          <cell r="YP167" t="str">
            <v>***</v>
          </cell>
          <cell r="YQ167" t="str">
            <v>***</v>
          </cell>
          <cell r="YR167" t="str">
            <v>***</v>
          </cell>
          <cell r="YS167" t="str">
            <v>***</v>
          </cell>
          <cell r="YT167" t="str">
            <v>***</v>
          </cell>
          <cell r="YU167" t="str">
            <v>***</v>
          </cell>
          <cell r="YV167" t="str">
            <v>***</v>
          </cell>
          <cell r="YW167" t="str">
            <v>***</v>
          </cell>
          <cell r="YX167" t="str">
            <v>***</v>
          </cell>
          <cell r="YY167" t="str">
            <v>***</v>
          </cell>
          <cell r="YZ167" t="str">
            <v>***</v>
          </cell>
          <cell r="ZA167" t="str">
            <v>***</v>
          </cell>
        </row>
        <row r="168">
          <cell r="JX168" t="str">
            <v>***</v>
          </cell>
          <cell r="XJ168" t="str">
            <v>***</v>
          </cell>
          <cell r="XK168" t="str">
            <v>***</v>
          </cell>
          <cell r="XL168" t="str">
            <v>***</v>
          </cell>
          <cell r="XM168" t="str">
            <v>***</v>
          </cell>
          <cell r="XN168" t="str">
            <v>***</v>
          </cell>
          <cell r="XO168" t="str">
            <v>***</v>
          </cell>
          <cell r="XP168" t="str">
            <v>***</v>
          </cell>
          <cell r="XQ168" t="str">
            <v>***</v>
          </cell>
          <cell r="XR168" t="str">
            <v>***</v>
          </cell>
          <cell r="XS168" t="str">
            <v>***</v>
          </cell>
          <cell r="XT168" t="str">
            <v>***</v>
          </cell>
          <cell r="XU168" t="str">
            <v>***</v>
          </cell>
          <cell r="XV168" t="str">
            <v>***</v>
          </cell>
          <cell r="XW168" t="str">
            <v>***</v>
          </cell>
          <cell r="XX168" t="str">
            <v>***</v>
          </cell>
          <cell r="XY168" t="str">
            <v>***</v>
          </cell>
          <cell r="XZ168" t="str">
            <v>***</v>
          </cell>
          <cell r="YA168" t="str">
            <v>***</v>
          </cell>
          <cell r="YB168" t="str">
            <v>***</v>
          </cell>
          <cell r="YC168" t="str">
            <v>***</v>
          </cell>
          <cell r="YD168" t="str">
            <v>***</v>
          </cell>
          <cell r="YE168" t="str">
            <v>***</v>
          </cell>
          <cell r="YF168" t="str">
            <v>***</v>
          </cell>
          <cell r="YG168" t="str">
            <v>***</v>
          </cell>
          <cell r="YH168" t="str">
            <v>***</v>
          </cell>
          <cell r="YI168" t="str">
            <v>***</v>
          </cell>
          <cell r="YJ168" t="str">
            <v>***</v>
          </cell>
          <cell r="YK168" t="str">
            <v>***</v>
          </cell>
          <cell r="YL168" t="str">
            <v>***</v>
          </cell>
          <cell r="YM168" t="str">
            <v>***</v>
          </cell>
          <cell r="YN168" t="str">
            <v>***</v>
          </cell>
          <cell r="YO168" t="str">
            <v>***</v>
          </cell>
          <cell r="YP168" t="str">
            <v>***</v>
          </cell>
          <cell r="YQ168" t="str">
            <v>***</v>
          </cell>
          <cell r="YR168" t="str">
            <v>***</v>
          </cell>
          <cell r="YS168" t="str">
            <v>***</v>
          </cell>
          <cell r="YT168" t="str">
            <v>***</v>
          </cell>
          <cell r="YU168" t="str">
            <v>***</v>
          </cell>
          <cell r="YV168" t="str">
            <v>***</v>
          </cell>
          <cell r="YW168" t="str">
            <v>***</v>
          </cell>
          <cell r="YX168" t="str">
            <v>***</v>
          </cell>
          <cell r="YY168" t="str">
            <v>***</v>
          </cell>
          <cell r="YZ168" t="str">
            <v>***</v>
          </cell>
          <cell r="ZA168" t="str">
            <v>***</v>
          </cell>
        </row>
        <row r="169">
          <cell r="JX169" t="str">
            <v>***</v>
          </cell>
          <cell r="XJ169" t="str">
            <v>***</v>
          </cell>
          <cell r="XK169" t="str">
            <v>***</v>
          </cell>
          <cell r="XL169" t="str">
            <v>***</v>
          </cell>
          <cell r="XM169" t="str">
            <v>***</v>
          </cell>
          <cell r="XN169" t="str">
            <v>***</v>
          </cell>
          <cell r="XO169" t="str">
            <v>***</v>
          </cell>
          <cell r="XP169" t="str">
            <v>***</v>
          </cell>
          <cell r="XQ169" t="str">
            <v>***</v>
          </cell>
          <cell r="XR169" t="str">
            <v>***</v>
          </cell>
          <cell r="XS169" t="str">
            <v>***</v>
          </cell>
          <cell r="XT169" t="str">
            <v>***</v>
          </cell>
          <cell r="XU169" t="str">
            <v>***</v>
          </cell>
          <cell r="XV169" t="str">
            <v>***</v>
          </cell>
          <cell r="XW169" t="str">
            <v>***</v>
          </cell>
          <cell r="XX169" t="str">
            <v>***</v>
          </cell>
          <cell r="XY169" t="str">
            <v>***</v>
          </cell>
          <cell r="XZ169" t="str">
            <v>***</v>
          </cell>
          <cell r="YA169" t="str">
            <v>***</v>
          </cell>
          <cell r="YB169" t="str">
            <v>***</v>
          </cell>
          <cell r="YC169" t="str">
            <v>***</v>
          </cell>
          <cell r="YD169" t="str">
            <v>***</v>
          </cell>
          <cell r="YE169" t="str">
            <v>***</v>
          </cell>
          <cell r="YF169" t="str">
            <v>***</v>
          </cell>
          <cell r="YG169" t="str">
            <v>***</v>
          </cell>
          <cell r="YH169" t="str">
            <v>***</v>
          </cell>
          <cell r="YI169" t="str">
            <v>***</v>
          </cell>
          <cell r="YJ169" t="str">
            <v>***</v>
          </cell>
          <cell r="YK169" t="str">
            <v>***</v>
          </cell>
          <cell r="YL169" t="str">
            <v>***</v>
          </cell>
          <cell r="YM169" t="str">
            <v>***</v>
          </cell>
          <cell r="YN169" t="str">
            <v>***</v>
          </cell>
          <cell r="YO169" t="str">
            <v>***</v>
          </cell>
          <cell r="YP169" t="str">
            <v>***</v>
          </cell>
          <cell r="YQ169" t="str">
            <v>***</v>
          </cell>
          <cell r="YR169" t="str">
            <v>***</v>
          </cell>
          <cell r="YS169" t="str">
            <v>***</v>
          </cell>
          <cell r="YT169" t="str">
            <v>***</v>
          </cell>
          <cell r="YU169" t="str">
            <v>***</v>
          </cell>
          <cell r="YV169" t="str">
            <v>***</v>
          </cell>
          <cell r="YW169" t="str">
            <v>***</v>
          </cell>
          <cell r="YX169" t="str">
            <v>***</v>
          </cell>
          <cell r="YY169" t="str">
            <v>***</v>
          </cell>
          <cell r="YZ169" t="str">
            <v>***</v>
          </cell>
          <cell r="ZA169" t="str">
            <v>***</v>
          </cell>
        </row>
        <row r="170">
          <cell r="JX170" t="str">
            <v>***</v>
          </cell>
          <cell r="XJ170" t="str">
            <v>***</v>
          </cell>
          <cell r="XK170" t="str">
            <v>***</v>
          </cell>
          <cell r="XL170" t="str">
            <v>***</v>
          </cell>
          <cell r="XM170" t="str">
            <v>***</v>
          </cell>
          <cell r="XN170" t="str">
            <v>***</v>
          </cell>
          <cell r="XO170" t="str">
            <v>***</v>
          </cell>
          <cell r="XP170" t="str">
            <v>***</v>
          </cell>
          <cell r="XQ170" t="str">
            <v>***</v>
          </cell>
          <cell r="XR170" t="str">
            <v>***</v>
          </cell>
          <cell r="XS170" t="str">
            <v>***</v>
          </cell>
          <cell r="XT170" t="str">
            <v>***</v>
          </cell>
          <cell r="XU170" t="str">
            <v>***</v>
          </cell>
          <cell r="XV170" t="str">
            <v>***</v>
          </cell>
          <cell r="XW170" t="str">
            <v>***</v>
          </cell>
          <cell r="XX170" t="str">
            <v>***</v>
          </cell>
          <cell r="XY170" t="str">
            <v>***</v>
          </cell>
          <cell r="XZ170" t="str">
            <v>***</v>
          </cell>
          <cell r="YA170" t="str">
            <v>***</v>
          </cell>
          <cell r="YB170" t="str">
            <v>***</v>
          </cell>
          <cell r="YC170" t="str">
            <v>***</v>
          </cell>
          <cell r="YD170" t="str">
            <v>***</v>
          </cell>
          <cell r="YE170" t="str">
            <v>***</v>
          </cell>
          <cell r="YF170" t="str">
            <v>***</v>
          </cell>
          <cell r="YG170" t="str">
            <v>***</v>
          </cell>
          <cell r="YH170" t="str">
            <v>***</v>
          </cell>
          <cell r="YI170" t="str">
            <v>***</v>
          </cell>
          <cell r="YJ170" t="str">
            <v>***</v>
          </cell>
          <cell r="YK170" t="str">
            <v>***</v>
          </cell>
          <cell r="YL170" t="str">
            <v>***</v>
          </cell>
          <cell r="YM170" t="str">
            <v>***</v>
          </cell>
          <cell r="YN170" t="str">
            <v>***</v>
          </cell>
          <cell r="YO170" t="str">
            <v>***</v>
          </cell>
          <cell r="YP170" t="str">
            <v>***</v>
          </cell>
          <cell r="YQ170" t="str">
            <v>***</v>
          </cell>
          <cell r="YR170" t="str">
            <v>***</v>
          </cell>
          <cell r="YS170" t="str">
            <v>***</v>
          </cell>
          <cell r="YT170" t="str">
            <v>***</v>
          </cell>
          <cell r="YU170" t="str">
            <v>***</v>
          </cell>
          <cell r="YV170" t="str">
            <v>***</v>
          </cell>
          <cell r="YW170" t="str">
            <v>***</v>
          </cell>
          <cell r="YX170" t="str">
            <v>***</v>
          </cell>
          <cell r="YY170" t="str">
            <v>***</v>
          </cell>
          <cell r="YZ170" t="str">
            <v>***</v>
          </cell>
          <cell r="ZA170" t="str">
            <v>***</v>
          </cell>
        </row>
        <row r="171">
          <cell r="JX171" t="str">
            <v>***</v>
          </cell>
          <cell r="XJ171" t="str">
            <v>***</v>
          </cell>
          <cell r="XK171" t="str">
            <v>***</v>
          </cell>
          <cell r="XL171" t="str">
            <v>***</v>
          </cell>
          <cell r="XM171" t="str">
            <v>***</v>
          </cell>
          <cell r="XN171" t="str">
            <v>***</v>
          </cell>
          <cell r="XO171" t="str">
            <v>***</v>
          </cell>
          <cell r="XP171" t="str">
            <v>***</v>
          </cell>
          <cell r="XQ171" t="str">
            <v>***</v>
          </cell>
          <cell r="XR171" t="str">
            <v>***</v>
          </cell>
          <cell r="XS171" t="str">
            <v>***</v>
          </cell>
          <cell r="XT171" t="str">
            <v>***</v>
          </cell>
          <cell r="XU171" t="str">
            <v>***</v>
          </cell>
          <cell r="XV171" t="str">
            <v>***</v>
          </cell>
          <cell r="XW171" t="str">
            <v>***</v>
          </cell>
          <cell r="XX171" t="str">
            <v>***</v>
          </cell>
          <cell r="XY171" t="str">
            <v>***</v>
          </cell>
          <cell r="XZ171" t="str">
            <v>***</v>
          </cell>
          <cell r="YA171" t="str">
            <v>***</v>
          </cell>
          <cell r="YB171" t="str">
            <v>***</v>
          </cell>
          <cell r="YC171" t="str">
            <v>***</v>
          </cell>
          <cell r="YD171" t="str">
            <v>***</v>
          </cell>
          <cell r="YE171" t="str">
            <v>***</v>
          </cell>
          <cell r="YF171" t="str">
            <v>***</v>
          </cell>
          <cell r="YG171" t="str">
            <v>***</v>
          </cell>
          <cell r="YH171" t="str">
            <v>***</v>
          </cell>
          <cell r="YI171" t="str">
            <v>***</v>
          </cell>
          <cell r="YJ171" t="str">
            <v>***</v>
          </cell>
          <cell r="YK171" t="str">
            <v>***</v>
          </cell>
          <cell r="YL171" t="str">
            <v>***</v>
          </cell>
          <cell r="YM171" t="str">
            <v>***</v>
          </cell>
          <cell r="YN171" t="str">
            <v>***</v>
          </cell>
          <cell r="YO171" t="str">
            <v>***</v>
          </cell>
          <cell r="YP171" t="str">
            <v>***</v>
          </cell>
          <cell r="YQ171" t="str">
            <v>***</v>
          </cell>
          <cell r="YR171" t="str">
            <v>***</v>
          </cell>
          <cell r="YS171" t="str">
            <v>***</v>
          </cell>
          <cell r="YT171" t="str">
            <v>***</v>
          </cell>
          <cell r="YU171" t="str">
            <v>***</v>
          </cell>
          <cell r="YV171" t="str">
            <v>***</v>
          </cell>
          <cell r="YW171" t="str">
            <v>***</v>
          </cell>
          <cell r="YX171" t="str">
            <v>***</v>
          </cell>
          <cell r="YY171" t="str">
            <v>***</v>
          </cell>
          <cell r="YZ171" t="str">
            <v>***</v>
          </cell>
          <cell r="ZA171" t="str">
            <v>***</v>
          </cell>
        </row>
        <row r="172">
          <cell r="JX172" t="str">
            <v>***</v>
          </cell>
          <cell r="XJ172" t="str">
            <v>***</v>
          </cell>
          <cell r="XK172" t="str">
            <v>***</v>
          </cell>
          <cell r="XL172" t="str">
            <v>***</v>
          </cell>
          <cell r="XM172" t="str">
            <v>***</v>
          </cell>
          <cell r="XN172" t="str">
            <v>***</v>
          </cell>
          <cell r="XO172" t="str">
            <v>***</v>
          </cell>
          <cell r="XP172" t="str">
            <v>***</v>
          </cell>
          <cell r="XQ172" t="str">
            <v>***</v>
          </cell>
          <cell r="XR172" t="str">
            <v>***</v>
          </cell>
          <cell r="XS172" t="str">
            <v>***</v>
          </cell>
          <cell r="XT172" t="str">
            <v>***</v>
          </cell>
          <cell r="XU172" t="str">
            <v>***</v>
          </cell>
          <cell r="XV172" t="str">
            <v>***</v>
          </cell>
          <cell r="XW172" t="str">
            <v>***</v>
          </cell>
          <cell r="XX172" t="str">
            <v>***</v>
          </cell>
          <cell r="XY172" t="str">
            <v>***</v>
          </cell>
          <cell r="XZ172" t="str">
            <v>***</v>
          </cell>
          <cell r="YA172" t="str">
            <v>***</v>
          </cell>
          <cell r="YB172" t="str">
            <v>***</v>
          </cell>
          <cell r="YC172" t="str">
            <v>***</v>
          </cell>
          <cell r="YD172" t="str">
            <v>***</v>
          </cell>
          <cell r="YE172" t="str">
            <v>***</v>
          </cell>
          <cell r="YF172" t="str">
            <v>***</v>
          </cell>
          <cell r="YG172" t="str">
            <v>***</v>
          </cell>
          <cell r="YH172" t="str">
            <v>***</v>
          </cell>
          <cell r="YI172" t="str">
            <v>***</v>
          </cell>
          <cell r="YJ172" t="str">
            <v>***</v>
          </cell>
          <cell r="YK172" t="str">
            <v>***</v>
          </cell>
          <cell r="YL172" t="str">
            <v>***</v>
          </cell>
          <cell r="YM172" t="str">
            <v>***</v>
          </cell>
          <cell r="YN172" t="str">
            <v>***</v>
          </cell>
          <cell r="YO172" t="str">
            <v>***</v>
          </cell>
          <cell r="YP172" t="str">
            <v>***</v>
          </cell>
          <cell r="YQ172" t="str">
            <v>***</v>
          </cell>
          <cell r="YR172" t="str">
            <v>***</v>
          </cell>
          <cell r="YS172" t="str">
            <v>***</v>
          </cell>
          <cell r="YT172" t="str">
            <v>***</v>
          </cell>
          <cell r="YU172" t="str">
            <v>***</v>
          </cell>
          <cell r="YV172" t="str">
            <v>***</v>
          </cell>
          <cell r="YW172" t="str">
            <v>***</v>
          </cell>
          <cell r="YX172" t="str">
            <v>***</v>
          </cell>
          <cell r="YY172" t="str">
            <v>***</v>
          </cell>
          <cell r="YZ172" t="str">
            <v>***</v>
          </cell>
          <cell r="ZA172" t="str">
            <v>***</v>
          </cell>
        </row>
        <row r="173">
          <cell r="JX173" t="str">
            <v>***</v>
          </cell>
          <cell r="XJ173" t="str">
            <v>***</v>
          </cell>
          <cell r="XK173" t="str">
            <v>***</v>
          </cell>
          <cell r="XL173" t="str">
            <v>***</v>
          </cell>
          <cell r="XM173" t="str">
            <v>***</v>
          </cell>
          <cell r="XN173" t="str">
            <v>***</v>
          </cell>
          <cell r="XO173" t="str">
            <v>***</v>
          </cell>
          <cell r="XP173" t="str">
            <v>***</v>
          </cell>
          <cell r="XQ173" t="str">
            <v>***</v>
          </cell>
          <cell r="XR173" t="str">
            <v>***</v>
          </cell>
          <cell r="XS173" t="str">
            <v>***</v>
          </cell>
          <cell r="XT173" t="str">
            <v>***</v>
          </cell>
          <cell r="XU173" t="str">
            <v>***</v>
          </cell>
          <cell r="XV173" t="str">
            <v>***</v>
          </cell>
          <cell r="XW173" t="str">
            <v>***</v>
          </cell>
          <cell r="XX173" t="str">
            <v>***</v>
          </cell>
          <cell r="XY173" t="str">
            <v>***</v>
          </cell>
          <cell r="XZ173" t="str">
            <v>***</v>
          </cell>
          <cell r="YA173" t="str">
            <v>***</v>
          </cell>
          <cell r="YB173" t="str">
            <v>***</v>
          </cell>
          <cell r="YC173" t="str">
            <v>***</v>
          </cell>
          <cell r="YD173" t="str">
            <v>***</v>
          </cell>
          <cell r="YE173" t="str">
            <v>***</v>
          </cell>
          <cell r="YF173" t="str">
            <v>***</v>
          </cell>
          <cell r="YG173" t="str">
            <v>***</v>
          </cell>
          <cell r="YH173" t="str">
            <v>***</v>
          </cell>
          <cell r="YI173" t="str">
            <v>***</v>
          </cell>
          <cell r="YJ173" t="str">
            <v>***</v>
          </cell>
          <cell r="YK173" t="str">
            <v>***</v>
          </cell>
          <cell r="YL173" t="str">
            <v>***</v>
          </cell>
          <cell r="YM173" t="str">
            <v>***</v>
          </cell>
          <cell r="YN173" t="str">
            <v>***</v>
          </cell>
          <cell r="YO173" t="str">
            <v>***</v>
          </cell>
          <cell r="YP173" t="str">
            <v>***</v>
          </cell>
          <cell r="YQ173" t="str">
            <v>***</v>
          </cell>
          <cell r="YR173" t="str">
            <v>***</v>
          </cell>
          <cell r="YS173" t="str">
            <v>***</v>
          </cell>
          <cell r="YT173" t="str">
            <v>***</v>
          </cell>
          <cell r="YU173" t="str">
            <v>***</v>
          </cell>
          <cell r="YV173" t="str">
            <v>***</v>
          </cell>
          <cell r="YW173" t="str">
            <v>***</v>
          </cell>
          <cell r="YX173" t="str">
            <v>***</v>
          </cell>
          <cell r="YY173" t="str">
            <v>***</v>
          </cell>
          <cell r="YZ173" t="str">
            <v>***</v>
          </cell>
          <cell r="ZA173" t="str">
            <v>***</v>
          </cell>
        </row>
        <row r="174">
          <cell r="JX174" t="str">
            <v>***</v>
          </cell>
          <cell r="XJ174" t="str">
            <v>***</v>
          </cell>
          <cell r="XK174" t="str">
            <v>***</v>
          </cell>
          <cell r="XL174" t="str">
            <v>***</v>
          </cell>
          <cell r="XM174" t="str">
            <v>***</v>
          </cell>
          <cell r="XN174" t="str">
            <v>***</v>
          </cell>
          <cell r="XO174" t="str">
            <v>***</v>
          </cell>
          <cell r="XP174" t="str">
            <v>***</v>
          </cell>
          <cell r="XQ174" t="str">
            <v>***</v>
          </cell>
          <cell r="XR174" t="str">
            <v>***</v>
          </cell>
          <cell r="XS174" t="str">
            <v>***</v>
          </cell>
          <cell r="XT174" t="str">
            <v>***</v>
          </cell>
          <cell r="XU174" t="str">
            <v>***</v>
          </cell>
          <cell r="XV174" t="str">
            <v>***</v>
          </cell>
          <cell r="XW174" t="str">
            <v>***</v>
          </cell>
          <cell r="XX174" t="str">
            <v>***</v>
          </cell>
          <cell r="XY174" t="str">
            <v>***</v>
          </cell>
          <cell r="XZ174" t="str">
            <v>***</v>
          </cell>
          <cell r="YA174" t="str">
            <v>***</v>
          </cell>
          <cell r="YB174" t="str">
            <v>***</v>
          </cell>
          <cell r="YC174" t="str">
            <v>***</v>
          </cell>
          <cell r="YD174" t="str">
            <v>***</v>
          </cell>
          <cell r="YE174" t="str">
            <v>***</v>
          </cell>
          <cell r="YF174" t="str">
            <v>***</v>
          </cell>
          <cell r="YG174" t="str">
            <v>***</v>
          </cell>
          <cell r="YH174" t="str">
            <v>***</v>
          </cell>
          <cell r="YI174" t="str">
            <v>***</v>
          </cell>
          <cell r="YJ174" t="str">
            <v>***</v>
          </cell>
          <cell r="YK174" t="str">
            <v>***</v>
          </cell>
          <cell r="YL174" t="str">
            <v>***</v>
          </cell>
          <cell r="YM174" t="str">
            <v>***</v>
          </cell>
          <cell r="YN174" t="str">
            <v>***</v>
          </cell>
          <cell r="YO174" t="str">
            <v>***</v>
          </cell>
          <cell r="YP174" t="str">
            <v>***</v>
          </cell>
          <cell r="YQ174" t="str">
            <v>***</v>
          </cell>
          <cell r="YR174" t="str">
            <v>***</v>
          </cell>
          <cell r="YS174" t="str">
            <v>***</v>
          </cell>
          <cell r="YT174" t="str">
            <v>***</v>
          </cell>
          <cell r="YU174" t="str">
            <v>***</v>
          </cell>
          <cell r="YV174" t="str">
            <v>***</v>
          </cell>
          <cell r="YW174" t="str">
            <v>***</v>
          </cell>
          <cell r="YX174" t="str">
            <v>***</v>
          </cell>
          <cell r="YY174" t="str">
            <v>***</v>
          </cell>
          <cell r="YZ174" t="str">
            <v>***</v>
          </cell>
          <cell r="ZA174" t="str">
            <v>***</v>
          </cell>
        </row>
        <row r="175">
          <cell r="JX175" t="str">
            <v>***</v>
          </cell>
          <cell r="XJ175" t="str">
            <v>***</v>
          </cell>
          <cell r="XK175" t="str">
            <v>***</v>
          </cell>
          <cell r="XL175" t="str">
            <v>***</v>
          </cell>
          <cell r="XM175" t="str">
            <v>***</v>
          </cell>
          <cell r="XN175" t="str">
            <v>***</v>
          </cell>
          <cell r="XO175" t="str">
            <v>***</v>
          </cell>
          <cell r="XP175" t="str">
            <v>***</v>
          </cell>
          <cell r="XQ175" t="str">
            <v>***</v>
          </cell>
          <cell r="XR175" t="str">
            <v>***</v>
          </cell>
          <cell r="XS175" t="str">
            <v>***</v>
          </cell>
          <cell r="XT175" t="str">
            <v>***</v>
          </cell>
          <cell r="XU175" t="str">
            <v>***</v>
          </cell>
          <cell r="XV175" t="str">
            <v>***</v>
          </cell>
          <cell r="XW175" t="str">
            <v>***</v>
          </cell>
          <cell r="XX175" t="str">
            <v>***</v>
          </cell>
          <cell r="XY175" t="str">
            <v>***</v>
          </cell>
          <cell r="XZ175" t="str">
            <v>***</v>
          </cell>
          <cell r="YA175" t="str">
            <v>***</v>
          </cell>
          <cell r="YB175" t="str">
            <v>***</v>
          </cell>
          <cell r="YC175" t="str">
            <v>***</v>
          </cell>
          <cell r="YD175" t="str">
            <v>***</v>
          </cell>
          <cell r="YE175" t="str">
            <v>***</v>
          </cell>
          <cell r="YF175" t="str">
            <v>***</v>
          </cell>
          <cell r="YG175" t="str">
            <v>***</v>
          </cell>
          <cell r="YH175" t="str">
            <v>***</v>
          </cell>
          <cell r="YI175" t="str">
            <v>***</v>
          </cell>
          <cell r="YJ175" t="str">
            <v>***</v>
          </cell>
          <cell r="YK175" t="str">
            <v>***</v>
          </cell>
          <cell r="YL175" t="str">
            <v>***</v>
          </cell>
          <cell r="YM175" t="str">
            <v>***</v>
          </cell>
          <cell r="YN175" t="str">
            <v>***</v>
          </cell>
          <cell r="YO175" t="str">
            <v>***</v>
          </cell>
          <cell r="YP175" t="str">
            <v>***</v>
          </cell>
          <cell r="YQ175" t="str">
            <v>***</v>
          </cell>
          <cell r="YR175" t="str">
            <v>***</v>
          </cell>
          <cell r="YS175" t="str">
            <v>***</v>
          </cell>
          <cell r="YT175" t="str">
            <v>***</v>
          </cell>
          <cell r="YU175" t="str">
            <v>***</v>
          </cell>
          <cell r="YV175" t="str">
            <v>***</v>
          </cell>
          <cell r="YW175" t="str">
            <v>***</v>
          </cell>
          <cell r="YX175" t="str">
            <v>***</v>
          </cell>
          <cell r="YY175" t="str">
            <v>***</v>
          </cell>
          <cell r="YZ175" t="str">
            <v>***</v>
          </cell>
          <cell r="ZA175" t="str">
            <v>***</v>
          </cell>
        </row>
        <row r="176">
          <cell r="JX176" t="str">
            <v>***</v>
          </cell>
          <cell r="XJ176" t="str">
            <v>***</v>
          </cell>
          <cell r="XK176" t="str">
            <v>***</v>
          </cell>
          <cell r="XL176" t="str">
            <v>***</v>
          </cell>
          <cell r="XM176" t="str">
            <v>***</v>
          </cell>
          <cell r="XN176" t="str">
            <v>***</v>
          </cell>
          <cell r="XO176" t="str">
            <v>***</v>
          </cell>
          <cell r="XP176" t="str">
            <v>***</v>
          </cell>
          <cell r="XQ176" t="str">
            <v>***</v>
          </cell>
          <cell r="XR176" t="str">
            <v>***</v>
          </cell>
          <cell r="XS176" t="str">
            <v>***</v>
          </cell>
          <cell r="XT176" t="str">
            <v>***</v>
          </cell>
          <cell r="XU176" t="str">
            <v>***</v>
          </cell>
          <cell r="XV176" t="str">
            <v>***</v>
          </cell>
          <cell r="XW176" t="str">
            <v>***</v>
          </cell>
          <cell r="XX176" t="str">
            <v>***</v>
          </cell>
          <cell r="XY176" t="str">
            <v>***</v>
          </cell>
          <cell r="XZ176" t="str">
            <v>***</v>
          </cell>
          <cell r="YA176" t="str">
            <v>***</v>
          </cell>
          <cell r="YB176" t="str">
            <v>***</v>
          </cell>
          <cell r="YC176" t="str">
            <v>***</v>
          </cell>
          <cell r="YD176" t="str">
            <v>***</v>
          </cell>
          <cell r="YE176" t="str">
            <v>***</v>
          </cell>
          <cell r="YF176" t="str">
            <v>***</v>
          </cell>
          <cell r="YG176" t="str">
            <v>***</v>
          </cell>
          <cell r="YH176" t="str">
            <v>***</v>
          </cell>
          <cell r="YI176" t="str">
            <v>***</v>
          </cell>
          <cell r="YJ176" t="str">
            <v>***</v>
          </cell>
          <cell r="YK176" t="str">
            <v>***</v>
          </cell>
          <cell r="YL176" t="str">
            <v>***</v>
          </cell>
          <cell r="YM176" t="str">
            <v>***</v>
          </cell>
          <cell r="YN176" t="str">
            <v>***</v>
          </cell>
          <cell r="YO176" t="str">
            <v>***</v>
          </cell>
          <cell r="YP176" t="str">
            <v>***</v>
          </cell>
          <cell r="YQ176" t="str">
            <v>***</v>
          </cell>
          <cell r="YR176" t="str">
            <v>***</v>
          </cell>
          <cell r="YS176" t="str">
            <v>***</v>
          </cell>
          <cell r="YT176" t="str">
            <v>***</v>
          </cell>
          <cell r="YU176" t="str">
            <v>***</v>
          </cell>
          <cell r="YV176" t="str">
            <v>***</v>
          </cell>
          <cell r="YW176" t="str">
            <v>***</v>
          </cell>
          <cell r="YX176" t="str">
            <v>***</v>
          </cell>
          <cell r="YY176" t="str">
            <v>***</v>
          </cell>
          <cell r="YZ176" t="str">
            <v>***</v>
          </cell>
          <cell r="ZA176" t="str">
            <v>***</v>
          </cell>
        </row>
        <row r="177">
          <cell r="JX177" t="str">
            <v>***</v>
          </cell>
          <cell r="XJ177" t="str">
            <v>***</v>
          </cell>
          <cell r="XK177" t="str">
            <v>***</v>
          </cell>
          <cell r="XL177" t="str">
            <v>***</v>
          </cell>
          <cell r="XM177" t="str">
            <v>***</v>
          </cell>
          <cell r="XN177" t="str">
            <v>***</v>
          </cell>
          <cell r="XO177" t="str">
            <v>***</v>
          </cell>
          <cell r="XP177" t="str">
            <v>***</v>
          </cell>
          <cell r="XQ177" t="str">
            <v>***</v>
          </cell>
          <cell r="XR177" t="str">
            <v>***</v>
          </cell>
          <cell r="XS177" t="str">
            <v>***</v>
          </cell>
          <cell r="XT177" t="str">
            <v>***</v>
          </cell>
          <cell r="XU177" t="str">
            <v>***</v>
          </cell>
          <cell r="XV177" t="str">
            <v>***</v>
          </cell>
          <cell r="XW177" t="str">
            <v>***</v>
          </cell>
          <cell r="XX177" t="str">
            <v>***</v>
          </cell>
          <cell r="XY177" t="str">
            <v>***</v>
          </cell>
          <cell r="XZ177" t="str">
            <v>***</v>
          </cell>
          <cell r="YA177" t="str">
            <v>***</v>
          </cell>
          <cell r="YB177" t="str">
            <v>***</v>
          </cell>
          <cell r="YC177" t="str">
            <v>***</v>
          </cell>
          <cell r="YD177" t="str">
            <v>***</v>
          </cell>
          <cell r="YE177" t="str">
            <v>***</v>
          </cell>
          <cell r="YF177" t="str">
            <v>***</v>
          </cell>
          <cell r="YG177" t="str">
            <v>***</v>
          </cell>
          <cell r="YH177" t="str">
            <v>***</v>
          </cell>
          <cell r="YI177" t="str">
            <v>***</v>
          </cell>
          <cell r="YJ177" t="str">
            <v>***</v>
          </cell>
          <cell r="YK177" t="str">
            <v>***</v>
          </cell>
          <cell r="YL177" t="str">
            <v>***</v>
          </cell>
          <cell r="YM177" t="str">
            <v>***</v>
          </cell>
          <cell r="YN177" t="str">
            <v>***</v>
          </cell>
          <cell r="YO177" t="str">
            <v>***</v>
          </cell>
          <cell r="YP177" t="str">
            <v>***</v>
          </cell>
          <cell r="YQ177" t="str">
            <v>***</v>
          </cell>
          <cell r="YR177" t="str">
            <v>***</v>
          </cell>
          <cell r="YS177" t="str">
            <v>***</v>
          </cell>
          <cell r="YT177" t="str">
            <v>***</v>
          </cell>
          <cell r="YU177" t="str">
            <v>***</v>
          </cell>
          <cell r="YV177" t="str">
            <v>***</v>
          </cell>
          <cell r="YW177" t="str">
            <v>***</v>
          </cell>
          <cell r="YX177" t="str">
            <v>***</v>
          </cell>
          <cell r="YY177" t="str">
            <v>***</v>
          </cell>
          <cell r="YZ177" t="str">
            <v>***</v>
          </cell>
          <cell r="ZA177" t="str">
            <v>***</v>
          </cell>
        </row>
        <row r="178">
          <cell r="JX178" t="str">
            <v>***</v>
          </cell>
          <cell r="XJ178" t="str">
            <v>***</v>
          </cell>
          <cell r="XK178" t="str">
            <v>***</v>
          </cell>
          <cell r="XL178" t="str">
            <v>***</v>
          </cell>
          <cell r="XM178" t="str">
            <v>***</v>
          </cell>
          <cell r="XN178" t="str">
            <v>***</v>
          </cell>
          <cell r="XO178" t="str">
            <v>***</v>
          </cell>
          <cell r="XP178" t="str">
            <v>***</v>
          </cell>
          <cell r="XQ178" t="str">
            <v>***</v>
          </cell>
          <cell r="XR178" t="str">
            <v>***</v>
          </cell>
          <cell r="XS178" t="str">
            <v>***</v>
          </cell>
          <cell r="XT178" t="str">
            <v>***</v>
          </cell>
          <cell r="XU178" t="str">
            <v>***</v>
          </cell>
          <cell r="XV178" t="str">
            <v>***</v>
          </cell>
          <cell r="XW178" t="str">
            <v>***</v>
          </cell>
          <cell r="XX178" t="str">
            <v>***</v>
          </cell>
          <cell r="XY178" t="str">
            <v>***</v>
          </cell>
          <cell r="XZ178" t="str">
            <v>***</v>
          </cell>
          <cell r="YA178" t="str">
            <v>***</v>
          </cell>
          <cell r="YB178" t="str">
            <v>***</v>
          </cell>
          <cell r="YC178" t="str">
            <v>***</v>
          </cell>
          <cell r="YD178" t="str">
            <v>***</v>
          </cell>
          <cell r="YE178" t="str">
            <v>***</v>
          </cell>
          <cell r="YF178" t="str">
            <v>***</v>
          </cell>
          <cell r="YG178" t="str">
            <v>***</v>
          </cell>
          <cell r="YH178" t="str">
            <v>***</v>
          </cell>
          <cell r="YI178" t="str">
            <v>***</v>
          </cell>
          <cell r="YJ178" t="str">
            <v>***</v>
          </cell>
          <cell r="YK178" t="str">
            <v>***</v>
          </cell>
          <cell r="YL178" t="str">
            <v>***</v>
          </cell>
          <cell r="YM178" t="str">
            <v>***</v>
          </cell>
          <cell r="YN178" t="str">
            <v>***</v>
          </cell>
          <cell r="YO178" t="str">
            <v>***</v>
          </cell>
          <cell r="YP178" t="str">
            <v>***</v>
          </cell>
          <cell r="YQ178" t="str">
            <v>***</v>
          </cell>
          <cell r="YR178" t="str">
            <v>***</v>
          </cell>
          <cell r="YS178" t="str">
            <v>***</v>
          </cell>
          <cell r="YT178" t="str">
            <v>***</v>
          </cell>
          <cell r="YU178" t="str">
            <v>***</v>
          </cell>
          <cell r="YV178" t="str">
            <v>***</v>
          </cell>
          <cell r="YW178" t="str">
            <v>***</v>
          </cell>
          <cell r="YX178" t="str">
            <v>***</v>
          </cell>
          <cell r="YY178" t="str">
            <v>***</v>
          </cell>
          <cell r="YZ178" t="str">
            <v>***</v>
          </cell>
          <cell r="ZA178" t="str">
            <v>***</v>
          </cell>
        </row>
        <row r="179">
          <cell r="JX179" t="str">
            <v>***</v>
          </cell>
          <cell r="XJ179" t="str">
            <v>***</v>
          </cell>
          <cell r="XK179" t="str">
            <v>***</v>
          </cell>
          <cell r="XL179" t="str">
            <v>***</v>
          </cell>
          <cell r="XM179" t="str">
            <v>***</v>
          </cell>
          <cell r="XN179" t="str">
            <v>***</v>
          </cell>
          <cell r="XO179" t="str">
            <v>***</v>
          </cell>
          <cell r="XP179" t="str">
            <v>***</v>
          </cell>
          <cell r="XQ179" t="str">
            <v>***</v>
          </cell>
          <cell r="XR179" t="str">
            <v>***</v>
          </cell>
          <cell r="XS179" t="str">
            <v>***</v>
          </cell>
          <cell r="XT179" t="str">
            <v>***</v>
          </cell>
          <cell r="XU179" t="str">
            <v>***</v>
          </cell>
          <cell r="XV179" t="str">
            <v>***</v>
          </cell>
          <cell r="XW179" t="str">
            <v>***</v>
          </cell>
          <cell r="XX179" t="str">
            <v>***</v>
          </cell>
          <cell r="XY179" t="str">
            <v>***</v>
          </cell>
          <cell r="XZ179" t="str">
            <v>***</v>
          </cell>
          <cell r="YA179" t="str">
            <v>***</v>
          </cell>
          <cell r="YB179" t="str">
            <v>***</v>
          </cell>
          <cell r="YC179" t="str">
            <v>***</v>
          </cell>
          <cell r="YD179" t="str">
            <v>***</v>
          </cell>
          <cell r="YE179" t="str">
            <v>***</v>
          </cell>
          <cell r="YF179" t="str">
            <v>***</v>
          </cell>
          <cell r="YG179" t="str">
            <v>***</v>
          </cell>
          <cell r="YH179" t="str">
            <v>***</v>
          </cell>
          <cell r="YI179" t="str">
            <v>***</v>
          </cell>
          <cell r="YJ179" t="str">
            <v>***</v>
          </cell>
          <cell r="YK179" t="str">
            <v>***</v>
          </cell>
          <cell r="YL179" t="str">
            <v>***</v>
          </cell>
          <cell r="YM179" t="str">
            <v>***</v>
          </cell>
          <cell r="YN179" t="str">
            <v>***</v>
          </cell>
          <cell r="YO179" t="str">
            <v>***</v>
          </cell>
          <cell r="YP179" t="str">
            <v>***</v>
          </cell>
          <cell r="YQ179" t="str">
            <v>***</v>
          </cell>
          <cell r="YR179" t="str">
            <v>***</v>
          </cell>
          <cell r="YS179" t="str">
            <v>***</v>
          </cell>
          <cell r="YT179" t="str">
            <v>***</v>
          </cell>
          <cell r="YU179" t="str">
            <v>***</v>
          </cell>
          <cell r="YV179" t="str">
            <v>***</v>
          </cell>
          <cell r="YW179" t="str">
            <v>***</v>
          </cell>
          <cell r="YX179" t="str">
            <v>***</v>
          </cell>
          <cell r="YY179" t="str">
            <v>***</v>
          </cell>
          <cell r="YZ179" t="str">
            <v>***</v>
          </cell>
          <cell r="ZA179" t="str">
            <v>***</v>
          </cell>
        </row>
        <row r="180">
          <cell r="JX180" t="str">
            <v>***</v>
          </cell>
          <cell r="XJ180" t="str">
            <v>***</v>
          </cell>
          <cell r="XK180" t="str">
            <v>***</v>
          </cell>
          <cell r="XL180" t="str">
            <v>***</v>
          </cell>
          <cell r="XM180" t="str">
            <v>***</v>
          </cell>
          <cell r="XN180" t="str">
            <v>***</v>
          </cell>
          <cell r="XO180" t="str">
            <v>***</v>
          </cell>
          <cell r="XP180" t="str">
            <v>***</v>
          </cell>
          <cell r="XQ180" t="str">
            <v>***</v>
          </cell>
          <cell r="XR180" t="str">
            <v>***</v>
          </cell>
          <cell r="XS180" t="str">
            <v>***</v>
          </cell>
          <cell r="XT180" t="str">
            <v>***</v>
          </cell>
          <cell r="XU180" t="str">
            <v>***</v>
          </cell>
          <cell r="XV180" t="str">
            <v>***</v>
          </cell>
          <cell r="XW180" t="str">
            <v>***</v>
          </cell>
          <cell r="XX180" t="str">
            <v>***</v>
          </cell>
          <cell r="XY180" t="str">
            <v>***</v>
          </cell>
          <cell r="XZ180" t="str">
            <v>***</v>
          </cell>
          <cell r="YA180" t="str">
            <v>***</v>
          </cell>
          <cell r="YB180" t="str">
            <v>***</v>
          </cell>
          <cell r="YC180" t="str">
            <v>***</v>
          </cell>
          <cell r="YD180" t="str">
            <v>***</v>
          </cell>
          <cell r="YE180" t="str">
            <v>***</v>
          </cell>
          <cell r="YF180" t="str">
            <v>***</v>
          </cell>
          <cell r="YG180" t="str">
            <v>***</v>
          </cell>
          <cell r="YH180" t="str">
            <v>***</v>
          </cell>
          <cell r="YI180" t="str">
            <v>***</v>
          </cell>
          <cell r="YJ180" t="str">
            <v>***</v>
          </cell>
          <cell r="YK180" t="str">
            <v>***</v>
          </cell>
          <cell r="YL180" t="str">
            <v>***</v>
          </cell>
          <cell r="YM180" t="str">
            <v>***</v>
          </cell>
          <cell r="YN180" t="str">
            <v>***</v>
          </cell>
          <cell r="YO180" t="str">
            <v>***</v>
          </cell>
          <cell r="YP180" t="str">
            <v>***</v>
          </cell>
          <cell r="YQ180" t="str">
            <v>***</v>
          </cell>
          <cell r="YR180" t="str">
            <v>***</v>
          </cell>
          <cell r="YS180" t="str">
            <v>***</v>
          </cell>
          <cell r="YT180" t="str">
            <v>***</v>
          </cell>
          <cell r="YU180" t="str">
            <v>***</v>
          </cell>
          <cell r="YV180" t="str">
            <v>***</v>
          </cell>
          <cell r="YW180" t="str">
            <v>***</v>
          </cell>
          <cell r="YX180" t="str">
            <v>***</v>
          </cell>
          <cell r="YY180" t="str">
            <v>***</v>
          </cell>
          <cell r="YZ180" t="str">
            <v>***</v>
          </cell>
          <cell r="ZA180" t="str">
            <v>***</v>
          </cell>
        </row>
        <row r="181">
          <cell r="JX181" t="str">
            <v>***</v>
          </cell>
          <cell r="XJ181" t="str">
            <v>***</v>
          </cell>
          <cell r="XK181" t="str">
            <v>***</v>
          </cell>
          <cell r="XL181" t="str">
            <v>***</v>
          </cell>
          <cell r="XM181" t="str">
            <v>***</v>
          </cell>
          <cell r="XN181" t="str">
            <v>***</v>
          </cell>
          <cell r="XO181" t="str">
            <v>***</v>
          </cell>
          <cell r="XP181" t="str">
            <v>***</v>
          </cell>
          <cell r="XQ181" t="str">
            <v>***</v>
          </cell>
          <cell r="XR181" t="str">
            <v>***</v>
          </cell>
          <cell r="XS181" t="str">
            <v>***</v>
          </cell>
          <cell r="XT181" t="str">
            <v>***</v>
          </cell>
          <cell r="XU181" t="str">
            <v>***</v>
          </cell>
          <cell r="XV181" t="str">
            <v>***</v>
          </cell>
          <cell r="XW181" t="str">
            <v>***</v>
          </cell>
          <cell r="XX181" t="str">
            <v>***</v>
          </cell>
          <cell r="XY181" t="str">
            <v>***</v>
          </cell>
          <cell r="XZ181" t="str">
            <v>***</v>
          </cell>
          <cell r="YA181" t="str">
            <v>***</v>
          </cell>
          <cell r="YB181" t="str">
            <v>***</v>
          </cell>
          <cell r="YC181" t="str">
            <v>***</v>
          </cell>
          <cell r="YD181" t="str">
            <v>***</v>
          </cell>
          <cell r="YE181" t="str">
            <v>***</v>
          </cell>
          <cell r="YF181" t="str">
            <v>***</v>
          </cell>
          <cell r="YG181" t="str">
            <v>***</v>
          </cell>
          <cell r="YH181" t="str">
            <v>***</v>
          </cell>
          <cell r="YI181" t="str">
            <v>***</v>
          </cell>
          <cell r="YJ181" t="str">
            <v>***</v>
          </cell>
          <cell r="YK181" t="str">
            <v>***</v>
          </cell>
          <cell r="YL181" t="str">
            <v>***</v>
          </cell>
          <cell r="YM181" t="str">
            <v>***</v>
          </cell>
          <cell r="YN181" t="str">
            <v>***</v>
          </cell>
          <cell r="YO181" t="str">
            <v>***</v>
          </cell>
          <cell r="YP181" t="str">
            <v>***</v>
          </cell>
          <cell r="YQ181" t="str">
            <v>***</v>
          </cell>
          <cell r="YR181" t="str">
            <v>***</v>
          </cell>
          <cell r="YS181" t="str">
            <v>***</v>
          </cell>
          <cell r="YT181" t="str">
            <v>***</v>
          </cell>
          <cell r="YU181" t="str">
            <v>***</v>
          </cell>
          <cell r="YV181" t="str">
            <v>***</v>
          </cell>
          <cell r="YW181" t="str">
            <v>***</v>
          </cell>
          <cell r="YX181" t="str">
            <v>***</v>
          </cell>
          <cell r="YY181" t="str">
            <v>***</v>
          </cell>
          <cell r="YZ181" t="str">
            <v>***</v>
          </cell>
          <cell r="ZA181" t="str">
            <v>***</v>
          </cell>
        </row>
        <row r="182">
          <cell r="JX182" t="str">
            <v>***</v>
          </cell>
          <cell r="XJ182" t="str">
            <v>***</v>
          </cell>
          <cell r="XK182" t="str">
            <v>***</v>
          </cell>
          <cell r="XL182" t="str">
            <v>***</v>
          </cell>
          <cell r="XM182" t="str">
            <v>***</v>
          </cell>
          <cell r="XN182" t="str">
            <v>***</v>
          </cell>
          <cell r="XO182" t="str">
            <v>***</v>
          </cell>
          <cell r="XP182" t="str">
            <v>***</v>
          </cell>
          <cell r="XQ182" t="str">
            <v>***</v>
          </cell>
          <cell r="XR182" t="str">
            <v>***</v>
          </cell>
          <cell r="XS182" t="str">
            <v>***</v>
          </cell>
          <cell r="XT182" t="str">
            <v>***</v>
          </cell>
          <cell r="XU182" t="str">
            <v>***</v>
          </cell>
          <cell r="XV182" t="str">
            <v>***</v>
          </cell>
          <cell r="XW182" t="str">
            <v>***</v>
          </cell>
          <cell r="XX182" t="str">
            <v>***</v>
          </cell>
          <cell r="XY182" t="str">
            <v>***</v>
          </cell>
          <cell r="XZ182" t="str">
            <v>***</v>
          </cell>
          <cell r="YA182" t="str">
            <v>***</v>
          </cell>
          <cell r="YB182" t="str">
            <v>***</v>
          </cell>
          <cell r="YC182" t="str">
            <v>***</v>
          </cell>
          <cell r="YD182" t="str">
            <v>***</v>
          </cell>
          <cell r="YE182" t="str">
            <v>***</v>
          </cell>
          <cell r="YF182" t="str">
            <v>***</v>
          </cell>
          <cell r="YG182" t="str">
            <v>***</v>
          </cell>
          <cell r="YH182" t="str">
            <v>***</v>
          </cell>
          <cell r="YI182" t="str">
            <v>***</v>
          </cell>
          <cell r="YJ182" t="str">
            <v>***</v>
          </cell>
          <cell r="YK182" t="str">
            <v>***</v>
          </cell>
          <cell r="YL182" t="str">
            <v>***</v>
          </cell>
          <cell r="YM182" t="str">
            <v>***</v>
          </cell>
          <cell r="YN182" t="str">
            <v>***</v>
          </cell>
          <cell r="YO182" t="str">
            <v>***</v>
          </cell>
          <cell r="YP182" t="str">
            <v>***</v>
          </cell>
          <cell r="YQ182" t="str">
            <v>***</v>
          </cell>
          <cell r="YR182" t="str">
            <v>***</v>
          </cell>
          <cell r="YS182" t="str">
            <v>***</v>
          </cell>
          <cell r="YT182" t="str">
            <v>***</v>
          </cell>
          <cell r="YU182" t="str">
            <v>***</v>
          </cell>
          <cell r="YV182" t="str">
            <v>***</v>
          </cell>
          <cell r="YW182" t="str">
            <v>***</v>
          </cell>
          <cell r="YX182" t="str">
            <v>***</v>
          </cell>
          <cell r="YY182" t="str">
            <v>***</v>
          </cell>
          <cell r="YZ182" t="str">
            <v>***</v>
          </cell>
          <cell r="ZA182" t="str">
            <v>***</v>
          </cell>
        </row>
        <row r="183">
          <cell r="JX183" t="str">
            <v>***</v>
          </cell>
          <cell r="XJ183" t="str">
            <v>***</v>
          </cell>
          <cell r="XK183" t="str">
            <v>***</v>
          </cell>
          <cell r="XL183" t="str">
            <v>***</v>
          </cell>
          <cell r="XM183" t="str">
            <v>***</v>
          </cell>
          <cell r="XN183" t="str">
            <v>***</v>
          </cell>
          <cell r="XO183" t="str">
            <v>***</v>
          </cell>
          <cell r="XP183" t="str">
            <v>***</v>
          </cell>
          <cell r="XQ183" t="str">
            <v>***</v>
          </cell>
          <cell r="XR183" t="str">
            <v>***</v>
          </cell>
          <cell r="XS183" t="str">
            <v>***</v>
          </cell>
          <cell r="XT183" t="str">
            <v>***</v>
          </cell>
          <cell r="XU183" t="str">
            <v>***</v>
          </cell>
          <cell r="XV183" t="str">
            <v>***</v>
          </cell>
          <cell r="XW183" t="str">
            <v>***</v>
          </cell>
          <cell r="XX183" t="str">
            <v>***</v>
          </cell>
          <cell r="XY183" t="str">
            <v>***</v>
          </cell>
          <cell r="XZ183" t="str">
            <v>***</v>
          </cell>
          <cell r="YA183" t="str">
            <v>***</v>
          </cell>
          <cell r="YB183" t="str">
            <v>***</v>
          </cell>
          <cell r="YC183" t="str">
            <v>***</v>
          </cell>
          <cell r="YD183" t="str">
            <v>***</v>
          </cell>
          <cell r="YE183" t="str">
            <v>***</v>
          </cell>
          <cell r="YF183" t="str">
            <v>***</v>
          </cell>
          <cell r="YG183" t="str">
            <v>***</v>
          </cell>
          <cell r="YH183" t="str">
            <v>***</v>
          </cell>
          <cell r="YI183" t="str">
            <v>***</v>
          </cell>
          <cell r="YJ183" t="str">
            <v>***</v>
          </cell>
          <cell r="YK183" t="str">
            <v>***</v>
          </cell>
          <cell r="YL183" t="str">
            <v>***</v>
          </cell>
          <cell r="YM183" t="str">
            <v>***</v>
          </cell>
          <cell r="YN183" t="str">
            <v>***</v>
          </cell>
          <cell r="YO183" t="str">
            <v>***</v>
          </cell>
          <cell r="YP183" t="str">
            <v>***</v>
          </cell>
          <cell r="YQ183" t="str">
            <v>***</v>
          </cell>
          <cell r="YR183" t="str">
            <v>***</v>
          </cell>
          <cell r="YS183" t="str">
            <v>***</v>
          </cell>
          <cell r="YT183" t="str">
            <v>***</v>
          </cell>
          <cell r="YU183" t="str">
            <v>***</v>
          </cell>
          <cell r="YV183" t="str">
            <v>***</v>
          </cell>
          <cell r="YW183" t="str">
            <v>***</v>
          </cell>
          <cell r="YX183" t="str">
            <v>***</v>
          </cell>
          <cell r="YY183" t="str">
            <v>***</v>
          </cell>
          <cell r="YZ183" t="str">
            <v>***</v>
          </cell>
          <cell r="ZA183" t="str">
            <v>***</v>
          </cell>
        </row>
        <row r="184">
          <cell r="JX184" t="str">
            <v>***</v>
          </cell>
          <cell r="XJ184" t="str">
            <v>***</v>
          </cell>
          <cell r="XK184" t="str">
            <v>***</v>
          </cell>
          <cell r="XL184" t="str">
            <v>***</v>
          </cell>
          <cell r="XM184" t="str">
            <v>***</v>
          </cell>
          <cell r="XN184" t="str">
            <v>***</v>
          </cell>
          <cell r="XO184" t="str">
            <v>***</v>
          </cell>
          <cell r="XP184" t="str">
            <v>***</v>
          </cell>
          <cell r="XQ184" t="str">
            <v>***</v>
          </cell>
          <cell r="XR184" t="str">
            <v>***</v>
          </cell>
          <cell r="XS184" t="str">
            <v>***</v>
          </cell>
          <cell r="XT184" t="str">
            <v>***</v>
          </cell>
          <cell r="XU184" t="str">
            <v>***</v>
          </cell>
          <cell r="XV184" t="str">
            <v>***</v>
          </cell>
          <cell r="XW184" t="str">
            <v>***</v>
          </cell>
          <cell r="XX184" t="str">
            <v>***</v>
          </cell>
          <cell r="XY184" t="str">
            <v>***</v>
          </cell>
          <cell r="XZ184" t="str">
            <v>***</v>
          </cell>
          <cell r="YA184" t="str">
            <v>***</v>
          </cell>
          <cell r="YB184" t="str">
            <v>***</v>
          </cell>
          <cell r="YC184" t="str">
            <v>***</v>
          </cell>
          <cell r="YD184" t="str">
            <v>***</v>
          </cell>
          <cell r="YE184" t="str">
            <v>***</v>
          </cell>
          <cell r="YF184" t="str">
            <v>***</v>
          </cell>
          <cell r="YG184" t="str">
            <v>***</v>
          </cell>
          <cell r="YH184" t="str">
            <v>***</v>
          </cell>
          <cell r="YI184" t="str">
            <v>***</v>
          </cell>
          <cell r="YJ184" t="str">
            <v>***</v>
          </cell>
          <cell r="YK184" t="str">
            <v>***</v>
          </cell>
          <cell r="YL184" t="str">
            <v>***</v>
          </cell>
          <cell r="YM184" t="str">
            <v>***</v>
          </cell>
          <cell r="YN184" t="str">
            <v>***</v>
          </cell>
          <cell r="YO184" t="str">
            <v>***</v>
          </cell>
          <cell r="YP184" t="str">
            <v>***</v>
          </cell>
          <cell r="YQ184" t="str">
            <v>***</v>
          </cell>
          <cell r="YR184" t="str">
            <v>***</v>
          </cell>
          <cell r="YS184" t="str">
            <v>***</v>
          </cell>
          <cell r="YT184" t="str">
            <v>***</v>
          </cell>
          <cell r="YU184" t="str">
            <v>***</v>
          </cell>
          <cell r="YV184" t="str">
            <v>***</v>
          </cell>
          <cell r="YW184" t="str">
            <v>***</v>
          </cell>
          <cell r="YX184" t="str">
            <v>***</v>
          </cell>
          <cell r="YY184" t="str">
            <v>***</v>
          </cell>
          <cell r="YZ184" t="str">
            <v>***</v>
          </cell>
          <cell r="ZA184" t="str">
            <v>***</v>
          </cell>
        </row>
        <row r="185">
          <cell r="JX185" t="str">
            <v>***</v>
          </cell>
          <cell r="XJ185" t="str">
            <v>***</v>
          </cell>
          <cell r="XK185" t="str">
            <v>***</v>
          </cell>
          <cell r="XL185" t="str">
            <v>***</v>
          </cell>
          <cell r="XM185" t="str">
            <v>***</v>
          </cell>
          <cell r="XN185" t="str">
            <v>***</v>
          </cell>
          <cell r="XO185" t="str">
            <v>***</v>
          </cell>
          <cell r="XP185" t="str">
            <v>***</v>
          </cell>
          <cell r="XQ185" t="str">
            <v>***</v>
          </cell>
          <cell r="XR185" t="str">
            <v>***</v>
          </cell>
          <cell r="XS185" t="str">
            <v>***</v>
          </cell>
          <cell r="XT185" t="str">
            <v>***</v>
          </cell>
          <cell r="XU185" t="str">
            <v>***</v>
          </cell>
          <cell r="XV185" t="str">
            <v>***</v>
          </cell>
          <cell r="XW185" t="str">
            <v>***</v>
          </cell>
          <cell r="XX185" t="str">
            <v>***</v>
          </cell>
          <cell r="XY185" t="str">
            <v>***</v>
          </cell>
          <cell r="XZ185" t="str">
            <v>***</v>
          </cell>
          <cell r="YA185" t="str">
            <v>***</v>
          </cell>
          <cell r="YB185" t="str">
            <v>***</v>
          </cell>
          <cell r="YC185" t="str">
            <v>***</v>
          </cell>
          <cell r="YD185" t="str">
            <v>***</v>
          </cell>
          <cell r="YE185" t="str">
            <v>***</v>
          </cell>
          <cell r="YF185" t="str">
            <v>***</v>
          </cell>
          <cell r="YG185" t="str">
            <v>***</v>
          </cell>
          <cell r="YH185" t="str">
            <v>***</v>
          </cell>
          <cell r="YI185" t="str">
            <v>***</v>
          </cell>
          <cell r="YJ185" t="str">
            <v>***</v>
          </cell>
          <cell r="YK185" t="str">
            <v>***</v>
          </cell>
          <cell r="YL185" t="str">
            <v>***</v>
          </cell>
          <cell r="YM185" t="str">
            <v>***</v>
          </cell>
          <cell r="YN185" t="str">
            <v>***</v>
          </cell>
          <cell r="YO185" t="str">
            <v>***</v>
          </cell>
          <cell r="YP185" t="str">
            <v>***</v>
          </cell>
          <cell r="YQ185" t="str">
            <v>***</v>
          </cell>
          <cell r="YR185" t="str">
            <v>***</v>
          </cell>
          <cell r="YS185" t="str">
            <v>***</v>
          </cell>
          <cell r="YT185" t="str">
            <v>***</v>
          </cell>
          <cell r="YU185" t="str">
            <v>***</v>
          </cell>
          <cell r="YV185" t="str">
            <v>***</v>
          </cell>
          <cell r="YW185" t="str">
            <v>***</v>
          </cell>
          <cell r="YX185" t="str">
            <v>***</v>
          </cell>
          <cell r="YY185" t="str">
            <v>***</v>
          </cell>
          <cell r="YZ185" t="str">
            <v>***</v>
          </cell>
          <cell r="ZA185" t="str">
            <v>***</v>
          </cell>
        </row>
        <row r="186">
          <cell r="JX186" t="str">
            <v>***</v>
          </cell>
          <cell r="XJ186" t="str">
            <v>***</v>
          </cell>
          <cell r="XK186" t="str">
            <v>***</v>
          </cell>
          <cell r="XL186" t="str">
            <v>***</v>
          </cell>
          <cell r="XM186" t="str">
            <v>***</v>
          </cell>
          <cell r="XN186" t="str">
            <v>***</v>
          </cell>
          <cell r="XO186" t="str">
            <v>***</v>
          </cell>
          <cell r="XP186" t="str">
            <v>***</v>
          </cell>
          <cell r="XQ186" t="str">
            <v>***</v>
          </cell>
          <cell r="XR186" t="str">
            <v>***</v>
          </cell>
          <cell r="XS186" t="str">
            <v>***</v>
          </cell>
          <cell r="XT186" t="str">
            <v>***</v>
          </cell>
          <cell r="XU186" t="str">
            <v>***</v>
          </cell>
          <cell r="XV186" t="str">
            <v>***</v>
          </cell>
          <cell r="XW186" t="str">
            <v>***</v>
          </cell>
          <cell r="XX186" t="str">
            <v>***</v>
          </cell>
          <cell r="XY186" t="str">
            <v>***</v>
          </cell>
          <cell r="XZ186" t="str">
            <v>***</v>
          </cell>
          <cell r="YA186" t="str">
            <v>***</v>
          </cell>
          <cell r="YB186" t="str">
            <v>***</v>
          </cell>
          <cell r="YC186" t="str">
            <v>***</v>
          </cell>
          <cell r="YD186" t="str">
            <v>***</v>
          </cell>
          <cell r="YE186" t="str">
            <v>***</v>
          </cell>
          <cell r="YF186" t="str">
            <v>***</v>
          </cell>
          <cell r="YG186" t="str">
            <v>***</v>
          </cell>
          <cell r="YH186" t="str">
            <v>***</v>
          </cell>
          <cell r="YI186" t="str">
            <v>***</v>
          </cell>
          <cell r="YJ186" t="str">
            <v>***</v>
          </cell>
          <cell r="YK186" t="str">
            <v>***</v>
          </cell>
          <cell r="YL186" t="str">
            <v>***</v>
          </cell>
          <cell r="YM186" t="str">
            <v>***</v>
          </cell>
          <cell r="YN186" t="str">
            <v>***</v>
          </cell>
          <cell r="YO186" t="str">
            <v>***</v>
          </cell>
          <cell r="YP186" t="str">
            <v>***</v>
          </cell>
          <cell r="YQ186" t="str">
            <v>***</v>
          </cell>
          <cell r="YR186" t="str">
            <v>***</v>
          </cell>
          <cell r="YS186" t="str">
            <v>***</v>
          </cell>
          <cell r="YT186" t="str">
            <v>***</v>
          </cell>
          <cell r="YU186" t="str">
            <v>***</v>
          </cell>
          <cell r="YV186" t="str">
            <v>***</v>
          </cell>
          <cell r="YW186" t="str">
            <v>***</v>
          </cell>
          <cell r="YX186" t="str">
            <v>***</v>
          </cell>
          <cell r="YY186" t="str">
            <v>***</v>
          </cell>
          <cell r="YZ186" t="str">
            <v>***</v>
          </cell>
          <cell r="ZA186" t="str">
            <v>***</v>
          </cell>
        </row>
        <row r="187">
          <cell r="JX187" t="str">
            <v>***</v>
          </cell>
          <cell r="XJ187" t="str">
            <v>***</v>
          </cell>
          <cell r="XK187" t="str">
            <v>***</v>
          </cell>
          <cell r="XL187" t="str">
            <v>***</v>
          </cell>
          <cell r="XM187" t="str">
            <v>***</v>
          </cell>
          <cell r="XN187" t="str">
            <v>***</v>
          </cell>
          <cell r="XO187" t="str">
            <v>***</v>
          </cell>
          <cell r="XP187" t="str">
            <v>***</v>
          </cell>
          <cell r="XQ187" t="str">
            <v>***</v>
          </cell>
          <cell r="XR187" t="str">
            <v>***</v>
          </cell>
          <cell r="XS187" t="str">
            <v>***</v>
          </cell>
          <cell r="XT187" t="str">
            <v>***</v>
          </cell>
          <cell r="XU187" t="str">
            <v>***</v>
          </cell>
          <cell r="XV187" t="str">
            <v>***</v>
          </cell>
          <cell r="XW187" t="str">
            <v>***</v>
          </cell>
          <cell r="XX187" t="str">
            <v>***</v>
          </cell>
          <cell r="XY187" t="str">
            <v>***</v>
          </cell>
          <cell r="XZ187" t="str">
            <v>***</v>
          </cell>
          <cell r="YA187" t="str">
            <v>***</v>
          </cell>
          <cell r="YB187" t="str">
            <v>***</v>
          </cell>
          <cell r="YC187" t="str">
            <v>***</v>
          </cell>
          <cell r="YD187" t="str">
            <v>***</v>
          </cell>
          <cell r="YE187" t="str">
            <v>***</v>
          </cell>
          <cell r="YF187" t="str">
            <v>***</v>
          </cell>
          <cell r="YG187" t="str">
            <v>***</v>
          </cell>
          <cell r="YH187" t="str">
            <v>***</v>
          </cell>
          <cell r="YI187" t="str">
            <v>***</v>
          </cell>
          <cell r="YJ187" t="str">
            <v>***</v>
          </cell>
          <cell r="YK187" t="str">
            <v>***</v>
          </cell>
          <cell r="YL187" t="str">
            <v>***</v>
          </cell>
          <cell r="YM187" t="str">
            <v>***</v>
          </cell>
          <cell r="YN187" t="str">
            <v>***</v>
          </cell>
          <cell r="YO187" t="str">
            <v>***</v>
          </cell>
          <cell r="YP187" t="str">
            <v>***</v>
          </cell>
          <cell r="YQ187" t="str">
            <v>***</v>
          </cell>
          <cell r="YR187" t="str">
            <v>***</v>
          </cell>
          <cell r="YS187" t="str">
            <v>***</v>
          </cell>
          <cell r="YT187" t="str">
            <v>***</v>
          </cell>
          <cell r="YU187" t="str">
            <v>***</v>
          </cell>
          <cell r="YV187" t="str">
            <v>***</v>
          </cell>
          <cell r="YW187" t="str">
            <v>***</v>
          </cell>
          <cell r="YX187" t="str">
            <v>***</v>
          </cell>
          <cell r="YY187" t="str">
            <v>***</v>
          </cell>
          <cell r="YZ187" t="str">
            <v>***</v>
          </cell>
          <cell r="ZA187" t="str">
            <v>***</v>
          </cell>
        </row>
        <row r="188">
          <cell r="JX188" t="str">
            <v>***</v>
          </cell>
          <cell r="XJ188" t="str">
            <v>***</v>
          </cell>
          <cell r="XK188" t="str">
            <v>***</v>
          </cell>
          <cell r="XL188" t="str">
            <v>***</v>
          </cell>
          <cell r="XM188" t="str">
            <v>***</v>
          </cell>
          <cell r="XN188" t="str">
            <v>***</v>
          </cell>
          <cell r="XO188" t="str">
            <v>***</v>
          </cell>
          <cell r="XP188" t="str">
            <v>***</v>
          </cell>
          <cell r="XQ188" t="str">
            <v>***</v>
          </cell>
          <cell r="XR188" t="str">
            <v>***</v>
          </cell>
          <cell r="XS188" t="str">
            <v>***</v>
          </cell>
          <cell r="XT188" t="str">
            <v>***</v>
          </cell>
          <cell r="XU188" t="str">
            <v>***</v>
          </cell>
          <cell r="XV188" t="str">
            <v>***</v>
          </cell>
          <cell r="XW188" t="str">
            <v>***</v>
          </cell>
          <cell r="XX188" t="str">
            <v>***</v>
          </cell>
          <cell r="XY188" t="str">
            <v>***</v>
          </cell>
          <cell r="XZ188" t="str">
            <v>***</v>
          </cell>
          <cell r="YA188" t="str">
            <v>***</v>
          </cell>
          <cell r="YB188" t="str">
            <v>***</v>
          </cell>
          <cell r="YC188" t="str">
            <v>***</v>
          </cell>
          <cell r="YD188" t="str">
            <v>***</v>
          </cell>
          <cell r="YE188" t="str">
            <v>***</v>
          </cell>
          <cell r="YF188" t="str">
            <v>***</v>
          </cell>
          <cell r="YG188" t="str">
            <v>***</v>
          </cell>
          <cell r="YH188" t="str">
            <v>***</v>
          </cell>
          <cell r="YI188" t="str">
            <v>***</v>
          </cell>
          <cell r="YJ188" t="str">
            <v>***</v>
          </cell>
          <cell r="YK188" t="str">
            <v>***</v>
          </cell>
          <cell r="YL188" t="str">
            <v>***</v>
          </cell>
          <cell r="YM188" t="str">
            <v>***</v>
          </cell>
          <cell r="YN188" t="str">
            <v>***</v>
          </cell>
          <cell r="YO188" t="str">
            <v>***</v>
          </cell>
          <cell r="YP188" t="str">
            <v>***</v>
          </cell>
          <cell r="YQ188" t="str">
            <v>***</v>
          </cell>
          <cell r="YR188" t="str">
            <v>***</v>
          </cell>
          <cell r="YS188" t="str">
            <v>***</v>
          </cell>
          <cell r="YT188" t="str">
            <v>***</v>
          </cell>
          <cell r="YU188" t="str">
            <v>***</v>
          </cell>
          <cell r="YV188" t="str">
            <v>***</v>
          </cell>
          <cell r="YW188" t="str">
            <v>***</v>
          </cell>
          <cell r="YX188" t="str">
            <v>***</v>
          </cell>
          <cell r="YY188" t="str">
            <v>***</v>
          </cell>
          <cell r="YZ188" t="str">
            <v>***</v>
          </cell>
          <cell r="ZA188" t="str">
            <v>***</v>
          </cell>
        </row>
        <row r="189">
          <cell r="JX189" t="str">
            <v>***</v>
          </cell>
          <cell r="XJ189" t="str">
            <v>***</v>
          </cell>
          <cell r="XK189" t="str">
            <v>***</v>
          </cell>
          <cell r="XL189" t="str">
            <v>***</v>
          </cell>
          <cell r="XM189" t="str">
            <v>***</v>
          </cell>
          <cell r="XN189" t="str">
            <v>***</v>
          </cell>
          <cell r="XO189" t="str">
            <v>***</v>
          </cell>
          <cell r="XP189" t="str">
            <v>***</v>
          </cell>
          <cell r="XQ189" t="str">
            <v>***</v>
          </cell>
          <cell r="XR189" t="str">
            <v>***</v>
          </cell>
          <cell r="XS189" t="str">
            <v>***</v>
          </cell>
          <cell r="XT189" t="str">
            <v>***</v>
          </cell>
          <cell r="XU189" t="str">
            <v>***</v>
          </cell>
          <cell r="XV189" t="str">
            <v>***</v>
          </cell>
          <cell r="XW189" t="str">
            <v>***</v>
          </cell>
          <cell r="XX189" t="str">
            <v>***</v>
          </cell>
          <cell r="XY189" t="str">
            <v>***</v>
          </cell>
          <cell r="XZ189" t="str">
            <v>***</v>
          </cell>
          <cell r="YA189" t="str">
            <v>***</v>
          </cell>
          <cell r="YB189" t="str">
            <v>***</v>
          </cell>
          <cell r="YC189" t="str">
            <v>***</v>
          </cell>
          <cell r="YD189" t="str">
            <v>***</v>
          </cell>
          <cell r="YE189" t="str">
            <v>***</v>
          </cell>
          <cell r="YF189" t="str">
            <v>***</v>
          </cell>
          <cell r="YG189" t="str">
            <v>***</v>
          </cell>
          <cell r="YH189" t="str">
            <v>***</v>
          </cell>
          <cell r="YI189" t="str">
            <v>***</v>
          </cell>
          <cell r="YJ189" t="str">
            <v>***</v>
          </cell>
          <cell r="YK189" t="str">
            <v>***</v>
          </cell>
          <cell r="YL189" t="str">
            <v>***</v>
          </cell>
          <cell r="YM189" t="str">
            <v>***</v>
          </cell>
          <cell r="YN189" t="str">
            <v>***</v>
          </cell>
          <cell r="YO189" t="str">
            <v>***</v>
          </cell>
          <cell r="YP189" t="str">
            <v>***</v>
          </cell>
          <cell r="YQ189" t="str">
            <v>***</v>
          </cell>
          <cell r="YR189" t="str">
            <v>***</v>
          </cell>
          <cell r="YS189" t="str">
            <v>***</v>
          </cell>
          <cell r="YT189" t="str">
            <v>***</v>
          </cell>
          <cell r="YU189" t="str">
            <v>***</v>
          </cell>
          <cell r="YV189" t="str">
            <v>***</v>
          </cell>
          <cell r="YW189" t="str">
            <v>***</v>
          </cell>
          <cell r="YX189" t="str">
            <v>***</v>
          </cell>
          <cell r="YY189" t="str">
            <v>***</v>
          </cell>
          <cell r="YZ189" t="str">
            <v>***</v>
          </cell>
          <cell r="ZA189" t="str">
            <v>***</v>
          </cell>
        </row>
        <row r="190">
          <cell r="JX190" t="str">
            <v>***</v>
          </cell>
          <cell r="XJ190" t="str">
            <v>***</v>
          </cell>
          <cell r="XK190" t="str">
            <v>***</v>
          </cell>
          <cell r="XL190" t="str">
            <v>***</v>
          </cell>
          <cell r="XM190" t="str">
            <v>***</v>
          </cell>
          <cell r="XN190" t="str">
            <v>***</v>
          </cell>
          <cell r="XO190" t="str">
            <v>***</v>
          </cell>
          <cell r="XP190" t="str">
            <v>***</v>
          </cell>
          <cell r="XQ190" t="str">
            <v>***</v>
          </cell>
          <cell r="XR190" t="str">
            <v>***</v>
          </cell>
          <cell r="XS190" t="str">
            <v>***</v>
          </cell>
          <cell r="XT190" t="str">
            <v>***</v>
          </cell>
          <cell r="XU190" t="str">
            <v>***</v>
          </cell>
          <cell r="XV190" t="str">
            <v>***</v>
          </cell>
          <cell r="XW190" t="str">
            <v>***</v>
          </cell>
          <cell r="XX190" t="str">
            <v>***</v>
          </cell>
          <cell r="XY190" t="str">
            <v>***</v>
          </cell>
          <cell r="XZ190" t="str">
            <v>***</v>
          </cell>
          <cell r="YA190" t="str">
            <v>***</v>
          </cell>
          <cell r="YB190" t="str">
            <v>***</v>
          </cell>
          <cell r="YC190" t="str">
            <v>***</v>
          </cell>
          <cell r="YD190" t="str">
            <v>***</v>
          </cell>
          <cell r="YE190" t="str">
            <v>***</v>
          </cell>
          <cell r="YF190" t="str">
            <v>***</v>
          </cell>
          <cell r="YG190" t="str">
            <v>***</v>
          </cell>
          <cell r="YH190" t="str">
            <v>***</v>
          </cell>
          <cell r="YI190" t="str">
            <v>***</v>
          </cell>
          <cell r="YJ190" t="str">
            <v>***</v>
          </cell>
          <cell r="YK190" t="str">
            <v>***</v>
          </cell>
          <cell r="YL190" t="str">
            <v>***</v>
          </cell>
          <cell r="YM190" t="str">
            <v>***</v>
          </cell>
          <cell r="YN190" t="str">
            <v>***</v>
          </cell>
          <cell r="YO190" t="str">
            <v>***</v>
          </cell>
          <cell r="YP190" t="str">
            <v>***</v>
          </cell>
          <cell r="YQ190" t="str">
            <v>***</v>
          </cell>
          <cell r="YR190" t="str">
            <v>***</v>
          </cell>
          <cell r="YS190" t="str">
            <v>***</v>
          </cell>
          <cell r="YT190" t="str">
            <v>***</v>
          </cell>
          <cell r="YU190" t="str">
            <v>***</v>
          </cell>
          <cell r="YV190" t="str">
            <v>***</v>
          </cell>
          <cell r="YW190" t="str">
            <v>***</v>
          </cell>
          <cell r="YX190" t="str">
            <v>***</v>
          </cell>
          <cell r="YY190" t="str">
            <v>***</v>
          </cell>
          <cell r="YZ190" t="str">
            <v>***</v>
          </cell>
          <cell r="ZA190" t="str">
            <v>***</v>
          </cell>
        </row>
        <row r="191">
          <cell r="JX191" t="str">
            <v>***</v>
          </cell>
          <cell r="XJ191" t="str">
            <v>***</v>
          </cell>
          <cell r="XK191" t="str">
            <v>***</v>
          </cell>
          <cell r="XL191" t="str">
            <v>***</v>
          </cell>
          <cell r="XM191" t="str">
            <v>***</v>
          </cell>
          <cell r="XN191" t="str">
            <v>***</v>
          </cell>
          <cell r="XO191" t="str">
            <v>***</v>
          </cell>
          <cell r="XP191" t="str">
            <v>***</v>
          </cell>
          <cell r="XQ191" t="str">
            <v>***</v>
          </cell>
          <cell r="XR191" t="str">
            <v>***</v>
          </cell>
          <cell r="XS191" t="str">
            <v>***</v>
          </cell>
          <cell r="XT191" t="str">
            <v>***</v>
          </cell>
          <cell r="XU191" t="str">
            <v>***</v>
          </cell>
          <cell r="XV191" t="str">
            <v>***</v>
          </cell>
          <cell r="XW191" t="str">
            <v>***</v>
          </cell>
          <cell r="XX191" t="str">
            <v>***</v>
          </cell>
          <cell r="XY191" t="str">
            <v>***</v>
          </cell>
          <cell r="XZ191" t="str">
            <v>***</v>
          </cell>
          <cell r="YA191" t="str">
            <v>***</v>
          </cell>
          <cell r="YB191" t="str">
            <v>***</v>
          </cell>
          <cell r="YC191" t="str">
            <v>***</v>
          </cell>
          <cell r="YD191" t="str">
            <v>***</v>
          </cell>
          <cell r="YE191" t="str">
            <v>***</v>
          </cell>
          <cell r="YF191" t="str">
            <v>***</v>
          </cell>
          <cell r="YG191" t="str">
            <v>***</v>
          </cell>
          <cell r="YH191" t="str">
            <v>***</v>
          </cell>
          <cell r="YI191" t="str">
            <v>***</v>
          </cell>
          <cell r="YJ191" t="str">
            <v>***</v>
          </cell>
          <cell r="YK191" t="str">
            <v>***</v>
          </cell>
          <cell r="YL191" t="str">
            <v>***</v>
          </cell>
          <cell r="YM191" t="str">
            <v>***</v>
          </cell>
          <cell r="YN191" t="str">
            <v>***</v>
          </cell>
          <cell r="YO191" t="str">
            <v>***</v>
          </cell>
          <cell r="YP191" t="str">
            <v>***</v>
          </cell>
          <cell r="YQ191" t="str">
            <v>***</v>
          </cell>
          <cell r="YR191" t="str">
            <v>***</v>
          </cell>
          <cell r="YS191" t="str">
            <v>***</v>
          </cell>
          <cell r="YT191" t="str">
            <v>***</v>
          </cell>
          <cell r="YU191" t="str">
            <v>***</v>
          </cell>
          <cell r="YV191" t="str">
            <v>***</v>
          </cell>
          <cell r="YW191" t="str">
            <v>***</v>
          </cell>
          <cell r="YX191" t="str">
            <v>***</v>
          </cell>
          <cell r="YY191" t="str">
            <v>***</v>
          </cell>
          <cell r="YZ191" t="str">
            <v>***</v>
          </cell>
          <cell r="ZA191" t="str">
            <v>***</v>
          </cell>
        </row>
        <row r="192">
          <cell r="JX192" t="str">
            <v>***</v>
          </cell>
          <cell r="XJ192" t="str">
            <v>***</v>
          </cell>
          <cell r="XK192" t="str">
            <v>***</v>
          </cell>
          <cell r="XL192" t="str">
            <v>***</v>
          </cell>
          <cell r="XM192" t="str">
            <v>***</v>
          </cell>
          <cell r="XN192" t="str">
            <v>***</v>
          </cell>
          <cell r="XO192" t="str">
            <v>***</v>
          </cell>
          <cell r="XP192" t="str">
            <v>***</v>
          </cell>
          <cell r="XQ192" t="str">
            <v>***</v>
          </cell>
          <cell r="XR192" t="str">
            <v>***</v>
          </cell>
          <cell r="XS192" t="str">
            <v>***</v>
          </cell>
          <cell r="XT192" t="str">
            <v>***</v>
          </cell>
          <cell r="XU192" t="str">
            <v>***</v>
          </cell>
          <cell r="XV192" t="str">
            <v>***</v>
          </cell>
          <cell r="XW192" t="str">
            <v>***</v>
          </cell>
          <cell r="XX192" t="str">
            <v>***</v>
          </cell>
          <cell r="XY192" t="str">
            <v>***</v>
          </cell>
          <cell r="XZ192" t="str">
            <v>***</v>
          </cell>
          <cell r="YA192" t="str">
            <v>***</v>
          </cell>
          <cell r="YB192" t="str">
            <v>***</v>
          </cell>
          <cell r="YC192" t="str">
            <v>***</v>
          </cell>
          <cell r="YD192" t="str">
            <v>***</v>
          </cell>
          <cell r="YE192" t="str">
            <v>***</v>
          </cell>
          <cell r="YF192" t="str">
            <v>***</v>
          </cell>
          <cell r="YG192" t="str">
            <v>***</v>
          </cell>
          <cell r="YH192" t="str">
            <v>***</v>
          </cell>
          <cell r="YI192" t="str">
            <v>***</v>
          </cell>
          <cell r="YJ192" t="str">
            <v>***</v>
          </cell>
          <cell r="YK192" t="str">
            <v>***</v>
          </cell>
          <cell r="YL192" t="str">
            <v>***</v>
          </cell>
          <cell r="YM192" t="str">
            <v>***</v>
          </cell>
          <cell r="YN192" t="str">
            <v>***</v>
          </cell>
          <cell r="YO192" t="str">
            <v>***</v>
          </cell>
          <cell r="YP192" t="str">
            <v>***</v>
          </cell>
          <cell r="YQ192" t="str">
            <v>***</v>
          </cell>
          <cell r="YR192" t="str">
            <v>***</v>
          </cell>
          <cell r="YS192" t="str">
            <v>***</v>
          </cell>
          <cell r="YT192" t="str">
            <v>***</v>
          </cell>
          <cell r="YU192" t="str">
            <v>***</v>
          </cell>
          <cell r="YV192" t="str">
            <v>***</v>
          </cell>
          <cell r="YW192" t="str">
            <v>***</v>
          </cell>
          <cell r="YX192" t="str">
            <v>***</v>
          </cell>
          <cell r="YY192" t="str">
            <v>***</v>
          </cell>
          <cell r="YZ192" t="str">
            <v>***</v>
          </cell>
          <cell r="ZA192" t="str">
            <v>***</v>
          </cell>
        </row>
        <row r="193">
          <cell r="JX193">
            <v>24956</v>
          </cell>
          <cell r="XJ193">
            <v>250199</v>
          </cell>
          <cell r="XK193">
            <v>148374</v>
          </cell>
          <cell r="XL193">
            <v>15458</v>
          </cell>
          <cell r="XM193">
            <v>30316</v>
          </cell>
          <cell r="XN193">
            <v>102601</v>
          </cell>
          <cell r="XO193">
            <v>101824</v>
          </cell>
          <cell r="XP193">
            <v>73580</v>
          </cell>
          <cell r="XQ193">
            <v>57625</v>
          </cell>
          <cell r="XR193">
            <v>15955</v>
          </cell>
          <cell r="XS193">
            <v>16559</v>
          </cell>
          <cell r="XT193">
            <v>875</v>
          </cell>
          <cell r="XU193">
            <v>205</v>
          </cell>
          <cell r="XV193">
            <v>15479</v>
          </cell>
          <cell r="XW193">
            <v>9805</v>
          </cell>
          <cell r="XX193">
            <v>4065</v>
          </cell>
          <cell r="XY193">
            <v>3264</v>
          </cell>
          <cell r="XZ193">
            <v>1586</v>
          </cell>
          <cell r="YA193">
            <v>890</v>
          </cell>
          <cell r="YB193">
            <v>19602</v>
          </cell>
          <cell r="YC193">
            <v>18712</v>
          </cell>
          <cell r="YD193">
            <v>891</v>
          </cell>
          <cell r="YE193">
            <v>10941</v>
          </cell>
          <cell r="YF193">
            <v>1123</v>
          </cell>
          <cell r="YG193">
            <v>422</v>
          </cell>
          <cell r="YH193">
            <v>3410</v>
          </cell>
          <cell r="YI193">
            <v>5986</v>
          </cell>
          <cell r="YJ193">
            <v>31386</v>
          </cell>
          <cell r="YK193">
            <v>4435</v>
          </cell>
          <cell r="YL193">
            <v>1025</v>
          </cell>
          <cell r="YM193">
            <v>3876</v>
          </cell>
          <cell r="YN193">
            <v>22049</v>
          </cell>
          <cell r="YO193">
            <v>12532</v>
          </cell>
          <cell r="YP193">
            <v>281</v>
          </cell>
          <cell r="YQ193">
            <v>12251</v>
          </cell>
          <cell r="YR193">
            <v>31681</v>
          </cell>
          <cell r="YS193">
            <v>4163</v>
          </cell>
          <cell r="YT193">
            <v>4624</v>
          </cell>
          <cell r="YU193">
            <v>6818</v>
          </cell>
          <cell r="YV193">
            <v>16075</v>
          </cell>
          <cell r="YW193">
            <v>19157</v>
          </cell>
          <cell r="YX193">
            <v>797</v>
          </cell>
          <cell r="YY193">
            <v>2064</v>
          </cell>
          <cell r="YZ193">
            <v>4047</v>
          </cell>
          <cell r="ZA193">
            <v>12249</v>
          </cell>
        </row>
        <row r="194">
          <cell r="JX194">
            <v>25678</v>
          </cell>
          <cell r="XJ194">
            <v>246898</v>
          </cell>
          <cell r="XK194">
            <v>146773</v>
          </cell>
          <cell r="XL194">
            <v>15010</v>
          </cell>
          <cell r="XM194">
            <v>24781</v>
          </cell>
          <cell r="XN194">
            <v>106981</v>
          </cell>
          <cell r="XO194">
            <v>100125</v>
          </cell>
          <cell r="XP194">
            <v>73309</v>
          </cell>
          <cell r="XQ194">
            <v>60636</v>
          </cell>
          <cell r="XR194">
            <v>12673</v>
          </cell>
          <cell r="XS194">
            <v>18454</v>
          </cell>
          <cell r="XT194">
            <v>1571</v>
          </cell>
          <cell r="XU194">
            <v>286</v>
          </cell>
          <cell r="XV194">
            <v>16597</v>
          </cell>
          <cell r="XW194">
            <v>9208</v>
          </cell>
          <cell r="XX194">
            <v>3374</v>
          </cell>
          <cell r="XY194">
            <v>3184</v>
          </cell>
          <cell r="XZ194">
            <v>1812</v>
          </cell>
          <cell r="YA194">
            <v>838</v>
          </cell>
          <cell r="YB194">
            <v>14400</v>
          </cell>
          <cell r="YC194">
            <v>13571</v>
          </cell>
          <cell r="YD194">
            <v>830</v>
          </cell>
          <cell r="YE194">
            <v>11789</v>
          </cell>
          <cell r="YF194">
            <v>853</v>
          </cell>
          <cell r="YG194">
            <v>443</v>
          </cell>
          <cell r="YH194">
            <v>3597</v>
          </cell>
          <cell r="YI194">
            <v>6896</v>
          </cell>
          <cell r="YJ194">
            <v>31041</v>
          </cell>
          <cell r="YK194">
            <v>5455</v>
          </cell>
          <cell r="YL194">
            <v>887</v>
          </cell>
          <cell r="YM194">
            <v>3856</v>
          </cell>
          <cell r="YN194">
            <v>20843</v>
          </cell>
          <cell r="YO194">
            <v>14481</v>
          </cell>
          <cell r="YP194">
            <v>220</v>
          </cell>
          <cell r="YQ194">
            <v>14260</v>
          </cell>
          <cell r="YR194">
            <v>29737</v>
          </cell>
          <cell r="YS194">
            <v>3026</v>
          </cell>
          <cell r="YT194">
            <v>3937</v>
          </cell>
          <cell r="YU194">
            <v>6892</v>
          </cell>
          <cell r="YV194">
            <v>15882</v>
          </cell>
          <cell r="YW194">
            <v>18800</v>
          </cell>
          <cell r="YX194">
            <v>731</v>
          </cell>
          <cell r="YY194">
            <v>2473</v>
          </cell>
          <cell r="YZ194">
            <v>4291</v>
          </cell>
          <cell r="ZA194">
            <v>11306</v>
          </cell>
        </row>
        <row r="195">
          <cell r="JX195">
            <v>25333</v>
          </cell>
          <cell r="XJ195">
            <v>280147</v>
          </cell>
          <cell r="XK195">
            <v>166943</v>
          </cell>
          <cell r="XL195">
            <v>20487</v>
          </cell>
          <cell r="XM195">
            <v>31204</v>
          </cell>
          <cell r="XN195">
            <v>115252</v>
          </cell>
          <cell r="XO195">
            <v>113203</v>
          </cell>
          <cell r="XP195">
            <v>79726</v>
          </cell>
          <cell r="XQ195">
            <v>65471</v>
          </cell>
          <cell r="XR195">
            <v>14255</v>
          </cell>
          <cell r="XS195">
            <v>18401</v>
          </cell>
          <cell r="XT195">
            <v>871</v>
          </cell>
          <cell r="XU195">
            <v>390</v>
          </cell>
          <cell r="XV195">
            <v>17140</v>
          </cell>
          <cell r="XW195">
            <v>11053</v>
          </cell>
          <cell r="XX195">
            <v>4329</v>
          </cell>
          <cell r="XY195">
            <v>3863</v>
          </cell>
          <cell r="XZ195">
            <v>2001</v>
          </cell>
          <cell r="YA195">
            <v>860</v>
          </cell>
          <cell r="YB195">
            <v>18366</v>
          </cell>
          <cell r="YC195">
            <v>17174</v>
          </cell>
          <cell r="YD195">
            <v>1192</v>
          </cell>
          <cell r="YE195">
            <v>11767</v>
          </cell>
          <cell r="YF195">
            <v>1043</v>
          </cell>
          <cell r="YG195">
            <v>368</v>
          </cell>
          <cell r="YH195">
            <v>3891</v>
          </cell>
          <cell r="YI195">
            <v>6464</v>
          </cell>
          <cell r="YJ195">
            <v>39097</v>
          </cell>
          <cell r="YK195">
            <v>9004</v>
          </cell>
          <cell r="YL195">
            <v>1542</v>
          </cell>
          <cell r="YM195">
            <v>4206</v>
          </cell>
          <cell r="YN195">
            <v>24345</v>
          </cell>
          <cell r="YO195">
            <v>17709</v>
          </cell>
          <cell r="YP195">
            <v>1100</v>
          </cell>
          <cell r="YQ195">
            <v>16609</v>
          </cell>
          <cell r="YR195">
            <v>36010</v>
          </cell>
          <cell r="YS195">
            <v>4235</v>
          </cell>
          <cell r="YT195">
            <v>5050</v>
          </cell>
          <cell r="YU195">
            <v>8355</v>
          </cell>
          <cell r="YV195">
            <v>18370</v>
          </cell>
          <cell r="YW195">
            <v>22685</v>
          </cell>
          <cell r="YX195">
            <v>1006</v>
          </cell>
          <cell r="YY195">
            <v>2816</v>
          </cell>
          <cell r="YZ195">
            <v>4896</v>
          </cell>
          <cell r="ZA195">
            <v>13968</v>
          </cell>
        </row>
        <row r="196">
          <cell r="JX196">
            <v>22910</v>
          </cell>
          <cell r="XJ196">
            <v>277947</v>
          </cell>
          <cell r="XK196">
            <v>159355</v>
          </cell>
          <cell r="XL196">
            <v>20291</v>
          </cell>
          <cell r="XM196">
            <v>28944</v>
          </cell>
          <cell r="XN196">
            <v>110119</v>
          </cell>
          <cell r="XO196">
            <v>118592</v>
          </cell>
          <cell r="XP196">
            <v>77344</v>
          </cell>
          <cell r="XQ196">
            <v>63712</v>
          </cell>
          <cell r="XR196">
            <v>13632</v>
          </cell>
          <cell r="XS196">
            <v>18816</v>
          </cell>
          <cell r="XT196">
            <v>1830</v>
          </cell>
          <cell r="XU196">
            <v>369</v>
          </cell>
          <cell r="XV196">
            <v>16618</v>
          </cell>
          <cell r="XW196">
            <v>9647</v>
          </cell>
          <cell r="XX196">
            <v>3010</v>
          </cell>
          <cell r="XY196">
            <v>3593</v>
          </cell>
          <cell r="XZ196">
            <v>2097</v>
          </cell>
          <cell r="YA196">
            <v>947</v>
          </cell>
          <cell r="YB196">
            <v>18028</v>
          </cell>
          <cell r="YC196">
            <v>16141</v>
          </cell>
          <cell r="YD196">
            <v>1887</v>
          </cell>
          <cell r="YE196">
            <v>11251</v>
          </cell>
          <cell r="YF196">
            <v>1000</v>
          </cell>
          <cell r="YG196">
            <v>286</v>
          </cell>
          <cell r="YH196">
            <v>3340</v>
          </cell>
          <cell r="YI196">
            <v>6624</v>
          </cell>
          <cell r="YJ196">
            <v>41356</v>
          </cell>
          <cell r="YK196">
            <v>10981</v>
          </cell>
          <cell r="YL196">
            <v>1563</v>
          </cell>
          <cell r="YM196">
            <v>4087</v>
          </cell>
          <cell r="YN196">
            <v>24725</v>
          </cell>
          <cell r="YO196">
            <v>24049</v>
          </cell>
          <cell r="YP196">
            <v>926</v>
          </cell>
          <cell r="YQ196">
            <v>23124</v>
          </cell>
          <cell r="YR196">
            <v>34146</v>
          </cell>
          <cell r="YS196">
            <v>2890</v>
          </cell>
          <cell r="YT196">
            <v>4777</v>
          </cell>
          <cell r="YU196">
            <v>8519</v>
          </cell>
          <cell r="YV196">
            <v>17960</v>
          </cell>
          <cell r="YW196">
            <v>20400</v>
          </cell>
          <cell r="YX196">
            <v>580</v>
          </cell>
          <cell r="YY196">
            <v>2216</v>
          </cell>
          <cell r="YZ196">
            <v>4528</v>
          </cell>
          <cell r="ZA196">
            <v>13076</v>
          </cell>
        </row>
        <row r="197">
          <cell r="JX197">
            <v>21075</v>
          </cell>
          <cell r="XJ197">
            <v>263938</v>
          </cell>
          <cell r="XK197">
            <v>155205</v>
          </cell>
          <cell r="XL197">
            <v>15592</v>
          </cell>
          <cell r="XM197">
            <v>28517</v>
          </cell>
          <cell r="XN197">
            <v>111096</v>
          </cell>
          <cell r="XO197">
            <v>108733</v>
          </cell>
          <cell r="XP197">
            <v>81415</v>
          </cell>
          <cell r="XQ197">
            <v>65732</v>
          </cell>
          <cell r="XR197">
            <v>15682</v>
          </cell>
          <cell r="XS197">
            <v>19252</v>
          </cell>
          <cell r="XT197">
            <v>762</v>
          </cell>
          <cell r="XU197">
            <v>410</v>
          </cell>
          <cell r="XV197">
            <v>18079</v>
          </cell>
          <cell r="XW197">
            <v>11276</v>
          </cell>
          <cell r="XX197">
            <v>4283</v>
          </cell>
          <cell r="XY197">
            <v>3696</v>
          </cell>
          <cell r="XZ197">
            <v>2295</v>
          </cell>
          <cell r="YA197">
            <v>1002</v>
          </cell>
          <cell r="YB197">
            <v>18712</v>
          </cell>
          <cell r="YC197">
            <v>16753</v>
          </cell>
          <cell r="YD197">
            <v>1960</v>
          </cell>
          <cell r="YE197">
            <v>11335</v>
          </cell>
          <cell r="YF197">
            <v>965</v>
          </cell>
          <cell r="YG197">
            <v>513</v>
          </cell>
          <cell r="YH197">
            <v>3370</v>
          </cell>
          <cell r="YI197">
            <v>6487</v>
          </cell>
          <cell r="YJ197">
            <v>36089</v>
          </cell>
          <cell r="YK197">
            <v>6613</v>
          </cell>
          <cell r="YL197">
            <v>1158</v>
          </cell>
          <cell r="YM197">
            <v>4467</v>
          </cell>
          <cell r="YN197">
            <v>23852</v>
          </cell>
          <cell r="YO197">
            <v>11512</v>
          </cell>
          <cell r="YP197">
            <v>427</v>
          </cell>
          <cell r="YQ197">
            <v>11084</v>
          </cell>
          <cell r="YR197">
            <v>33824</v>
          </cell>
          <cell r="YS197">
            <v>2517</v>
          </cell>
          <cell r="YT197">
            <v>3666</v>
          </cell>
          <cell r="YU197">
            <v>9032</v>
          </cell>
          <cell r="YV197">
            <v>18608</v>
          </cell>
          <cell r="YW197">
            <v>19449</v>
          </cell>
          <cell r="YX197">
            <v>452</v>
          </cell>
          <cell r="YY197">
            <v>2321</v>
          </cell>
          <cell r="YZ197">
            <v>4698</v>
          </cell>
          <cell r="ZA197">
            <v>11979</v>
          </cell>
        </row>
        <row r="198">
          <cell r="JX198">
            <v>18435</v>
          </cell>
          <cell r="XJ198">
            <v>251681</v>
          </cell>
          <cell r="XK198">
            <v>149909</v>
          </cell>
          <cell r="XL198">
            <v>18475</v>
          </cell>
          <cell r="XM198">
            <v>26944</v>
          </cell>
          <cell r="XN198">
            <v>104489</v>
          </cell>
          <cell r="XO198">
            <v>101772</v>
          </cell>
          <cell r="XP198">
            <v>76721</v>
          </cell>
          <cell r="XQ198">
            <v>63508</v>
          </cell>
          <cell r="XR198">
            <v>13213</v>
          </cell>
          <cell r="XS198">
            <v>21446</v>
          </cell>
          <cell r="XT198">
            <v>2890</v>
          </cell>
          <cell r="XU198">
            <v>326</v>
          </cell>
          <cell r="XV198">
            <v>18230</v>
          </cell>
          <cell r="XW198">
            <v>11724</v>
          </cell>
          <cell r="XX198">
            <v>4738</v>
          </cell>
          <cell r="XY198">
            <v>3432</v>
          </cell>
          <cell r="XZ198">
            <v>2471</v>
          </cell>
          <cell r="YA198">
            <v>1083</v>
          </cell>
          <cell r="YB198">
            <v>17145</v>
          </cell>
          <cell r="YC198">
            <v>15688</v>
          </cell>
          <cell r="YD198">
            <v>1458</v>
          </cell>
          <cell r="YE198">
            <v>11210</v>
          </cell>
          <cell r="YF198">
            <v>844</v>
          </cell>
          <cell r="YG198">
            <v>518</v>
          </cell>
          <cell r="YH198">
            <v>3560</v>
          </cell>
          <cell r="YI198">
            <v>6288</v>
          </cell>
          <cell r="YJ198">
            <v>34219</v>
          </cell>
          <cell r="YK198">
            <v>6463</v>
          </cell>
          <cell r="YL198">
            <v>1351</v>
          </cell>
          <cell r="YM198">
            <v>4094</v>
          </cell>
          <cell r="YN198">
            <v>22310</v>
          </cell>
          <cell r="YO198">
            <v>9376</v>
          </cell>
          <cell r="YP198">
            <v>215</v>
          </cell>
          <cell r="YQ198">
            <v>9161</v>
          </cell>
          <cell r="YR198">
            <v>31613</v>
          </cell>
          <cell r="YS198">
            <v>2900</v>
          </cell>
          <cell r="YT198">
            <v>3423</v>
          </cell>
          <cell r="YU198">
            <v>7449</v>
          </cell>
          <cell r="YV198">
            <v>17840</v>
          </cell>
          <cell r="YW198">
            <v>19793</v>
          </cell>
          <cell r="YX198">
            <v>640</v>
          </cell>
          <cell r="YY198">
            <v>2207</v>
          </cell>
          <cell r="YZ198">
            <v>4756</v>
          </cell>
          <cell r="ZA198">
            <v>12189</v>
          </cell>
        </row>
        <row r="199">
          <cell r="JX199">
            <v>18610</v>
          </cell>
          <cell r="XJ199">
            <v>278743</v>
          </cell>
          <cell r="XK199">
            <v>165975</v>
          </cell>
          <cell r="XL199">
            <v>24990</v>
          </cell>
          <cell r="XM199">
            <v>29858</v>
          </cell>
          <cell r="XN199">
            <v>111126</v>
          </cell>
          <cell r="XO199">
            <v>112769</v>
          </cell>
          <cell r="XP199">
            <v>83782</v>
          </cell>
          <cell r="XQ199">
            <v>68767</v>
          </cell>
          <cell r="XR199">
            <v>15014</v>
          </cell>
          <cell r="XS199">
            <v>24479</v>
          </cell>
          <cell r="XT199">
            <v>2850</v>
          </cell>
          <cell r="XU199">
            <v>454</v>
          </cell>
          <cell r="XV199">
            <v>21175</v>
          </cell>
          <cell r="XW199">
            <v>15126</v>
          </cell>
          <cell r="XX199">
            <v>7213</v>
          </cell>
          <cell r="XY199">
            <v>3902</v>
          </cell>
          <cell r="XZ199">
            <v>2785</v>
          </cell>
          <cell r="YA199">
            <v>1227</v>
          </cell>
          <cell r="YB199">
            <v>18289</v>
          </cell>
          <cell r="YC199">
            <v>17142</v>
          </cell>
          <cell r="YD199">
            <v>1147</v>
          </cell>
          <cell r="YE199">
            <v>11918</v>
          </cell>
          <cell r="YF199">
            <v>1197</v>
          </cell>
          <cell r="YG199">
            <v>730</v>
          </cell>
          <cell r="YH199">
            <v>3684</v>
          </cell>
          <cell r="YI199">
            <v>6308</v>
          </cell>
          <cell r="YJ199">
            <v>40606</v>
          </cell>
          <cell r="YK199">
            <v>9170</v>
          </cell>
          <cell r="YL199">
            <v>1687</v>
          </cell>
          <cell r="YM199">
            <v>4369</v>
          </cell>
          <cell r="YN199">
            <v>25379</v>
          </cell>
          <cell r="YO199">
            <v>11264</v>
          </cell>
          <cell r="YP199">
            <v>239</v>
          </cell>
          <cell r="YQ199">
            <v>11026</v>
          </cell>
          <cell r="YR199">
            <v>35488</v>
          </cell>
          <cell r="YS199">
            <v>3898</v>
          </cell>
          <cell r="YT199">
            <v>3765</v>
          </cell>
          <cell r="YU199">
            <v>7681</v>
          </cell>
          <cell r="YV199">
            <v>20145</v>
          </cell>
          <cell r="YW199">
            <v>19181</v>
          </cell>
          <cell r="YX199">
            <v>662</v>
          </cell>
          <cell r="YY199">
            <v>2179</v>
          </cell>
          <cell r="YZ199">
            <v>4992</v>
          </cell>
          <cell r="ZA199">
            <v>11348</v>
          </cell>
        </row>
        <row r="200">
          <cell r="JX200">
            <v>20289</v>
          </cell>
          <cell r="XJ200">
            <v>263837</v>
          </cell>
          <cell r="XK200">
            <v>151272</v>
          </cell>
          <cell r="XL200">
            <v>14371</v>
          </cell>
          <cell r="XM200">
            <v>22896</v>
          </cell>
          <cell r="XN200">
            <v>114004</v>
          </cell>
          <cell r="XO200">
            <v>112566</v>
          </cell>
          <cell r="XP200">
            <v>86988</v>
          </cell>
          <cell r="XQ200">
            <v>69749</v>
          </cell>
          <cell r="XR200">
            <v>17239</v>
          </cell>
          <cell r="XS200">
            <v>18670</v>
          </cell>
          <cell r="XT200">
            <v>1094</v>
          </cell>
          <cell r="XU200">
            <v>322</v>
          </cell>
          <cell r="XV200">
            <v>17254</v>
          </cell>
          <cell r="XW200">
            <v>11056</v>
          </cell>
          <cell r="XX200">
            <v>4319</v>
          </cell>
          <cell r="XY200">
            <v>3136</v>
          </cell>
          <cell r="XZ200">
            <v>2400</v>
          </cell>
          <cell r="YA200">
            <v>1201</v>
          </cell>
          <cell r="YB200">
            <v>13146</v>
          </cell>
          <cell r="YC200">
            <v>12280</v>
          </cell>
          <cell r="YD200">
            <v>865</v>
          </cell>
          <cell r="YE200">
            <v>11161</v>
          </cell>
          <cell r="YF200">
            <v>871</v>
          </cell>
          <cell r="YG200">
            <v>486</v>
          </cell>
          <cell r="YH200">
            <v>3609</v>
          </cell>
          <cell r="YI200">
            <v>6195</v>
          </cell>
          <cell r="YJ200">
            <v>35593</v>
          </cell>
          <cell r="YK200">
            <v>4007</v>
          </cell>
          <cell r="YL200">
            <v>1188</v>
          </cell>
          <cell r="YM200">
            <v>5349</v>
          </cell>
          <cell r="YN200">
            <v>25049</v>
          </cell>
          <cell r="YO200">
            <v>8517</v>
          </cell>
          <cell r="YP200">
            <v>138</v>
          </cell>
          <cell r="YQ200">
            <v>8379</v>
          </cell>
          <cell r="YR200">
            <v>38792</v>
          </cell>
          <cell r="YS200">
            <v>2781</v>
          </cell>
          <cell r="YT200">
            <v>3180</v>
          </cell>
          <cell r="YU200">
            <v>8034</v>
          </cell>
          <cell r="YV200">
            <v>24797</v>
          </cell>
          <cell r="YW200">
            <v>19625</v>
          </cell>
          <cell r="YX200">
            <v>1299</v>
          </cell>
          <cell r="YY200">
            <v>2302</v>
          </cell>
          <cell r="YZ200">
            <v>4436</v>
          </cell>
          <cell r="ZA200">
            <v>11587</v>
          </cell>
        </row>
        <row r="201">
          <cell r="JX201">
            <v>20701</v>
          </cell>
          <cell r="XJ201">
            <v>251514</v>
          </cell>
          <cell r="XK201">
            <v>148200</v>
          </cell>
          <cell r="XL201">
            <v>17941</v>
          </cell>
          <cell r="XM201">
            <v>22968</v>
          </cell>
          <cell r="XN201">
            <v>107291</v>
          </cell>
          <cell r="XO201">
            <v>103315</v>
          </cell>
          <cell r="XP201">
            <v>76985</v>
          </cell>
          <cell r="XQ201">
            <v>64446</v>
          </cell>
          <cell r="XR201">
            <v>12539</v>
          </cell>
          <cell r="XS201">
            <v>19446</v>
          </cell>
          <cell r="XT201">
            <v>1163</v>
          </cell>
          <cell r="XU201">
            <v>281</v>
          </cell>
          <cell r="XV201">
            <v>18003</v>
          </cell>
          <cell r="XW201">
            <v>10221</v>
          </cell>
          <cell r="XX201">
            <v>3805</v>
          </cell>
          <cell r="XY201">
            <v>3288</v>
          </cell>
          <cell r="XZ201">
            <v>2193</v>
          </cell>
          <cell r="YA201">
            <v>936</v>
          </cell>
          <cell r="YB201">
            <v>13299</v>
          </cell>
          <cell r="YC201">
            <v>12390</v>
          </cell>
          <cell r="YD201">
            <v>909</v>
          </cell>
          <cell r="YE201">
            <v>9965</v>
          </cell>
          <cell r="YF201">
            <v>883</v>
          </cell>
          <cell r="YG201">
            <v>337</v>
          </cell>
          <cell r="YH201">
            <v>3426</v>
          </cell>
          <cell r="YI201">
            <v>5318</v>
          </cell>
          <cell r="YJ201">
            <v>36437</v>
          </cell>
          <cell r="YK201">
            <v>8639</v>
          </cell>
          <cell r="YL201">
            <v>1538</v>
          </cell>
          <cell r="YM201">
            <v>4523</v>
          </cell>
          <cell r="YN201">
            <v>21736</v>
          </cell>
          <cell r="YO201">
            <v>16242</v>
          </cell>
          <cell r="YP201">
            <v>220</v>
          </cell>
          <cell r="YQ201">
            <v>16022</v>
          </cell>
          <cell r="YR201">
            <v>29443</v>
          </cell>
          <cell r="YS201">
            <v>2850</v>
          </cell>
          <cell r="YT201">
            <v>3347</v>
          </cell>
          <cell r="YU201">
            <v>7420</v>
          </cell>
          <cell r="YV201">
            <v>15826</v>
          </cell>
          <cell r="YW201">
            <v>18776</v>
          </cell>
          <cell r="YX201">
            <v>601</v>
          </cell>
          <cell r="YY201">
            <v>1787</v>
          </cell>
          <cell r="YZ201">
            <v>4362</v>
          </cell>
          <cell r="ZA201">
            <v>12027</v>
          </cell>
        </row>
        <row r="202">
          <cell r="JX202">
            <v>19244</v>
          </cell>
          <cell r="XJ202">
            <v>261031</v>
          </cell>
          <cell r="XK202">
            <v>148581</v>
          </cell>
          <cell r="XL202">
            <v>13419</v>
          </cell>
          <cell r="XM202">
            <v>27694</v>
          </cell>
          <cell r="XN202">
            <v>107468</v>
          </cell>
          <cell r="XO202">
            <v>112450</v>
          </cell>
          <cell r="XP202">
            <v>79477</v>
          </cell>
          <cell r="XQ202">
            <v>65575</v>
          </cell>
          <cell r="XR202">
            <v>13902</v>
          </cell>
          <cell r="XS202">
            <v>20367</v>
          </cell>
          <cell r="XT202">
            <v>1174</v>
          </cell>
          <cell r="XU202">
            <v>356</v>
          </cell>
          <cell r="XV202">
            <v>18837</v>
          </cell>
          <cell r="XW202">
            <v>10879</v>
          </cell>
          <cell r="XX202">
            <v>3703</v>
          </cell>
          <cell r="XY202">
            <v>3963</v>
          </cell>
          <cell r="XZ202">
            <v>2140</v>
          </cell>
          <cell r="YA202">
            <v>1072</v>
          </cell>
          <cell r="YB202">
            <v>17885</v>
          </cell>
          <cell r="YC202">
            <v>16438</v>
          </cell>
          <cell r="YD202">
            <v>1447</v>
          </cell>
          <cell r="YE202">
            <v>11391</v>
          </cell>
          <cell r="YF202">
            <v>1104</v>
          </cell>
          <cell r="YG202">
            <v>330</v>
          </cell>
          <cell r="YH202">
            <v>3457</v>
          </cell>
          <cell r="YI202">
            <v>6500</v>
          </cell>
          <cell r="YJ202">
            <v>33333</v>
          </cell>
          <cell r="YK202">
            <v>4024</v>
          </cell>
          <cell r="YL202">
            <v>1015</v>
          </cell>
          <cell r="YM202">
            <v>4415</v>
          </cell>
          <cell r="YN202">
            <v>23879</v>
          </cell>
          <cell r="YO202">
            <v>16648</v>
          </cell>
          <cell r="YP202">
            <v>214</v>
          </cell>
          <cell r="YQ202">
            <v>16434</v>
          </cell>
          <cell r="YR202">
            <v>31848</v>
          </cell>
          <cell r="YS202">
            <v>2816</v>
          </cell>
          <cell r="YT202">
            <v>3800</v>
          </cell>
          <cell r="YU202">
            <v>7744</v>
          </cell>
          <cell r="YV202">
            <v>17487</v>
          </cell>
          <cell r="YW202">
            <v>19959</v>
          </cell>
          <cell r="YX202">
            <v>597</v>
          </cell>
          <cell r="YY202">
            <v>1791</v>
          </cell>
          <cell r="YZ202">
            <v>4679</v>
          </cell>
          <cell r="ZA202">
            <v>12892</v>
          </cell>
        </row>
        <row r="203">
          <cell r="JX203">
            <v>19486</v>
          </cell>
          <cell r="XJ203">
            <v>254966</v>
          </cell>
          <cell r="XK203">
            <v>149293</v>
          </cell>
          <cell r="XL203">
            <v>17285</v>
          </cell>
          <cell r="XM203">
            <v>27132</v>
          </cell>
          <cell r="XN203">
            <v>104877</v>
          </cell>
          <cell r="XO203">
            <v>105672</v>
          </cell>
          <cell r="XP203">
            <v>76618</v>
          </cell>
          <cell r="XQ203">
            <v>63152</v>
          </cell>
          <cell r="XR203">
            <v>13465</v>
          </cell>
          <cell r="XS203">
            <v>22043</v>
          </cell>
          <cell r="XT203">
            <v>1552</v>
          </cell>
          <cell r="XU203">
            <v>326</v>
          </cell>
          <cell r="XV203">
            <v>20165</v>
          </cell>
          <cell r="XW203">
            <v>11462</v>
          </cell>
          <cell r="XX203">
            <v>4613</v>
          </cell>
          <cell r="XY203">
            <v>3787</v>
          </cell>
          <cell r="XZ203">
            <v>2107</v>
          </cell>
          <cell r="YA203">
            <v>955</v>
          </cell>
          <cell r="YB203">
            <v>16839</v>
          </cell>
          <cell r="YC203">
            <v>15612</v>
          </cell>
          <cell r="YD203">
            <v>1227</v>
          </cell>
          <cell r="YE203">
            <v>11655</v>
          </cell>
          <cell r="YF203">
            <v>855</v>
          </cell>
          <cell r="YG203">
            <v>686</v>
          </cell>
          <cell r="YH203">
            <v>3589</v>
          </cell>
          <cell r="YI203">
            <v>6525</v>
          </cell>
          <cell r="YJ203">
            <v>36738</v>
          </cell>
          <cell r="YK203">
            <v>6768</v>
          </cell>
          <cell r="YL203">
            <v>1381</v>
          </cell>
          <cell r="YM203">
            <v>4290</v>
          </cell>
          <cell r="YN203">
            <v>24299</v>
          </cell>
          <cell r="YO203">
            <v>11852</v>
          </cell>
          <cell r="YP203">
            <v>227</v>
          </cell>
          <cell r="YQ203">
            <v>11626</v>
          </cell>
          <cell r="YR203">
            <v>29690</v>
          </cell>
          <cell r="YS203">
            <v>3050</v>
          </cell>
          <cell r="YT203">
            <v>3630</v>
          </cell>
          <cell r="YU203">
            <v>7611</v>
          </cell>
          <cell r="YV203">
            <v>15397</v>
          </cell>
          <cell r="YW203">
            <v>18584</v>
          </cell>
          <cell r="YX203">
            <v>446</v>
          </cell>
          <cell r="YY203">
            <v>1710</v>
          </cell>
          <cell r="YZ203">
            <v>4414</v>
          </cell>
          <cell r="ZA203">
            <v>12013</v>
          </cell>
        </row>
        <row r="204">
          <cell r="JX204">
            <v>22831</v>
          </cell>
          <cell r="XJ204">
            <v>330268</v>
          </cell>
          <cell r="XK204">
            <v>209653</v>
          </cell>
          <cell r="XL204">
            <v>26980</v>
          </cell>
          <cell r="XM204">
            <v>38998</v>
          </cell>
          <cell r="XN204">
            <v>143675</v>
          </cell>
          <cell r="XO204">
            <v>120615</v>
          </cell>
          <cell r="XP204">
            <v>107736</v>
          </cell>
          <cell r="XQ204">
            <v>91877</v>
          </cell>
          <cell r="XR204">
            <v>15859</v>
          </cell>
          <cell r="XS204">
            <v>28400</v>
          </cell>
          <cell r="XT204">
            <v>2209</v>
          </cell>
          <cell r="XU204">
            <v>474</v>
          </cell>
          <cell r="XV204">
            <v>25717</v>
          </cell>
          <cell r="XW204">
            <v>17691</v>
          </cell>
          <cell r="XX204">
            <v>7314</v>
          </cell>
          <cell r="XY204">
            <v>6154</v>
          </cell>
          <cell r="XZ204">
            <v>2940</v>
          </cell>
          <cell r="YA204">
            <v>1282</v>
          </cell>
          <cell r="YB204">
            <v>21029</v>
          </cell>
          <cell r="YC204">
            <v>19859</v>
          </cell>
          <cell r="YD204">
            <v>1170</v>
          </cell>
          <cell r="YE204">
            <v>13350</v>
          </cell>
          <cell r="YF204">
            <v>940</v>
          </cell>
          <cell r="YG204">
            <v>842</v>
          </cell>
          <cell r="YH204">
            <v>4369</v>
          </cell>
          <cell r="YI204">
            <v>7199</v>
          </cell>
          <cell r="YJ204">
            <v>42855</v>
          </cell>
          <cell r="YK204">
            <v>10144</v>
          </cell>
          <cell r="YL204">
            <v>2530</v>
          </cell>
          <cell r="YM204">
            <v>4894</v>
          </cell>
          <cell r="YN204">
            <v>25286</v>
          </cell>
          <cell r="YO204">
            <v>12906</v>
          </cell>
          <cell r="YP204">
            <v>237</v>
          </cell>
          <cell r="YQ204">
            <v>12669</v>
          </cell>
          <cell r="YR204">
            <v>40784</v>
          </cell>
          <cell r="YS204">
            <v>5406</v>
          </cell>
          <cell r="YT204">
            <v>6547</v>
          </cell>
          <cell r="YU204">
            <v>10821</v>
          </cell>
          <cell r="YV204">
            <v>18010</v>
          </cell>
          <cell r="YW204">
            <v>22685</v>
          </cell>
          <cell r="YX204">
            <v>967</v>
          </cell>
          <cell r="YY204">
            <v>2590</v>
          </cell>
          <cell r="YZ204">
            <v>5706</v>
          </cell>
          <cell r="ZA204">
            <v>13423</v>
          </cell>
        </row>
        <row r="205">
          <cell r="JX205">
            <v>26139</v>
          </cell>
          <cell r="XJ205">
            <v>250473</v>
          </cell>
          <cell r="XK205">
            <v>149693</v>
          </cell>
          <cell r="XL205">
            <v>15973</v>
          </cell>
          <cell r="XM205">
            <v>29068</v>
          </cell>
          <cell r="XN205">
            <v>104651</v>
          </cell>
          <cell r="XO205">
            <v>100781</v>
          </cell>
          <cell r="XP205">
            <v>72902</v>
          </cell>
          <cell r="XQ205">
            <v>58110</v>
          </cell>
          <cell r="XR205">
            <v>14792</v>
          </cell>
          <cell r="XS205">
            <v>16226</v>
          </cell>
          <cell r="XT205">
            <v>1678</v>
          </cell>
          <cell r="XU205">
            <v>286</v>
          </cell>
          <cell r="XV205">
            <v>14261</v>
          </cell>
          <cell r="XW205">
            <v>11263</v>
          </cell>
          <cell r="XX205">
            <v>5282</v>
          </cell>
          <cell r="XY205">
            <v>3475</v>
          </cell>
          <cell r="XZ205">
            <v>1598</v>
          </cell>
          <cell r="YA205">
            <v>908</v>
          </cell>
          <cell r="YB205">
            <v>17618</v>
          </cell>
          <cell r="YC205">
            <v>16859</v>
          </cell>
          <cell r="YD205">
            <v>759</v>
          </cell>
          <cell r="YE205">
            <v>10615</v>
          </cell>
          <cell r="YF205">
            <v>859</v>
          </cell>
          <cell r="YG205">
            <v>224</v>
          </cell>
          <cell r="YH205">
            <v>3655</v>
          </cell>
          <cell r="YI205">
            <v>5878</v>
          </cell>
          <cell r="YJ205">
            <v>32148</v>
          </cell>
          <cell r="YK205">
            <v>3639</v>
          </cell>
          <cell r="YL205">
            <v>1457</v>
          </cell>
          <cell r="YM205">
            <v>4259</v>
          </cell>
          <cell r="YN205">
            <v>22793</v>
          </cell>
          <cell r="YO205">
            <v>12852</v>
          </cell>
          <cell r="YP205">
            <v>195</v>
          </cell>
          <cell r="YQ205">
            <v>12658</v>
          </cell>
          <cell r="YR205">
            <v>30879</v>
          </cell>
          <cell r="YS205">
            <v>3557</v>
          </cell>
          <cell r="YT205">
            <v>4669</v>
          </cell>
          <cell r="YU205">
            <v>6611</v>
          </cell>
          <cell r="YV205">
            <v>16041</v>
          </cell>
          <cell r="YW205">
            <v>19830</v>
          </cell>
          <cell r="YX205">
            <v>956</v>
          </cell>
          <cell r="YY205">
            <v>2098</v>
          </cell>
          <cell r="YZ205">
            <v>4085</v>
          </cell>
          <cell r="ZA205">
            <v>12691</v>
          </cell>
        </row>
        <row r="206">
          <cell r="JX206">
            <v>26779</v>
          </cell>
          <cell r="XJ206">
            <v>251635</v>
          </cell>
          <cell r="XK206">
            <v>151294</v>
          </cell>
          <cell r="XL206">
            <v>21929</v>
          </cell>
          <cell r="XM206">
            <v>23785</v>
          </cell>
          <cell r="XN206">
            <v>105580</v>
          </cell>
          <cell r="XO206">
            <v>100341</v>
          </cell>
          <cell r="XP206">
            <v>70738</v>
          </cell>
          <cell r="XQ206">
            <v>58062</v>
          </cell>
          <cell r="XR206">
            <v>12676</v>
          </cell>
          <cell r="XS206">
            <v>18694</v>
          </cell>
          <cell r="XT206">
            <v>1485</v>
          </cell>
          <cell r="XU206">
            <v>183</v>
          </cell>
          <cell r="XV206">
            <v>17026</v>
          </cell>
          <cell r="XW206">
            <v>10406</v>
          </cell>
          <cell r="XX206">
            <v>4583</v>
          </cell>
          <cell r="XY206">
            <v>3282</v>
          </cell>
          <cell r="XZ206">
            <v>1685</v>
          </cell>
          <cell r="YA206">
            <v>856</v>
          </cell>
          <cell r="YB206">
            <v>13464</v>
          </cell>
          <cell r="YC206">
            <v>12700</v>
          </cell>
          <cell r="YD206">
            <v>764</v>
          </cell>
          <cell r="YE206">
            <v>11092</v>
          </cell>
          <cell r="YF206">
            <v>772</v>
          </cell>
          <cell r="YG206">
            <v>678</v>
          </cell>
          <cell r="YH206">
            <v>3588</v>
          </cell>
          <cell r="YI206">
            <v>6054</v>
          </cell>
          <cell r="YJ206">
            <v>38719</v>
          </cell>
          <cell r="YK206">
            <v>10927</v>
          </cell>
          <cell r="YL206">
            <v>1182</v>
          </cell>
          <cell r="YM206">
            <v>4196</v>
          </cell>
          <cell r="YN206">
            <v>22414</v>
          </cell>
          <cell r="YO206">
            <v>15510</v>
          </cell>
          <cell r="YP206">
            <v>217</v>
          </cell>
          <cell r="YQ206">
            <v>15293</v>
          </cell>
          <cell r="YR206">
            <v>29113</v>
          </cell>
          <cell r="YS206">
            <v>3270</v>
          </cell>
          <cell r="YT206">
            <v>3610</v>
          </cell>
          <cell r="YU206">
            <v>6851</v>
          </cell>
          <cell r="YV206">
            <v>15382</v>
          </cell>
          <cell r="YW206">
            <v>17121</v>
          </cell>
          <cell r="YX206">
            <v>892</v>
          </cell>
          <cell r="YY206">
            <v>2151</v>
          </cell>
          <cell r="YZ206">
            <v>4203</v>
          </cell>
          <cell r="ZA206">
            <v>9875</v>
          </cell>
        </row>
        <row r="207">
          <cell r="JX207">
            <v>24536</v>
          </cell>
          <cell r="XJ207">
            <v>283429</v>
          </cell>
          <cell r="XK207">
            <v>169245</v>
          </cell>
          <cell r="XL207">
            <v>26376</v>
          </cell>
          <cell r="XM207">
            <v>30580</v>
          </cell>
          <cell r="XN207">
            <v>112289</v>
          </cell>
          <cell r="XO207">
            <v>114185</v>
          </cell>
          <cell r="XP207">
            <v>77077</v>
          </cell>
          <cell r="XQ207">
            <v>63264</v>
          </cell>
          <cell r="XR207">
            <v>13813</v>
          </cell>
          <cell r="XS207">
            <v>17868</v>
          </cell>
          <cell r="XT207">
            <v>669</v>
          </cell>
          <cell r="XU207">
            <v>428</v>
          </cell>
          <cell r="XV207">
            <v>16771</v>
          </cell>
          <cell r="XW207">
            <v>13139</v>
          </cell>
          <cell r="XX207">
            <v>6467</v>
          </cell>
          <cell r="XY207">
            <v>3785</v>
          </cell>
          <cell r="XZ207">
            <v>1977</v>
          </cell>
          <cell r="YA207">
            <v>910</v>
          </cell>
          <cell r="YB207">
            <v>18388</v>
          </cell>
          <cell r="YC207">
            <v>17163</v>
          </cell>
          <cell r="YD207">
            <v>1226</v>
          </cell>
          <cell r="YE207">
            <v>13088</v>
          </cell>
          <cell r="YF207">
            <v>871</v>
          </cell>
          <cell r="YG207">
            <v>578</v>
          </cell>
          <cell r="YH207">
            <v>4347</v>
          </cell>
          <cell r="YI207">
            <v>7292</v>
          </cell>
          <cell r="YJ207">
            <v>43327</v>
          </cell>
          <cell r="YK207">
            <v>12595</v>
          </cell>
          <cell r="YL207">
            <v>1417</v>
          </cell>
          <cell r="YM207">
            <v>4506</v>
          </cell>
          <cell r="YN207">
            <v>24808</v>
          </cell>
          <cell r="YO207">
            <v>18517</v>
          </cell>
          <cell r="YP207">
            <v>996</v>
          </cell>
          <cell r="YQ207">
            <v>17521</v>
          </cell>
          <cell r="YR207">
            <v>35475</v>
          </cell>
          <cell r="YS207">
            <v>4545</v>
          </cell>
          <cell r="YT207">
            <v>4806</v>
          </cell>
          <cell r="YU207">
            <v>8130</v>
          </cell>
          <cell r="YV207">
            <v>17995</v>
          </cell>
          <cell r="YW207">
            <v>22013</v>
          </cell>
          <cell r="YX207">
            <v>1228</v>
          </cell>
          <cell r="YY207">
            <v>2403</v>
          </cell>
          <cell r="YZ207">
            <v>4533</v>
          </cell>
          <cell r="ZA207">
            <v>13848</v>
          </cell>
        </row>
        <row r="208">
          <cell r="JX208">
            <v>21944</v>
          </cell>
          <cell r="XJ208">
            <v>266101</v>
          </cell>
          <cell r="XK208">
            <v>152605</v>
          </cell>
          <cell r="XL208">
            <v>19410</v>
          </cell>
          <cell r="XM208">
            <v>26547</v>
          </cell>
          <cell r="XN208">
            <v>106649</v>
          </cell>
          <cell r="XO208">
            <v>113496</v>
          </cell>
          <cell r="XP208">
            <v>74136</v>
          </cell>
          <cell r="XQ208">
            <v>60794</v>
          </cell>
          <cell r="XR208">
            <v>13342</v>
          </cell>
          <cell r="XS208">
            <v>18690</v>
          </cell>
          <cell r="XT208">
            <v>2236</v>
          </cell>
          <cell r="XU208">
            <v>419</v>
          </cell>
          <cell r="XV208">
            <v>16036</v>
          </cell>
          <cell r="XW208">
            <v>10093</v>
          </cell>
          <cell r="XX208">
            <v>3706</v>
          </cell>
          <cell r="XY208">
            <v>3415</v>
          </cell>
          <cell r="XZ208">
            <v>1999</v>
          </cell>
          <cell r="YA208">
            <v>972</v>
          </cell>
          <cell r="YB208">
            <v>16456</v>
          </cell>
          <cell r="YC208">
            <v>14694</v>
          </cell>
          <cell r="YD208">
            <v>1762</v>
          </cell>
          <cell r="YE208">
            <v>11485</v>
          </cell>
          <cell r="YF208">
            <v>745</v>
          </cell>
          <cell r="YG208">
            <v>331</v>
          </cell>
          <cell r="YH208">
            <v>3813</v>
          </cell>
          <cell r="YI208">
            <v>6595</v>
          </cell>
          <cell r="YJ208">
            <v>38563</v>
          </cell>
          <cell r="YK208">
            <v>8536</v>
          </cell>
          <cell r="YL208">
            <v>1188</v>
          </cell>
          <cell r="YM208">
            <v>4309</v>
          </cell>
          <cell r="YN208">
            <v>24530</v>
          </cell>
          <cell r="YO208">
            <v>19884</v>
          </cell>
          <cell r="YP208">
            <v>829</v>
          </cell>
          <cell r="YQ208">
            <v>19055</v>
          </cell>
          <cell r="YR208">
            <v>34896</v>
          </cell>
          <cell r="YS208">
            <v>3238</v>
          </cell>
          <cell r="YT208">
            <v>4584</v>
          </cell>
          <cell r="YU208">
            <v>8615</v>
          </cell>
          <cell r="YV208">
            <v>18459</v>
          </cell>
          <cell r="YW208">
            <v>19954</v>
          </cell>
          <cell r="YX208">
            <v>948</v>
          </cell>
          <cell r="YY208">
            <v>1916</v>
          </cell>
          <cell r="YZ208">
            <v>4344</v>
          </cell>
          <cell r="ZA208">
            <v>12745</v>
          </cell>
        </row>
        <row r="209">
          <cell r="JX209">
            <v>20522</v>
          </cell>
          <cell r="XJ209">
            <v>258068</v>
          </cell>
          <cell r="XK209">
            <v>146834</v>
          </cell>
          <cell r="XL209">
            <v>13124</v>
          </cell>
          <cell r="XM209">
            <v>24978</v>
          </cell>
          <cell r="XN209">
            <v>108733</v>
          </cell>
          <cell r="XO209">
            <v>111233</v>
          </cell>
          <cell r="XP209">
            <v>78011</v>
          </cell>
          <cell r="XQ209">
            <v>63648</v>
          </cell>
          <cell r="XR209">
            <v>14363</v>
          </cell>
          <cell r="XS209">
            <v>22199</v>
          </cell>
          <cell r="XT209">
            <v>1659</v>
          </cell>
          <cell r="XU209">
            <v>425</v>
          </cell>
          <cell r="XV209">
            <v>20114</v>
          </cell>
          <cell r="XW209">
            <v>10001</v>
          </cell>
          <cell r="XX209">
            <v>3537</v>
          </cell>
          <cell r="XY209">
            <v>3187</v>
          </cell>
          <cell r="XZ209">
            <v>2214</v>
          </cell>
          <cell r="YA209">
            <v>1064</v>
          </cell>
          <cell r="YB209">
            <v>15887</v>
          </cell>
          <cell r="YC209">
            <v>14441</v>
          </cell>
          <cell r="YD209">
            <v>1446</v>
          </cell>
          <cell r="YE209">
            <v>12194</v>
          </cell>
          <cell r="YF209">
            <v>891</v>
          </cell>
          <cell r="YG209">
            <v>577</v>
          </cell>
          <cell r="YH209">
            <v>3968</v>
          </cell>
          <cell r="YI209">
            <v>6759</v>
          </cell>
          <cell r="YJ209">
            <v>33541</v>
          </cell>
          <cell r="YK209">
            <v>4052</v>
          </cell>
          <cell r="YL209">
            <v>1013</v>
          </cell>
          <cell r="YM209">
            <v>4209</v>
          </cell>
          <cell r="YN209">
            <v>24267</v>
          </cell>
          <cell r="YO209">
            <v>11796</v>
          </cell>
          <cell r="YP209">
            <v>484</v>
          </cell>
          <cell r="YQ209">
            <v>11313</v>
          </cell>
          <cell r="YR209">
            <v>32853</v>
          </cell>
          <cell r="YS209">
            <v>2204</v>
          </cell>
          <cell r="YT209">
            <v>3364</v>
          </cell>
          <cell r="YU209">
            <v>9233</v>
          </cell>
          <cell r="YV209">
            <v>18052</v>
          </cell>
          <cell r="YW209">
            <v>21063</v>
          </cell>
          <cell r="YX209">
            <v>782</v>
          </cell>
          <cell r="YY209">
            <v>1970</v>
          </cell>
          <cell r="YZ209">
            <v>4455</v>
          </cell>
          <cell r="ZA209">
            <v>13856</v>
          </cell>
        </row>
        <row r="210">
          <cell r="JX210">
            <v>18203</v>
          </cell>
          <cell r="XJ210">
            <v>242916</v>
          </cell>
          <cell r="XK210">
            <v>144175</v>
          </cell>
          <cell r="XL210">
            <v>14911</v>
          </cell>
          <cell r="XM210">
            <v>26049</v>
          </cell>
          <cell r="XN210">
            <v>103215</v>
          </cell>
          <cell r="XO210">
            <v>98741</v>
          </cell>
          <cell r="XP210">
            <v>74950</v>
          </cell>
          <cell r="XQ210">
            <v>62433</v>
          </cell>
          <cell r="XR210">
            <v>12517</v>
          </cell>
          <cell r="XS210">
            <v>20349</v>
          </cell>
          <cell r="XT210">
            <v>824</v>
          </cell>
          <cell r="XU210">
            <v>481</v>
          </cell>
          <cell r="XV210">
            <v>19043</v>
          </cell>
          <cell r="XW210">
            <v>11618</v>
          </cell>
          <cell r="XX210">
            <v>4388</v>
          </cell>
          <cell r="XY210">
            <v>3403</v>
          </cell>
          <cell r="XZ210">
            <v>2486</v>
          </cell>
          <cell r="YA210">
            <v>1341</v>
          </cell>
          <cell r="YB210">
            <v>16199</v>
          </cell>
          <cell r="YC210">
            <v>14915</v>
          </cell>
          <cell r="YD210">
            <v>1285</v>
          </cell>
          <cell r="YE210">
            <v>11670</v>
          </cell>
          <cell r="YF210">
            <v>869</v>
          </cell>
          <cell r="YG210">
            <v>412</v>
          </cell>
          <cell r="YH210">
            <v>3806</v>
          </cell>
          <cell r="YI210">
            <v>6583</v>
          </cell>
          <cell r="YJ210">
            <v>31452</v>
          </cell>
          <cell r="YK210">
            <v>4711</v>
          </cell>
          <cell r="YL210">
            <v>1034</v>
          </cell>
          <cell r="YM210">
            <v>4163</v>
          </cell>
          <cell r="YN210">
            <v>21544</v>
          </cell>
          <cell r="YO210">
            <v>8625</v>
          </cell>
          <cell r="YP210">
            <v>199</v>
          </cell>
          <cell r="YQ210">
            <v>8426</v>
          </cell>
          <cell r="YR210">
            <v>31754</v>
          </cell>
          <cell r="YS210">
            <v>3739</v>
          </cell>
          <cell r="YT210">
            <v>3570</v>
          </cell>
          <cell r="YU210">
            <v>7553</v>
          </cell>
          <cell r="YV210">
            <v>16893</v>
          </cell>
          <cell r="YW210">
            <v>18097</v>
          </cell>
          <cell r="YX210">
            <v>379</v>
          </cell>
          <cell r="YY210">
            <v>2235</v>
          </cell>
          <cell r="YZ210">
            <v>4373</v>
          </cell>
          <cell r="ZA210">
            <v>11110</v>
          </cell>
        </row>
        <row r="211">
          <cell r="JX211">
            <v>18442</v>
          </cell>
          <cell r="XJ211">
            <v>270453</v>
          </cell>
          <cell r="XK211">
            <v>160410</v>
          </cell>
          <cell r="XL211">
            <v>23359</v>
          </cell>
          <cell r="XM211">
            <v>27787</v>
          </cell>
          <cell r="XN211">
            <v>109264</v>
          </cell>
          <cell r="XO211">
            <v>110043</v>
          </cell>
          <cell r="XP211">
            <v>81593</v>
          </cell>
          <cell r="XQ211">
            <v>67387</v>
          </cell>
          <cell r="XR211">
            <v>14206</v>
          </cell>
          <cell r="XS211">
            <v>21225</v>
          </cell>
          <cell r="XT211">
            <v>1168</v>
          </cell>
          <cell r="XU211">
            <v>439</v>
          </cell>
          <cell r="XV211">
            <v>19619</v>
          </cell>
          <cell r="XW211">
            <v>14815</v>
          </cell>
          <cell r="XX211">
            <v>7498</v>
          </cell>
          <cell r="XY211">
            <v>3438</v>
          </cell>
          <cell r="XZ211">
            <v>2656</v>
          </cell>
          <cell r="YA211">
            <v>1223</v>
          </cell>
          <cell r="YB211">
            <v>16911</v>
          </cell>
          <cell r="YC211">
            <v>15831</v>
          </cell>
          <cell r="YD211">
            <v>1080</v>
          </cell>
          <cell r="YE211">
            <v>11321</v>
          </cell>
          <cell r="YF211">
            <v>1021</v>
          </cell>
          <cell r="YG211">
            <v>328</v>
          </cell>
          <cell r="YH211">
            <v>3983</v>
          </cell>
          <cell r="YI211">
            <v>5990</v>
          </cell>
          <cell r="YJ211">
            <v>40558</v>
          </cell>
          <cell r="YK211">
            <v>9575</v>
          </cell>
          <cell r="YL211">
            <v>1495</v>
          </cell>
          <cell r="YM211">
            <v>4506</v>
          </cell>
          <cell r="YN211">
            <v>24981</v>
          </cell>
          <cell r="YO211">
            <v>10649</v>
          </cell>
          <cell r="YP211">
            <v>196</v>
          </cell>
          <cell r="YQ211">
            <v>10453</v>
          </cell>
          <cell r="YR211">
            <v>34362</v>
          </cell>
          <cell r="YS211">
            <v>3409</v>
          </cell>
          <cell r="YT211">
            <v>3940</v>
          </cell>
          <cell r="YU211">
            <v>7341</v>
          </cell>
          <cell r="YV211">
            <v>19672</v>
          </cell>
          <cell r="YW211">
            <v>20578</v>
          </cell>
          <cell r="YX211">
            <v>689</v>
          </cell>
          <cell r="YY211">
            <v>2316</v>
          </cell>
          <cell r="YZ211">
            <v>4753</v>
          </cell>
          <cell r="ZA211">
            <v>12820</v>
          </cell>
        </row>
        <row r="212">
          <cell r="JX212">
            <v>20644</v>
          </cell>
          <cell r="XJ212">
            <v>259810</v>
          </cell>
          <cell r="XK212">
            <v>150635</v>
          </cell>
          <cell r="XL212">
            <v>16402</v>
          </cell>
          <cell r="XM212">
            <v>21494</v>
          </cell>
          <cell r="XN212">
            <v>112739</v>
          </cell>
          <cell r="XO212">
            <v>109174</v>
          </cell>
          <cell r="XP212">
            <v>84620</v>
          </cell>
          <cell r="XQ212">
            <v>68566</v>
          </cell>
          <cell r="XR212">
            <v>16054</v>
          </cell>
          <cell r="XS212">
            <v>19623</v>
          </cell>
          <cell r="XT212">
            <v>1795</v>
          </cell>
          <cell r="XU212">
            <v>382</v>
          </cell>
          <cell r="XV212">
            <v>17446</v>
          </cell>
          <cell r="XW212">
            <v>12219</v>
          </cell>
          <cell r="XX212">
            <v>5220</v>
          </cell>
          <cell r="XY212">
            <v>3531</v>
          </cell>
          <cell r="XZ212">
            <v>2366</v>
          </cell>
          <cell r="YA212">
            <v>1102</v>
          </cell>
          <cell r="YB212">
            <v>11918</v>
          </cell>
          <cell r="YC212">
            <v>11184</v>
          </cell>
          <cell r="YD212">
            <v>735</v>
          </cell>
          <cell r="YE212">
            <v>10888</v>
          </cell>
          <cell r="YF212">
            <v>875</v>
          </cell>
          <cell r="YG212">
            <v>365</v>
          </cell>
          <cell r="YH212">
            <v>3614</v>
          </cell>
          <cell r="YI212">
            <v>6035</v>
          </cell>
          <cell r="YJ212">
            <v>36420</v>
          </cell>
          <cell r="YK212">
            <v>4911</v>
          </cell>
          <cell r="YL212">
            <v>1021</v>
          </cell>
          <cell r="YM212">
            <v>5126</v>
          </cell>
          <cell r="YN212">
            <v>25362</v>
          </cell>
          <cell r="YO212">
            <v>7344</v>
          </cell>
          <cell r="YP212">
            <v>137</v>
          </cell>
          <cell r="YQ212">
            <v>7207</v>
          </cell>
          <cell r="YR212">
            <v>37258</v>
          </cell>
          <cell r="YS212">
            <v>2942</v>
          </cell>
          <cell r="YT212">
            <v>3055</v>
          </cell>
          <cell r="YU212">
            <v>8135</v>
          </cell>
          <cell r="YV212">
            <v>23126</v>
          </cell>
          <cell r="YW212">
            <v>18876</v>
          </cell>
          <cell r="YX212">
            <v>659</v>
          </cell>
          <cell r="YY212">
            <v>1956</v>
          </cell>
          <cell r="YZ212">
            <v>4152</v>
          </cell>
          <cell r="ZA212">
            <v>12109</v>
          </cell>
        </row>
        <row r="213">
          <cell r="JX213">
            <v>19769</v>
          </cell>
          <cell r="XJ213">
            <v>241064</v>
          </cell>
          <cell r="XK213">
            <v>141842</v>
          </cell>
          <cell r="XL213">
            <v>14546</v>
          </cell>
          <cell r="XM213">
            <v>22003</v>
          </cell>
          <cell r="XN213">
            <v>105293</v>
          </cell>
          <cell r="XO213">
            <v>99222</v>
          </cell>
          <cell r="XP213">
            <v>76073</v>
          </cell>
          <cell r="XQ213">
            <v>63383</v>
          </cell>
          <cell r="XR213">
            <v>12690</v>
          </cell>
          <cell r="XS213">
            <v>17829</v>
          </cell>
          <cell r="XT213">
            <v>968</v>
          </cell>
          <cell r="XU213">
            <v>336</v>
          </cell>
          <cell r="XV213">
            <v>16524</v>
          </cell>
          <cell r="XW213">
            <v>9636</v>
          </cell>
          <cell r="XX213">
            <v>3254</v>
          </cell>
          <cell r="XY213">
            <v>3293</v>
          </cell>
          <cell r="XZ213">
            <v>2191</v>
          </cell>
          <cell r="YA213">
            <v>898</v>
          </cell>
          <cell r="YB213">
            <v>12397</v>
          </cell>
          <cell r="YC213">
            <v>11611</v>
          </cell>
          <cell r="YD213">
            <v>786</v>
          </cell>
          <cell r="YE213">
            <v>11197</v>
          </cell>
          <cell r="YF213">
            <v>804</v>
          </cell>
          <cell r="YG213">
            <v>242</v>
          </cell>
          <cell r="YH213">
            <v>3421</v>
          </cell>
          <cell r="YI213">
            <v>6729</v>
          </cell>
          <cell r="YJ213">
            <v>32974</v>
          </cell>
          <cell r="YK213">
            <v>5946</v>
          </cell>
          <cell r="YL213">
            <v>1276</v>
          </cell>
          <cell r="YM213">
            <v>4343</v>
          </cell>
          <cell r="YN213">
            <v>21409</v>
          </cell>
          <cell r="YO213">
            <v>13877</v>
          </cell>
          <cell r="YP213">
            <v>180</v>
          </cell>
          <cell r="YQ213">
            <v>13697</v>
          </cell>
          <cell r="YR213">
            <v>29112</v>
          </cell>
          <cell r="YS213">
            <v>2857</v>
          </cell>
          <cell r="YT213">
            <v>3161</v>
          </cell>
          <cell r="YU213">
            <v>7609</v>
          </cell>
          <cell r="YV213">
            <v>15485</v>
          </cell>
          <cell r="YW213">
            <v>18200</v>
          </cell>
          <cell r="YX213">
            <v>716</v>
          </cell>
          <cell r="YY213">
            <v>2083</v>
          </cell>
          <cell r="YZ213">
            <v>4398</v>
          </cell>
          <cell r="ZA213">
            <v>11003</v>
          </cell>
        </row>
        <row r="214">
          <cell r="JX214">
            <v>18860</v>
          </cell>
          <cell r="XJ214">
            <v>258495</v>
          </cell>
          <cell r="XK214">
            <v>148584</v>
          </cell>
          <cell r="XL214">
            <v>16336</v>
          </cell>
          <cell r="XM214">
            <v>26649</v>
          </cell>
          <cell r="XN214">
            <v>105600</v>
          </cell>
          <cell r="XO214">
            <v>109911</v>
          </cell>
          <cell r="XP214">
            <v>76590</v>
          </cell>
          <cell r="XQ214">
            <v>64391</v>
          </cell>
          <cell r="XR214">
            <v>12199</v>
          </cell>
          <cell r="XS214">
            <v>20451</v>
          </cell>
          <cell r="XT214">
            <v>1041</v>
          </cell>
          <cell r="XU214">
            <v>441</v>
          </cell>
          <cell r="XV214">
            <v>18968</v>
          </cell>
          <cell r="XW214">
            <v>11097</v>
          </cell>
          <cell r="XX214">
            <v>4233</v>
          </cell>
          <cell r="XY214">
            <v>3626</v>
          </cell>
          <cell r="XZ214">
            <v>2130</v>
          </cell>
          <cell r="YA214">
            <v>1108</v>
          </cell>
          <cell r="YB214">
            <v>16515</v>
          </cell>
          <cell r="YC214">
            <v>15196</v>
          </cell>
          <cell r="YD214">
            <v>1319</v>
          </cell>
          <cell r="YE214">
            <v>11929</v>
          </cell>
          <cell r="YF214">
            <v>812</v>
          </cell>
          <cell r="YG214">
            <v>507</v>
          </cell>
          <cell r="YH214">
            <v>3787</v>
          </cell>
          <cell r="YI214">
            <v>6822</v>
          </cell>
          <cell r="YJ214">
            <v>36823</v>
          </cell>
          <cell r="YK214">
            <v>7352</v>
          </cell>
          <cell r="YL214">
            <v>1285</v>
          </cell>
          <cell r="YM214">
            <v>4222</v>
          </cell>
          <cell r="YN214">
            <v>23964</v>
          </cell>
          <cell r="YO214">
            <v>16546</v>
          </cell>
          <cell r="YP214">
            <v>235</v>
          </cell>
          <cell r="YQ214">
            <v>16311</v>
          </cell>
          <cell r="YR214">
            <v>29159</v>
          </cell>
          <cell r="YS214">
            <v>2283</v>
          </cell>
          <cell r="YT214">
            <v>3248</v>
          </cell>
          <cell r="YU214">
            <v>7465</v>
          </cell>
          <cell r="YV214">
            <v>16162</v>
          </cell>
          <cell r="YW214">
            <v>20525</v>
          </cell>
          <cell r="YX214">
            <v>613</v>
          </cell>
          <cell r="YY214">
            <v>2346</v>
          </cell>
          <cell r="YZ214">
            <v>4509</v>
          </cell>
          <cell r="ZA214">
            <v>13057</v>
          </cell>
        </row>
        <row r="215">
          <cell r="JX215">
            <v>19495</v>
          </cell>
          <cell r="XJ215">
            <v>252630</v>
          </cell>
          <cell r="XK215">
            <v>148094</v>
          </cell>
          <cell r="XL215">
            <v>17079</v>
          </cell>
          <cell r="XM215">
            <v>28055</v>
          </cell>
          <cell r="XN215">
            <v>102960</v>
          </cell>
          <cell r="XO215">
            <v>104536</v>
          </cell>
          <cell r="XP215">
            <v>74889</v>
          </cell>
          <cell r="XQ215">
            <v>61393</v>
          </cell>
          <cell r="XR215">
            <v>13496</v>
          </cell>
          <cell r="XS215">
            <v>18767</v>
          </cell>
          <cell r="XT215">
            <v>1141</v>
          </cell>
          <cell r="XU215">
            <v>366</v>
          </cell>
          <cell r="XV215">
            <v>17260</v>
          </cell>
          <cell r="XW215">
            <v>11223</v>
          </cell>
          <cell r="XX215">
            <v>4376</v>
          </cell>
          <cell r="XY215">
            <v>3958</v>
          </cell>
          <cell r="XZ215">
            <v>2008</v>
          </cell>
          <cell r="YA215">
            <v>881</v>
          </cell>
          <cell r="YB215">
            <v>17273</v>
          </cell>
          <cell r="YC215">
            <v>16058</v>
          </cell>
          <cell r="YD215">
            <v>1216</v>
          </cell>
          <cell r="YE215">
            <v>12229</v>
          </cell>
          <cell r="YF215">
            <v>774</v>
          </cell>
          <cell r="YG215">
            <v>519</v>
          </cell>
          <cell r="YH215">
            <v>3533</v>
          </cell>
          <cell r="YI215">
            <v>7402</v>
          </cell>
          <cell r="YJ215">
            <v>37809</v>
          </cell>
          <cell r="YK215">
            <v>7758</v>
          </cell>
          <cell r="YL215">
            <v>1373</v>
          </cell>
          <cell r="YM215">
            <v>4252</v>
          </cell>
          <cell r="YN215">
            <v>24427</v>
          </cell>
          <cell r="YO215">
            <v>10200</v>
          </cell>
          <cell r="YP215">
            <v>155</v>
          </cell>
          <cell r="YQ215">
            <v>10045</v>
          </cell>
          <cell r="YR215">
            <v>30543</v>
          </cell>
          <cell r="YS215">
            <v>2468</v>
          </cell>
          <cell r="YT215">
            <v>3808</v>
          </cell>
          <cell r="YU215">
            <v>7654</v>
          </cell>
          <cell r="YV215">
            <v>16614</v>
          </cell>
          <cell r="YW215">
            <v>20202</v>
          </cell>
          <cell r="YX215">
            <v>563</v>
          </cell>
          <cell r="YY215">
            <v>1974</v>
          </cell>
          <cell r="YZ215">
            <v>4471</v>
          </cell>
          <cell r="ZA215">
            <v>13194</v>
          </cell>
        </row>
        <row r="216">
          <cell r="JX216">
            <v>23021</v>
          </cell>
          <cell r="XJ216">
            <v>305538</v>
          </cell>
          <cell r="XK216">
            <v>195625</v>
          </cell>
          <cell r="XL216">
            <v>21554</v>
          </cell>
          <cell r="XM216">
            <v>35261</v>
          </cell>
          <cell r="XN216">
            <v>138809</v>
          </cell>
          <cell r="XO216">
            <v>109913</v>
          </cell>
          <cell r="XP216">
            <v>103991</v>
          </cell>
          <cell r="XQ216">
            <v>88198</v>
          </cell>
          <cell r="XR216">
            <v>15793</v>
          </cell>
          <cell r="XS216">
            <v>24296</v>
          </cell>
          <cell r="XT216">
            <v>1998</v>
          </cell>
          <cell r="XU216">
            <v>575</v>
          </cell>
          <cell r="XV216">
            <v>21723</v>
          </cell>
          <cell r="XW216">
            <v>15944</v>
          </cell>
          <cell r="XX216">
            <v>6466</v>
          </cell>
          <cell r="XY216">
            <v>5455</v>
          </cell>
          <cell r="XZ216">
            <v>2829</v>
          </cell>
          <cell r="YA216">
            <v>1195</v>
          </cell>
          <cell r="YB216">
            <v>19578</v>
          </cell>
          <cell r="YC216">
            <v>18487</v>
          </cell>
          <cell r="YD216">
            <v>1091</v>
          </cell>
          <cell r="YE216">
            <v>13076</v>
          </cell>
          <cell r="YF216">
            <v>1175</v>
          </cell>
          <cell r="YG216">
            <v>569</v>
          </cell>
          <cell r="YH216">
            <v>4442</v>
          </cell>
          <cell r="YI216">
            <v>6890</v>
          </cell>
          <cell r="YJ216">
            <v>37929</v>
          </cell>
          <cell r="YK216">
            <v>5941</v>
          </cell>
          <cell r="YL216">
            <v>2176</v>
          </cell>
          <cell r="YM216">
            <v>4602</v>
          </cell>
          <cell r="YN216">
            <v>25209</v>
          </cell>
          <cell r="YO216">
            <v>9430</v>
          </cell>
          <cell r="YP216">
            <v>182</v>
          </cell>
          <cell r="YQ216">
            <v>9248</v>
          </cell>
          <cell r="YR216">
            <v>38613</v>
          </cell>
          <cell r="YS216">
            <v>5397</v>
          </cell>
          <cell r="YT216">
            <v>5991</v>
          </cell>
          <cell r="YU216">
            <v>10103</v>
          </cell>
          <cell r="YV216">
            <v>17122</v>
          </cell>
          <cell r="YW216">
            <v>19660</v>
          </cell>
          <cell r="YX216">
            <v>578</v>
          </cell>
          <cell r="YY216">
            <v>2009</v>
          </cell>
          <cell r="YZ216">
            <v>5432</v>
          </cell>
          <cell r="ZA216">
            <v>11642</v>
          </cell>
        </row>
        <row r="217">
          <cell r="JX217">
            <v>26140</v>
          </cell>
          <cell r="XJ217">
            <v>249408</v>
          </cell>
          <cell r="XK217">
            <v>147805</v>
          </cell>
          <cell r="XL217">
            <v>16036</v>
          </cell>
          <cell r="XM217">
            <v>28005</v>
          </cell>
          <cell r="XN217">
            <v>103764</v>
          </cell>
          <cell r="XO217">
            <v>101603</v>
          </cell>
          <cell r="XP217">
            <v>71726</v>
          </cell>
          <cell r="XQ217">
            <v>56803</v>
          </cell>
          <cell r="XR217">
            <v>14924</v>
          </cell>
          <cell r="XS217">
            <v>15252</v>
          </cell>
          <cell r="XT217">
            <v>703</v>
          </cell>
          <cell r="XU217">
            <v>261</v>
          </cell>
          <cell r="XV217">
            <v>14288</v>
          </cell>
          <cell r="XW217">
            <v>9686</v>
          </cell>
          <cell r="XX217">
            <v>3929</v>
          </cell>
          <cell r="XY217">
            <v>3371</v>
          </cell>
          <cell r="XZ217">
            <v>1623</v>
          </cell>
          <cell r="YA217">
            <v>763</v>
          </cell>
          <cell r="YB217">
            <v>16850</v>
          </cell>
          <cell r="YC217">
            <v>15902</v>
          </cell>
          <cell r="YD217">
            <v>947</v>
          </cell>
          <cell r="YE217">
            <v>11688</v>
          </cell>
          <cell r="YF217">
            <v>809</v>
          </cell>
          <cell r="YG217">
            <v>451</v>
          </cell>
          <cell r="YH217">
            <v>3612</v>
          </cell>
          <cell r="YI217">
            <v>6816</v>
          </cell>
          <cell r="YJ217">
            <v>35432</v>
          </cell>
          <cell r="YK217">
            <v>6562</v>
          </cell>
          <cell r="YL217">
            <v>1153</v>
          </cell>
          <cell r="YM217">
            <v>4175</v>
          </cell>
          <cell r="YN217">
            <v>23542</v>
          </cell>
          <cell r="YO217">
            <v>11512</v>
          </cell>
          <cell r="YP217">
            <v>316</v>
          </cell>
          <cell r="YQ217">
            <v>11196</v>
          </cell>
          <cell r="YR217">
            <v>31265</v>
          </cell>
          <cell r="YS217">
            <v>3474</v>
          </cell>
          <cell r="YT217">
            <v>4386</v>
          </cell>
          <cell r="YU217">
            <v>7057</v>
          </cell>
          <cell r="YV217">
            <v>16348</v>
          </cell>
          <cell r="YW217">
            <v>19857</v>
          </cell>
          <cell r="YX217">
            <v>558</v>
          </cell>
          <cell r="YY217">
            <v>2481</v>
          </cell>
          <cell r="YZ217">
            <v>4039</v>
          </cell>
          <cell r="ZA217">
            <v>12779</v>
          </cell>
        </row>
        <row r="218">
          <cell r="JX218">
            <v>25770</v>
          </cell>
          <cell r="XJ218">
            <v>234068</v>
          </cell>
          <cell r="XK218">
            <v>137823</v>
          </cell>
          <cell r="XL218">
            <v>14688</v>
          </cell>
          <cell r="XM218">
            <v>20645</v>
          </cell>
          <cell r="XN218">
            <v>102490</v>
          </cell>
          <cell r="XO218">
            <v>96245</v>
          </cell>
          <cell r="XP218">
            <v>68062</v>
          </cell>
          <cell r="XQ218">
            <v>56219</v>
          </cell>
          <cell r="XR218">
            <v>11843</v>
          </cell>
          <cell r="XS218">
            <v>17150</v>
          </cell>
          <cell r="XT218">
            <v>1497</v>
          </cell>
          <cell r="XU218">
            <v>429</v>
          </cell>
          <cell r="XV218">
            <v>15225</v>
          </cell>
          <cell r="XW218">
            <v>8706</v>
          </cell>
          <cell r="XX218">
            <v>3484</v>
          </cell>
          <cell r="XY218">
            <v>2659</v>
          </cell>
          <cell r="XZ218">
            <v>1675</v>
          </cell>
          <cell r="YA218">
            <v>889</v>
          </cell>
          <cell r="YB218">
            <v>11706</v>
          </cell>
          <cell r="YC218">
            <v>11010</v>
          </cell>
          <cell r="YD218">
            <v>696</v>
          </cell>
          <cell r="YE218">
            <v>11188</v>
          </cell>
          <cell r="YF218">
            <v>593</v>
          </cell>
          <cell r="YG218">
            <v>200</v>
          </cell>
          <cell r="YH218">
            <v>3730</v>
          </cell>
          <cell r="YI218">
            <v>6665</v>
          </cell>
          <cell r="YJ218">
            <v>31911</v>
          </cell>
          <cell r="YK218">
            <v>5584</v>
          </cell>
          <cell r="YL218">
            <v>1021</v>
          </cell>
          <cell r="YM218">
            <v>3940</v>
          </cell>
          <cell r="YN218">
            <v>21365</v>
          </cell>
          <cell r="YO218">
            <v>12600</v>
          </cell>
          <cell r="YP218">
            <v>182</v>
          </cell>
          <cell r="YQ218">
            <v>12419</v>
          </cell>
          <cell r="YR218">
            <v>28139</v>
          </cell>
          <cell r="YS218">
            <v>3256</v>
          </cell>
          <cell r="YT218">
            <v>3458</v>
          </cell>
          <cell r="YU218">
            <v>6772</v>
          </cell>
          <cell r="YV218">
            <v>14652</v>
          </cell>
          <cell r="YW218">
            <v>18836</v>
          </cell>
          <cell r="YX218">
            <v>274</v>
          </cell>
          <cell r="YY218">
            <v>1868</v>
          </cell>
          <cell r="YZ218">
            <v>4203</v>
          </cell>
          <cell r="ZA218">
            <v>12491</v>
          </cell>
        </row>
        <row r="219">
          <cell r="JX219">
            <v>23431</v>
          </cell>
          <cell r="XJ219">
            <v>273956</v>
          </cell>
          <cell r="XK219">
            <v>163668</v>
          </cell>
          <cell r="XL219">
            <v>22717</v>
          </cell>
          <cell r="XM219">
            <v>30245</v>
          </cell>
          <cell r="XN219">
            <v>110706</v>
          </cell>
          <cell r="XO219">
            <v>110288</v>
          </cell>
          <cell r="XP219">
            <v>77330</v>
          </cell>
          <cell r="XQ219">
            <v>62706</v>
          </cell>
          <cell r="XR219">
            <v>14624</v>
          </cell>
          <cell r="XS219">
            <v>17660</v>
          </cell>
          <cell r="XT219">
            <v>1325</v>
          </cell>
          <cell r="XU219">
            <v>365</v>
          </cell>
          <cell r="XV219">
            <v>15970</v>
          </cell>
          <cell r="XW219">
            <v>10569</v>
          </cell>
          <cell r="XX219">
            <v>4227</v>
          </cell>
          <cell r="XY219">
            <v>3483</v>
          </cell>
          <cell r="XZ219">
            <v>2063</v>
          </cell>
          <cell r="YA219">
            <v>796</v>
          </cell>
          <cell r="YB219">
            <v>18084</v>
          </cell>
          <cell r="YC219">
            <v>16853</v>
          </cell>
          <cell r="YD219">
            <v>1231</v>
          </cell>
          <cell r="YE219">
            <v>13155</v>
          </cell>
          <cell r="YF219">
            <v>1052</v>
          </cell>
          <cell r="YG219">
            <v>455</v>
          </cell>
          <cell r="YH219">
            <v>3989</v>
          </cell>
          <cell r="YI219">
            <v>7658</v>
          </cell>
          <cell r="YJ219">
            <v>43193</v>
          </cell>
          <cell r="YK219">
            <v>11346</v>
          </cell>
          <cell r="YL219">
            <v>1969</v>
          </cell>
          <cell r="YM219">
            <v>4123</v>
          </cell>
          <cell r="YN219">
            <v>25754</v>
          </cell>
          <cell r="YO219">
            <v>14765</v>
          </cell>
          <cell r="YP219">
            <v>1003</v>
          </cell>
          <cell r="YQ219">
            <v>13762</v>
          </cell>
          <cell r="YR219">
            <v>33396</v>
          </cell>
          <cell r="YS219">
            <v>3827</v>
          </cell>
          <cell r="YT219">
            <v>4586</v>
          </cell>
          <cell r="YU219">
            <v>8598</v>
          </cell>
          <cell r="YV219">
            <v>16385</v>
          </cell>
          <cell r="YW219">
            <v>22374</v>
          </cell>
          <cell r="YX219">
            <v>940</v>
          </cell>
          <cell r="YY219">
            <v>2534</v>
          </cell>
          <cell r="YZ219">
            <v>4792</v>
          </cell>
          <cell r="ZA219">
            <v>14107</v>
          </cell>
        </row>
        <row r="220">
          <cell r="JX220">
            <v>21211</v>
          </cell>
          <cell r="XJ220">
            <v>267114</v>
          </cell>
          <cell r="XK220">
            <v>147957</v>
          </cell>
          <cell r="XL220">
            <v>14573</v>
          </cell>
          <cell r="XM220">
            <v>27242</v>
          </cell>
          <cell r="XN220">
            <v>106142</v>
          </cell>
          <cell r="XO220">
            <v>119157</v>
          </cell>
          <cell r="XP220">
            <v>73988</v>
          </cell>
          <cell r="XQ220">
            <v>60962</v>
          </cell>
          <cell r="XR220">
            <v>13026</v>
          </cell>
          <cell r="XS220">
            <v>19634</v>
          </cell>
          <cell r="XT220">
            <v>1195</v>
          </cell>
          <cell r="XU220">
            <v>482</v>
          </cell>
          <cell r="XV220">
            <v>17957</v>
          </cell>
          <cell r="XW220">
            <v>9809</v>
          </cell>
          <cell r="XX220">
            <v>3485</v>
          </cell>
          <cell r="XY220">
            <v>3316</v>
          </cell>
          <cell r="XZ220">
            <v>1999</v>
          </cell>
          <cell r="YA220">
            <v>1009</v>
          </cell>
          <cell r="YB220">
            <v>16588</v>
          </cell>
          <cell r="YC220">
            <v>14906</v>
          </cell>
          <cell r="YD220">
            <v>1682</v>
          </cell>
          <cell r="YE220">
            <v>11059</v>
          </cell>
          <cell r="YF220">
            <v>829</v>
          </cell>
          <cell r="YG220">
            <v>261</v>
          </cell>
          <cell r="YH220">
            <v>3534</v>
          </cell>
          <cell r="YI220">
            <v>6435</v>
          </cell>
          <cell r="YJ220">
            <v>37483</v>
          </cell>
          <cell r="YK220">
            <v>5415</v>
          </cell>
          <cell r="YL220">
            <v>1340</v>
          </cell>
          <cell r="YM220">
            <v>4095</v>
          </cell>
          <cell r="YN220">
            <v>26633</v>
          </cell>
          <cell r="YO220">
            <v>23761</v>
          </cell>
          <cell r="YP220">
            <v>849</v>
          </cell>
          <cell r="YQ220">
            <v>22912</v>
          </cell>
          <cell r="YR220">
            <v>33876</v>
          </cell>
          <cell r="YS220">
            <v>2950</v>
          </cell>
          <cell r="YT220">
            <v>4729</v>
          </cell>
          <cell r="YU220">
            <v>8751</v>
          </cell>
          <cell r="YV220">
            <v>17446</v>
          </cell>
          <cell r="YW220">
            <v>19705</v>
          </cell>
          <cell r="YX220">
            <v>700</v>
          </cell>
          <cell r="YY220">
            <v>2208</v>
          </cell>
          <cell r="YZ220">
            <v>4740</v>
          </cell>
          <cell r="ZA220">
            <v>12057</v>
          </cell>
        </row>
        <row r="221">
          <cell r="JX221">
            <v>19631</v>
          </cell>
          <cell r="XJ221">
            <v>253173</v>
          </cell>
          <cell r="XK221">
            <v>146443</v>
          </cell>
          <cell r="XL221">
            <v>13547</v>
          </cell>
          <cell r="XM221">
            <v>25023</v>
          </cell>
          <cell r="XN221">
            <v>107872</v>
          </cell>
          <cell r="XO221">
            <v>106730</v>
          </cell>
          <cell r="XP221">
            <v>78857</v>
          </cell>
          <cell r="XQ221">
            <v>63950</v>
          </cell>
          <cell r="XR221">
            <v>14907</v>
          </cell>
          <cell r="XS221">
            <v>20226</v>
          </cell>
          <cell r="XT221">
            <v>1789</v>
          </cell>
          <cell r="XU221">
            <v>463</v>
          </cell>
          <cell r="XV221">
            <v>17975</v>
          </cell>
          <cell r="XW221">
            <v>10181</v>
          </cell>
          <cell r="XX221">
            <v>3555</v>
          </cell>
          <cell r="XY221">
            <v>3489</v>
          </cell>
          <cell r="XZ221">
            <v>2255</v>
          </cell>
          <cell r="YA221">
            <v>882</v>
          </cell>
          <cell r="YB221">
            <v>15340</v>
          </cell>
          <cell r="YC221">
            <v>13716</v>
          </cell>
          <cell r="YD221">
            <v>1624</v>
          </cell>
          <cell r="YE221">
            <v>11217</v>
          </cell>
          <cell r="YF221">
            <v>642</v>
          </cell>
          <cell r="YG221">
            <v>425</v>
          </cell>
          <cell r="YH221">
            <v>3724</v>
          </cell>
          <cell r="YI221">
            <v>6428</v>
          </cell>
          <cell r="YJ221">
            <v>33634</v>
          </cell>
          <cell r="YK221">
            <v>4456</v>
          </cell>
          <cell r="YL221">
            <v>1145</v>
          </cell>
          <cell r="YM221">
            <v>4281</v>
          </cell>
          <cell r="YN221">
            <v>23751</v>
          </cell>
          <cell r="YO221">
            <v>11676</v>
          </cell>
          <cell r="YP221">
            <v>299</v>
          </cell>
          <cell r="YQ221">
            <v>11377</v>
          </cell>
          <cell r="YR221">
            <v>32579</v>
          </cell>
          <cell r="YS221">
            <v>2305</v>
          </cell>
          <cell r="YT221">
            <v>3528</v>
          </cell>
          <cell r="YU221">
            <v>9122</v>
          </cell>
          <cell r="YV221">
            <v>17623</v>
          </cell>
          <cell r="YW221">
            <v>19832</v>
          </cell>
          <cell r="YX221">
            <v>801</v>
          </cell>
          <cell r="YY221">
            <v>2258</v>
          </cell>
          <cell r="YZ221">
            <v>4611</v>
          </cell>
          <cell r="ZA221">
            <v>12163</v>
          </cell>
        </row>
        <row r="222">
          <cell r="JX222">
            <v>18194</v>
          </cell>
          <cell r="XJ222">
            <v>248582</v>
          </cell>
          <cell r="XK222">
            <v>149466</v>
          </cell>
          <cell r="XL222">
            <v>17865</v>
          </cell>
          <cell r="XM222">
            <v>27304</v>
          </cell>
          <cell r="XN222">
            <v>104296</v>
          </cell>
          <cell r="XO222">
            <v>99116</v>
          </cell>
          <cell r="XP222">
            <v>75985</v>
          </cell>
          <cell r="XQ222">
            <v>62912</v>
          </cell>
          <cell r="XR222">
            <v>13072</v>
          </cell>
          <cell r="XS222">
            <v>21576</v>
          </cell>
          <cell r="XT222">
            <v>2092</v>
          </cell>
          <cell r="XU222">
            <v>954</v>
          </cell>
          <cell r="XV222">
            <v>18530</v>
          </cell>
          <cell r="XW222">
            <v>11628</v>
          </cell>
          <cell r="XX222">
            <v>4857</v>
          </cell>
          <cell r="XY222">
            <v>3345</v>
          </cell>
          <cell r="XZ222">
            <v>2446</v>
          </cell>
          <cell r="YA222">
            <v>980</v>
          </cell>
          <cell r="YB222">
            <v>16965</v>
          </cell>
          <cell r="YC222">
            <v>15757</v>
          </cell>
          <cell r="YD222">
            <v>1208</v>
          </cell>
          <cell r="YE222">
            <v>11335</v>
          </cell>
          <cell r="YF222">
            <v>707</v>
          </cell>
          <cell r="YG222">
            <v>642</v>
          </cell>
          <cell r="YH222">
            <v>3814</v>
          </cell>
          <cell r="YI222">
            <v>6172</v>
          </cell>
          <cell r="YJ222">
            <v>34789</v>
          </cell>
          <cell r="YK222">
            <v>7026</v>
          </cell>
          <cell r="YL222">
            <v>1033</v>
          </cell>
          <cell r="YM222">
            <v>4176</v>
          </cell>
          <cell r="YN222">
            <v>22554</v>
          </cell>
          <cell r="YO222">
            <v>8935</v>
          </cell>
          <cell r="YP222">
            <v>171</v>
          </cell>
          <cell r="YQ222">
            <v>8763</v>
          </cell>
          <cell r="YR222">
            <v>29031</v>
          </cell>
          <cell r="YS222">
            <v>2539</v>
          </cell>
          <cell r="YT222">
            <v>3349</v>
          </cell>
          <cell r="YU222">
            <v>7916</v>
          </cell>
          <cell r="YV222">
            <v>15228</v>
          </cell>
          <cell r="YW222">
            <v>20144</v>
          </cell>
          <cell r="YX222">
            <v>645</v>
          </cell>
          <cell r="YY222">
            <v>2225</v>
          </cell>
          <cell r="YZ222">
            <v>4665</v>
          </cell>
          <cell r="ZA222">
            <v>12610</v>
          </cell>
        </row>
        <row r="223">
          <cell r="JX223">
            <v>18116</v>
          </cell>
          <cell r="XJ223">
            <v>272788</v>
          </cell>
          <cell r="XK223">
            <v>156738</v>
          </cell>
          <cell r="XL223">
            <v>21994</v>
          </cell>
          <cell r="XM223">
            <v>26768</v>
          </cell>
          <cell r="XN223">
            <v>107976</v>
          </cell>
          <cell r="XO223">
            <v>116050</v>
          </cell>
          <cell r="XP223">
            <v>80182</v>
          </cell>
          <cell r="XQ223">
            <v>66139</v>
          </cell>
          <cell r="XR223">
            <v>14043</v>
          </cell>
          <cell r="XS223">
            <v>24537</v>
          </cell>
          <cell r="XT223">
            <v>2730</v>
          </cell>
          <cell r="XU223">
            <v>331</v>
          </cell>
          <cell r="XV223">
            <v>21476</v>
          </cell>
          <cell r="XW223">
            <v>13256</v>
          </cell>
          <cell r="XX223">
            <v>5873</v>
          </cell>
          <cell r="XY223">
            <v>3589</v>
          </cell>
          <cell r="XZ223">
            <v>2596</v>
          </cell>
          <cell r="YA223">
            <v>1198</v>
          </cell>
          <cell r="YB223">
            <v>15899</v>
          </cell>
          <cell r="YC223">
            <v>14881</v>
          </cell>
          <cell r="YD223">
            <v>1018</v>
          </cell>
          <cell r="YE223">
            <v>11844</v>
          </cell>
          <cell r="YF223">
            <v>843</v>
          </cell>
          <cell r="YG223">
            <v>367</v>
          </cell>
          <cell r="YH223">
            <v>3984</v>
          </cell>
          <cell r="YI223">
            <v>6650</v>
          </cell>
          <cell r="YJ223">
            <v>40462</v>
          </cell>
          <cell r="YK223">
            <v>8165</v>
          </cell>
          <cell r="YL223">
            <v>1618</v>
          </cell>
          <cell r="YM223">
            <v>4458</v>
          </cell>
          <cell r="YN223">
            <v>26220</v>
          </cell>
          <cell r="YO223">
            <v>10408</v>
          </cell>
          <cell r="YP223">
            <v>230</v>
          </cell>
          <cell r="YQ223">
            <v>10177</v>
          </cell>
          <cell r="YR223">
            <v>34376</v>
          </cell>
          <cell r="YS223">
            <v>2501</v>
          </cell>
          <cell r="YT223">
            <v>3597</v>
          </cell>
          <cell r="YU223">
            <v>7585</v>
          </cell>
          <cell r="YV223">
            <v>20693</v>
          </cell>
          <cell r="YW223">
            <v>23707</v>
          </cell>
          <cell r="YX223">
            <v>1881</v>
          </cell>
          <cell r="YY223">
            <v>2384</v>
          </cell>
          <cell r="YZ223">
            <v>4867</v>
          </cell>
          <cell r="ZA223">
            <v>14575</v>
          </cell>
        </row>
        <row r="224">
          <cell r="JX224">
            <v>20095</v>
          </cell>
          <cell r="XJ224">
            <v>256419</v>
          </cell>
          <cell r="XK224">
            <v>146501</v>
          </cell>
          <cell r="XL224">
            <v>13831</v>
          </cell>
          <cell r="XM224">
            <v>20387</v>
          </cell>
          <cell r="XN224">
            <v>112283</v>
          </cell>
          <cell r="XO224">
            <v>109918</v>
          </cell>
          <cell r="XP224">
            <v>84724</v>
          </cell>
          <cell r="XQ224">
            <v>68100</v>
          </cell>
          <cell r="XR224">
            <v>16624</v>
          </cell>
          <cell r="XS224">
            <v>19019</v>
          </cell>
          <cell r="XT224">
            <v>1214</v>
          </cell>
          <cell r="XU224">
            <v>370</v>
          </cell>
          <cell r="XV224">
            <v>17436</v>
          </cell>
          <cell r="XW224">
            <v>11148</v>
          </cell>
          <cell r="XX224">
            <v>4610</v>
          </cell>
          <cell r="XY224">
            <v>3140</v>
          </cell>
          <cell r="XZ224">
            <v>2362</v>
          </cell>
          <cell r="YA224">
            <v>1036</v>
          </cell>
          <cell r="YB224">
            <v>11271</v>
          </cell>
          <cell r="YC224">
            <v>10462</v>
          </cell>
          <cell r="YD224">
            <v>810</v>
          </cell>
          <cell r="YE224">
            <v>11140</v>
          </cell>
          <cell r="YF224">
            <v>859</v>
          </cell>
          <cell r="YG224">
            <v>348</v>
          </cell>
          <cell r="YH224">
            <v>3683</v>
          </cell>
          <cell r="YI224">
            <v>6251</v>
          </cell>
          <cell r="YJ224">
            <v>35121</v>
          </cell>
          <cell r="YK224">
            <v>3692</v>
          </cell>
          <cell r="YL224">
            <v>1061</v>
          </cell>
          <cell r="YM224">
            <v>5101</v>
          </cell>
          <cell r="YN224">
            <v>25268</v>
          </cell>
          <cell r="YO224">
            <v>8263</v>
          </cell>
          <cell r="YP224">
            <v>129</v>
          </cell>
          <cell r="YQ224">
            <v>8134</v>
          </cell>
          <cell r="YR224">
            <v>35390</v>
          </cell>
          <cell r="YS224">
            <v>2430</v>
          </cell>
          <cell r="YT224">
            <v>3147</v>
          </cell>
          <cell r="YU224">
            <v>8219</v>
          </cell>
          <cell r="YV224">
            <v>21594</v>
          </cell>
          <cell r="YW224">
            <v>20247</v>
          </cell>
          <cell r="YX224">
            <v>1027</v>
          </cell>
          <cell r="YY224">
            <v>1859</v>
          </cell>
          <cell r="YZ224">
            <v>4595</v>
          </cell>
          <cell r="ZA224">
            <v>12766</v>
          </cell>
        </row>
        <row r="225">
          <cell r="JX225">
            <v>20289</v>
          </cell>
          <cell r="XJ225">
            <v>253631</v>
          </cell>
          <cell r="XK225">
            <v>143992</v>
          </cell>
          <cell r="XL225">
            <v>17082</v>
          </cell>
          <cell r="XM225">
            <v>22113</v>
          </cell>
          <cell r="XN225">
            <v>104797</v>
          </cell>
          <cell r="XO225">
            <v>109640</v>
          </cell>
          <cell r="XP225">
            <v>75263</v>
          </cell>
          <cell r="XQ225">
            <v>62035</v>
          </cell>
          <cell r="XR225">
            <v>13228</v>
          </cell>
          <cell r="XS225">
            <v>19871</v>
          </cell>
          <cell r="XT225">
            <v>2110</v>
          </cell>
          <cell r="XU225">
            <v>686</v>
          </cell>
          <cell r="XV225">
            <v>17075</v>
          </cell>
          <cell r="XW225">
            <v>9821</v>
          </cell>
          <cell r="XX225">
            <v>3493</v>
          </cell>
          <cell r="XY225">
            <v>3236</v>
          </cell>
          <cell r="XZ225">
            <v>2203</v>
          </cell>
          <cell r="YA225">
            <v>889</v>
          </cell>
          <cell r="YB225">
            <v>12611</v>
          </cell>
          <cell r="YC225">
            <v>11749</v>
          </cell>
          <cell r="YD225">
            <v>862</v>
          </cell>
          <cell r="YE225">
            <v>10375</v>
          </cell>
          <cell r="YF225">
            <v>867</v>
          </cell>
          <cell r="YG225">
            <v>354</v>
          </cell>
          <cell r="YH225">
            <v>3472</v>
          </cell>
          <cell r="YI225">
            <v>5681</v>
          </cell>
          <cell r="YJ225">
            <v>37679</v>
          </cell>
          <cell r="YK225">
            <v>6197</v>
          </cell>
          <cell r="YL225">
            <v>1110</v>
          </cell>
          <cell r="YM225">
            <v>4545</v>
          </cell>
          <cell r="YN225">
            <v>25827</v>
          </cell>
          <cell r="YO225">
            <v>13940</v>
          </cell>
          <cell r="YP225">
            <v>216</v>
          </cell>
          <cell r="YQ225">
            <v>13724</v>
          </cell>
          <cell r="YR225">
            <v>29909</v>
          </cell>
          <cell r="YS225">
            <v>3236</v>
          </cell>
          <cell r="YT225">
            <v>2964</v>
          </cell>
          <cell r="YU225">
            <v>7670</v>
          </cell>
          <cell r="YV225">
            <v>16039</v>
          </cell>
          <cell r="YW225">
            <v>23874</v>
          </cell>
          <cell r="YX225">
            <v>1178</v>
          </cell>
          <cell r="YY225">
            <v>2013</v>
          </cell>
          <cell r="YZ225">
            <v>4368</v>
          </cell>
          <cell r="ZA225">
            <v>16314</v>
          </cell>
        </row>
        <row r="226">
          <cell r="JX226">
            <v>18274</v>
          </cell>
          <cell r="XJ226">
            <v>261258</v>
          </cell>
          <cell r="XK226">
            <v>147928</v>
          </cell>
          <cell r="XL226">
            <v>16904</v>
          </cell>
          <cell r="XM226">
            <v>26432</v>
          </cell>
          <cell r="XN226">
            <v>104592</v>
          </cell>
          <cell r="XO226">
            <v>113330</v>
          </cell>
          <cell r="XP226">
            <v>75573</v>
          </cell>
          <cell r="XQ226">
            <v>63100</v>
          </cell>
          <cell r="XR226">
            <v>12473</v>
          </cell>
          <cell r="XS226">
            <v>21754</v>
          </cell>
          <cell r="XT226">
            <v>1893</v>
          </cell>
          <cell r="XU226">
            <v>524</v>
          </cell>
          <cell r="XV226">
            <v>19337</v>
          </cell>
          <cell r="XW226">
            <v>10910</v>
          </cell>
          <cell r="XX226">
            <v>4221</v>
          </cell>
          <cell r="XY226">
            <v>3577</v>
          </cell>
          <cell r="XZ226">
            <v>2113</v>
          </cell>
          <cell r="YA226">
            <v>999</v>
          </cell>
          <cell r="YB226">
            <v>15931</v>
          </cell>
          <cell r="YC226">
            <v>14604</v>
          </cell>
          <cell r="YD226">
            <v>1327</v>
          </cell>
          <cell r="YE226">
            <v>11801</v>
          </cell>
          <cell r="YF226">
            <v>836</v>
          </cell>
          <cell r="YG226">
            <v>574</v>
          </cell>
          <cell r="YH226">
            <v>3912</v>
          </cell>
          <cell r="YI226">
            <v>6479</v>
          </cell>
          <cell r="YJ226">
            <v>36571</v>
          </cell>
          <cell r="YK226">
            <v>5832</v>
          </cell>
          <cell r="YL226">
            <v>1391</v>
          </cell>
          <cell r="YM226">
            <v>4499</v>
          </cell>
          <cell r="YN226">
            <v>24849</v>
          </cell>
          <cell r="YO226">
            <v>16671</v>
          </cell>
          <cell r="YP226">
            <v>305</v>
          </cell>
          <cell r="YQ226">
            <v>16366</v>
          </cell>
          <cell r="YR226">
            <v>32036</v>
          </cell>
          <cell r="YS226">
            <v>2792</v>
          </cell>
          <cell r="YT226">
            <v>3593</v>
          </cell>
          <cell r="YU226">
            <v>7757</v>
          </cell>
          <cell r="YV226">
            <v>17895</v>
          </cell>
          <cell r="YW226">
            <v>21737</v>
          </cell>
          <cell r="YX226">
            <v>1331</v>
          </cell>
          <cell r="YY226">
            <v>2168</v>
          </cell>
          <cell r="YZ226">
            <v>4632</v>
          </cell>
          <cell r="ZA226">
            <v>13606</v>
          </cell>
        </row>
        <row r="227">
          <cell r="JX227">
            <v>19900</v>
          </cell>
          <cell r="XJ227">
            <v>250069</v>
          </cell>
          <cell r="XK227">
            <v>148037</v>
          </cell>
          <cell r="XL227">
            <v>17053</v>
          </cell>
          <cell r="XM227">
            <v>27131</v>
          </cell>
          <cell r="XN227">
            <v>103853</v>
          </cell>
          <cell r="XO227">
            <v>102032</v>
          </cell>
          <cell r="XP227">
            <v>74919</v>
          </cell>
          <cell r="XQ227">
            <v>61480</v>
          </cell>
          <cell r="XR227">
            <v>13439</v>
          </cell>
          <cell r="XS227">
            <v>16981</v>
          </cell>
          <cell r="XT227">
            <v>1587</v>
          </cell>
          <cell r="XU227">
            <v>363</v>
          </cell>
          <cell r="XV227">
            <v>15031</v>
          </cell>
          <cell r="XW227">
            <v>11604</v>
          </cell>
          <cell r="XX227">
            <v>4673</v>
          </cell>
          <cell r="XY227">
            <v>3952</v>
          </cell>
          <cell r="XZ227">
            <v>1947</v>
          </cell>
          <cell r="YA227">
            <v>1032</v>
          </cell>
          <cell r="YB227">
            <v>16815</v>
          </cell>
          <cell r="YC227">
            <v>15725</v>
          </cell>
          <cell r="YD227">
            <v>1090</v>
          </cell>
          <cell r="YE227">
            <v>11864</v>
          </cell>
          <cell r="YF227">
            <v>713</v>
          </cell>
          <cell r="YG227">
            <v>304</v>
          </cell>
          <cell r="YH227">
            <v>3769</v>
          </cell>
          <cell r="YI227">
            <v>7078</v>
          </cell>
          <cell r="YJ227">
            <v>36722</v>
          </cell>
          <cell r="YK227">
            <v>5900</v>
          </cell>
          <cell r="YL227">
            <v>1573</v>
          </cell>
          <cell r="YM227">
            <v>4516</v>
          </cell>
          <cell r="YN227">
            <v>24733</v>
          </cell>
          <cell r="YO227">
            <v>11139</v>
          </cell>
          <cell r="YP227">
            <v>162</v>
          </cell>
          <cell r="YQ227">
            <v>10976</v>
          </cell>
          <cell r="YR227">
            <v>30137</v>
          </cell>
          <cell r="YS227">
            <v>3345</v>
          </cell>
          <cell r="YT227">
            <v>3582</v>
          </cell>
          <cell r="YU227">
            <v>7544</v>
          </cell>
          <cell r="YV227">
            <v>15665</v>
          </cell>
          <cell r="YW227">
            <v>19987</v>
          </cell>
          <cell r="YX227">
            <v>834</v>
          </cell>
          <cell r="YY227">
            <v>1632</v>
          </cell>
          <cell r="YZ227">
            <v>4535</v>
          </cell>
          <cell r="ZA227">
            <v>12986</v>
          </cell>
        </row>
        <row r="228">
          <cell r="JX228">
            <v>23016</v>
          </cell>
          <cell r="XJ228">
            <v>307212</v>
          </cell>
          <cell r="XK228">
            <v>192111</v>
          </cell>
          <cell r="XL228">
            <v>20392</v>
          </cell>
          <cell r="XM228">
            <v>33910</v>
          </cell>
          <cell r="XN228">
            <v>137809</v>
          </cell>
          <cell r="XO228">
            <v>115100</v>
          </cell>
          <cell r="XP228">
            <v>102609</v>
          </cell>
          <cell r="XQ228">
            <v>87009</v>
          </cell>
          <cell r="XR228">
            <v>15600</v>
          </cell>
          <cell r="XS228">
            <v>25931</v>
          </cell>
          <cell r="XT228">
            <v>4178</v>
          </cell>
          <cell r="XU228">
            <v>847</v>
          </cell>
          <cell r="XV228">
            <v>20906</v>
          </cell>
          <cell r="XW228">
            <v>15080</v>
          </cell>
          <cell r="XX228">
            <v>6144</v>
          </cell>
          <cell r="XY228">
            <v>4915</v>
          </cell>
          <cell r="XZ228">
            <v>2799</v>
          </cell>
          <cell r="YA228">
            <v>1222</v>
          </cell>
          <cell r="YB228">
            <v>17923</v>
          </cell>
          <cell r="YC228">
            <v>16898</v>
          </cell>
          <cell r="YD228">
            <v>1025</v>
          </cell>
          <cell r="YE228">
            <v>14008</v>
          </cell>
          <cell r="YF228">
            <v>922</v>
          </cell>
          <cell r="YG228">
            <v>631</v>
          </cell>
          <cell r="YH228">
            <v>4405</v>
          </cell>
          <cell r="YI228">
            <v>8049</v>
          </cell>
          <cell r="YJ228">
            <v>38451</v>
          </cell>
          <cell r="YK228">
            <v>4829</v>
          </cell>
          <cell r="YL228">
            <v>2153</v>
          </cell>
          <cell r="YM228">
            <v>4914</v>
          </cell>
          <cell r="YN228">
            <v>26555</v>
          </cell>
          <cell r="YO228">
            <v>10616</v>
          </cell>
          <cell r="YP228">
            <v>192</v>
          </cell>
          <cell r="YQ228">
            <v>10423</v>
          </cell>
          <cell r="YR228">
            <v>37599</v>
          </cell>
          <cell r="YS228">
            <v>3766</v>
          </cell>
          <cell r="YT228">
            <v>6212</v>
          </cell>
          <cell r="YU228">
            <v>10264</v>
          </cell>
          <cell r="YV228">
            <v>17357</v>
          </cell>
          <cell r="YW228">
            <v>21979</v>
          </cell>
          <cell r="YX228">
            <v>554</v>
          </cell>
          <cell r="YY228">
            <v>2254</v>
          </cell>
          <cell r="YZ228">
            <v>5210</v>
          </cell>
          <cell r="ZA228">
            <v>13961</v>
          </cell>
        </row>
        <row r="229">
          <cell r="JX229">
            <v>26153</v>
          </cell>
          <cell r="XJ229">
            <v>244970</v>
          </cell>
          <cell r="XK229">
            <v>143477</v>
          </cell>
          <cell r="XL229">
            <v>14108</v>
          </cell>
          <cell r="XM229">
            <v>26601</v>
          </cell>
          <cell r="XN229">
            <v>102768</v>
          </cell>
          <cell r="XO229">
            <v>101492</v>
          </cell>
          <cell r="XP229">
            <v>70569</v>
          </cell>
          <cell r="XQ229">
            <v>55788</v>
          </cell>
          <cell r="XR229">
            <v>14780</v>
          </cell>
          <cell r="XS229">
            <v>15558</v>
          </cell>
          <cell r="XT229">
            <v>1535</v>
          </cell>
          <cell r="XU229">
            <v>241</v>
          </cell>
          <cell r="XV229">
            <v>13781</v>
          </cell>
          <cell r="XW229">
            <v>9208</v>
          </cell>
          <cell r="XX229">
            <v>3495</v>
          </cell>
          <cell r="XY229">
            <v>3194</v>
          </cell>
          <cell r="XZ229">
            <v>1664</v>
          </cell>
          <cell r="YA229">
            <v>855</v>
          </cell>
          <cell r="YB229">
            <v>16374</v>
          </cell>
          <cell r="YC229">
            <v>15608</v>
          </cell>
          <cell r="YD229">
            <v>766</v>
          </cell>
          <cell r="YE229">
            <v>12389</v>
          </cell>
          <cell r="YF229">
            <v>932</v>
          </cell>
          <cell r="YG229">
            <v>510</v>
          </cell>
          <cell r="YH229">
            <v>3730</v>
          </cell>
          <cell r="YI229">
            <v>7217</v>
          </cell>
          <cell r="YJ229">
            <v>34801</v>
          </cell>
          <cell r="YK229">
            <v>4448</v>
          </cell>
          <cell r="YL229">
            <v>1201</v>
          </cell>
          <cell r="YM229">
            <v>4431</v>
          </cell>
          <cell r="YN229">
            <v>24721</v>
          </cell>
          <cell r="YO229">
            <v>11954</v>
          </cell>
          <cell r="YP229">
            <v>194</v>
          </cell>
          <cell r="YQ229">
            <v>11760</v>
          </cell>
          <cell r="YR229">
            <v>29429</v>
          </cell>
          <cell r="YS229">
            <v>3090</v>
          </cell>
          <cell r="YT229">
            <v>3985</v>
          </cell>
          <cell r="YU229">
            <v>6814</v>
          </cell>
          <cell r="YV229">
            <v>15540</v>
          </cell>
          <cell r="YW229">
            <v>18536</v>
          </cell>
          <cell r="YX229">
            <v>607</v>
          </cell>
          <cell r="YY229">
            <v>1863</v>
          </cell>
          <cell r="YZ229">
            <v>3994</v>
          </cell>
          <cell r="ZA229">
            <v>12072</v>
          </cell>
        </row>
        <row r="230">
          <cell r="JX230">
            <v>25635</v>
          </cell>
          <cell r="XJ230">
            <v>233168</v>
          </cell>
          <cell r="XK230">
            <v>137062</v>
          </cell>
          <cell r="XL230">
            <v>12934</v>
          </cell>
          <cell r="XM230">
            <v>21783</v>
          </cell>
          <cell r="XN230">
            <v>102344</v>
          </cell>
          <cell r="XO230">
            <v>96106</v>
          </cell>
          <cell r="XP230">
            <v>67278</v>
          </cell>
          <cell r="XQ230">
            <v>55901</v>
          </cell>
          <cell r="XR230">
            <v>11377</v>
          </cell>
          <cell r="XS230">
            <v>15864</v>
          </cell>
          <cell r="XT230">
            <v>702</v>
          </cell>
          <cell r="XU230">
            <v>482</v>
          </cell>
          <cell r="XV230">
            <v>14680</v>
          </cell>
          <cell r="XW230">
            <v>8495</v>
          </cell>
          <cell r="XX230">
            <v>3008</v>
          </cell>
          <cell r="XY230">
            <v>2917</v>
          </cell>
          <cell r="XZ230">
            <v>1825</v>
          </cell>
          <cell r="YA230">
            <v>744</v>
          </cell>
          <cell r="YB230">
            <v>11811</v>
          </cell>
          <cell r="YC230">
            <v>11189</v>
          </cell>
          <cell r="YD230">
            <v>622</v>
          </cell>
          <cell r="YE230">
            <v>11893</v>
          </cell>
          <cell r="YF230">
            <v>779</v>
          </cell>
          <cell r="YG230">
            <v>390</v>
          </cell>
          <cell r="YH230">
            <v>3803</v>
          </cell>
          <cell r="YI230">
            <v>6921</v>
          </cell>
          <cell r="YJ230">
            <v>34485</v>
          </cell>
          <cell r="YK230">
            <v>5677</v>
          </cell>
          <cell r="YL230">
            <v>1216</v>
          </cell>
          <cell r="YM230">
            <v>4286</v>
          </cell>
          <cell r="YN230">
            <v>23306</v>
          </cell>
          <cell r="YO230">
            <v>12415</v>
          </cell>
          <cell r="YP230">
            <v>234</v>
          </cell>
          <cell r="YQ230">
            <v>12181</v>
          </cell>
          <cell r="YR230">
            <v>27639</v>
          </cell>
          <cell r="YS230">
            <v>2486</v>
          </cell>
          <cell r="YT230">
            <v>3505</v>
          </cell>
          <cell r="YU230">
            <v>6685</v>
          </cell>
          <cell r="YV230">
            <v>14963</v>
          </cell>
          <cell r="YW230">
            <v>17654</v>
          </cell>
          <cell r="YX230">
            <v>281</v>
          </cell>
          <cell r="YY230">
            <v>2085</v>
          </cell>
          <cell r="YZ230">
            <v>3974</v>
          </cell>
          <cell r="ZA230">
            <v>11313</v>
          </cell>
        </row>
        <row r="231">
          <cell r="JX231">
            <v>24422</v>
          </cell>
          <cell r="XJ231">
            <v>270947</v>
          </cell>
          <cell r="XK231">
            <v>161214</v>
          </cell>
          <cell r="XL231">
            <v>20751</v>
          </cell>
          <cell r="XM231">
            <v>28539</v>
          </cell>
          <cell r="XN231">
            <v>111924</v>
          </cell>
          <cell r="XO231">
            <v>109733</v>
          </cell>
          <cell r="XP231">
            <v>76507</v>
          </cell>
          <cell r="XQ231">
            <v>62628</v>
          </cell>
          <cell r="XR231">
            <v>13880</v>
          </cell>
          <cell r="XS231">
            <v>16528</v>
          </cell>
          <cell r="XT231">
            <v>1273</v>
          </cell>
          <cell r="XU231">
            <v>299</v>
          </cell>
          <cell r="XV231">
            <v>14957</v>
          </cell>
          <cell r="XW231">
            <v>10615</v>
          </cell>
          <cell r="XX231">
            <v>4191</v>
          </cell>
          <cell r="XY231">
            <v>3447</v>
          </cell>
          <cell r="XZ231">
            <v>2134</v>
          </cell>
          <cell r="YA231">
            <v>844</v>
          </cell>
          <cell r="YB231">
            <v>16831</v>
          </cell>
          <cell r="YC231">
            <v>15880</v>
          </cell>
          <cell r="YD231">
            <v>952</v>
          </cell>
          <cell r="YE231">
            <v>12829</v>
          </cell>
          <cell r="YF231">
            <v>864</v>
          </cell>
          <cell r="YG231">
            <v>535</v>
          </cell>
          <cell r="YH231">
            <v>4001</v>
          </cell>
          <cell r="YI231">
            <v>7429</v>
          </cell>
          <cell r="YJ231">
            <v>43123</v>
          </cell>
          <cell r="YK231">
            <v>10439</v>
          </cell>
          <cell r="YL231">
            <v>1652</v>
          </cell>
          <cell r="YM231">
            <v>4760</v>
          </cell>
          <cell r="YN231">
            <v>26273</v>
          </cell>
          <cell r="YO231">
            <v>14907</v>
          </cell>
          <cell r="YP231">
            <v>1006</v>
          </cell>
          <cell r="YQ231">
            <v>13902</v>
          </cell>
          <cell r="YR231">
            <v>32154</v>
          </cell>
          <cell r="YS231">
            <v>3038</v>
          </cell>
          <cell r="YT231">
            <v>4255</v>
          </cell>
          <cell r="YU231">
            <v>8179</v>
          </cell>
          <cell r="YV231">
            <v>16682</v>
          </cell>
          <cell r="YW231">
            <v>23029</v>
          </cell>
          <cell r="YX231">
            <v>947</v>
          </cell>
          <cell r="YY231">
            <v>2471</v>
          </cell>
          <cell r="YZ231">
            <v>4795</v>
          </cell>
          <cell r="ZA231">
            <v>14816</v>
          </cell>
        </row>
        <row r="232">
          <cell r="JX232">
            <v>21877</v>
          </cell>
          <cell r="XJ232">
            <v>267250</v>
          </cell>
          <cell r="XK232">
            <v>149037</v>
          </cell>
          <cell r="XL232">
            <v>18122</v>
          </cell>
          <cell r="XM232">
            <v>24750</v>
          </cell>
          <cell r="XN232">
            <v>106165</v>
          </cell>
          <cell r="XO232">
            <v>118214</v>
          </cell>
          <cell r="XP232">
            <v>72536</v>
          </cell>
          <cell r="XQ232">
            <v>60329</v>
          </cell>
          <cell r="XR232">
            <v>12207</v>
          </cell>
          <cell r="XS232">
            <v>19943</v>
          </cell>
          <cell r="XT232">
            <v>1668</v>
          </cell>
          <cell r="XU232">
            <v>391</v>
          </cell>
          <cell r="XV232">
            <v>17884</v>
          </cell>
          <cell r="XW232">
            <v>9132</v>
          </cell>
          <cell r="XX232">
            <v>3134</v>
          </cell>
          <cell r="XY232">
            <v>3033</v>
          </cell>
          <cell r="XZ232">
            <v>2105</v>
          </cell>
          <cell r="YA232">
            <v>860</v>
          </cell>
          <cell r="YB232">
            <v>14998</v>
          </cell>
          <cell r="YC232">
            <v>13476</v>
          </cell>
          <cell r="YD232">
            <v>1522</v>
          </cell>
          <cell r="YE232">
            <v>12287</v>
          </cell>
          <cell r="YF232">
            <v>792</v>
          </cell>
          <cell r="YG232">
            <v>510</v>
          </cell>
          <cell r="YH232">
            <v>3672</v>
          </cell>
          <cell r="YI232">
            <v>7314</v>
          </cell>
          <cell r="YJ232">
            <v>40725</v>
          </cell>
          <cell r="YK232">
            <v>9159</v>
          </cell>
          <cell r="YL232">
            <v>1402</v>
          </cell>
          <cell r="YM232">
            <v>4570</v>
          </cell>
          <cell r="YN232">
            <v>25593</v>
          </cell>
          <cell r="YO232">
            <v>24739</v>
          </cell>
          <cell r="YP232">
            <v>893</v>
          </cell>
          <cell r="YQ232">
            <v>23846</v>
          </cell>
          <cell r="YR232">
            <v>31327</v>
          </cell>
          <cell r="YS232">
            <v>2905</v>
          </cell>
          <cell r="YT232">
            <v>4080</v>
          </cell>
          <cell r="YU232">
            <v>8341</v>
          </cell>
          <cell r="YV232">
            <v>16001</v>
          </cell>
          <cell r="YW232">
            <v>19686</v>
          </cell>
          <cell r="YX232">
            <v>463</v>
          </cell>
          <cell r="YY232">
            <v>1858</v>
          </cell>
          <cell r="YZ232">
            <v>4378</v>
          </cell>
          <cell r="ZA232">
            <v>12986</v>
          </cell>
        </row>
        <row r="233">
          <cell r="JX233">
            <v>19597</v>
          </cell>
          <cell r="XJ233">
            <v>248143</v>
          </cell>
          <cell r="XK233">
            <v>144198</v>
          </cell>
          <cell r="XL233">
            <v>13405</v>
          </cell>
          <cell r="XM233">
            <v>23897</v>
          </cell>
          <cell r="XN233">
            <v>106895</v>
          </cell>
          <cell r="XO233">
            <v>103946</v>
          </cell>
          <cell r="XP233">
            <v>76698</v>
          </cell>
          <cell r="XQ233">
            <v>62790</v>
          </cell>
          <cell r="XR233">
            <v>13908</v>
          </cell>
          <cell r="XS233">
            <v>20346</v>
          </cell>
          <cell r="XT233">
            <v>2219</v>
          </cell>
          <cell r="XU233">
            <v>631</v>
          </cell>
          <cell r="XV233">
            <v>17496</v>
          </cell>
          <cell r="XW233">
            <v>9778</v>
          </cell>
          <cell r="XX233">
            <v>3167</v>
          </cell>
          <cell r="XY233">
            <v>3318</v>
          </cell>
          <cell r="XZ233">
            <v>2355</v>
          </cell>
          <cell r="YA233">
            <v>938</v>
          </cell>
          <cell r="YB233">
            <v>14748</v>
          </cell>
          <cell r="YC233">
            <v>13282</v>
          </cell>
          <cell r="YD233">
            <v>1466</v>
          </cell>
          <cell r="YE233">
            <v>12161</v>
          </cell>
          <cell r="YF233">
            <v>981</v>
          </cell>
          <cell r="YG233">
            <v>526</v>
          </cell>
          <cell r="YH233">
            <v>3803</v>
          </cell>
          <cell r="YI233">
            <v>6852</v>
          </cell>
          <cell r="YJ233">
            <v>32430</v>
          </cell>
          <cell r="YK233">
            <v>3842</v>
          </cell>
          <cell r="YL233">
            <v>919</v>
          </cell>
          <cell r="YM233">
            <v>4686</v>
          </cell>
          <cell r="YN233">
            <v>22983</v>
          </cell>
          <cell r="YO233">
            <v>11165</v>
          </cell>
          <cell r="YP233">
            <v>231</v>
          </cell>
          <cell r="YQ233">
            <v>10934</v>
          </cell>
          <cell r="YR233">
            <v>30433</v>
          </cell>
          <cell r="YS233">
            <v>2156</v>
          </cell>
          <cell r="YT233">
            <v>3249</v>
          </cell>
          <cell r="YU233">
            <v>8875</v>
          </cell>
          <cell r="YV233">
            <v>16152</v>
          </cell>
          <cell r="YW233">
            <v>20787</v>
          </cell>
          <cell r="YX233">
            <v>1041</v>
          </cell>
          <cell r="YY233">
            <v>1972</v>
          </cell>
          <cell r="YZ233">
            <v>4558</v>
          </cell>
          <cell r="ZA233">
            <v>13216</v>
          </cell>
        </row>
        <row r="234">
          <cell r="JX234">
            <v>18305</v>
          </cell>
          <cell r="XJ234">
            <v>251284</v>
          </cell>
          <cell r="XK234">
            <v>148698</v>
          </cell>
          <cell r="XL234">
            <v>20352</v>
          </cell>
          <cell r="XM234">
            <v>24086</v>
          </cell>
          <cell r="XN234">
            <v>104261</v>
          </cell>
          <cell r="XO234">
            <v>102587</v>
          </cell>
          <cell r="XP234">
            <v>73843</v>
          </cell>
          <cell r="XQ234">
            <v>61437</v>
          </cell>
          <cell r="XR234">
            <v>12406</v>
          </cell>
          <cell r="XS234">
            <v>24243</v>
          </cell>
          <cell r="XT234">
            <v>4098</v>
          </cell>
          <cell r="XU234">
            <v>535</v>
          </cell>
          <cell r="XV234">
            <v>19610</v>
          </cell>
          <cell r="XW234">
            <v>10945</v>
          </cell>
          <cell r="XX234">
            <v>4505</v>
          </cell>
          <cell r="XY234">
            <v>3026</v>
          </cell>
          <cell r="XZ234">
            <v>2516</v>
          </cell>
          <cell r="YA234">
            <v>897</v>
          </cell>
          <cell r="YB234">
            <v>14983</v>
          </cell>
          <cell r="YC234">
            <v>13829</v>
          </cell>
          <cell r="YD234">
            <v>1154</v>
          </cell>
          <cell r="YE234">
            <v>12625</v>
          </cell>
          <cell r="YF234">
            <v>973</v>
          </cell>
          <cell r="YG234">
            <v>411</v>
          </cell>
          <cell r="YH234">
            <v>4245</v>
          </cell>
          <cell r="YI234">
            <v>6995</v>
          </cell>
          <cell r="YJ234">
            <v>37208</v>
          </cell>
          <cell r="YK234">
            <v>7268</v>
          </cell>
          <cell r="YL234">
            <v>1007</v>
          </cell>
          <cell r="YM234">
            <v>4535</v>
          </cell>
          <cell r="YN234">
            <v>24398</v>
          </cell>
          <cell r="YO234">
            <v>9082</v>
          </cell>
          <cell r="YP234">
            <v>138</v>
          </cell>
          <cell r="YQ234">
            <v>8944</v>
          </cell>
          <cell r="YR234">
            <v>29628</v>
          </cell>
          <cell r="YS234">
            <v>2696</v>
          </cell>
          <cell r="YT234">
            <v>3178</v>
          </cell>
          <cell r="YU234">
            <v>7706</v>
          </cell>
          <cell r="YV234">
            <v>16048</v>
          </cell>
          <cell r="YW234">
            <v>20423</v>
          </cell>
          <cell r="YX234">
            <v>811</v>
          </cell>
          <cell r="YY234">
            <v>2099</v>
          </cell>
          <cell r="YZ234">
            <v>5378</v>
          </cell>
          <cell r="ZA234">
            <v>12135</v>
          </cell>
        </row>
        <row r="235">
          <cell r="JX235">
            <v>17630</v>
          </cell>
          <cell r="XJ235">
            <v>259469</v>
          </cell>
          <cell r="XK235">
            <v>153494</v>
          </cell>
          <cell r="XL235">
            <v>22116</v>
          </cell>
          <cell r="XM235">
            <v>25188</v>
          </cell>
          <cell r="XN235">
            <v>106191</v>
          </cell>
          <cell r="XO235">
            <v>105975</v>
          </cell>
          <cell r="XP235">
            <v>78300</v>
          </cell>
          <cell r="XQ235">
            <v>64910</v>
          </cell>
          <cell r="XR235">
            <v>13390</v>
          </cell>
          <cell r="XS235">
            <v>19256</v>
          </cell>
          <cell r="XT235">
            <v>1946</v>
          </cell>
          <cell r="XU235">
            <v>510</v>
          </cell>
          <cell r="XV235">
            <v>16801</v>
          </cell>
          <cell r="XW235">
            <v>12891</v>
          </cell>
          <cell r="XX235">
            <v>5679</v>
          </cell>
          <cell r="XY235">
            <v>3481</v>
          </cell>
          <cell r="XZ235">
            <v>2607</v>
          </cell>
          <cell r="YA235">
            <v>1124</v>
          </cell>
          <cell r="YB235">
            <v>14928</v>
          </cell>
          <cell r="YC235">
            <v>14019</v>
          </cell>
          <cell r="YD235">
            <v>909</v>
          </cell>
          <cell r="YE235">
            <v>13377</v>
          </cell>
          <cell r="YF235">
            <v>1015</v>
          </cell>
          <cell r="YG235">
            <v>594</v>
          </cell>
          <cell r="YH235">
            <v>4262</v>
          </cell>
          <cell r="YI235">
            <v>7506</v>
          </cell>
          <cell r="YJ235">
            <v>40909</v>
          </cell>
          <cell r="YK235">
            <v>9521</v>
          </cell>
          <cell r="YL235">
            <v>1238</v>
          </cell>
          <cell r="YM235">
            <v>4613</v>
          </cell>
          <cell r="YN235">
            <v>25537</v>
          </cell>
          <cell r="YO235">
            <v>9904</v>
          </cell>
          <cell r="YP235">
            <v>214</v>
          </cell>
          <cell r="YQ235">
            <v>9691</v>
          </cell>
          <cell r="YR235">
            <v>32902</v>
          </cell>
          <cell r="YS235">
            <v>3167</v>
          </cell>
          <cell r="YT235">
            <v>3454</v>
          </cell>
          <cell r="YU235">
            <v>7572</v>
          </cell>
          <cell r="YV235">
            <v>18709</v>
          </cell>
          <cell r="YW235">
            <v>19370</v>
          </cell>
          <cell r="YX235">
            <v>788</v>
          </cell>
          <cell r="YY235">
            <v>1892</v>
          </cell>
          <cell r="YZ235">
            <v>4382</v>
          </cell>
          <cell r="ZA235">
            <v>12308</v>
          </cell>
        </row>
        <row r="236">
          <cell r="JX236">
            <v>18428</v>
          </cell>
          <cell r="XJ236">
            <v>260342</v>
          </cell>
          <cell r="XK236">
            <v>148460</v>
          </cell>
          <cell r="XL236">
            <v>18683</v>
          </cell>
          <cell r="XM236">
            <v>20665</v>
          </cell>
          <cell r="XN236">
            <v>109111</v>
          </cell>
          <cell r="XO236">
            <v>111882</v>
          </cell>
          <cell r="XP236">
            <v>82107</v>
          </cell>
          <cell r="XQ236">
            <v>66199</v>
          </cell>
          <cell r="XR236">
            <v>15908</v>
          </cell>
          <cell r="XS236">
            <v>22414</v>
          </cell>
          <cell r="XT236">
            <v>2596</v>
          </cell>
          <cell r="XU236">
            <v>507</v>
          </cell>
          <cell r="XV236">
            <v>19312</v>
          </cell>
          <cell r="XW236">
            <v>11638</v>
          </cell>
          <cell r="XX236">
            <v>4926</v>
          </cell>
          <cell r="XY236">
            <v>3266</v>
          </cell>
          <cell r="XZ236">
            <v>2445</v>
          </cell>
          <cell r="YA236">
            <v>1000</v>
          </cell>
          <cell r="YB236">
            <v>10926</v>
          </cell>
          <cell r="YC236">
            <v>10197</v>
          </cell>
          <cell r="YD236">
            <v>729</v>
          </cell>
          <cell r="YE236">
            <v>11928</v>
          </cell>
          <cell r="YF236">
            <v>841</v>
          </cell>
          <cell r="YG236">
            <v>446</v>
          </cell>
          <cell r="YH236">
            <v>3944</v>
          </cell>
          <cell r="YI236">
            <v>6697</v>
          </cell>
          <cell r="YJ236">
            <v>38686</v>
          </cell>
          <cell r="YK236">
            <v>6095</v>
          </cell>
          <cell r="YL236">
            <v>1350</v>
          </cell>
          <cell r="YM236">
            <v>5425</v>
          </cell>
          <cell r="YN236">
            <v>25816</v>
          </cell>
          <cell r="YO236">
            <v>7813</v>
          </cell>
          <cell r="YP236">
            <v>141</v>
          </cell>
          <cell r="YQ236">
            <v>7671</v>
          </cell>
          <cell r="YR236">
            <v>35434</v>
          </cell>
          <cell r="YS236">
            <v>2558</v>
          </cell>
          <cell r="YT236">
            <v>3021</v>
          </cell>
          <cell r="YU236">
            <v>8246</v>
          </cell>
          <cell r="YV236">
            <v>21609</v>
          </cell>
          <cell r="YW236">
            <v>20969</v>
          </cell>
          <cell r="YX236">
            <v>1668</v>
          </cell>
          <cell r="YY236">
            <v>1878</v>
          </cell>
          <cell r="YZ236">
            <v>4282</v>
          </cell>
          <cell r="ZA236">
            <v>13140</v>
          </cell>
        </row>
        <row r="237">
          <cell r="JX237">
            <v>19371</v>
          </cell>
          <cell r="XJ237">
            <v>248149</v>
          </cell>
          <cell r="XK237">
            <v>138949</v>
          </cell>
          <cell r="XL237">
            <v>15381</v>
          </cell>
          <cell r="XM237">
            <v>21207</v>
          </cell>
          <cell r="XN237">
            <v>102360</v>
          </cell>
          <cell r="XO237">
            <v>109201</v>
          </cell>
          <cell r="XP237">
            <v>72927</v>
          </cell>
          <cell r="XQ237">
            <v>60236</v>
          </cell>
          <cell r="XR237">
            <v>12691</v>
          </cell>
          <cell r="XS237">
            <v>20145</v>
          </cell>
          <cell r="XT237">
            <v>1807</v>
          </cell>
          <cell r="XU237">
            <v>440</v>
          </cell>
          <cell r="XV237">
            <v>17898</v>
          </cell>
          <cell r="XW237">
            <v>9537</v>
          </cell>
          <cell r="XX237">
            <v>3476</v>
          </cell>
          <cell r="XY237">
            <v>2861</v>
          </cell>
          <cell r="XZ237">
            <v>2163</v>
          </cell>
          <cell r="YA237">
            <v>1037</v>
          </cell>
          <cell r="YB237">
            <v>11520</v>
          </cell>
          <cell r="YC237">
            <v>10787</v>
          </cell>
          <cell r="YD237">
            <v>733</v>
          </cell>
          <cell r="YE237">
            <v>12955</v>
          </cell>
          <cell r="YF237">
            <v>904</v>
          </cell>
          <cell r="YG237">
            <v>690</v>
          </cell>
          <cell r="YH237">
            <v>3799</v>
          </cell>
          <cell r="YI237">
            <v>7562</v>
          </cell>
          <cell r="YJ237">
            <v>36622</v>
          </cell>
          <cell r="YK237">
            <v>5393</v>
          </cell>
          <cell r="YL237">
            <v>1021</v>
          </cell>
          <cell r="YM237">
            <v>4753</v>
          </cell>
          <cell r="YN237">
            <v>25455</v>
          </cell>
          <cell r="YO237">
            <v>16597</v>
          </cell>
          <cell r="YP237">
            <v>163</v>
          </cell>
          <cell r="YQ237">
            <v>16434</v>
          </cell>
          <cell r="YR237">
            <v>28212</v>
          </cell>
          <cell r="YS237">
            <v>2316</v>
          </cell>
          <cell r="YT237">
            <v>2843</v>
          </cell>
          <cell r="YU237">
            <v>7557</v>
          </cell>
          <cell r="YV237">
            <v>15495</v>
          </cell>
          <cell r="YW237">
            <v>20263</v>
          </cell>
          <cell r="YX237">
            <v>1486</v>
          </cell>
          <cell r="YY237">
            <v>2565</v>
          </cell>
          <cell r="YZ237">
            <v>4317</v>
          </cell>
          <cell r="ZA237">
            <v>11895</v>
          </cell>
        </row>
        <row r="238">
          <cell r="JX238">
            <v>18938</v>
          </cell>
          <cell r="XJ238">
            <v>258467</v>
          </cell>
          <cell r="XK238">
            <v>146746</v>
          </cell>
          <cell r="XL238">
            <v>15249</v>
          </cell>
          <cell r="XM238">
            <v>25960</v>
          </cell>
          <cell r="XN238">
            <v>105537</v>
          </cell>
          <cell r="XO238">
            <v>111721</v>
          </cell>
          <cell r="XP238">
            <v>74841</v>
          </cell>
          <cell r="XQ238">
            <v>62494</v>
          </cell>
          <cell r="XR238">
            <v>12347</v>
          </cell>
          <cell r="XS238">
            <v>21938</v>
          </cell>
          <cell r="XT238">
            <v>2292</v>
          </cell>
          <cell r="XU238">
            <v>704</v>
          </cell>
          <cell r="XV238">
            <v>18942</v>
          </cell>
          <cell r="XW238">
            <v>9950</v>
          </cell>
          <cell r="XX238">
            <v>3027</v>
          </cell>
          <cell r="XY238">
            <v>3610</v>
          </cell>
          <cell r="XZ238">
            <v>2324</v>
          </cell>
          <cell r="YA238">
            <v>988</v>
          </cell>
          <cell r="YB238">
            <v>15943</v>
          </cell>
          <cell r="YC238">
            <v>14759</v>
          </cell>
          <cell r="YD238">
            <v>1184</v>
          </cell>
          <cell r="YE238">
            <v>12151</v>
          </cell>
          <cell r="YF238">
            <v>741</v>
          </cell>
          <cell r="YG238">
            <v>344</v>
          </cell>
          <cell r="YH238">
            <v>4469</v>
          </cell>
          <cell r="YI238">
            <v>6597</v>
          </cell>
          <cell r="YJ238">
            <v>36976</v>
          </cell>
          <cell r="YK238">
            <v>5729</v>
          </cell>
          <cell r="YL238">
            <v>1352</v>
          </cell>
          <cell r="YM238">
            <v>4578</v>
          </cell>
          <cell r="YN238">
            <v>25318</v>
          </cell>
          <cell r="YO238">
            <v>17479</v>
          </cell>
          <cell r="YP238">
            <v>133</v>
          </cell>
          <cell r="YQ238">
            <v>17346</v>
          </cell>
          <cell r="YR238">
            <v>31241</v>
          </cell>
          <cell r="YS238">
            <v>2534</v>
          </cell>
          <cell r="YT238">
            <v>3395</v>
          </cell>
          <cell r="YU238">
            <v>7826</v>
          </cell>
          <cell r="YV238">
            <v>17487</v>
          </cell>
          <cell r="YW238">
            <v>19008</v>
          </cell>
          <cell r="YX238">
            <v>927</v>
          </cell>
          <cell r="YY238">
            <v>1795</v>
          </cell>
          <cell r="YZ238">
            <v>4775</v>
          </cell>
          <cell r="ZA238">
            <v>11511</v>
          </cell>
        </row>
        <row r="239">
          <cell r="JX239">
            <v>19099</v>
          </cell>
          <cell r="XJ239">
            <v>250710</v>
          </cell>
          <cell r="XK239">
            <v>146417</v>
          </cell>
          <cell r="XL239">
            <v>17688</v>
          </cell>
          <cell r="XM239">
            <v>26839</v>
          </cell>
          <cell r="XN239">
            <v>101890</v>
          </cell>
          <cell r="XO239">
            <v>104293</v>
          </cell>
          <cell r="XP239">
            <v>73806</v>
          </cell>
          <cell r="XQ239">
            <v>60208</v>
          </cell>
          <cell r="XR239">
            <v>13598</v>
          </cell>
          <cell r="XS239">
            <v>18199</v>
          </cell>
          <cell r="XT239">
            <v>2033</v>
          </cell>
          <cell r="XU239">
            <v>969</v>
          </cell>
          <cell r="XV239">
            <v>15197</v>
          </cell>
          <cell r="XW239">
            <v>11302</v>
          </cell>
          <cell r="XX239">
            <v>4796</v>
          </cell>
          <cell r="XY239">
            <v>3631</v>
          </cell>
          <cell r="XZ239">
            <v>2024</v>
          </cell>
          <cell r="YA239">
            <v>851</v>
          </cell>
          <cell r="YB239">
            <v>15672</v>
          </cell>
          <cell r="YC239">
            <v>14593</v>
          </cell>
          <cell r="YD239">
            <v>1080</v>
          </cell>
          <cell r="YE239">
            <v>12068</v>
          </cell>
          <cell r="YF239">
            <v>786</v>
          </cell>
          <cell r="YG239">
            <v>247</v>
          </cell>
          <cell r="YH239">
            <v>3794</v>
          </cell>
          <cell r="YI239">
            <v>7242</v>
          </cell>
          <cell r="YJ239">
            <v>37830</v>
          </cell>
          <cell r="YK239">
            <v>6704</v>
          </cell>
          <cell r="YL239">
            <v>1893</v>
          </cell>
          <cell r="YM239">
            <v>4432</v>
          </cell>
          <cell r="YN239">
            <v>24801</v>
          </cell>
          <cell r="YO239">
            <v>10032</v>
          </cell>
          <cell r="YP239">
            <v>125</v>
          </cell>
          <cell r="YQ239">
            <v>9907</v>
          </cell>
          <cell r="YR239">
            <v>29995</v>
          </cell>
          <cell r="YS239">
            <v>2386</v>
          </cell>
          <cell r="YT239">
            <v>3520</v>
          </cell>
          <cell r="YU239">
            <v>7793</v>
          </cell>
          <cell r="YV239">
            <v>16296</v>
          </cell>
          <cell r="YW239">
            <v>22705</v>
          </cell>
          <cell r="YX239">
            <v>983</v>
          </cell>
          <cell r="YY239">
            <v>1986</v>
          </cell>
          <cell r="YZ239">
            <v>4414</v>
          </cell>
          <cell r="ZA239">
            <v>15321</v>
          </cell>
        </row>
        <row r="240">
          <cell r="JX240">
            <v>21610</v>
          </cell>
          <cell r="XJ240">
            <v>305213</v>
          </cell>
          <cell r="XK240">
            <v>188182</v>
          </cell>
          <cell r="XL240">
            <v>18628</v>
          </cell>
          <cell r="XM240">
            <v>34761</v>
          </cell>
          <cell r="XN240">
            <v>134792</v>
          </cell>
          <cell r="XO240">
            <v>117031</v>
          </cell>
          <cell r="XP240">
            <v>100255</v>
          </cell>
          <cell r="XQ240">
            <v>85089</v>
          </cell>
          <cell r="XR240">
            <v>15166</v>
          </cell>
          <cell r="XS240">
            <v>26018</v>
          </cell>
          <cell r="XT240">
            <v>3275</v>
          </cell>
          <cell r="XU240">
            <v>1413</v>
          </cell>
          <cell r="XV240">
            <v>21329</v>
          </cell>
          <cell r="XW240">
            <v>15686</v>
          </cell>
          <cell r="XX240">
            <v>6610</v>
          </cell>
          <cell r="XY240">
            <v>5107</v>
          </cell>
          <cell r="XZ240">
            <v>2868</v>
          </cell>
          <cell r="YA240">
            <v>1102</v>
          </cell>
          <cell r="YB240">
            <v>18348</v>
          </cell>
          <cell r="YC240">
            <v>17113</v>
          </cell>
          <cell r="YD240">
            <v>1235</v>
          </cell>
          <cell r="YE240">
            <v>13930</v>
          </cell>
          <cell r="YF240">
            <v>902</v>
          </cell>
          <cell r="YG240">
            <v>390</v>
          </cell>
          <cell r="YH240">
            <v>4739</v>
          </cell>
          <cell r="YI240">
            <v>7898</v>
          </cell>
          <cell r="YJ240">
            <v>37285</v>
          </cell>
          <cell r="YK240">
            <v>3033</v>
          </cell>
          <cell r="YL240">
            <v>2538</v>
          </cell>
          <cell r="YM240">
            <v>4876</v>
          </cell>
          <cell r="YN240">
            <v>26838</v>
          </cell>
          <cell r="YO240">
            <v>10100</v>
          </cell>
          <cell r="YP240">
            <v>149</v>
          </cell>
          <cell r="YQ240">
            <v>9951</v>
          </cell>
          <cell r="YR240">
            <v>37819</v>
          </cell>
          <cell r="YS240">
            <v>4190</v>
          </cell>
          <cell r="YT240">
            <v>5910</v>
          </cell>
          <cell r="YU240">
            <v>10117</v>
          </cell>
          <cell r="YV240">
            <v>17603</v>
          </cell>
          <cell r="YW240">
            <v>24161</v>
          </cell>
          <cell r="YX240">
            <v>618</v>
          </cell>
          <cell r="YY240">
            <v>2290</v>
          </cell>
          <cell r="YZ240">
            <v>5344</v>
          </cell>
          <cell r="ZA240">
            <v>15909</v>
          </cell>
        </row>
        <row r="241">
          <cell r="JX241">
            <v>25258</v>
          </cell>
          <cell r="XJ241">
            <v>247639</v>
          </cell>
          <cell r="XK241">
            <v>144271</v>
          </cell>
          <cell r="XL241">
            <v>14052</v>
          </cell>
          <cell r="XM241">
            <v>27159</v>
          </cell>
          <cell r="XN241">
            <v>103061</v>
          </cell>
          <cell r="XO241">
            <v>103368</v>
          </cell>
          <cell r="XP241">
            <v>70979</v>
          </cell>
          <cell r="XQ241">
            <v>56298</v>
          </cell>
          <cell r="XR241">
            <v>14681</v>
          </cell>
          <cell r="XS241">
            <v>15214</v>
          </cell>
          <cell r="XT241">
            <v>1271</v>
          </cell>
          <cell r="XU241">
            <v>196</v>
          </cell>
          <cell r="XV241">
            <v>13747</v>
          </cell>
          <cell r="XW241">
            <v>9382</v>
          </cell>
          <cell r="XX241">
            <v>3640</v>
          </cell>
          <cell r="XY241">
            <v>3275</v>
          </cell>
          <cell r="XZ241">
            <v>1674</v>
          </cell>
          <cell r="YA241">
            <v>793</v>
          </cell>
          <cell r="YB241">
            <v>16407</v>
          </cell>
          <cell r="YC241">
            <v>15611</v>
          </cell>
          <cell r="YD241">
            <v>795</v>
          </cell>
          <cell r="YE241">
            <v>12752</v>
          </cell>
          <cell r="YF241">
            <v>836</v>
          </cell>
          <cell r="YG241">
            <v>515</v>
          </cell>
          <cell r="YH241">
            <v>4204</v>
          </cell>
          <cell r="YI241">
            <v>7196</v>
          </cell>
          <cell r="YJ241">
            <v>34551</v>
          </cell>
          <cell r="YK241">
            <v>4802</v>
          </cell>
          <cell r="YL241">
            <v>1219</v>
          </cell>
          <cell r="YM241">
            <v>4494</v>
          </cell>
          <cell r="YN241">
            <v>24036</v>
          </cell>
          <cell r="YO241">
            <v>12259</v>
          </cell>
          <cell r="YP241">
            <v>152</v>
          </cell>
          <cell r="YQ241">
            <v>12107</v>
          </cell>
          <cell r="YR241">
            <v>29510</v>
          </cell>
          <cell r="YS241">
            <v>3005</v>
          </cell>
          <cell r="YT241">
            <v>4036</v>
          </cell>
          <cell r="YU241">
            <v>6825</v>
          </cell>
          <cell r="YV241">
            <v>15643</v>
          </cell>
          <cell r="YW241">
            <v>21329</v>
          </cell>
          <cell r="YX241">
            <v>498</v>
          </cell>
          <cell r="YY241">
            <v>2305</v>
          </cell>
          <cell r="YZ241">
            <v>4157</v>
          </cell>
          <cell r="ZA241">
            <v>14369</v>
          </cell>
        </row>
        <row r="242">
          <cell r="JX242">
            <v>25895</v>
          </cell>
          <cell r="XJ242">
            <v>246327</v>
          </cell>
          <cell r="XK242">
            <v>145575</v>
          </cell>
          <cell r="XL242">
            <v>18716</v>
          </cell>
          <cell r="XM242">
            <v>21894</v>
          </cell>
          <cell r="XN242">
            <v>104965</v>
          </cell>
          <cell r="XO242">
            <v>100752</v>
          </cell>
          <cell r="XP242">
            <v>69848</v>
          </cell>
          <cell r="XQ242">
            <v>57582</v>
          </cell>
          <cell r="XR242">
            <v>12265</v>
          </cell>
          <cell r="XS242">
            <v>17624</v>
          </cell>
          <cell r="XT242">
            <v>2181</v>
          </cell>
          <cell r="XU242">
            <v>687</v>
          </cell>
          <cell r="XV242">
            <v>14757</v>
          </cell>
          <cell r="XW242">
            <v>8090</v>
          </cell>
          <cell r="XX242">
            <v>2636</v>
          </cell>
          <cell r="XY242">
            <v>2756</v>
          </cell>
          <cell r="XZ242">
            <v>1815</v>
          </cell>
          <cell r="YA242">
            <v>883</v>
          </cell>
          <cell r="YB242">
            <v>12033</v>
          </cell>
          <cell r="YC242">
            <v>11296</v>
          </cell>
          <cell r="YD242">
            <v>737</v>
          </cell>
          <cell r="YE242">
            <v>11980</v>
          </cell>
          <cell r="YF242">
            <v>636</v>
          </cell>
          <cell r="YG242">
            <v>388</v>
          </cell>
          <cell r="YH242">
            <v>3884</v>
          </cell>
          <cell r="YI242">
            <v>7072</v>
          </cell>
          <cell r="YJ242">
            <v>39783</v>
          </cell>
          <cell r="YK242">
            <v>10326</v>
          </cell>
          <cell r="YL242">
            <v>1322</v>
          </cell>
          <cell r="YM242">
            <v>4381</v>
          </cell>
          <cell r="YN242">
            <v>23755</v>
          </cell>
          <cell r="YO242">
            <v>12301</v>
          </cell>
          <cell r="YP242">
            <v>171</v>
          </cell>
          <cell r="YQ242">
            <v>12129</v>
          </cell>
          <cell r="YR242">
            <v>29827</v>
          </cell>
          <cell r="YS242">
            <v>2579</v>
          </cell>
          <cell r="YT242">
            <v>3682</v>
          </cell>
          <cell r="YU242">
            <v>6942</v>
          </cell>
          <cell r="YV242">
            <v>16624</v>
          </cell>
          <cell r="YW242">
            <v>18946</v>
          </cell>
          <cell r="YX242">
            <v>359</v>
          </cell>
          <cell r="YY242">
            <v>1763</v>
          </cell>
          <cell r="YZ242">
            <v>4294</v>
          </cell>
          <cell r="ZA242">
            <v>12530</v>
          </cell>
        </row>
        <row r="243">
          <cell r="JX243">
            <v>24328</v>
          </cell>
          <cell r="XJ243">
            <v>273291</v>
          </cell>
          <cell r="XK243">
            <v>159664</v>
          </cell>
          <cell r="XL243">
            <v>22044</v>
          </cell>
          <cell r="XM243">
            <v>27518</v>
          </cell>
          <cell r="XN243">
            <v>110102</v>
          </cell>
          <cell r="XO243">
            <v>113627</v>
          </cell>
          <cell r="XP243">
            <v>74450</v>
          </cell>
          <cell r="XQ243">
            <v>61246</v>
          </cell>
          <cell r="XR243">
            <v>13204</v>
          </cell>
          <cell r="XS243">
            <v>17840</v>
          </cell>
          <cell r="XT243">
            <v>1837</v>
          </cell>
          <cell r="XU243">
            <v>386</v>
          </cell>
          <cell r="XV243">
            <v>15616</v>
          </cell>
          <cell r="XW243">
            <v>10025</v>
          </cell>
          <cell r="XX243">
            <v>3633</v>
          </cell>
          <cell r="XY243">
            <v>3419</v>
          </cell>
          <cell r="XZ243">
            <v>1947</v>
          </cell>
          <cell r="YA243">
            <v>1027</v>
          </cell>
          <cell r="YB243">
            <v>16553</v>
          </cell>
          <cell r="YC243">
            <v>15515</v>
          </cell>
          <cell r="YD243">
            <v>1039</v>
          </cell>
          <cell r="YE243">
            <v>12728</v>
          </cell>
          <cell r="YF243">
            <v>1247</v>
          </cell>
          <cell r="YG243">
            <v>300</v>
          </cell>
          <cell r="YH243">
            <v>3940</v>
          </cell>
          <cell r="YI243">
            <v>7240</v>
          </cell>
          <cell r="YJ243">
            <v>45192</v>
          </cell>
          <cell r="YK243">
            <v>11270</v>
          </cell>
          <cell r="YL243">
            <v>1545</v>
          </cell>
          <cell r="YM243">
            <v>4753</v>
          </cell>
          <cell r="YN243">
            <v>27624</v>
          </cell>
          <cell r="YO243">
            <v>15868</v>
          </cell>
          <cell r="YP243">
            <v>1048</v>
          </cell>
          <cell r="YQ243">
            <v>14819</v>
          </cell>
          <cell r="YR243">
            <v>32354</v>
          </cell>
          <cell r="YS243">
            <v>3307</v>
          </cell>
          <cell r="YT243">
            <v>4018</v>
          </cell>
          <cell r="YU243">
            <v>8224</v>
          </cell>
          <cell r="YV243">
            <v>16805</v>
          </cell>
          <cell r="YW243">
            <v>23952</v>
          </cell>
          <cell r="YX243">
            <v>751</v>
          </cell>
          <cell r="YY243">
            <v>2334</v>
          </cell>
          <cell r="YZ243">
            <v>4615</v>
          </cell>
          <cell r="ZA243">
            <v>16252</v>
          </cell>
        </row>
        <row r="244">
          <cell r="JX244">
            <v>22341</v>
          </cell>
          <cell r="XJ244">
            <v>275701</v>
          </cell>
          <cell r="XK244">
            <v>152191</v>
          </cell>
          <cell r="XL244">
            <v>21008</v>
          </cell>
          <cell r="XM244">
            <v>25501</v>
          </cell>
          <cell r="XN244">
            <v>105683</v>
          </cell>
          <cell r="XO244">
            <v>123510</v>
          </cell>
          <cell r="XP244">
            <v>71128</v>
          </cell>
          <cell r="XQ244">
            <v>58583</v>
          </cell>
          <cell r="XR244">
            <v>12545</v>
          </cell>
          <cell r="XS244">
            <v>19991</v>
          </cell>
          <cell r="XT244">
            <v>2037</v>
          </cell>
          <cell r="XU244">
            <v>605</v>
          </cell>
          <cell r="XV244">
            <v>17349</v>
          </cell>
          <cell r="XW244">
            <v>9627</v>
          </cell>
          <cell r="XX244">
            <v>3299</v>
          </cell>
          <cell r="XY244">
            <v>3137</v>
          </cell>
          <cell r="XZ244">
            <v>2097</v>
          </cell>
          <cell r="YA244">
            <v>1094</v>
          </cell>
          <cell r="YB244">
            <v>15124</v>
          </cell>
          <cell r="YC244">
            <v>13483</v>
          </cell>
          <cell r="YD244">
            <v>1641</v>
          </cell>
          <cell r="YE244">
            <v>12292</v>
          </cell>
          <cell r="YF244">
            <v>825</v>
          </cell>
          <cell r="YG244">
            <v>441</v>
          </cell>
          <cell r="YH244">
            <v>4335</v>
          </cell>
          <cell r="YI244">
            <v>6692</v>
          </cell>
          <cell r="YJ244">
            <v>44689</v>
          </cell>
          <cell r="YK244">
            <v>11406</v>
          </cell>
          <cell r="YL244">
            <v>1376</v>
          </cell>
          <cell r="YM244">
            <v>4660</v>
          </cell>
          <cell r="YN244">
            <v>27248</v>
          </cell>
          <cell r="YO244">
            <v>25614</v>
          </cell>
          <cell r="YP244">
            <v>898</v>
          </cell>
          <cell r="YQ244">
            <v>24717</v>
          </cell>
          <cell r="YR244">
            <v>34745</v>
          </cell>
          <cell r="YS244">
            <v>3162</v>
          </cell>
          <cell r="YT244">
            <v>4304</v>
          </cell>
          <cell r="YU244">
            <v>8442</v>
          </cell>
          <cell r="YV244">
            <v>18837</v>
          </cell>
          <cell r="YW244">
            <v>20150</v>
          </cell>
          <cell r="YX244">
            <v>279</v>
          </cell>
          <cell r="YY244">
            <v>2155</v>
          </cell>
          <cell r="YZ244">
            <v>4328</v>
          </cell>
          <cell r="ZA244">
            <v>13388</v>
          </cell>
        </row>
        <row r="245">
          <cell r="JX245">
            <v>19694</v>
          </cell>
          <cell r="XJ245">
            <v>261441</v>
          </cell>
          <cell r="XK245">
            <v>151160</v>
          </cell>
          <cell r="XL245">
            <v>17700</v>
          </cell>
          <cell r="XM245">
            <v>26364</v>
          </cell>
          <cell r="XN245">
            <v>107096</v>
          </cell>
          <cell r="XO245">
            <v>110281</v>
          </cell>
          <cell r="XP245">
            <v>77575</v>
          </cell>
          <cell r="XQ245">
            <v>62470</v>
          </cell>
          <cell r="XR245">
            <v>15105</v>
          </cell>
          <cell r="XS245">
            <v>21444</v>
          </cell>
          <cell r="XT245">
            <v>2128</v>
          </cell>
          <cell r="XU245">
            <v>1557</v>
          </cell>
          <cell r="XV245">
            <v>17760</v>
          </cell>
          <cell r="XW245">
            <v>10340</v>
          </cell>
          <cell r="XX245">
            <v>3720</v>
          </cell>
          <cell r="XY245">
            <v>3242</v>
          </cell>
          <cell r="XZ245">
            <v>2280</v>
          </cell>
          <cell r="YA245">
            <v>1097</v>
          </cell>
          <cell r="YB245">
            <v>15503</v>
          </cell>
          <cell r="YC245">
            <v>14168</v>
          </cell>
          <cell r="YD245">
            <v>1335</v>
          </cell>
          <cell r="YE245">
            <v>11616</v>
          </cell>
          <cell r="YF245">
            <v>858</v>
          </cell>
          <cell r="YG245">
            <v>581</v>
          </cell>
          <cell r="YH245">
            <v>3961</v>
          </cell>
          <cell r="YI245">
            <v>6216</v>
          </cell>
          <cell r="YJ245">
            <v>39079</v>
          </cell>
          <cell r="YK245">
            <v>7282</v>
          </cell>
          <cell r="YL245">
            <v>1309</v>
          </cell>
          <cell r="YM245">
            <v>4995</v>
          </cell>
          <cell r="YN245">
            <v>25492</v>
          </cell>
          <cell r="YO245">
            <v>11086</v>
          </cell>
          <cell r="YP245">
            <v>329</v>
          </cell>
          <cell r="YQ245">
            <v>10757</v>
          </cell>
          <cell r="YR245">
            <v>34451</v>
          </cell>
          <cell r="YS245">
            <v>3098</v>
          </cell>
          <cell r="YT245">
            <v>3232</v>
          </cell>
          <cell r="YU245">
            <v>8907</v>
          </cell>
          <cell r="YV245">
            <v>19215</v>
          </cell>
          <cell r="YW245">
            <v>20653</v>
          </cell>
          <cell r="YX245">
            <v>614</v>
          </cell>
          <cell r="YY245">
            <v>2276</v>
          </cell>
          <cell r="YZ245">
            <v>4459</v>
          </cell>
          <cell r="ZA245">
            <v>13305</v>
          </cell>
        </row>
        <row r="246">
          <cell r="JX246">
            <v>18254</v>
          </cell>
          <cell r="XJ246">
            <v>242451</v>
          </cell>
          <cell r="XK246">
            <v>140413</v>
          </cell>
          <cell r="XL246">
            <v>15226</v>
          </cell>
          <cell r="XM246">
            <v>23852</v>
          </cell>
          <cell r="XN246">
            <v>101336</v>
          </cell>
          <cell r="XO246">
            <v>102038</v>
          </cell>
          <cell r="XP246">
            <v>72629</v>
          </cell>
          <cell r="XQ246">
            <v>60384</v>
          </cell>
          <cell r="XR246">
            <v>12246</v>
          </cell>
          <cell r="XS246">
            <v>20495</v>
          </cell>
          <cell r="XT246">
            <v>1725</v>
          </cell>
          <cell r="XU246">
            <v>1229</v>
          </cell>
          <cell r="XV246">
            <v>17542</v>
          </cell>
          <cell r="XW246">
            <v>10727</v>
          </cell>
          <cell r="XX246">
            <v>4283</v>
          </cell>
          <cell r="XY246">
            <v>3005</v>
          </cell>
          <cell r="XZ246">
            <v>2389</v>
          </cell>
          <cell r="YA246">
            <v>1050</v>
          </cell>
          <cell r="YB246">
            <v>13554</v>
          </cell>
          <cell r="YC246">
            <v>12413</v>
          </cell>
          <cell r="YD246">
            <v>1141</v>
          </cell>
          <cell r="YE246">
            <v>12733</v>
          </cell>
          <cell r="YF246">
            <v>1040</v>
          </cell>
          <cell r="YG246">
            <v>597</v>
          </cell>
          <cell r="YH246">
            <v>3673</v>
          </cell>
          <cell r="YI246">
            <v>7423</v>
          </cell>
          <cell r="YJ246">
            <v>34144</v>
          </cell>
          <cell r="YK246">
            <v>4568</v>
          </cell>
          <cell r="YL246">
            <v>1327</v>
          </cell>
          <cell r="YM246">
            <v>4664</v>
          </cell>
          <cell r="YN246">
            <v>23585</v>
          </cell>
          <cell r="YO246">
            <v>9143</v>
          </cell>
          <cell r="YP246">
            <v>168</v>
          </cell>
          <cell r="YQ246">
            <v>8975</v>
          </cell>
          <cell r="YR246">
            <v>30027</v>
          </cell>
          <cell r="YS246">
            <v>2286</v>
          </cell>
          <cell r="YT246">
            <v>3269</v>
          </cell>
          <cell r="YU246">
            <v>7324</v>
          </cell>
          <cell r="YV246">
            <v>17148</v>
          </cell>
          <cell r="YW246">
            <v>20744</v>
          </cell>
          <cell r="YX246">
            <v>1324</v>
          </cell>
          <cell r="YY246">
            <v>2012</v>
          </cell>
          <cell r="YZ246">
            <v>4480</v>
          </cell>
          <cell r="ZA246">
            <v>12928</v>
          </cell>
        </row>
        <row r="247">
          <cell r="JX247">
            <v>17862</v>
          </cell>
          <cell r="XJ247">
            <v>261475</v>
          </cell>
          <cell r="XK247">
            <v>152184</v>
          </cell>
          <cell r="XL247">
            <v>21106</v>
          </cell>
          <cell r="XM247">
            <v>25085</v>
          </cell>
          <cell r="XN247">
            <v>105994</v>
          </cell>
          <cell r="XO247">
            <v>109291</v>
          </cell>
          <cell r="XP247">
            <v>78768</v>
          </cell>
          <cell r="XQ247">
            <v>64457</v>
          </cell>
          <cell r="XR247">
            <v>14312</v>
          </cell>
          <cell r="XS247">
            <v>20373</v>
          </cell>
          <cell r="XT247">
            <v>2118</v>
          </cell>
          <cell r="XU247">
            <v>377</v>
          </cell>
          <cell r="XV247">
            <v>17879</v>
          </cell>
          <cell r="XW247">
            <v>12647</v>
          </cell>
          <cell r="XX247">
            <v>5894</v>
          </cell>
          <cell r="XY247">
            <v>3161</v>
          </cell>
          <cell r="XZ247">
            <v>2506</v>
          </cell>
          <cell r="YA247">
            <v>1087</v>
          </cell>
          <cell r="YB247">
            <v>15082</v>
          </cell>
          <cell r="YC247">
            <v>14192</v>
          </cell>
          <cell r="YD247">
            <v>890</v>
          </cell>
          <cell r="YE247">
            <v>12329</v>
          </cell>
          <cell r="YF247">
            <v>995</v>
          </cell>
          <cell r="YG247">
            <v>489</v>
          </cell>
          <cell r="YH247">
            <v>3840</v>
          </cell>
          <cell r="YI247">
            <v>7005</v>
          </cell>
          <cell r="YJ247">
            <v>40481</v>
          </cell>
          <cell r="YK247">
            <v>8302</v>
          </cell>
          <cell r="YL247">
            <v>1745</v>
          </cell>
          <cell r="YM247">
            <v>5223</v>
          </cell>
          <cell r="YN247">
            <v>25212</v>
          </cell>
          <cell r="YO247">
            <v>10477</v>
          </cell>
          <cell r="YP247">
            <v>167</v>
          </cell>
          <cell r="YQ247">
            <v>10309</v>
          </cell>
          <cell r="YR247">
            <v>32659</v>
          </cell>
          <cell r="YS247">
            <v>3184</v>
          </cell>
          <cell r="YT247">
            <v>3344</v>
          </cell>
          <cell r="YU247">
            <v>7166</v>
          </cell>
          <cell r="YV247">
            <v>18965</v>
          </cell>
          <cell r="YW247">
            <v>20795</v>
          </cell>
          <cell r="YX247">
            <v>612</v>
          </cell>
          <cell r="YY247">
            <v>1778</v>
          </cell>
          <cell r="YZ247">
            <v>4773</v>
          </cell>
          <cell r="ZA247">
            <v>13631</v>
          </cell>
        </row>
        <row r="248">
          <cell r="JX248">
            <v>20230</v>
          </cell>
          <cell r="XJ248">
            <v>260509</v>
          </cell>
          <cell r="XK248">
            <v>147428</v>
          </cell>
          <cell r="XL248">
            <v>17234</v>
          </cell>
          <cell r="XM248">
            <v>20337</v>
          </cell>
          <cell r="XN248">
            <v>109857</v>
          </cell>
          <cell r="XO248">
            <v>113081</v>
          </cell>
          <cell r="XP248">
            <v>81036</v>
          </cell>
          <cell r="XQ248">
            <v>65227</v>
          </cell>
          <cell r="XR248">
            <v>15809</v>
          </cell>
          <cell r="XS248">
            <v>18167</v>
          </cell>
          <cell r="XT248">
            <v>2115</v>
          </cell>
          <cell r="XU248">
            <v>505</v>
          </cell>
          <cell r="XV248">
            <v>15546</v>
          </cell>
          <cell r="XW248">
            <v>11290</v>
          </cell>
          <cell r="XX248">
            <v>5113</v>
          </cell>
          <cell r="XY248">
            <v>2975</v>
          </cell>
          <cell r="XZ248">
            <v>2278</v>
          </cell>
          <cell r="YA248">
            <v>924</v>
          </cell>
          <cell r="YB248">
            <v>10506</v>
          </cell>
          <cell r="YC248">
            <v>9830</v>
          </cell>
          <cell r="YD248">
            <v>677</v>
          </cell>
          <cell r="YE248">
            <v>11565</v>
          </cell>
          <cell r="YF248">
            <v>863</v>
          </cell>
          <cell r="YG248">
            <v>518</v>
          </cell>
          <cell r="YH248">
            <v>4032</v>
          </cell>
          <cell r="YI248">
            <v>6152</v>
          </cell>
          <cell r="YJ248">
            <v>39594</v>
          </cell>
          <cell r="YK248">
            <v>5489</v>
          </cell>
          <cell r="YL248">
            <v>1222</v>
          </cell>
          <cell r="YM248">
            <v>5579</v>
          </cell>
          <cell r="YN248">
            <v>27304</v>
          </cell>
          <cell r="YO248">
            <v>9301</v>
          </cell>
          <cell r="YP248">
            <v>115</v>
          </cell>
          <cell r="YQ248">
            <v>9186</v>
          </cell>
          <cell r="YR248">
            <v>37717</v>
          </cell>
          <cell r="YS248">
            <v>2716</v>
          </cell>
          <cell r="YT248">
            <v>3288</v>
          </cell>
          <cell r="YU248">
            <v>7983</v>
          </cell>
          <cell r="YV248">
            <v>23731</v>
          </cell>
          <cell r="YW248">
            <v>21103</v>
          </cell>
          <cell r="YX248">
            <v>938</v>
          </cell>
          <cell r="YY248">
            <v>2000</v>
          </cell>
          <cell r="YZ248">
            <v>4414</v>
          </cell>
          <cell r="ZA248">
            <v>13751</v>
          </cell>
        </row>
        <row r="249">
          <cell r="JX249">
            <v>18997</v>
          </cell>
          <cell r="XJ249">
            <v>241762</v>
          </cell>
          <cell r="XK249">
            <v>135634</v>
          </cell>
          <cell r="XL249">
            <v>14375</v>
          </cell>
          <cell r="XM249">
            <v>19521</v>
          </cell>
          <cell r="XN249">
            <v>101738</v>
          </cell>
          <cell r="XO249">
            <v>106127</v>
          </cell>
          <cell r="XP249">
            <v>72438</v>
          </cell>
          <cell r="XQ249">
            <v>59918</v>
          </cell>
          <cell r="XR249">
            <v>12520</v>
          </cell>
          <cell r="XS249">
            <v>16935</v>
          </cell>
          <cell r="XT249">
            <v>1728</v>
          </cell>
          <cell r="XU249">
            <v>355</v>
          </cell>
          <cell r="XV249">
            <v>14852</v>
          </cell>
          <cell r="XW249">
            <v>8624</v>
          </cell>
          <cell r="XX249">
            <v>2989</v>
          </cell>
          <cell r="XY249">
            <v>2752</v>
          </cell>
          <cell r="XZ249">
            <v>2100</v>
          </cell>
          <cell r="YA249">
            <v>783</v>
          </cell>
          <cell r="YB249">
            <v>10937</v>
          </cell>
          <cell r="YC249">
            <v>10175</v>
          </cell>
          <cell r="YD249">
            <v>762</v>
          </cell>
          <cell r="YE249">
            <v>11446</v>
          </cell>
          <cell r="YF249">
            <v>820</v>
          </cell>
          <cell r="YG249">
            <v>356</v>
          </cell>
          <cell r="YH249">
            <v>3586</v>
          </cell>
          <cell r="YI249">
            <v>6684</v>
          </cell>
          <cell r="YJ249">
            <v>37344</v>
          </cell>
          <cell r="YK249">
            <v>5554</v>
          </cell>
          <cell r="YL249">
            <v>1258</v>
          </cell>
          <cell r="YM249">
            <v>5117</v>
          </cell>
          <cell r="YN249">
            <v>25415</v>
          </cell>
          <cell r="YO249">
            <v>15871</v>
          </cell>
          <cell r="YP249">
            <v>164</v>
          </cell>
          <cell r="YQ249">
            <v>15706</v>
          </cell>
          <cell r="YR249">
            <v>29423</v>
          </cell>
          <cell r="YS249">
            <v>2562</v>
          </cell>
          <cell r="YT249">
            <v>3051</v>
          </cell>
          <cell r="YU249">
            <v>7388</v>
          </cell>
          <cell r="YV249">
            <v>16422</v>
          </cell>
          <cell r="YW249">
            <v>19746</v>
          </cell>
          <cell r="YX249">
            <v>722</v>
          </cell>
          <cell r="YY249">
            <v>1574</v>
          </cell>
          <cell r="YZ249">
            <v>4467</v>
          </cell>
          <cell r="ZA249">
            <v>12984</v>
          </cell>
        </row>
        <row r="250">
          <cell r="JX250">
            <v>18701</v>
          </cell>
          <cell r="XJ250">
            <v>256084</v>
          </cell>
          <cell r="XK250">
            <v>144509</v>
          </cell>
          <cell r="XL250">
            <v>15011</v>
          </cell>
          <cell r="XM250">
            <v>25215</v>
          </cell>
          <cell r="XN250">
            <v>104283</v>
          </cell>
          <cell r="XO250">
            <v>111575</v>
          </cell>
          <cell r="XP250">
            <v>75235</v>
          </cell>
          <cell r="XQ250">
            <v>62482</v>
          </cell>
          <cell r="XR250">
            <v>12752</v>
          </cell>
          <cell r="XS250">
            <v>18060</v>
          </cell>
          <cell r="XT250">
            <v>1531</v>
          </cell>
          <cell r="XU250">
            <v>412</v>
          </cell>
          <cell r="XV250">
            <v>16117</v>
          </cell>
          <cell r="XW250">
            <v>9717</v>
          </cell>
          <cell r="XX250">
            <v>3468</v>
          </cell>
          <cell r="XY250">
            <v>3184</v>
          </cell>
          <cell r="XZ250">
            <v>2126</v>
          </cell>
          <cell r="YA250">
            <v>940</v>
          </cell>
          <cell r="YB250">
            <v>15405</v>
          </cell>
          <cell r="YC250">
            <v>14311</v>
          </cell>
          <cell r="YD250">
            <v>1094</v>
          </cell>
          <cell r="YE250">
            <v>12649</v>
          </cell>
          <cell r="YF250">
            <v>796</v>
          </cell>
          <cell r="YG250">
            <v>261</v>
          </cell>
          <cell r="YH250">
            <v>3847</v>
          </cell>
          <cell r="YI250">
            <v>7746</v>
          </cell>
          <cell r="YJ250">
            <v>37604</v>
          </cell>
          <cell r="YK250">
            <v>6847</v>
          </cell>
          <cell r="YL250">
            <v>1712</v>
          </cell>
          <cell r="YM250">
            <v>5155</v>
          </cell>
          <cell r="YN250">
            <v>23890</v>
          </cell>
          <cell r="YO250">
            <v>16126</v>
          </cell>
          <cell r="YP250">
            <v>167</v>
          </cell>
          <cell r="YQ250">
            <v>15959</v>
          </cell>
          <cell r="YR250">
            <v>30439</v>
          </cell>
          <cell r="YS250">
            <v>1993</v>
          </cell>
          <cell r="YT250">
            <v>3188</v>
          </cell>
          <cell r="YU250">
            <v>7276</v>
          </cell>
          <cell r="YV250">
            <v>17981</v>
          </cell>
          <cell r="YW250">
            <v>22149</v>
          </cell>
          <cell r="YX250">
            <v>377</v>
          </cell>
          <cell r="YY250">
            <v>2147</v>
          </cell>
          <cell r="YZ250">
            <v>4528</v>
          </cell>
          <cell r="ZA250">
            <v>15096</v>
          </cell>
        </row>
        <row r="251">
          <cell r="JX251">
            <v>19015</v>
          </cell>
          <cell r="XJ251">
            <v>249352</v>
          </cell>
          <cell r="XK251">
            <v>140971</v>
          </cell>
          <cell r="XL251">
            <v>14827</v>
          </cell>
          <cell r="XM251">
            <v>24279</v>
          </cell>
          <cell r="XN251">
            <v>101865</v>
          </cell>
          <cell r="XO251">
            <v>108381</v>
          </cell>
          <cell r="XP251">
            <v>72842</v>
          </cell>
          <cell r="XQ251">
            <v>60070</v>
          </cell>
          <cell r="XR251">
            <v>12772</v>
          </cell>
          <cell r="XS251">
            <v>21799</v>
          </cell>
          <cell r="XT251">
            <v>2246</v>
          </cell>
          <cell r="XU251">
            <v>598</v>
          </cell>
          <cell r="XV251">
            <v>18955</v>
          </cell>
          <cell r="XW251">
            <v>10463</v>
          </cell>
          <cell r="XX251">
            <v>4430</v>
          </cell>
          <cell r="XY251">
            <v>3114</v>
          </cell>
          <cell r="XZ251">
            <v>2005</v>
          </cell>
          <cell r="YA251">
            <v>914</v>
          </cell>
          <cell r="YB251">
            <v>14456</v>
          </cell>
          <cell r="YC251">
            <v>13335</v>
          </cell>
          <cell r="YD251">
            <v>1121</v>
          </cell>
          <cell r="YE251">
            <v>12824</v>
          </cell>
          <cell r="YF251">
            <v>901</v>
          </cell>
          <cell r="YG251">
            <v>439</v>
          </cell>
          <cell r="YH251">
            <v>3848</v>
          </cell>
          <cell r="YI251">
            <v>7635</v>
          </cell>
          <cell r="YJ251">
            <v>36974</v>
          </cell>
          <cell r="YK251">
            <v>4306</v>
          </cell>
          <cell r="YL251">
            <v>1689</v>
          </cell>
          <cell r="YM251">
            <v>4983</v>
          </cell>
          <cell r="YN251">
            <v>25997</v>
          </cell>
          <cell r="YO251">
            <v>10409</v>
          </cell>
          <cell r="YP251">
            <v>113</v>
          </cell>
          <cell r="YQ251">
            <v>10295</v>
          </cell>
          <cell r="YR251">
            <v>29786</v>
          </cell>
          <cell r="YS251">
            <v>2572</v>
          </cell>
          <cell r="YT251">
            <v>3453</v>
          </cell>
          <cell r="YU251">
            <v>7447</v>
          </cell>
          <cell r="YV251">
            <v>16313</v>
          </cell>
          <cell r="YW251">
            <v>20785</v>
          </cell>
          <cell r="YX251">
            <v>373</v>
          </cell>
          <cell r="YY251">
            <v>1650</v>
          </cell>
          <cell r="YZ251">
            <v>4384</v>
          </cell>
          <cell r="ZA251">
            <v>14379</v>
          </cell>
        </row>
        <row r="252">
          <cell r="JX252">
            <v>21570</v>
          </cell>
          <cell r="XJ252">
            <v>297096</v>
          </cell>
          <cell r="XK252">
            <v>183474</v>
          </cell>
          <cell r="XL252">
            <v>20474</v>
          </cell>
          <cell r="XM252">
            <v>31196</v>
          </cell>
          <cell r="XN252">
            <v>131805</v>
          </cell>
          <cell r="XO252">
            <v>113622</v>
          </cell>
          <cell r="XP252">
            <v>97783</v>
          </cell>
          <cell r="XQ252">
            <v>82645</v>
          </cell>
          <cell r="XR252">
            <v>15138</v>
          </cell>
          <cell r="XS252">
            <v>22854</v>
          </cell>
          <cell r="XT252">
            <v>2245</v>
          </cell>
          <cell r="XU252">
            <v>771</v>
          </cell>
          <cell r="XV252">
            <v>19839</v>
          </cell>
          <cell r="XW252">
            <v>13880</v>
          </cell>
          <cell r="XX252">
            <v>5345</v>
          </cell>
          <cell r="XY252">
            <v>4629</v>
          </cell>
          <cell r="XZ252">
            <v>2723</v>
          </cell>
          <cell r="YA252">
            <v>1184</v>
          </cell>
          <cell r="YB252">
            <v>16217</v>
          </cell>
          <cell r="YC252">
            <v>15225</v>
          </cell>
          <cell r="YD252">
            <v>992</v>
          </cell>
          <cell r="YE252">
            <v>13087</v>
          </cell>
          <cell r="YF252">
            <v>801</v>
          </cell>
          <cell r="YG252">
            <v>370</v>
          </cell>
          <cell r="YH252">
            <v>4576</v>
          </cell>
          <cell r="YI252">
            <v>7341</v>
          </cell>
          <cell r="YJ252">
            <v>40385</v>
          </cell>
          <cell r="YK252">
            <v>7195</v>
          </cell>
          <cell r="YL252">
            <v>2252</v>
          </cell>
          <cell r="YM252">
            <v>5212</v>
          </cell>
          <cell r="YN252">
            <v>25726</v>
          </cell>
          <cell r="YO252">
            <v>10328</v>
          </cell>
          <cell r="YP252">
            <v>149</v>
          </cell>
          <cell r="YQ252">
            <v>10179</v>
          </cell>
          <cell r="YR252">
            <v>37870</v>
          </cell>
          <cell r="YS252">
            <v>4275</v>
          </cell>
          <cell r="YT252">
            <v>6043</v>
          </cell>
          <cell r="YU252">
            <v>9779</v>
          </cell>
          <cell r="YV252">
            <v>17772</v>
          </cell>
          <cell r="YW252">
            <v>23122</v>
          </cell>
          <cell r="YX252">
            <v>612</v>
          </cell>
          <cell r="YY252">
            <v>1906</v>
          </cell>
          <cell r="YZ252">
            <v>5152</v>
          </cell>
          <cell r="ZA252">
            <v>15452</v>
          </cell>
        </row>
        <row r="253">
          <cell r="JX253">
            <v>25440</v>
          </cell>
          <cell r="XJ253">
            <v>249867</v>
          </cell>
          <cell r="XK253">
            <v>145345</v>
          </cell>
          <cell r="XL253">
            <v>15727</v>
          </cell>
          <cell r="XM253">
            <v>26925</v>
          </cell>
          <cell r="XN253">
            <v>102693</v>
          </cell>
          <cell r="XO253">
            <v>104522</v>
          </cell>
          <cell r="XP253">
            <v>70484</v>
          </cell>
          <cell r="XQ253">
            <v>56007</v>
          </cell>
          <cell r="XR253">
            <v>14477</v>
          </cell>
          <cell r="XS253">
            <v>15109</v>
          </cell>
          <cell r="XT253">
            <v>985</v>
          </cell>
          <cell r="XU253">
            <v>282</v>
          </cell>
          <cell r="XV253">
            <v>13842</v>
          </cell>
          <cell r="XW253">
            <v>9950</v>
          </cell>
          <cell r="XX253">
            <v>4252</v>
          </cell>
          <cell r="XY253">
            <v>3335</v>
          </cell>
          <cell r="XZ253">
            <v>1682</v>
          </cell>
          <cell r="YA253">
            <v>682</v>
          </cell>
          <cell r="YB253">
            <v>15738</v>
          </cell>
          <cell r="YC253">
            <v>14989</v>
          </cell>
          <cell r="YD253">
            <v>749</v>
          </cell>
          <cell r="YE253">
            <v>12411</v>
          </cell>
          <cell r="YF253">
            <v>909</v>
          </cell>
          <cell r="YG253">
            <v>307</v>
          </cell>
          <cell r="YH253">
            <v>4013</v>
          </cell>
          <cell r="YI253">
            <v>7182</v>
          </cell>
          <cell r="YJ253">
            <v>36991</v>
          </cell>
          <cell r="YK253">
            <v>5322</v>
          </cell>
          <cell r="YL253">
            <v>1647</v>
          </cell>
          <cell r="YM253">
            <v>4744</v>
          </cell>
          <cell r="YN253">
            <v>25278</v>
          </cell>
          <cell r="YO253">
            <v>12688</v>
          </cell>
          <cell r="YP253">
            <v>149</v>
          </cell>
          <cell r="YQ253">
            <v>12540</v>
          </cell>
          <cell r="YR253">
            <v>29421</v>
          </cell>
          <cell r="YS253">
            <v>3678</v>
          </cell>
          <cell r="YT253">
            <v>4280</v>
          </cell>
          <cell r="YU253">
            <v>6392</v>
          </cell>
          <cell r="YV253">
            <v>15072</v>
          </cell>
          <cell r="YW253">
            <v>21634</v>
          </cell>
          <cell r="YX253">
            <v>581</v>
          </cell>
          <cell r="YY253">
            <v>2086</v>
          </cell>
          <cell r="YZ253">
            <v>4266</v>
          </cell>
          <cell r="ZA253">
            <v>14701</v>
          </cell>
        </row>
        <row r="254">
          <cell r="JX254">
            <v>26761</v>
          </cell>
          <cell r="XJ254">
            <v>236705</v>
          </cell>
          <cell r="XK254">
            <v>137840</v>
          </cell>
          <cell r="XL254">
            <v>16143</v>
          </cell>
          <cell r="XM254">
            <v>18947</v>
          </cell>
          <cell r="XN254">
            <v>102750</v>
          </cell>
          <cell r="XO254">
            <v>98866</v>
          </cell>
          <cell r="XP254">
            <v>66490</v>
          </cell>
          <cell r="XQ254">
            <v>55084</v>
          </cell>
          <cell r="XR254">
            <v>11406</v>
          </cell>
          <cell r="XS254">
            <v>15804</v>
          </cell>
          <cell r="XT254">
            <v>1356</v>
          </cell>
          <cell r="XU254">
            <v>265</v>
          </cell>
          <cell r="XV254">
            <v>14183</v>
          </cell>
          <cell r="XW254">
            <v>7565</v>
          </cell>
          <cell r="XX254">
            <v>2684</v>
          </cell>
          <cell r="XY254">
            <v>2418</v>
          </cell>
          <cell r="XZ254">
            <v>1678</v>
          </cell>
          <cell r="YA254">
            <v>785</v>
          </cell>
          <cell r="YB254">
            <v>10124</v>
          </cell>
          <cell r="YC254">
            <v>9378</v>
          </cell>
          <cell r="YD254">
            <v>747</v>
          </cell>
          <cell r="YE254">
            <v>12259</v>
          </cell>
          <cell r="YF254">
            <v>897</v>
          </cell>
          <cell r="YG254">
            <v>542</v>
          </cell>
          <cell r="YH254">
            <v>4333</v>
          </cell>
          <cell r="YI254">
            <v>6487</v>
          </cell>
          <cell r="YJ254">
            <v>36526</v>
          </cell>
          <cell r="YK254">
            <v>7299</v>
          </cell>
          <cell r="YL254">
            <v>1482</v>
          </cell>
          <cell r="YM254">
            <v>4648</v>
          </cell>
          <cell r="YN254">
            <v>23097</v>
          </cell>
          <cell r="YO254">
            <v>11981</v>
          </cell>
          <cell r="YP254">
            <v>199</v>
          </cell>
          <cell r="YQ254">
            <v>11781</v>
          </cell>
          <cell r="YR254">
            <v>28173</v>
          </cell>
          <cell r="YS254">
            <v>2333</v>
          </cell>
          <cell r="YT254">
            <v>3177</v>
          </cell>
          <cell r="YU254">
            <v>6089</v>
          </cell>
          <cell r="YV254">
            <v>16573</v>
          </cell>
          <cell r="YW254">
            <v>21023</v>
          </cell>
          <cell r="YX254">
            <v>1574</v>
          </cell>
          <cell r="YY254">
            <v>1686</v>
          </cell>
          <cell r="YZ254">
            <v>3956</v>
          </cell>
          <cell r="ZA254">
            <v>13806</v>
          </cell>
        </row>
        <row r="255">
          <cell r="JX255">
            <v>25197</v>
          </cell>
          <cell r="XJ255">
            <v>270493</v>
          </cell>
          <cell r="XK255">
            <v>158358</v>
          </cell>
          <cell r="XL255">
            <v>21616</v>
          </cell>
          <cell r="XM255">
            <v>26523</v>
          </cell>
          <cell r="XN255">
            <v>110219</v>
          </cell>
          <cell r="XO255">
            <v>112135</v>
          </cell>
          <cell r="XP255">
            <v>73135</v>
          </cell>
          <cell r="XQ255">
            <v>60462</v>
          </cell>
          <cell r="XR255">
            <v>12672</v>
          </cell>
          <cell r="XS255">
            <v>15586</v>
          </cell>
          <cell r="XT255">
            <v>862</v>
          </cell>
          <cell r="XU255">
            <v>334</v>
          </cell>
          <cell r="XV255">
            <v>14390</v>
          </cell>
          <cell r="XW255">
            <v>10337</v>
          </cell>
          <cell r="XX255">
            <v>4116</v>
          </cell>
          <cell r="XY255">
            <v>3429</v>
          </cell>
          <cell r="XZ255">
            <v>1948</v>
          </cell>
          <cell r="YA255">
            <v>843</v>
          </cell>
          <cell r="YB255">
            <v>14966</v>
          </cell>
          <cell r="YC255">
            <v>13984</v>
          </cell>
          <cell r="YD255">
            <v>982</v>
          </cell>
          <cell r="YE255">
            <v>13577</v>
          </cell>
          <cell r="YF255">
            <v>849</v>
          </cell>
          <cell r="YG255">
            <v>678</v>
          </cell>
          <cell r="YH255">
            <v>4569</v>
          </cell>
          <cell r="YI255">
            <v>7481</v>
          </cell>
          <cell r="YJ255">
            <v>45755</v>
          </cell>
          <cell r="YK255">
            <v>11405</v>
          </cell>
          <cell r="YL255">
            <v>1711</v>
          </cell>
          <cell r="YM255">
            <v>5024</v>
          </cell>
          <cell r="YN255">
            <v>27616</v>
          </cell>
          <cell r="YO255">
            <v>15184</v>
          </cell>
          <cell r="YP255">
            <v>966</v>
          </cell>
          <cell r="YQ255">
            <v>14218</v>
          </cell>
          <cell r="YR255">
            <v>33423</v>
          </cell>
          <cell r="YS255">
            <v>3760</v>
          </cell>
          <cell r="YT255">
            <v>3795</v>
          </cell>
          <cell r="YU255">
            <v>7621</v>
          </cell>
          <cell r="YV255">
            <v>18247</v>
          </cell>
          <cell r="YW255">
            <v>23334</v>
          </cell>
          <cell r="YX255">
            <v>624</v>
          </cell>
          <cell r="YY255">
            <v>2593</v>
          </cell>
          <cell r="YZ255">
            <v>4431</v>
          </cell>
          <cell r="ZA255">
            <v>15685</v>
          </cell>
        </row>
        <row r="256">
          <cell r="JX256">
            <v>22728</v>
          </cell>
          <cell r="XJ256">
            <v>269187</v>
          </cell>
          <cell r="XK256">
            <v>149387</v>
          </cell>
          <cell r="XL256">
            <v>18069</v>
          </cell>
          <cell r="XM256">
            <v>25382</v>
          </cell>
          <cell r="XN256">
            <v>105936</v>
          </cell>
          <cell r="XO256">
            <v>119801</v>
          </cell>
          <cell r="XP256">
            <v>71803</v>
          </cell>
          <cell r="XQ256">
            <v>58953</v>
          </cell>
          <cell r="XR256">
            <v>12850</v>
          </cell>
          <cell r="XS256">
            <v>19431</v>
          </cell>
          <cell r="XT256">
            <v>1516</v>
          </cell>
          <cell r="XU256">
            <v>611</v>
          </cell>
          <cell r="XV256">
            <v>17304</v>
          </cell>
          <cell r="XW256">
            <v>8525</v>
          </cell>
          <cell r="XX256">
            <v>2830</v>
          </cell>
          <cell r="XY256">
            <v>2782</v>
          </cell>
          <cell r="XZ256">
            <v>2015</v>
          </cell>
          <cell r="YA256">
            <v>898</v>
          </cell>
          <cell r="YB256">
            <v>15450</v>
          </cell>
          <cell r="YC256">
            <v>13920</v>
          </cell>
          <cell r="YD256">
            <v>1529</v>
          </cell>
          <cell r="YE256">
            <v>13448</v>
          </cell>
          <cell r="YF256">
            <v>828</v>
          </cell>
          <cell r="YG256">
            <v>509</v>
          </cell>
          <cell r="YH256">
            <v>4086</v>
          </cell>
          <cell r="YI256">
            <v>8024</v>
          </cell>
          <cell r="YJ256">
            <v>41103</v>
          </cell>
          <cell r="YK256">
            <v>8398</v>
          </cell>
          <cell r="YL256">
            <v>1672</v>
          </cell>
          <cell r="YM256">
            <v>4910</v>
          </cell>
          <cell r="YN256">
            <v>26122</v>
          </cell>
          <cell r="YO256">
            <v>20985</v>
          </cell>
          <cell r="YP256">
            <v>953</v>
          </cell>
          <cell r="YQ256">
            <v>20032</v>
          </cell>
          <cell r="YR256">
            <v>32690</v>
          </cell>
          <cell r="YS256">
            <v>3434</v>
          </cell>
          <cell r="YT256">
            <v>3763</v>
          </cell>
          <cell r="YU256">
            <v>7810</v>
          </cell>
          <cell r="YV256">
            <v>17683</v>
          </cell>
          <cell r="YW256">
            <v>23026</v>
          </cell>
          <cell r="YX256">
            <v>1062</v>
          </cell>
          <cell r="YY256">
            <v>2124</v>
          </cell>
          <cell r="YZ256">
            <v>4481</v>
          </cell>
          <cell r="ZA256">
            <v>15358</v>
          </cell>
        </row>
        <row r="257">
          <cell r="JX257">
            <v>20493</v>
          </cell>
          <cell r="XJ257">
            <v>257611</v>
          </cell>
          <cell r="XK257">
            <v>145404</v>
          </cell>
          <cell r="XL257">
            <v>13958</v>
          </cell>
          <cell r="XM257">
            <v>24008</v>
          </cell>
          <cell r="XN257">
            <v>107438</v>
          </cell>
          <cell r="XO257">
            <v>112208</v>
          </cell>
          <cell r="XP257">
            <v>76430</v>
          </cell>
          <cell r="XQ257">
            <v>62030</v>
          </cell>
          <cell r="XR257">
            <v>14401</v>
          </cell>
          <cell r="XS257">
            <v>21745</v>
          </cell>
          <cell r="XT257">
            <v>1849</v>
          </cell>
          <cell r="XU257">
            <v>1121</v>
          </cell>
          <cell r="XV257">
            <v>18775</v>
          </cell>
          <cell r="XW257">
            <v>9250</v>
          </cell>
          <cell r="XX257">
            <v>3132</v>
          </cell>
          <cell r="XY257">
            <v>3066</v>
          </cell>
          <cell r="XZ257">
            <v>2246</v>
          </cell>
          <cell r="YA257">
            <v>805</v>
          </cell>
          <cell r="YB257">
            <v>14255</v>
          </cell>
          <cell r="YC257">
            <v>12931</v>
          </cell>
          <cell r="YD257">
            <v>1324</v>
          </cell>
          <cell r="YE257">
            <v>12657</v>
          </cell>
          <cell r="YF257">
            <v>972</v>
          </cell>
          <cell r="YG257">
            <v>250</v>
          </cell>
          <cell r="YH257">
            <v>3856</v>
          </cell>
          <cell r="YI257">
            <v>7579</v>
          </cell>
          <cell r="YJ257">
            <v>38411</v>
          </cell>
          <cell r="YK257">
            <v>5480</v>
          </cell>
          <cell r="YL257">
            <v>1421</v>
          </cell>
          <cell r="YM257">
            <v>5455</v>
          </cell>
          <cell r="YN257">
            <v>26056</v>
          </cell>
          <cell r="YO257">
            <v>10857</v>
          </cell>
          <cell r="YP257">
            <v>267</v>
          </cell>
          <cell r="YQ257">
            <v>10590</v>
          </cell>
          <cell r="YR257">
            <v>32053</v>
          </cell>
          <cell r="YS257">
            <v>2125</v>
          </cell>
          <cell r="YT257">
            <v>3217</v>
          </cell>
          <cell r="YU257">
            <v>8240</v>
          </cell>
          <cell r="YV257">
            <v>18470</v>
          </cell>
          <cell r="YW257">
            <v>21461</v>
          </cell>
          <cell r="YX257">
            <v>400</v>
          </cell>
          <cell r="YY257">
            <v>2002</v>
          </cell>
          <cell r="YZ257">
            <v>4851</v>
          </cell>
          <cell r="ZA257">
            <v>14208</v>
          </cell>
        </row>
        <row r="258">
          <cell r="JX258">
            <v>18699</v>
          </cell>
          <cell r="XJ258">
            <v>247681</v>
          </cell>
          <cell r="XK258">
            <v>142844</v>
          </cell>
          <cell r="XL258">
            <v>17049</v>
          </cell>
          <cell r="XM258">
            <v>24217</v>
          </cell>
          <cell r="XN258">
            <v>101577</v>
          </cell>
          <cell r="XO258">
            <v>104838</v>
          </cell>
          <cell r="XP258">
            <v>71786</v>
          </cell>
          <cell r="XQ258">
            <v>59261</v>
          </cell>
          <cell r="XR258">
            <v>12525</v>
          </cell>
          <cell r="XS258">
            <v>20624</v>
          </cell>
          <cell r="XT258">
            <v>2777</v>
          </cell>
          <cell r="XU258">
            <v>538</v>
          </cell>
          <cell r="XV258">
            <v>17309</v>
          </cell>
          <cell r="XW258">
            <v>10810</v>
          </cell>
          <cell r="XX258">
            <v>4584</v>
          </cell>
          <cell r="XY258">
            <v>2848</v>
          </cell>
          <cell r="XZ258">
            <v>2388</v>
          </cell>
          <cell r="YA258">
            <v>989</v>
          </cell>
          <cell r="YB258">
            <v>15193</v>
          </cell>
          <cell r="YC258">
            <v>14032</v>
          </cell>
          <cell r="YD258">
            <v>1162</v>
          </cell>
          <cell r="YE258">
            <v>12987</v>
          </cell>
          <cell r="YF258">
            <v>844</v>
          </cell>
          <cell r="YG258">
            <v>340</v>
          </cell>
          <cell r="YH258">
            <v>3873</v>
          </cell>
          <cell r="YI258">
            <v>7930</v>
          </cell>
          <cell r="YJ258">
            <v>37631</v>
          </cell>
          <cell r="YK258">
            <v>5823</v>
          </cell>
          <cell r="YL258">
            <v>1208</v>
          </cell>
          <cell r="YM258">
            <v>5289</v>
          </cell>
          <cell r="YN258">
            <v>25310</v>
          </cell>
          <cell r="YO258">
            <v>8567</v>
          </cell>
          <cell r="YP258">
            <v>181</v>
          </cell>
          <cell r="YQ258">
            <v>8386</v>
          </cell>
          <cell r="YR258">
            <v>30916</v>
          </cell>
          <cell r="YS258">
            <v>2630</v>
          </cell>
          <cell r="YT258">
            <v>3074</v>
          </cell>
          <cell r="YU258">
            <v>7060</v>
          </cell>
          <cell r="YV258">
            <v>18151</v>
          </cell>
          <cell r="YW258">
            <v>20469</v>
          </cell>
          <cell r="YX258">
            <v>390</v>
          </cell>
          <cell r="YY258">
            <v>2176</v>
          </cell>
          <cell r="YZ258">
            <v>4826</v>
          </cell>
          <cell r="ZA258">
            <v>13076</v>
          </cell>
        </row>
        <row r="259">
          <cell r="JX259">
            <v>17557</v>
          </cell>
          <cell r="XJ259">
            <v>256486</v>
          </cell>
          <cell r="XK259">
            <v>148450</v>
          </cell>
          <cell r="XL259">
            <v>17732</v>
          </cell>
          <cell r="XM259">
            <v>25203</v>
          </cell>
          <cell r="XN259">
            <v>105515</v>
          </cell>
          <cell r="XO259">
            <v>108036</v>
          </cell>
          <cell r="XP259">
            <v>77913</v>
          </cell>
          <cell r="XQ259">
            <v>63667</v>
          </cell>
          <cell r="XR259">
            <v>14246</v>
          </cell>
          <cell r="XS259">
            <v>20654</v>
          </cell>
          <cell r="XT259">
            <v>2675</v>
          </cell>
          <cell r="XU259">
            <v>722</v>
          </cell>
          <cell r="XV259">
            <v>17257</v>
          </cell>
          <cell r="XW259">
            <v>12176</v>
          </cell>
          <cell r="XX259">
            <v>5420</v>
          </cell>
          <cell r="XY259">
            <v>3237</v>
          </cell>
          <cell r="XZ259">
            <v>2521</v>
          </cell>
          <cell r="YA259">
            <v>998</v>
          </cell>
          <cell r="YB259">
            <v>14590</v>
          </cell>
          <cell r="YC259">
            <v>13735</v>
          </cell>
          <cell r="YD259">
            <v>855</v>
          </cell>
          <cell r="YE259">
            <v>13133</v>
          </cell>
          <cell r="YF259">
            <v>926</v>
          </cell>
          <cell r="YG259">
            <v>485</v>
          </cell>
          <cell r="YH259">
            <v>4292</v>
          </cell>
          <cell r="YI259">
            <v>7430</v>
          </cell>
          <cell r="YJ259">
            <v>35731</v>
          </cell>
          <cell r="YK259">
            <v>3372</v>
          </cell>
          <cell r="YL259">
            <v>1326</v>
          </cell>
          <cell r="YM259">
            <v>5461</v>
          </cell>
          <cell r="YN259">
            <v>25573</v>
          </cell>
          <cell r="YO259">
            <v>9554</v>
          </cell>
          <cell r="YP259">
            <v>134</v>
          </cell>
          <cell r="YQ259">
            <v>9420</v>
          </cell>
          <cell r="YR259">
            <v>32766</v>
          </cell>
          <cell r="YS259">
            <v>3357</v>
          </cell>
          <cell r="YT259">
            <v>3580</v>
          </cell>
          <cell r="YU259">
            <v>6905</v>
          </cell>
          <cell r="YV259">
            <v>18924</v>
          </cell>
          <cell r="YW259">
            <v>22413</v>
          </cell>
          <cell r="YX259">
            <v>1983</v>
          </cell>
          <cell r="YY259">
            <v>2119</v>
          </cell>
          <cell r="YZ259">
            <v>4978</v>
          </cell>
          <cell r="ZA259">
            <v>13332</v>
          </cell>
        </row>
        <row r="260">
          <cell r="JX260">
            <v>19386</v>
          </cell>
          <cell r="XJ260">
            <v>263124</v>
          </cell>
          <cell r="XK260">
            <v>146500</v>
          </cell>
          <cell r="XL260">
            <v>17231</v>
          </cell>
          <cell r="XM260">
            <v>20386</v>
          </cell>
          <cell r="XN260">
            <v>108882</v>
          </cell>
          <cell r="XO260">
            <v>116625</v>
          </cell>
          <cell r="XP260">
            <v>79642</v>
          </cell>
          <cell r="XQ260">
            <v>63943</v>
          </cell>
          <cell r="XR260">
            <v>15699</v>
          </cell>
          <cell r="XS260">
            <v>20563</v>
          </cell>
          <cell r="XT260">
            <v>2612</v>
          </cell>
          <cell r="XU260">
            <v>330</v>
          </cell>
          <cell r="XV260">
            <v>17621</v>
          </cell>
          <cell r="XW260">
            <v>10677</v>
          </cell>
          <cell r="XX260">
            <v>4438</v>
          </cell>
          <cell r="XY260">
            <v>2926</v>
          </cell>
          <cell r="XZ260">
            <v>2334</v>
          </cell>
          <cell r="YA260">
            <v>980</v>
          </cell>
          <cell r="YB260">
            <v>10712</v>
          </cell>
          <cell r="YC260">
            <v>10063</v>
          </cell>
          <cell r="YD260">
            <v>649</v>
          </cell>
          <cell r="YE260">
            <v>13353</v>
          </cell>
          <cell r="YF260">
            <v>1071</v>
          </cell>
          <cell r="YG260">
            <v>512</v>
          </cell>
          <cell r="YH260">
            <v>4354</v>
          </cell>
          <cell r="YI260">
            <v>7417</v>
          </cell>
          <cell r="YJ260">
            <v>39859</v>
          </cell>
          <cell r="YK260">
            <v>4611</v>
          </cell>
          <cell r="YL260">
            <v>1118</v>
          </cell>
          <cell r="YM260">
            <v>6586</v>
          </cell>
          <cell r="YN260">
            <v>27544</v>
          </cell>
          <cell r="YO260">
            <v>8750</v>
          </cell>
          <cell r="YP260">
            <v>129</v>
          </cell>
          <cell r="YQ260">
            <v>8621</v>
          </cell>
          <cell r="YR260">
            <v>36298</v>
          </cell>
          <cell r="YS260">
            <v>3027</v>
          </cell>
          <cell r="YT260">
            <v>3099</v>
          </cell>
          <cell r="YU260">
            <v>7502</v>
          </cell>
          <cell r="YV260">
            <v>22670</v>
          </cell>
          <cell r="YW260">
            <v>23883</v>
          </cell>
          <cell r="YX260">
            <v>1473</v>
          </cell>
          <cell r="YY260">
            <v>2340</v>
          </cell>
          <cell r="YZ260">
            <v>4647</v>
          </cell>
          <cell r="ZA260">
            <v>15423</v>
          </cell>
        </row>
        <row r="261">
          <cell r="JX261">
            <v>19451</v>
          </cell>
          <cell r="XJ261">
            <v>251635</v>
          </cell>
          <cell r="XK261">
            <v>140558</v>
          </cell>
          <cell r="XL261">
            <v>18172</v>
          </cell>
          <cell r="XM261">
            <v>19759</v>
          </cell>
          <cell r="XN261">
            <v>102627</v>
          </cell>
          <cell r="XO261">
            <v>111077</v>
          </cell>
          <cell r="XP261">
            <v>72080</v>
          </cell>
          <cell r="XQ261">
            <v>59364</v>
          </cell>
          <cell r="XR261">
            <v>12715</v>
          </cell>
          <cell r="XS261">
            <v>19774</v>
          </cell>
          <cell r="XT261">
            <v>2814</v>
          </cell>
          <cell r="XU261">
            <v>361</v>
          </cell>
          <cell r="XV261">
            <v>16599</v>
          </cell>
          <cell r="XW261">
            <v>9808</v>
          </cell>
          <cell r="XX261">
            <v>3751</v>
          </cell>
          <cell r="XY261">
            <v>2941</v>
          </cell>
          <cell r="XZ261">
            <v>2124</v>
          </cell>
          <cell r="YA261">
            <v>992</v>
          </cell>
          <cell r="YB261">
            <v>10328</v>
          </cell>
          <cell r="YC261">
            <v>9593</v>
          </cell>
          <cell r="YD261">
            <v>735</v>
          </cell>
          <cell r="YE261">
            <v>12574</v>
          </cell>
          <cell r="YF261">
            <v>1080</v>
          </cell>
          <cell r="YG261">
            <v>292</v>
          </cell>
          <cell r="YH261">
            <v>3707</v>
          </cell>
          <cell r="YI261">
            <v>7495</v>
          </cell>
          <cell r="YJ261">
            <v>40341</v>
          </cell>
          <cell r="YK261">
            <v>7167</v>
          </cell>
          <cell r="YL261">
            <v>1493</v>
          </cell>
          <cell r="YM261">
            <v>5832</v>
          </cell>
          <cell r="YN261">
            <v>25849</v>
          </cell>
          <cell r="YO261">
            <v>15451</v>
          </cell>
          <cell r="YP261">
            <v>328</v>
          </cell>
          <cell r="YQ261">
            <v>15123</v>
          </cell>
          <cell r="YR261">
            <v>30938</v>
          </cell>
          <cell r="YS261">
            <v>2728</v>
          </cell>
          <cell r="YT261">
            <v>3326</v>
          </cell>
          <cell r="YU261">
            <v>7088</v>
          </cell>
          <cell r="YV261">
            <v>17797</v>
          </cell>
          <cell r="YW261">
            <v>20890</v>
          </cell>
          <cell r="YX261">
            <v>633</v>
          </cell>
          <cell r="YY261">
            <v>1752</v>
          </cell>
          <cell r="YZ261">
            <v>4732</v>
          </cell>
          <cell r="ZA261">
            <v>13772</v>
          </cell>
        </row>
        <row r="262">
          <cell r="JX262">
            <v>18802</v>
          </cell>
          <cell r="XJ262">
            <v>260198</v>
          </cell>
          <cell r="XK262">
            <v>147161</v>
          </cell>
          <cell r="XL262">
            <v>17294</v>
          </cell>
          <cell r="XM262">
            <v>25774</v>
          </cell>
          <cell r="XN262">
            <v>104093</v>
          </cell>
          <cell r="XO262">
            <v>113037</v>
          </cell>
          <cell r="XP262">
            <v>74585</v>
          </cell>
          <cell r="XQ262">
            <v>61252</v>
          </cell>
          <cell r="XR262">
            <v>13332</v>
          </cell>
          <cell r="XS262">
            <v>17478</v>
          </cell>
          <cell r="XT262">
            <v>1752</v>
          </cell>
          <cell r="XU262">
            <v>344</v>
          </cell>
          <cell r="XV262">
            <v>15382</v>
          </cell>
          <cell r="XW262">
            <v>11251</v>
          </cell>
          <cell r="XX262">
            <v>4493</v>
          </cell>
          <cell r="XY262">
            <v>3643</v>
          </cell>
          <cell r="XZ262">
            <v>2129</v>
          </cell>
          <cell r="YA262">
            <v>986</v>
          </cell>
          <cell r="YB262">
            <v>15308</v>
          </cell>
          <cell r="YC262">
            <v>14263</v>
          </cell>
          <cell r="YD262">
            <v>1046</v>
          </cell>
          <cell r="YE262">
            <v>12692</v>
          </cell>
          <cell r="YF262">
            <v>846</v>
          </cell>
          <cell r="YG262">
            <v>426</v>
          </cell>
          <cell r="YH262">
            <v>4128</v>
          </cell>
          <cell r="YI262">
            <v>7293</v>
          </cell>
          <cell r="YJ262">
            <v>39488</v>
          </cell>
          <cell r="YK262">
            <v>6152</v>
          </cell>
          <cell r="YL262">
            <v>1709</v>
          </cell>
          <cell r="YM262">
            <v>5754</v>
          </cell>
          <cell r="YN262">
            <v>25873</v>
          </cell>
          <cell r="YO262">
            <v>13967</v>
          </cell>
          <cell r="YP262">
            <v>197</v>
          </cell>
          <cell r="YQ262">
            <v>13770</v>
          </cell>
          <cell r="YR262">
            <v>32231</v>
          </cell>
          <cell r="YS262">
            <v>3274</v>
          </cell>
          <cell r="YT262">
            <v>3169</v>
          </cell>
          <cell r="YU262">
            <v>7061</v>
          </cell>
          <cell r="YV262">
            <v>18727</v>
          </cell>
          <cell r="YW262">
            <v>24395</v>
          </cell>
          <cell r="YX262">
            <v>777</v>
          </cell>
          <cell r="YY262">
            <v>2220</v>
          </cell>
          <cell r="YZ262">
            <v>4770</v>
          </cell>
          <cell r="ZA262">
            <v>16628</v>
          </cell>
        </row>
        <row r="263">
          <cell r="JX263">
            <v>19445</v>
          </cell>
          <cell r="XJ263">
            <v>249870</v>
          </cell>
          <cell r="XK263">
            <v>142178</v>
          </cell>
          <cell r="XL263">
            <v>14564</v>
          </cell>
          <cell r="XM263">
            <v>26341</v>
          </cell>
          <cell r="XN263">
            <v>101273</v>
          </cell>
          <cell r="XO263">
            <v>107692</v>
          </cell>
          <cell r="XP263">
            <v>71173</v>
          </cell>
          <cell r="XQ263">
            <v>58486</v>
          </cell>
          <cell r="XR263">
            <v>12687</v>
          </cell>
          <cell r="XS263">
            <v>21813</v>
          </cell>
          <cell r="XT263">
            <v>2779</v>
          </cell>
          <cell r="XU263">
            <v>595</v>
          </cell>
          <cell r="XV263">
            <v>18439</v>
          </cell>
          <cell r="XW263">
            <v>10386</v>
          </cell>
          <cell r="XX263">
            <v>3993</v>
          </cell>
          <cell r="XY263">
            <v>3560</v>
          </cell>
          <cell r="XZ263">
            <v>1974</v>
          </cell>
          <cell r="YA263">
            <v>859</v>
          </cell>
          <cell r="YB263">
            <v>15806</v>
          </cell>
          <cell r="YC263">
            <v>14755</v>
          </cell>
          <cell r="YD263">
            <v>1051</v>
          </cell>
          <cell r="YE263">
            <v>13631</v>
          </cell>
          <cell r="YF263">
            <v>903</v>
          </cell>
          <cell r="YG263">
            <v>382</v>
          </cell>
          <cell r="YH263">
            <v>3919</v>
          </cell>
          <cell r="YI263">
            <v>8427</v>
          </cell>
          <cell r="YJ263">
            <v>36092</v>
          </cell>
          <cell r="YK263">
            <v>3377</v>
          </cell>
          <cell r="YL263">
            <v>1513</v>
          </cell>
          <cell r="YM263">
            <v>5436</v>
          </cell>
          <cell r="YN263">
            <v>25766</v>
          </cell>
          <cell r="YO263">
            <v>10386</v>
          </cell>
          <cell r="YP263">
            <v>131</v>
          </cell>
          <cell r="YQ263">
            <v>10254</v>
          </cell>
          <cell r="YR263">
            <v>29671</v>
          </cell>
          <cell r="YS263">
            <v>2869</v>
          </cell>
          <cell r="YT263">
            <v>3563</v>
          </cell>
          <cell r="YU263">
            <v>7005</v>
          </cell>
          <cell r="YV263">
            <v>16234</v>
          </cell>
          <cell r="YW263">
            <v>21467</v>
          </cell>
          <cell r="YX263">
            <v>642</v>
          </cell>
          <cell r="YY263">
            <v>1974</v>
          </cell>
          <cell r="YZ263">
            <v>4876</v>
          </cell>
          <cell r="ZA263">
            <v>13975</v>
          </cell>
        </row>
        <row r="264">
          <cell r="JX264">
            <v>23982</v>
          </cell>
          <cell r="XJ264">
            <v>298202</v>
          </cell>
          <cell r="XK264">
            <v>186547</v>
          </cell>
          <cell r="XL264">
            <v>19324</v>
          </cell>
          <cell r="XM264">
            <v>33212</v>
          </cell>
          <cell r="XN264">
            <v>134011</v>
          </cell>
          <cell r="XO264">
            <v>111655</v>
          </cell>
          <cell r="XP264">
            <v>96482</v>
          </cell>
          <cell r="XQ264">
            <v>82180</v>
          </cell>
          <cell r="XR264">
            <v>14301</v>
          </cell>
          <cell r="XS264">
            <v>22565</v>
          </cell>
          <cell r="XT264">
            <v>2354</v>
          </cell>
          <cell r="XU264">
            <v>632</v>
          </cell>
          <cell r="XV264">
            <v>19579</v>
          </cell>
          <cell r="XW264">
            <v>14370</v>
          </cell>
          <cell r="XX264">
            <v>5952</v>
          </cell>
          <cell r="XY264">
            <v>4765</v>
          </cell>
          <cell r="XZ264">
            <v>2626</v>
          </cell>
          <cell r="YA264">
            <v>1027</v>
          </cell>
          <cell r="YB264">
            <v>17451</v>
          </cell>
          <cell r="YC264">
            <v>16540</v>
          </cell>
          <cell r="YD264">
            <v>911</v>
          </cell>
          <cell r="YE264">
            <v>14726</v>
          </cell>
          <cell r="YF264">
            <v>1024</v>
          </cell>
          <cell r="YG264">
            <v>746</v>
          </cell>
          <cell r="YH264">
            <v>4707</v>
          </cell>
          <cell r="YI264">
            <v>8249</v>
          </cell>
          <cell r="YJ264">
            <v>38256</v>
          </cell>
          <cell r="YK264">
            <v>4327</v>
          </cell>
          <cell r="YL264">
            <v>2712</v>
          </cell>
          <cell r="YM264">
            <v>5840</v>
          </cell>
          <cell r="YN264">
            <v>25378</v>
          </cell>
          <cell r="YO264">
            <v>11375</v>
          </cell>
          <cell r="YP264">
            <v>155</v>
          </cell>
          <cell r="YQ264">
            <v>11220</v>
          </cell>
          <cell r="YR264">
            <v>36310</v>
          </cell>
          <cell r="YS264">
            <v>4922</v>
          </cell>
          <cell r="YT264">
            <v>5803</v>
          </cell>
          <cell r="YU264">
            <v>8925</v>
          </cell>
          <cell r="YV264">
            <v>16660</v>
          </cell>
          <cell r="YW264">
            <v>22686</v>
          </cell>
          <cell r="YX264">
            <v>745</v>
          </cell>
          <cell r="YY264">
            <v>2015</v>
          </cell>
          <cell r="YZ264">
            <v>5596</v>
          </cell>
          <cell r="ZA264">
            <v>14330</v>
          </cell>
        </row>
        <row r="265">
          <cell r="JX265">
            <v>28681</v>
          </cell>
          <cell r="XJ265">
            <v>244866</v>
          </cell>
          <cell r="XK265">
            <v>143329</v>
          </cell>
          <cell r="XL265">
            <v>13543</v>
          </cell>
          <cell r="XM265">
            <v>25194</v>
          </cell>
          <cell r="XN265">
            <v>104593</v>
          </cell>
          <cell r="XO265">
            <v>101537</v>
          </cell>
          <cell r="XP265">
            <v>68039</v>
          </cell>
          <cell r="XQ265">
            <v>54679</v>
          </cell>
          <cell r="XR265">
            <v>13360</v>
          </cell>
          <cell r="XS265">
            <v>15841</v>
          </cell>
          <cell r="XT265">
            <v>830</v>
          </cell>
          <cell r="XU265">
            <v>767</v>
          </cell>
          <cell r="XV265">
            <v>14244</v>
          </cell>
          <cell r="XW265">
            <v>9033</v>
          </cell>
          <cell r="XX265">
            <v>3757</v>
          </cell>
          <cell r="XY265">
            <v>2973</v>
          </cell>
          <cell r="XZ265">
            <v>1639</v>
          </cell>
          <cell r="YA265">
            <v>665</v>
          </cell>
          <cell r="YB265">
            <v>14446</v>
          </cell>
          <cell r="YC265">
            <v>13745</v>
          </cell>
          <cell r="YD265">
            <v>701</v>
          </cell>
          <cell r="YE265">
            <v>12564</v>
          </cell>
          <cell r="YF265">
            <v>843</v>
          </cell>
          <cell r="YG265">
            <v>446</v>
          </cell>
          <cell r="YH265">
            <v>3798</v>
          </cell>
          <cell r="YI265">
            <v>7477</v>
          </cell>
          <cell r="YJ265">
            <v>35064</v>
          </cell>
          <cell r="YK265">
            <v>4141</v>
          </cell>
          <cell r="YL265">
            <v>1244</v>
          </cell>
          <cell r="YM265">
            <v>5464</v>
          </cell>
          <cell r="YN265">
            <v>24214</v>
          </cell>
          <cell r="YO265">
            <v>11683</v>
          </cell>
          <cell r="YP265">
            <v>156</v>
          </cell>
          <cell r="YQ265">
            <v>11527</v>
          </cell>
          <cell r="YR265">
            <v>28296</v>
          </cell>
          <cell r="YS265">
            <v>3548</v>
          </cell>
          <cell r="YT265">
            <v>3871</v>
          </cell>
          <cell r="YU265">
            <v>5999</v>
          </cell>
          <cell r="YV265">
            <v>14878</v>
          </cell>
          <cell r="YW265">
            <v>21219</v>
          </cell>
          <cell r="YX265">
            <v>424</v>
          </cell>
          <cell r="YY265">
            <v>2148</v>
          </cell>
          <cell r="YZ265">
            <v>4177</v>
          </cell>
          <cell r="ZA265">
            <v>14471</v>
          </cell>
        </row>
        <row r="266">
          <cell r="JX266">
            <v>28563</v>
          </cell>
          <cell r="XJ266">
            <v>234405</v>
          </cell>
          <cell r="XK266">
            <v>134988</v>
          </cell>
          <cell r="XL266">
            <v>13693</v>
          </cell>
          <cell r="XM266">
            <v>18299</v>
          </cell>
          <cell r="XN266">
            <v>102995</v>
          </cell>
          <cell r="XO266">
            <v>99417</v>
          </cell>
          <cell r="XP266">
            <v>64974</v>
          </cell>
          <cell r="XQ266">
            <v>53849</v>
          </cell>
          <cell r="XR266">
            <v>11125</v>
          </cell>
          <cell r="XS266">
            <v>16520</v>
          </cell>
          <cell r="XT266">
            <v>2777</v>
          </cell>
          <cell r="XU266">
            <v>225</v>
          </cell>
          <cell r="XV266">
            <v>13518</v>
          </cell>
          <cell r="XW266">
            <v>8231</v>
          </cell>
          <cell r="XX266">
            <v>3237</v>
          </cell>
          <cell r="XY266">
            <v>2565</v>
          </cell>
          <cell r="XZ266">
            <v>1721</v>
          </cell>
          <cell r="YA266">
            <v>708</v>
          </cell>
          <cell r="YB266">
            <v>9848</v>
          </cell>
          <cell r="YC266">
            <v>9161</v>
          </cell>
          <cell r="YD266">
            <v>688</v>
          </cell>
          <cell r="YE266">
            <v>12331</v>
          </cell>
          <cell r="YF266">
            <v>682</v>
          </cell>
          <cell r="YG266">
            <v>362</v>
          </cell>
          <cell r="YH266">
            <v>3598</v>
          </cell>
          <cell r="YI266">
            <v>7689</v>
          </cell>
          <cell r="YJ266">
            <v>32733</v>
          </cell>
          <cell r="YK266">
            <v>3298</v>
          </cell>
          <cell r="YL266">
            <v>1344</v>
          </cell>
          <cell r="YM266">
            <v>5082</v>
          </cell>
          <cell r="YN266">
            <v>23009</v>
          </cell>
          <cell r="YO266">
            <v>12880</v>
          </cell>
          <cell r="YP266">
            <v>146</v>
          </cell>
          <cell r="YQ266">
            <v>12735</v>
          </cell>
          <cell r="YR266">
            <v>28586</v>
          </cell>
          <cell r="YS266">
            <v>3339</v>
          </cell>
          <cell r="YT266">
            <v>3011</v>
          </cell>
          <cell r="YU266">
            <v>6148</v>
          </cell>
          <cell r="YV266">
            <v>16088</v>
          </cell>
          <cell r="YW266">
            <v>19737</v>
          </cell>
          <cell r="YX266">
            <v>360</v>
          </cell>
          <cell r="YY266">
            <v>1631</v>
          </cell>
          <cell r="YZ266">
            <v>3889</v>
          </cell>
          <cell r="ZA266">
            <v>13858</v>
          </cell>
        </row>
        <row r="267">
          <cell r="JX267">
            <v>25805</v>
          </cell>
          <cell r="XJ267">
            <v>261806</v>
          </cell>
          <cell r="XK267">
            <v>152702</v>
          </cell>
          <cell r="XL267">
            <v>18196</v>
          </cell>
          <cell r="XM267">
            <v>25245</v>
          </cell>
          <cell r="XN267">
            <v>109261</v>
          </cell>
          <cell r="XO267">
            <v>109105</v>
          </cell>
          <cell r="XP267">
            <v>72917</v>
          </cell>
          <cell r="XQ267">
            <v>59364</v>
          </cell>
          <cell r="XR267">
            <v>13553</v>
          </cell>
          <cell r="XS267">
            <v>18358</v>
          </cell>
          <cell r="XT267">
            <v>2176</v>
          </cell>
          <cell r="XU267">
            <v>558</v>
          </cell>
          <cell r="XV267">
            <v>15624</v>
          </cell>
          <cell r="XW267">
            <v>9635</v>
          </cell>
          <cell r="XX267">
            <v>3792</v>
          </cell>
          <cell r="XY267">
            <v>3099</v>
          </cell>
          <cell r="XZ267">
            <v>1941</v>
          </cell>
          <cell r="YA267">
            <v>804</v>
          </cell>
          <cell r="YB267">
            <v>14298</v>
          </cell>
          <cell r="YC267">
            <v>13440</v>
          </cell>
          <cell r="YD267">
            <v>857</v>
          </cell>
          <cell r="YE267">
            <v>12403</v>
          </cell>
          <cell r="YF267">
            <v>1020</v>
          </cell>
          <cell r="YG267">
            <v>337</v>
          </cell>
          <cell r="YH267">
            <v>3834</v>
          </cell>
          <cell r="YI267">
            <v>7212</v>
          </cell>
          <cell r="YJ267">
            <v>39030</v>
          </cell>
          <cell r="YK267">
            <v>6314</v>
          </cell>
          <cell r="YL267">
            <v>1637</v>
          </cell>
          <cell r="YM267">
            <v>5629</v>
          </cell>
          <cell r="YN267">
            <v>25449</v>
          </cell>
          <cell r="YO267">
            <v>15343</v>
          </cell>
          <cell r="YP267">
            <v>892</v>
          </cell>
          <cell r="YQ267">
            <v>14451</v>
          </cell>
          <cell r="YR267">
            <v>32646</v>
          </cell>
          <cell r="YS267">
            <v>4333</v>
          </cell>
          <cell r="YT267">
            <v>3858</v>
          </cell>
          <cell r="YU267">
            <v>7417</v>
          </cell>
          <cell r="YV267">
            <v>17039</v>
          </cell>
          <cell r="YW267">
            <v>21371</v>
          </cell>
          <cell r="YX267">
            <v>561</v>
          </cell>
          <cell r="YY267">
            <v>2316</v>
          </cell>
          <cell r="YZ267">
            <v>4380</v>
          </cell>
          <cell r="ZA267">
            <v>14114</v>
          </cell>
        </row>
        <row r="268">
          <cell r="JX268">
            <v>23925</v>
          </cell>
          <cell r="XJ268">
            <v>264291</v>
          </cell>
          <cell r="XK268">
            <v>146461</v>
          </cell>
          <cell r="XL268">
            <v>16440</v>
          </cell>
          <cell r="XM268">
            <v>23692</v>
          </cell>
          <cell r="XN268">
            <v>106329</v>
          </cell>
          <cell r="XO268">
            <v>117830</v>
          </cell>
          <cell r="XP268">
            <v>71241</v>
          </cell>
          <cell r="XQ268">
            <v>58413</v>
          </cell>
          <cell r="XR268">
            <v>12827</v>
          </cell>
          <cell r="XS268">
            <v>16999</v>
          </cell>
          <cell r="XT268">
            <v>1491</v>
          </cell>
          <cell r="XU268">
            <v>504</v>
          </cell>
          <cell r="XV268">
            <v>15004</v>
          </cell>
          <cell r="XW268">
            <v>8712</v>
          </cell>
          <cell r="XX268">
            <v>2940</v>
          </cell>
          <cell r="XY268">
            <v>2883</v>
          </cell>
          <cell r="XZ268">
            <v>2035</v>
          </cell>
          <cell r="YA268">
            <v>855</v>
          </cell>
          <cell r="YB268">
            <v>13674</v>
          </cell>
          <cell r="YC268">
            <v>12326</v>
          </cell>
          <cell r="YD268">
            <v>1348</v>
          </cell>
          <cell r="YE268">
            <v>11745</v>
          </cell>
          <cell r="YF268">
            <v>949</v>
          </cell>
          <cell r="YG268">
            <v>281</v>
          </cell>
          <cell r="YH268">
            <v>3663</v>
          </cell>
          <cell r="YI268">
            <v>6852</v>
          </cell>
          <cell r="YJ268">
            <v>40880</v>
          </cell>
          <cell r="YK268">
            <v>7217</v>
          </cell>
          <cell r="YL268">
            <v>1667</v>
          </cell>
          <cell r="YM268">
            <v>5599</v>
          </cell>
          <cell r="YN268">
            <v>26397</v>
          </cell>
          <cell r="YO268">
            <v>22054</v>
          </cell>
          <cell r="YP268">
            <v>749</v>
          </cell>
          <cell r="YQ268">
            <v>21305</v>
          </cell>
          <cell r="YR268">
            <v>33355</v>
          </cell>
          <cell r="YS268">
            <v>3046</v>
          </cell>
          <cell r="YT268">
            <v>4085</v>
          </cell>
          <cell r="YU268">
            <v>7451</v>
          </cell>
          <cell r="YV268">
            <v>18772</v>
          </cell>
          <cell r="YW268">
            <v>21707</v>
          </cell>
          <cell r="YX268">
            <v>798</v>
          </cell>
          <cell r="YY268">
            <v>1947</v>
          </cell>
          <cell r="YZ268">
            <v>4493</v>
          </cell>
          <cell r="ZA268">
            <v>14469</v>
          </cell>
        </row>
        <row r="269">
          <cell r="JX269">
            <v>21261</v>
          </cell>
          <cell r="XJ269">
            <v>254445</v>
          </cell>
          <cell r="XK269">
            <v>143232</v>
          </cell>
          <cell r="XL269">
            <v>13516</v>
          </cell>
          <cell r="XM269">
            <v>23579</v>
          </cell>
          <cell r="XN269">
            <v>106137</v>
          </cell>
          <cell r="XO269">
            <v>111213</v>
          </cell>
          <cell r="XP269">
            <v>74884</v>
          </cell>
          <cell r="XQ269">
            <v>60157</v>
          </cell>
          <cell r="XR269">
            <v>14728</v>
          </cell>
          <cell r="XS269">
            <v>18566</v>
          </cell>
          <cell r="XT269">
            <v>2361</v>
          </cell>
          <cell r="XU269">
            <v>560</v>
          </cell>
          <cell r="XV269">
            <v>15646</v>
          </cell>
          <cell r="XW269">
            <v>9021</v>
          </cell>
          <cell r="XX269">
            <v>3116</v>
          </cell>
          <cell r="XY269">
            <v>2717</v>
          </cell>
          <cell r="XZ269">
            <v>2261</v>
          </cell>
          <cell r="YA269">
            <v>926</v>
          </cell>
          <cell r="YB269">
            <v>14425</v>
          </cell>
          <cell r="YC269">
            <v>13022</v>
          </cell>
          <cell r="YD269">
            <v>1403</v>
          </cell>
          <cell r="YE269">
            <v>12576</v>
          </cell>
          <cell r="YF269">
            <v>848</v>
          </cell>
          <cell r="YG269">
            <v>353</v>
          </cell>
          <cell r="YH269">
            <v>3751</v>
          </cell>
          <cell r="YI269">
            <v>7624</v>
          </cell>
          <cell r="YJ269">
            <v>37400</v>
          </cell>
          <cell r="YK269">
            <v>3589</v>
          </cell>
          <cell r="YL269">
            <v>1377</v>
          </cell>
          <cell r="YM269">
            <v>5825</v>
          </cell>
          <cell r="YN269">
            <v>26609</v>
          </cell>
          <cell r="YO269">
            <v>11535</v>
          </cell>
          <cell r="YP269">
            <v>198</v>
          </cell>
          <cell r="YQ269">
            <v>11337</v>
          </cell>
          <cell r="YR269">
            <v>33574</v>
          </cell>
          <cell r="YS269">
            <v>3113</v>
          </cell>
          <cell r="YT269">
            <v>3529</v>
          </cell>
          <cell r="YU269">
            <v>8091</v>
          </cell>
          <cell r="YV269">
            <v>18841</v>
          </cell>
          <cell r="YW269">
            <v>21202</v>
          </cell>
          <cell r="YX269">
            <v>489</v>
          </cell>
          <cell r="YY269">
            <v>2021</v>
          </cell>
          <cell r="YZ269">
            <v>4593</v>
          </cell>
          <cell r="ZA269">
            <v>14100</v>
          </cell>
        </row>
        <row r="270">
          <cell r="JX270">
            <v>19230</v>
          </cell>
          <cell r="XJ270">
            <v>244027</v>
          </cell>
          <cell r="XK270">
            <v>140407</v>
          </cell>
          <cell r="XL270">
            <v>14833</v>
          </cell>
          <cell r="XM270">
            <v>23360</v>
          </cell>
          <cell r="XN270">
            <v>102215</v>
          </cell>
          <cell r="XO270">
            <v>103620</v>
          </cell>
          <cell r="XP270">
            <v>71197</v>
          </cell>
          <cell r="XQ270">
            <v>59051</v>
          </cell>
          <cell r="XR270">
            <v>12146</v>
          </cell>
          <cell r="XS270">
            <v>19071</v>
          </cell>
          <cell r="XT270">
            <v>1859</v>
          </cell>
          <cell r="XU270">
            <v>794</v>
          </cell>
          <cell r="XV270">
            <v>16418</v>
          </cell>
          <cell r="XW270">
            <v>10143</v>
          </cell>
          <cell r="XX270">
            <v>3523</v>
          </cell>
          <cell r="XY270">
            <v>3051</v>
          </cell>
          <cell r="XZ270">
            <v>2540</v>
          </cell>
          <cell r="YA270">
            <v>1029</v>
          </cell>
          <cell r="YB270">
            <v>14042</v>
          </cell>
          <cell r="YC270">
            <v>12964</v>
          </cell>
          <cell r="YD270">
            <v>1078</v>
          </cell>
          <cell r="YE270">
            <v>13616</v>
          </cell>
          <cell r="YF270">
            <v>772</v>
          </cell>
          <cell r="YG270">
            <v>419</v>
          </cell>
          <cell r="YH270">
            <v>3748</v>
          </cell>
          <cell r="YI270">
            <v>8676</v>
          </cell>
          <cell r="YJ270">
            <v>36826</v>
          </cell>
          <cell r="YK270">
            <v>5742</v>
          </cell>
          <cell r="YL270">
            <v>1300</v>
          </cell>
          <cell r="YM270">
            <v>5433</v>
          </cell>
          <cell r="YN270">
            <v>24350</v>
          </cell>
          <cell r="YO270">
            <v>8845</v>
          </cell>
          <cell r="YP270">
            <v>175</v>
          </cell>
          <cell r="YQ270">
            <v>8670</v>
          </cell>
          <cell r="YR270">
            <v>29329</v>
          </cell>
          <cell r="YS270">
            <v>2328</v>
          </cell>
          <cell r="YT270">
            <v>3064</v>
          </cell>
          <cell r="YU270">
            <v>6902</v>
          </cell>
          <cell r="YV270">
            <v>17035</v>
          </cell>
          <cell r="YW270">
            <v>21728</v>
          </cell>
          <cell r="YX270">
            <v>608</v>
          </cell>
          <cell r="YY270">
            <v>1768</v>
          </cell>
          <cell r="YZ270">
            <v>5136</v>
          </cell>
          <cell r="ZA270">
            <v>14216</v>
          </cell>
        </row>
        <row r="271">
          <cell r="JX271">
            <v>18095</v>
          </cell>
          <cell r="XJ271">
            <v>256706</v>
          </cell>
          <cell r="XK271">
            <v>149636</v>
          </cell>
          <cell r="XL271">
            <v>20182</v>
          </cell>
          <cell r="XM271">
            <v>25127</v>
          </cell>
          <cell r="XN271">
            <v>104327</v>
          </cell>
          <cell r="XO271">
            <v>107069</v>
          </cell>
          <cell r="XP271">
            <v>76334</v>
          </cell>
          <cell r="XQ271">
            <v>62412</v>
          </cell>
          <cell r="XR271">
            <v>13922</v>
          </cell>
          <cell r="XS271">
            <v>19573</v>
          </cell>
          <cell r="XT271">
            <v>2620</v>
          </cell>
          <cell r="XU271">
            <v>1077</v>
          </cell>
          <cell r="XV271">
            <v>15876</v>
          </cell>
          <cell r="XW271">
            <v>12280</v>
          </cell>
          <cell r="XX271">
            <v>5392</v>
          </cell>
          <cell r="XY271">
            <v>3239</v>
          </cell>
          <cell r="XZ271">
            <v>2574</v>
          </cell>
          <cell r="YA271">
            <v>1074</v>
          </cell>
          <cell r="YB271">
            <v>14254</v>
          </cell>
          <cell r="YC271">
            <v>13399</v>
          </cell>
          <cell r="YD271">
            <v>856</v>
          </cell>
          <cell r="YE271">
            <v>11432</v>
          </cell>
          <cell r="YF271">
            <v>924</v>
          </cell>
          <cell r="YG271">
            <v>230</v>
          </cell>
          <cell r="YH271">
            <v>3728</v>
          </cell>
          <cell r="YI271">
            <v>6550</v>
          </cell>
          <cell r="YJ271">
            <v>41629</v>
          </cell>
          <cell r="YK271">
            <v>7684</v>
          </cell>
          <cell r="YL271">
            <v>1532</v>
          </cell>
          <cell r="YM271">
            <v>6210</v>
          </cell>
          <cell r="YN271">
            <v>26202</v>
          </cell>
          <cell r="YO271">
            <v>9843</v>
          </cell>
          <cell r="YP271">
            <v>193</v>
          </cell>
          <cell r="YQ271">
            <v>9650</v>
          </cell>
          <cell r="YR271">
            <v>30552</v>
          </cell>
          <cell r="YS271">
            <v>2719</v>
          </cell>
          <cell r="YT271">
            <v>3334</v>
          </cell>
          <cell r="YU271">
            <v>6922</v>
          </cell>
          <cell r="YV271">
            <v>17578</v>
          </cell>
          <cell r="YW271">
            <v>22714</v>
          </cell>
          <cell r="YX271">
            <v>843</v>
          </cell>
          <cell r="YY271">
            <v>2317</v>
          </cell>
          <cell r="YZ271">
            <v>4192</v>
          </cell>
          <cell r="ZA271">
            <v>15362</v>
          </cell>
        </row>
        <row r="272">
          <cell r="JX272">
            <v>19661</v>
          </cell>
          <cell r="XJ272">
            <v>253913</v>
          </cell>
          <cell r="XK272">
            <v>143588</v>
          </cell>
          <cell r="XL272">
            <v>15203</v>
          </cell>
          <cell r="XM272">
            <v>19646</v>
          </cell>
          <cell r="XN272">
            <v>108740</v>
          </cell>
          <cell r="XO272">
            <v>110325</v>
          </cell>
          <cell r="XP272">
            <v>79455</v>
          </cell>
          <cell r="XQ272">
            <v>63774</v>
          </cell>
          <cell r="XR272">
            <v>15682</v>
          </cell>
          <cell r="XS272">
            <v>17514</v>
          </cell>
          <cell r="XT272">
            <v>1746</v>
          </cell>
          <cell r="XU272">
            <v>297</v>
          </cell>
          <cell r="XV272">
            <v>15471</v>
          </cell>
          <cell r="XW272">
            <v>10697</v>
          </cell>
          <cell r="XX272">
            <v>4435</v>
          </cell>
          <cell r="XY272">
            <v>2822</v>
          </cell>
          <cell r="XZ272">
            <v>2341</v>
          </cell>
          <cell r="YA272">
            <v>1099</v>
          </cell>
          <cell r="YB272">
            <v>10507</v>
          </cell>
          <cell r="YC272">
            <v>9851</v>
          </cell>
          <cell r="YD272">
            <v>657</v>
          </cell>
          <cell r="YE272">
            <v>12834</v>
          </cell>
          <cell r="YF272">
            <v>1021</v>
          </cell>
          <cell r="YG272">
            <v>417</v>
          </cell>
          <cell r="YH272">
            <v>3761</v>
          </cell>
          <cell r="YI272">
            <v>7634</v>
          </cell>
          <cell r="YJ272">
            <v>39488</v>
          </cell>
          <cell r="YK272">
            <v>4775</v>
          </cell>
          <cell r="YL272">
            <v>1183</v>
          </cell>
          <cell r="YM272">
            <v>7171</v>
          </cell>
          <cell r="YN272">
            <v>26359</v>
          </cell>
          <cell r="YO272">
            <v>8266</v>
          </cell>
          <cell r="YP272">
            <v>146</v>
          </cell>
          <cell r="YQ272">
            <v>8120</v>
          </cell>
          <cell r="YR272">
            <v>33203</v>
          </cell>
          <cell r="YS272">
            <v>2391</v>
          </cell>
          <cell r="YT272">
            <v>2895</v>
          </cell>
          <cell r="YU272">
            <v>7351</v>
          </cell>
          <cell r="YV272">
            <v>20567</v>
          </cell>
          <cell r="YW272">
            <v>22286</v>
          </cell>
          <cell r="YX272">
            <v>834</v>
          </cell>
          <cell r="YY272">
            <v>2180</v>
          </cell>
          <cell r="YZ272">
            <v>4535</v>
          </cell>
          <cell r="ZA272">
            <v>14736</v>
          </cell>
        </row>
        <row r="273">
          <cell r="JX273">
            <v>19441</v>
          </cell>
          <cell r="XJ273">
            <v>238516</v>
          </cell>
          <cell r="XK273">
            <v>133464</v>
          </cell>
          <cell r="XL273">
            <v>12077</v>
          </cell>
          <cell r="XM273">
            <v>19848</v>
          </cell>
          <cell r="XN273">
            <v>101540</v>
          </cell>
          <cell r="XO273">
            <v>105052</v>
          </cell>
          <cell r="XP273">
            <v>70956</v>
          </cell>
          <cell r="XQ273">
            <v>58564</v>
          </cell>
          <cell r="XR273">
            <v>12391</v>
          </cell>
          <cell r="XS273">
            <v>16498</v>
          </cell>
          <cell r="XT273">
            <v>1549</v>
          </cell>
          <cell r="XU273">
            <v>724</v>
          </cell>
          <cell r="XV273">
            <v>14226</v>
          </cell>
          <cell r="XW273">
            <v>8540</v>
          </cell>
          <cell r="XX273">
            <v>2821</v>
          </cell>
          <cell r="XY273">
            <v>2618</v>
          </cell>
          <cell r="XZ273">
            <v>2140</v>
          </cell>
          <cell r="YA273">
            <v>960</v>
          </cell>
          <cell r="YB273">
            <v>10914</v>
          </cell>
          <cell r="YC273">
            <v>10201</v>
          </cell>
          <cell r="YD273">
            <v>713</v>
          </cell>
          <cell r="YE273">
            <v>13108</v>
          </cell>
          <cell r="YF273">
            <v>1100</v>
          </cell>
          <cell r="YG273">
            <v>483</v>
          </cell>
          <cell r="YH273">
            <v>3504</v>
          </cell>
          <cell r="YI273">
            <v>8021</v>
          </cell>
          <cell r="YJ273">
            <v>34497</v>
          </cell>
          <cell r="YK273">
            <v>3434</v>
          </cell>
          <cell r="YL273">
            <v>1040</v>
          </cell>
          <cell r="YM273">
            <v>6150</v>
          </cell>
          <cell r="YN273">
            <v>23874</v>
          </cell>
          <cell r="YO273">
            <v>15932</v>
          </cell>
          <cell r="YP273">
            <v>224</v>
          </cell>
          <cell r="YQ273">
            <v>15708</v>
          </cell>
          <cell r="YR273">
            <v>28906</v>
          </cell>
          <cell r="YS273">
            <v>2540</v>
          </cell>
          <cell r="YT273">
            <v>3012</v>
          </cell>
          <cell r="YU273">
            <v>7041</v>
          </cell>
          <cell r="YV273">
            <v>16312</v>
          </cell>
          <cell r="YW273">
            <v>19725</v>
          </cell>
          <cell r="YX273">
            <v>633</v>
          </cell>
          <cell r="YY273">
            <v>1769</v>
          </cell>
          <cell r="YZ273">
            <v>4475</v>
          </cell>
          <cell r="ZA273">
            <v>12848</v>
          </cell>
        </row>
        <row r="274">
          <cell r="JX274">
            <v>19100</v>
          </cell>
          <cell r="XJ274">
            <v>257130</v>
          </cell>
          <cell r="XK274">
            <v>143761</v>
          </cell>
          <cell r="XL274">
            <v>15069</v>
          </cell>
          <cell r="XM274">
            <v>24432</v>
          </cell>
          <cell r="XN274">
            <v>104260</v>
          </cell>
          <cell r="XO274">
            <v>113369</v>
          </cell>
          <cell r="XP274">
            <v>73468</v>
          </cell>
          <cell r="XQ274">
            <v>61141</v>
          </cell>
          <cell r="XR274">
            <v>12327</v>
          </cell>
          <cell r="XS274">
            <v>18074</v>
          </cell>
          <cell r="XT274">
            <v>1801</v>
          </cell>
          <cell r="XU274">
            <v>352</v>
          </cell>
          <cell r="XV274">
            <v>15920</v>
          </cell>
          <cell r="XW274">
            <v>9952</v>
          </cell>
          <cell r="XX274">
            <v>3800</v>
          </cell>
          <cell r="XY274">
            <v>3076</v>
          </cell>
          <cell r="XZ274">
            <v>2126</v>
          </cell>
          <cell r="YA274">
            <v>950</v>
          </cell>
          <cell r="YB274">
            <v>14548</v>
          </cell>
          <cell r="YC274">
            <v>13616</v>
          </cell>
          <cell r="YD274">
            <v>931</v>
          </cell>
          <cell r="YE274">
            <v>13148</v>
          </cell>
          <cell r="YF274">
            <v>861</v>
          </cell>
          <cell r="YG274">
            <v>585</v>
          </cell>
          <cell r="YH274">
            <v>4046</v>
          </cell>
          <cell r="YI274">
            <v>7656</v>
          </cell>
          <cell r="YJ274">
            <v>39390</v>
          </cell>
          <cell r="YK274">
            <v>5461</v>
          </cell>
          <cell r="YL274">
            <v>1326</v>
          </cell>
          <cell r="YM274">
            <v>5978</v>
          </cell>
          <cell r="YN274">
            <v>26624</v>
          </cell>
          <cell r="YO274">
            <v>15677</v>
          </cell>
          <cell r="YP274">
            <v>200</v>
          </cell>
          <cell r="YQ274">
            <v>15476</v>
          </cell>
          <cell r="YR274">
            <v>32242</v>
          </cell>
          <cell r="YS274">
            <v>2689</v>
          </cell>
          <cell r="YT274">
            <v>3243</v>
          </cell>
          <cell r="YU274">
            <v>7063</v>
          </cell>
          <cell r="YV274">
            <v>19248</v>
          </cell>
          <cell r="YW274">
            <v>21531</v>
          </cell>
          <cell r="YX274">
            <v>456</v>
          </cell>
          <cell r="YY274">
            <v>2233</v>
          </cell>
          <cell r="YZ274">
            <v>4606</v>
          </cell>
          <cell r="ZA274">
            <v>14236</v>
          </cell>
        </row>
        <row r="275">
          <cell r="JX275">
            <v>19844</v>
          </cell>
          <cell r="XJ275">
            <v>248683</v>
          </cell>
          <cell r="XK275">
            <v>143194</v>
          </cell>
          <cell r="XL275">
            <v>16052</v>
          </cell>
          <cell r="XM275">
            <v>25105</v>
          </cell>
          <cell r="XN275">
            <v>102037</v>
          </cell>
          <cell r="XO275">
            <v>105490</v>
          </cell>
          <cell r="XP275">
            <v>71557</v>
          </cell>
          <cell r="XQ275">
            <v>58718</v>
          </cell>
          <cell r="XR275">
            <v>12840</v>
          </cell>
          <cell r="XS275">
            <v>17117</v>
          </cell>
          <cell r="XT275">
            <v>1518</v>
          </cell>
          <cell r="XU275">
            <v>423</v>
          </cell>
          <cell r="XV275">
            <v>15175</v>
          </cell>
          <cell r="XW275">
            <v>10892</v>
          </cell>
          <cell r="XX275">
            <v>4602</v>
          </cell>
          <cell r="XY275">
            <v>3368</v>
          </cell>
          <cell r="XZ275">
            <v>2013</v>
          </cell>
          <cell r="YA275">
            <v>909</v>
          </cell>
          <cell r="YB275">
            <v>15118</v>
          </cell>
          <cell r="YC275">
            <v>14029</v>
          </cell>
          <cell r="YD275">
            <v>1089</v>
          </cell>
          <cell r="YE275">
            <v>13832</v>
          </cell>
          <cell r="YF275">
            <v>664</v>
          </cell>
          <cell r="YG275">
            <v>335</v>
          </cell>
          <cell r="YH275">
            <v>3806</v>
          </cell>
          <cell r="YI275">
            <v>9028</v>
          </cell>
          <cell r="YJ275">
            <v>39747</v>
          </cell>
          <cell r="YK275">
            <v>5738</v>
          </cell>
          <cell r="YL275">
            <v>1779</v>
          </cell>
          <cell r="YM275">
            <v>5856</v>
          </cell>
          <cell r="YN275">
            <v>26375</v>
          </cell>
          <cell r="YO275">
            <v>9961</v>
          </cell>
          <cell r="YP275">
            <v>157</v>
          </cell>
          <cell r="YQ275">
            <v>9805</v>
          </cell>
          <cell r="YR275">
            <v>30552</v>
          </cell>
          <cell r="YS275">
            <v>2953</v>
          </cell>
          <cell r="YT275">
            <v>3761</v>
          </cell>
          <cell r="YU275">
            <v>7029</v>
          </cell>
          <cell r="YV275">
            <v>16809</v>
          </cell>
          <cell r="YW275">
            <v>20063</v>
          </cell>
          <cell r="YX275">
            <v>577</v>
          </cell>
          <cell r="YY275">
            <v>1410</v>
          </cell>
          <cell r="YZ275">
            <v>4615</v>
          </cell>
          <cell r="ZA275">
            <v>13461</v>
          </cell>
        </row>
        <row r="276">
          <cell r="JX276">
            <v>23739</v>
          </cell>
          <cell r="XJ276">
            <v>299508</v>
          </cell>
          <cell r="XK276">
            <v>187776</v>
          </cell>
          <cell r="XL276">
            <v>20191</v>
          </cell>
          <cell r="XM276">
            <v>33923</v>
          </cell>
          <cell r="XN276">
            <v>133663</v>
          </cell>
          <cell r="XO276">
            <v>111732</v>
          </cell>
          <cell r="XP276">
            <v>96417</v>
          </cell>
          <cell r="XQ276">
            <v>81642</v>
          </cell>
          <cell r="XR276">
            <v>14775</v>
          </cell>
          <cell r="XS276">
            <v>23313</v>
          </cell>
          <cell r="XT276">
            <v>3774</v>
          </cell>
          <cell r="XU276">
            <v>1641</v>
          </cell>
          <cell r="XV276">
            <v>17898</v>
          </cell>
          <cell r="XW276">
            <v>14064</v>
          </cell>
          <cell r="XX276">
            <v>5288</v>
          </cell>
          <cell r="XY276">
            <v>4832</v>
          </cell>
          <cell r="XZ276">
            <v>2819</v>
          </cell>
          <cell r="YA276">
            <v>1125</v>
          </cell>
          <cell r="YB276">
            <v>17034</v>
          </cell>
          <cell r="YC276">
            <v>16087</v>
          </cell>
          <cell r="YD276">
            <v>947</v>
          </cell>
          <cell r="YE276">
            <v>15256</v>
          </cell>
          <cell r="YF276">
            <v>944</v>
          </cell>
          <cell r="YG276">
            <v>627</v>
          </cell>
          <cell r="YH276">
            <v>4488</v>
          </cell>
          <cell r="YI276">
            <v>9197</v>
          </cell>
          <cell r="YJ276">
            <v>39476</v>
          </cell>
          <cell r="YK276">
            <v>4988</v>
          </cell>
          <cell r="YL276">
            <v>2502</v>
          </cell>
          <cell r="YM276">
            <v>6232</v>
          </cell>
          <cell r="YN276">
            <v>25754</v>
          </cell>
          <cell r="YO276">
            <v>9805</v>
          </cell>
          <cell r="YP276">
            <v>193</v>
          </cell>
          <cell r="YQ276">
            <v>9611</v>
          </cell>
          <cell r="YR276">
            <v>37462</v>
          </cell>
          <cell r="YS276">
            <v>4551</v>
          </cell>
          <cell r="YT276">
            <v>6223</v>
          </cell>
          <cell r="YU276">
            <v>9237</v>
          </cell>
          <cell r="YV276">
            <v>17451</v>
          </cell>
          <cell r="YW276">
            <v>22943</v>
          </cell>
          <cell r="YX276">
            <v>645</v>
          </cell>
          <cell r="YY276">
            <v>2011</v>
          </cell>
          <cell r="YZ276">
            <v>5313</v>
          </cell>
          <cell r="ZA276">
            <v>14974</v>
          </cell>
        </row>
        <row r="277">
          <cell r="JX277">
            <v>26647</v>
          </cell>
          <cell r="XJ277">
            <v>248596</v>
          </cell>
          <cell r="XK277">
            <v>145799</v>
          </cell>
          <cell r="XL277">
            <v>14943</v>
          </cell>
          <cell r="XM277">
            <v>26503</v>
          </cell>
          <cell r="XN277">
            <v>104353</v>
          </cell>
          <cell r="XO277">
            <v>102797</v>
          </cell>
          <cell r="XP277">
            <v>70547</v>
          </cell>
          <cell r="XQ277">
            <v>55662</v>
          </cell>
          <cell r="XR277">
            <v>14886</v>
          </cell>
          <cell r="XS277">
            <v>15317</v>
          </cell>
          <cell r="XT277">
            <v>1509</v>
          </cell>
          <cell r="XU277">
            <v>262</v>
          </cell>
          <cell r="XV277">
            <v>13547</v>
          </cell>
          <cell r="XW277">
            <v>9257</v>
          </cell>
          <cell r="XX277">
            <v>3442</v>
          </cell>
          <cell r="XY277">
            <v>3215</v>
          </cell>
          <cell r="XZ277">
            <v>1786</v>
          </cell>
          <cell r="YA277">
            <v>813</v>
          </cell>
          <cell r="YB277">
            <v>15469</v>
          </cell>
          <cell r="YC277">
            <v>14651</v>
          </cell>
          <cell r="YD277">
            <v>818</v>
          </cell>
          <cell r="YE277">
            <v>12335</v>
          </cell>
          <cell r="YF277">
            <v>872</v>
          </cell>
          <cell r="YG277">
            <v>410</v>
          </cell>
          <cell r="YH277">
            <v>3733</v>
          </cell>
          <cell r="YI277">
            <v>7320</v>
          </cell>
          <cell r="YJ277">
            <v>37445</v>
          </cell>
          <cell r="YK277">
            <v>5318</v>
          </cell>
          <cell r="YL277">
            <v>1538</v>
          </cell>
          <cell r="YM277">
            <v>5769</v>
          </cell>
          <cell r="YN277">
            <v>24820</v>
          </cell>
          <cell r="YO277">
            <v>10632</v>
          </cell>
          <cell r="YP277">
            <v>138</v>
          </cell>
          <cell r="YQ277">
            <v>10495</v>
          </cell>
          <cell r="YR277">
            <v>29817</v>
          </cell>
          <cell r="YS277">
            <v>3333</v>
          </cell>
          <cell r="YT277">
            <v>4272</v>
          </cell>
          <cell r="YU277">
            <v>6262</v>
          </cell>
          <cell r="YV277">
            <v>15950</v>
          </cell>
          <cell r="YW277">
            <v>21128</v>
          </cell>
          <cell r="YX277">
            <v>469</v>
          </cell>
          <cell r="YY277">
            <v>2154</v>
          </cell>
          <cell r="YZ277">
            <v>4356</v>
          </cell>
          <cell r="ZA277">
            <v>14148</v>
          </cell>
        </row>
        <row r="278">
          <cell r="JX278">
            <v>26446</v>
          </cell>
          <cell r="XJ278">
            <v>238665</v>
          </cell>
          <cell r="XK278">
            <v>135926</v>
          </cell>
          <cell r="XL278">
            <v>13631</v>
          </cell>
          <cell r="XM278">
            <v>20413</v>
          </cell>
          <cell r="XN278">
            <v>101881</v>
          </cell>
          <cell r="XO278">
            <v>102739</v>
          </cell>
          <cell r="XP278">
            <v>66085</v>
          </cell>
          <cell r="XQ278">
            <v>54198</v>
          </cell>
          <cell r="XR278">
            <v>11888</v>
          </cell>
          <cell r="XS278">
            <v>15471</v>
          </cell>
          <cell r="XT278">
            <v>1839</v>
          </cell>
          <cell r="XU278">
            <v>225</v>
          </cell>
          <cell r="XV278">
            <v>13408</v>
          </cell>
          <cell r="XW278">
            <v>7682</v>
          </cell>
          <cell r="XX278">
            <v>2595</v>
          </cell>
          <cell r="XY278">
            <v>2576</v>
          </cell>
          <cell r="XZ278">
            <v>1755</v>
          </cell>
          <cell r="YA278">
            <v>755</v>
          </cell>
          <cell r="YB278">
            <v>11076</v>
          </cell>
          <cell r="YC278">
            <v>10469</v>
          </cell>
          <cell r="YD278">
            <v>607</v>
          </cell>
          <cell r="YE278">
            <v>12346</v>
          </cell>
          <cell r="YF278">
            <v>852</v>
          </cell>
          <cell r="YG278">
            <v>344</v>
          </cell>
          <cell r="YH278">
            <v>3695</v>
          </cell>
          <cell r="YI278">
            <v>7455</v>
          </cell>
          <cell r="YJ278">
            <v>35000</v>
          </cell>
          <cell r="YK278">
            <v>5010</v>
          </cell>
          <cell r="YL278">
            <v>1208</v>
          </cell>
          <cell r="YM278">
            <v>5230</v>
          </cell>
          <cell r="YN278">
            <v>23552</v>
          </cell>
          <cell r="YO278">
            <v>12406</v>
          </cell>
          <cell r="YP278">
            <v>138</v>
          </cell>
          <cell r="YQ278">
            <v>12267</v>
          </cell>
          <cell r="YR278">
            <v>29317</v>
          </cell>
          <cell r="YS278">
            <v>2456</v>
          </cell>
          <cell r="YT278">
            <v>3606</v>
          </cell>
          <cell r="YU278">
            <v>6205</v>
          </cell>
          <cell r="YV278">
            <v>17050</v>
          </cell>
          <cell r="YW278">
            <v>22835</v>
          </cell>
          <cell r="YX278">
            <v>879</v>
          </cell>
          <cell r="YY278">
            <v>1986</v>
          </cell>
          <cell r="YZ278">
            <v>4213</v>
          </cell>
          <cell r="ZA278">
            <v>15757</v>
          </cell>
        </row>
        <row r="279">
          <cell r="JX279">
            <v>24804</v>
          </cell>
          <cell r="XJ279">
            <v>269838</v>
          </cell>
          <cell r="XK279">
            <v>154833</v>
          </cell>
          <cell r="XL279">
            <v>19241</v>
          </cell>
          <cell r="XM279">
            <v>26032</v>
          </cell>
          <cell r="XN279">
            <v>109560</v>
          </cell>
          <cell r="XO279">
            <v>115005</v>
          </cell>
          <cell r="XP279">
            <v>74233</v>
          </cell>
          <cell r="XQ279">
            <v>60478</v>
          </cell>
          <cell r="XR279">
            <v>13756</v>
          </cell>
          <cell r="XS279">
            <v>18833</v>
          </cell>
          <cell r="XT279">
            <v>1928</v>
          </cell>
          <cell r="XU279">
            <v>337</v>
          </cell>
          <cell r="XV279">
            <v>16568</v>
          </cell>
          <cell r="XW279">
            <v>8867</v>
          </cell>
          <cell r="XX279">
            <v>3095</v>
          </cell>
          <cell r="XY279">
            <v>3088</v>
          </cell>
          <cell r="XZ279">
            <v>2019</v>
          </cell>
          <cell r="YA279">
            <v>664</v>
          </cell>
          <cell r="YB279">
            <v>14769</v>
          </cell>
          <cell r="YC279">
            <v>13843</v>
          </cell>
          <cell r="YD279">
            <v>926</v>
          </cell>
          <cell r="YE279">
            <v>13236</v>
          </cell>
          <cell r="YF279">
            <v>822</v>
          </cell>
          <cell r="YG279">
            <v>241</v>
          </cell>
          <cell r="YH279">
            <v>3918</v>
          </cell>
          <cell r="YI279">
            <v>8256</v>
          </cell>
          <cell r="YJ279">
            <v>42674</v>
          </cell>
          <cell r="YK279">
            <v>8922</v>
          </cell>
          <cell r="YL279">
            <v>1782</v>
          </cell>
          <cell r="YM279">
            <v>5528</v>
          </cell>
          <cell r="YN279">
            <v>26441</v>
          </cell>
          <cell r="YO279">
            <v>14911</v>
          </cell>
          <cell r="YP279">
            <v>771</v>
          </cell>
          <cell r="YQ279">
            <v>14140</v>
          </cell>
          <cell r="YR279">
            <v>32665</v>
          </cell>
          <cell r="YS279">
            <v>3970</v>
          </cell>
          <cell r="YT279">
            <v>4060</v>
          </cell>
          <cell r="YU279">
            <v>7408</v>
          </cell>
          <cell r="YV279">
            <v>17227</v>
          </cell>
          <cell r="YW279">
            <v>24846</v>
          </cell>
          <cell r="YX279">
            <v>504</v>
          </cell>
          <cell r="YY279">
            <v>2681</v>
          </cell>
          <cell r="YZ279">
            <v>4633</v>
          </cell>
          <cell r="ZA279">
            <v>17027</v>
          </cell>
        </row>
        <row r="280">
          <cell r="JX280">
            <v>22726</v>
          </cell>
          <cell r="XJ280">
            <v>271444</v>
          </cell>
          <cell r="XK280">
            <v>146803</v>
          </cell>
          <cell r="XL280">
            <v>16349</v>
          </cell>
          <cell r="XM280">
            <v>24750</v>
          </cell>
          <cell r="XN280">
            <v>105703</v>
          </cell>
          <cell r="XO280">
            <v>124641</v>
          </cell>
          <cell r="XP280">
            <v>71922</v>
          </cell>
          <cell r="XQ280">
            <v>58682</v>
          </cell>
          <cell r="XR280">
            <v>13240</v>
          </cell>
          <cell r="XS280">
            <v>17438</v>
          </cell>
          <cell r="XT280">
            <v>1839</v>
          </cell>
          <cell r="XU280">
            <v>733</v>
          </cell>
          <cell r="XV280">
            <v>14866</v>
          </cell>
          <cell r="XW280">
            <v>9246</v>
          </cell>
          <cell r="XX280">
            <v>3370</v>
          </cell>
          <cell r="XY280">
            <v>2919</v>
          </cell>
          <cell r="XZ280">
            <v>2093</v>
          </cell>
          <cell r="YA280">
            <v>864</v>
          </cell>
          <cell r="YB280">
            <v>14132</v>
          </cell>
          <cell r="YC280">
            <v>12807</v>
          </cell>
          <cell r="YD280">
            <v>1325</v>
          </cell>
          <cell r="YE280">
            <v>12516</v>
          </cell>
          <cell r="YF280">
            <v>956</v>
          </cell>
          <cell r="YG280">
            <v>542</v>
          </cell>
          <cell r="YH280">
            <v>3673</v>
          </cell>
          <cell r="YI280">
            <v>7345</v>
          </cell>
          <cell r="YJ280">
            <v>40022</v>
          </cell>
          <cell r="YK280">
            <v>6769</v>
          </cell>
          <cell r="YL280">
            <v>1526</v>
          </cell>
          <cell r="YM280">
            <v>5489</v>
          </cell>
          <cell r="YN280">
            <v>26239</v>
          </cell>
          <cell r="YO280">
            <v>25620</v>
          </cell>
          <cell r="YP280">
            <v>736</v>
          </cell>
          <cell r="YQ280">
            <v>24884</v>
          </cell>
          <cell r="YR280">
            <v>33612</v>
          </cell>
          <cell r="YS280">
            <v>2691</v>
          </cell>
          <cell r="YT280">
            <v>4044</v>
          </cell>
          <cell r="YU280">
            <v>7682</v>
          </cell>
          <cell r="YV280">
            <v>19195</v>
          </cell>
          <cell r="YW280">
            <v>24211</v>
          </cell>
          <cell r="YX280">
            <v>724</v>
          </cell>
          <cell r="YY280">
            <v>2180</v>
          </cell>
          <cell r="YZ280">
            <v>4623</v>
          </cell>
          <cell r="ZA280">
            <v>16683</v>
          </cell>
        </row>
        <row r="281">
          <cell r="JX281">
            <v>21416</v>
          </cell>
          <cell r="XJ281">
            <v>258218</v>
          </cell>
          <cell r="XK281">
            <v>142469</v>
          </cell>
          <cell r="XL281">
            <v>12460</v>
          </cell>
          <cell r="XM281">
            <v>23391</v>
          </cell>
          <cell r="XN281">
            <v>106618</v>
          </cell>
          <cell r="XO281">
            <v>115749</v>
          </cell>
          <cell r="XP281">
            <v>75088</v>
          </cell>
          <cell r="XQ281">
            <v>60722</v>
          </cell>
          <cell r="XR281">
            <v>14365</v>
          </cell>
          <cell r="XS281">
            <v>18427</v>
          </cell>
          <cell r="XT281">
            <v>1861</v>
          </cell>
          <cell r="XU281">
            <v>385</v>
          </cell>
          <cell r="XV281">
            <v>16181</v>
          </cell>
          <cell r="XW281">
            <v>9087</v>
          </cell>
          <cell r="XX281">
            <v>3087</v>
          </cell>
          <cell r="XY281">
            <v>2776</v>
          </cell>
          <cell r="XZ281">
            <v>2279</v>
          </cell>
          <cell r="YA281">
            <v>945</v>
          </cell>
          <cell r="YB281">
            <v>14395</v>
          </cell>
          <cell r="YC281">
            <v>12904</v>
          </cell>
          <cell r="YD281">
            <v>1491</v>
          </cell>
          <cell r="YE281">
            <v>13387</v>
          </cell>
          <cell r="YF281">
            <v>762</v>
          </cell>
          <cell r="YG281">
            <v>325</v>
          </cell>
          <cell r="YH281">
            <v>3588</v>
          </cell>
          <cell r="YI281">
            <v>8712</v>
          </cell>
          <cell r="YJ281">
            <v>36059</v>
          </cell>
          <cell r="YK281">
            <v>3315</v>
          </cell>
          <cell r="YL281">
            <v>1186</v>
          </cell>
          <cell r="YM281">
            <v>5728</v>
          </cell>
          <cell r="YN281">
            <v>25829</v>
          </cell>
          <cell r="YO281">
            <v>11859</v>
          </cell>
          <cell r="YP281">
            <v>238</v>
          </cell>
          <cell r="YQ281">
            <v>11620</v>
          </cell>
          <cell r="YR281">
            <v>34320</v>
          </cell>
          <cell r="YS281">
            <v>2948</v>
          </cell>
          <cell r="YT281">
            <v>3381</v>
          </cell>
          <cell r="YU281">
            <v>7934</v>
          </cell>
          <cell r="YV281">
            <v>20057</v>
          </cell>
          <cell r="YW281">
            <v>24181</v>
          </cell>
          <cell r="YX281">
            <v>486</v>
          </cell>
          <cell r="YY281">
            <v>2434</v>
          </cell>
          <cell r="YZ281">
            <v>4713</v>
          </cell>
          <cell r="ZA281">
            <v>16548</v>
          </cell>
        </row>
        <row r="282">
          <cell r="JX282">
            <v>18698</v>
          </cell>
          <cell r="XJ282">
            <v>245216</v>
          </cell>
          <cell r="XK282">
            <v>141463</v>
          </cell>
          <cell r="XL282">
            <v>15148</v>
          </cell>
          <cell r="XM282">
            <v>24776</v>
          </cell>
          <cell r="XN282">
            <v>101540</v>
          </cell>
          <cell r="XO282">
            <v>103753</v>
          </cell>
          <cell r="XP282">
            <v>72229</v>
          </cell>
          <cell r="XQ282">
            <v>59539</v>
          </cell>
          <cell r="XR282">
            <v>12690</v>
          </cell>
          <cell r="XS282">
            <v>17919</v>
          </cell>
          <cell r="XT282">
            <v>1661</v>
          </cell>
          <cell r="XU282">
            <v>331</v>
          </cell>
          <cell r="XV282">
            <v>15926</v>
          </cell>
          <cell r="XW282">
            <v>10407</v>
          </cell>
          <cell r="XX282">
            <v>3780</v>
          </cell>
          <cell r="XY282">
            <v>3150</v>
          </cell>
          <cell r="XZ282">
            <v>2536</v>
          </cell>
          <cell r="YA282">
            <v>941</v>
          </cell>
          <cell r="YB282">
            <v>14547</v>
          </cell>
          <cell r="YC282">
            <v>13458</v>
          </cell>
          <cell r="YD282">
            <v>1089</v>
          </cell>
          <cell r="YE282">
            <v>13756</v>
          </cell>
          <cell r="YF282">
            <v>922</v>
          </cell>
          <cell r="YG282">
            <v>623</v>
          </cell>
          <cell r="YH282">
            <v>3633</v>
          </cell>
          <cell r="YI282">
            <v>8578</v>
          </cell>
          <cell r="YJ282">
            <v>34992</v>
          </cell>
          <cell r="YK282">
            <v>4961</v>
          </cell>
          <cell r="YL282">
            <v>1628</v>
          </cell>
          <cell r="YM282">
            <v>5666</v>
          </cell>
          <cell r="YN282">
            <v>22736</v>
          </cell>
          <cell r="YO282">
            <v>8775</v>
          </cell>
          <cell r="YP282">
            <v>124</v>
          </cell>
          <cell r="YQ282">
            <v>8651</v>
          </cell>
          <cell r="YR282">
            <v>30649</v>
          </cell>
          <cell r="YS282">
            <v>3054</v>
          </cell>
          <cell r="YT282">
            <v>3286</v>
          </cell>
          <cell r="YU282">
            <v>6647</v>
          </cell>
          <cell r="YV282">
            <v>17663</v>
          </cell>
          <cell r="YW282">
            <v>23245</v>
          </cell>
          <cell r="YX282">
            <v>769</v>
          </cell>
          <cell r="YY282">
            <v>2299</v>
          </cell>
          <cell r="YZ282">
            <v>4698</v>
          </cell>
          <cell r="ZA282">
            <v>15478</v>
          </cell>
        </row>
        <row r="283">
          <cell r="JX283">
            <v>18073</v>
          </cell>
          <cell r="XJ283">
            <v>256188</v>
          </cell>
          <cell r="XK283">
            <v>148804</v>
          </cell>
          <cell r="XL283">
            <v>19500</v>
          </cell>
          <cell r="XM283">
            <v>24811</v>
          </cell>
          <cell r="XN283">
            <v>104494</v>
          </cell>
          <cell r="XO283">
            <v>107384</v>
          </cell>
          <cell r="XP283">
            <v>75363</v>
          </cell>
          <cell r="XQ283">
            <v>62074</v>
          </cell>
          <cell r="XR283">
            <v>13288</v>
          </cell>
          <cell r="XS283">
            <v>17757</v>
          </cell>
          <cell r="XT283">
            <v>2065</v>
          </cell>
          <cell r="XU283">
            <v>600</v>
          </cell>
          <cell r="XV283">
            <v>15092</v>
          </cell>
          <cell r="XW283">
            <v>11536</v>
          </cell>
          <cell r="XX283">
            <v>4723</v>
          </cell>
          <cell r="XY283">
            <v>3070</v>
          </cell>
          <cell r="XZ283">
            <v>2672</v>
          </cell>
          <cell r="YA283">
            <v>1070</v>
          </cell>
          <cell r="YB283">
            <v>13987</v>
          </cell>
          <cell r="YC283">
            <v>13184</v>
          </cell>
          <cell r="YD283">
            <v>804</v>
          </cell>
          <cell r="YE283">
            <v>13313</v>
          </cell>
          <cell r="YF283">
            <v>1110</v>
          </cell>
          <cell r="YG283">
            <v>399</v>
          </cell>
          <cell r="YH283">
            <v>3682</v>
          </cell>
          <cell r="YI283">
            <v>8122</v>
          </cell>
          <cell r="YJ283">
            <v>40891</v>
          </cell>
          <cell r="YK283">
            <v>6474</v>
          </cell>
          <cell r="YL283">
            <v>1727</v>
          </cell>
          <cell r="YM283">
            <v>6174</v>
          </cell>
          <cell r="YN283">
            <v>26516</v>
          </cell>
          <cell r="YO283">
            <v>9438</v>
          </cell>
          <cell r="YP283">
            <v>175</v>
          </cell>
          <cell r="YQ283">
            <v>9263</v>
          </cell>
          <cell r="YR283">
            <v>32141</v>
          </cell>
          <cell r="YS283">
            <v>4025</v>
          </cell>
          <cell r="YT283">
            <v>3483</v>
          </cell>
          <cell r="YU283">
            <v>6991</v>
          </cell>
          <cell r="YV283">
            <v>17642</v>
          </cell>
          <cell r="YW283">
            <v>23689</v>
          </cell>
          <cell r="YX283">
            <v>1101</v>
          </cell>
          <cell r="YY283">
            <v>2349</v>
          </cell>
          <cell r="YZ283">
            <v>4652</v>
          </cell>
          <cell r="ZA283">
            <v>15586</v>
          </cell>
        </row>
        <row r="284">
          <cell r="JX284">
            <v>18891</v>
          </cell>
          <cell r="XJ284">
            <v>258578</v>
          </cell>
          <cell r="XK284">
            <v>144796</v>
          </cell>
          <cell r="XL284">
            <v>17053</v>
          </cell>
          <cell r="XM284">
            <v>19612</v>
          </cell>
          <cell r="XN284">
            <v>108132</v>
          </cell>
          <cell r="XO284">
            <v>113782</v>
          </cell>
          <cell r="XP284">
            <v>80547</v>
          </cell>
          <cell r="XQ284">
            <v>64250</v>
          </cell>
          <cell r="XR284">
            <v>16297</v>
          </cell>
          <cell r="XS284">
            <v>17315</v>
          </cell>
          <cell r="XT284">
            <v>2593</v>
          </cell>
          <cell r="XU284">
            <v>382</v>
          </cell>
          <cell r="XV284">
            <v>14339</v>
          </cell>
          <cell r="XW284">
            <v>10931</v>
          </cell>
          <cell r="XX284">
            <v>4720</v>
          </cell>
          <cell r="XY284">
            <v>2892</v>
          </cell>
          <cell r="XZ284">
            <v>2417</v>
          </cell>
          <cell r="YA284">
            <v>903</v>
          </cell>
          <cell r="YB284">
            <v>10683</v>
          </cell>
          <cell r="YC284">
            <v>9985</v>
          </cell>
          <cell r="YD284">
            <v>698</v>
          </cell>
          <cell r="YE284">
            <v>13221</v>
          </cell>
          <cell r="YF284">
            <v>923</v>
          </cell>
          <cell r="YG284">
            <v>338</v>
          </cell>
          <cell r="YH284">
            <v>3664</v>
          </cell>
          <cell r="YI284">
            <v>8297</v>
          </cell>
          <cell r="YJ284">
            <v>38804</v>
          </cell>
          <cell r="YK284">
            <v>4366</v>
          </cell>
          <cell r="YL284">
            <v>1120</v>
          </cell>
          <cell r="YM284">
            <v>6984</v>
          </cell>
          <cell r="YN284">
            <v>26335</v>
          </cell>
          <cell r="YO284">
            <v>8148</v>
          </cell>
          <cell r="YP284">
            <v>103</v>
          </cell>
          <cell r="YQ284">
            <v>8045</v>
          </cell>
          <cell r="YR284">
            <v>36322</v>
          </cell>
          <cell r="YS284">
            <v>3494</v>
          </cell>
          <cell r="YT284">
            <v>3050</v>
          </cell>
          <cell r="YU284">
            <v>7116</v>
          </cell>
          <cell r="YV284">
            <v>22662</v>
          </cell>
          <cell r="YW284">
            <v>23715</v>
          </cell>
          <cell r="YX284">
            <v>958</v>
          </cell>
          <cell r="YY284">
            <v>1845</v>
          </cell>
          <cell r="YZ284">
            <v>4707</v>
          </cell>
          <cell r="ZA284">
            <v>16204</v>
          </cell>
        </row>
        <row r="285">
          <cell r="JX285">
            <v>19451</v>
          </cell>
          <cell r="XJ285">
            <v>244824</v>
          </cell>
          <cell r="XK285">
            <v>137913</v>
          </cell>
          <cell r="XL285">
            <v>15450</v>
          </cell>
          <cell r="XM285">
            <v>19587</v>
          </cell>
          <cell r="XN285">
            <v>102876</v>
          </cell>
          <cell r="XO285">
            <v>106911</v>
          </cell>
          <cell r="XP285">
            <v>73193</v>
          </cell>
          <cell r="XQ285">
            <v>59859</v>
          </cell>
          <cell r="XR285">
            <v>13334</v>
          </cell>
          <cell r="XS285">
            <v>17393</v>
          </cell>
          <cell r="XT285">
            <v>2338</v>
          </cell>
          <cell r="XU285">
            <v>645</v>
          </cell>
          <cell r="XV285">
            <v>14409</v>
          </cell>
          <cell r="XW285">
            <v>9108</v>
          </cell>
          <cell r="XX285">
            <v>3253</v>
          </cell>
          <cell r="XY285">
            <v>2779</v>
          </cell>
          <cell r="XZ285">
            <v>2198</v>
          </cell>
          <cell r="YA285">
            <v>879</v>
          </cell>
          <cell r="YB285">
            <v>10436</v>
          </cell>
          <cell r="YC285">
            <v>9703</v>
          </cell>
          <cell r="YD285">
            <v>733</v>
          </cell>
          <cell r="YE285">
            <v>12676</v>
          </cell>
          <cell r="YF285">
            <v>867</v>
          </cell>
          <cell r="YG285">
            <v>522</v>
          </cell>
          <cell r="YH285">
            <v>3640</v>
          </cell>
          <cell r="YI285">
            <v>7647</v>
          </cell>
          <cell r="YJ285">
            <v>37071</v>
          </cell>
          <cell r="YK285">
            <v>5544</v>
          </cell>
          <cell r="YL285">
            <v>1317</v>
          </cell>
          <cell r="YM285">
            <v>6274</v>
          </cell>
          <cell r="YN285">
            <v>23937</v>
          </cell>
          <cell r="YO285">
            <v>14298</v>
          </cell>
          <cell r="YP285">
            <v>155</v>
          </cell>
          <cell r="YQ285">
            <v>14144</v>
          </cell>
          <cell r="YR285">
            <v>30032</v>
          </cell>
          <cell r="YS285">
            <v>2965</v>
          </cell>
          <cell r="YT285">
            <v>2924</v>
          </cell>
          <cell r="YU285">
            <v>6901</v>
          </cell>
          <cell r="YV285">
            <v>17242</v>
          </cell>
          <cell r="YW285">
            <v>21166</v>
          </cell>
          <cell r="YX285">
            <v>484</v>
          </cell>
          <cell r="YY285">
            <v>1697</v>
          </cell>
          <cell r="YZ285">
            <v>4400</v>
          </cell>
          <cell r="ZA285">
            <v>14585</v>
          </cell>
        </row>
        <row r="286">
          <cell r="JX286">
            <v>19677</v>
          </cell>
          <cell r="XJ286">
            <v>257319</v>
          </cell>
          <cell r="XK286">
            <v>141471</v>
          </cell>
          <cell r="XL286">
            <v>14095</v>
          </cell>
          <cell r="XM286">
            <v>23430</v>
          </cell>
          <cell r="XN286">
            <v>103945</v>
          </cell>
          <cell r="XO286">
            <v>115849</v>
          </cell>
          <cell r="XP286">
            <v>72903</v>
          </cell>
          <cell r="XQ286">
            <v>60303</v>
          </cell>
          <cell r="XR286">
            <v>12600</v>
          </cell>
          <cell r="XS286">
            <v>18175</v>
          </cell>
          <cell r="XT286">
            <v>1549</v>
          </cell>
          <cell r="XU286">
            <v>519</v>
          </cell>
          <cell r="XV286">
            <v>16106</v>
          </cell>
          <cell r="XW286">
            <v>9729</v>
          </cell>
          <cell r="XX286">
            <v>3329</v>
          </cell>
          <cell r="XY286">
            <v>3312</v>
          </cell>
          <cell r="XZ286">
            <v>2168</v>
          </cell>
          <cell r="YA286">
            <v>920</v>
          </cell>
          <cell r="YB286">
            <v>14291</v>
          </cell>
          <cell r="YC286">
            <v>13280</v>
          </cell>
          <cell r="YD286">
            <v>1011</v>
          </cell>
          <cell r="YE286">
            <v>13251</v>
          </cell>
          <cell r="YF286">
            <v>828</v>
          </cell>
          <cell r="YG286">
            <v>262</v>
          </cell>
          <cell r="YH286">
            <v>3853</v>
          </cell>
          <cell r="YI286">
            <v>8308</v>
          </cell>
          <cell r="YJ286">
            <v>39475</v>
          </cell>
          <cell r="YK286">
            <v>5120</v>
          </cell>
          <cell r="YL286">
            <v>1362</v>
          </cell>
          <cell r="YM286">
            <v>6150</v>
          </cell>
          <cell r="YN286">
            <v>26842</v>
          </cell>
          <cell r="YO286">
            <v>16812</v>
          </cell>
          <cell r="YP286">
            <v>208</v>
          </cell>
          <cell r="YQ286">
            <v>16604</v>
          </cell>
          <cell r="YR286">
            <v>31110</v>
          </cell>
          <cell r="YS286">
            <v>2635</v>
          </cell>
          <cell r="YT286">
            <v>2953</v>
          </cell>
          <cell r="YU286">
            <v>6812</v>
          </cell>
          <cell r="YV286">
            <v>18710</v>
          </cell>
          <cell r="YW286">
            <v>21896</v>
          </cell>
          <cell r="YX286">
            <v>634</v>
          </cell>
          <cell r="YY286">
            <v>1741</v>
          </cell>
          <cell r="YZ286">
            <v>4774</v>
          </cell>
          <cell r="ZA286">
            <v>14747</v>
          </cell>
        </row>
        <row r="287">
          <cell r="JX287">
            <v>20249</v>
          </cell>
          <cell r="XJ287">
            <v>246576</v>
          </cell>
          <cell r="XK287">
            <v>140145</v>
          </cell>
          <cell r="XL287">
            <v>11668</v>
          </cell>
          <cell r="XM287">
            <v>25255</v>
          </cell>
          <cell r="XN287">
            <v>103222</v>
          </cell>
          <cell r="XO287">
            <v>106432</v>
          </cell>
          <cell r="XP287">
            <v>71939</v>
          </cell>
          <cell r="XQ287">
            <v>58864</v>
          </cell>
          <cell r="XR287">
            <v>13075</v>
          </cell>
          <cell r="XS287">
            <v>16904</v>
          </cell>
          <cell r="XT287">
            <v>1599</v>
          </cell>
          <cell r="XU287">
            <v>361</v>
          </cell>
          <cell r="XV287">
            <v>14944</v>
          </cell>
          <cell r="XW287">
            <v>10557</v>
          </cell>
          <cell r="XX287">
            <v>4095</v>
          </cell>
          <cell r="XY287">
            <v>3311</v>
          </cell>
          <cell r="XZ287">
            <v>2147</v>
          </cell>
          <cell r="YA287">
            <v>1004</v>
          </cell>
          <cell r="YB287">
            <v>15238</v>
          </cell>
          <cell r="YC287">
            <v>14391</v>
          </cell>
          <cell r="YD287">
            <v>847</v>
          </cell>
          <cell r="YE287">
            <v>13992</v>
          </cell>
          <cell r="YF287">
            <v>726</v>
          </cell>
          <cell r="YG287">
            <v>348</v>
          </cell>
          <cell r="YH287">
            <v>3875</v>
          </cell>
          <cell r="YI287">
            <v>9042</v>
          </cell>
          <cell r="YJ287">
            <v>35115</v>
          </cell>
          <cell r="YK287">
            <v>1393</v>
          </cell>
          <cell r="YL287">
            <v>1638</v>
          </cell>
          <cell r="YM287">
            <v>6221</v>
          </cell>
          <cell r="YN287">
            <v>25863</v>
          </cell>
          <cell r="YO287">
            <v>10347</v>
          </cell>
          <cell r="YP287">
            <v>128</v>
          </cell>
          <cell r="YQ287">
            <v>10219</v>
          </cell>
          <cell r="YR287">
            <v>30378</v>
          </cell>
          <cell r="YS287">
            <v>2804</v>
          </cell>
          <cell r="YT287">
            <v>3361</v>
          </cell>
          <cell r="YU287">
            <v>7090</v>
          </cell>
          <cell r="YV287">
            <v>17123</v>
          </cell>
          <cell r="YW287">
            <v>21857</v>
          </cell>
          <cell r="YX287">
            <v>1049</v>
          </cell>
          <cell r="YY287">
            <v>1844</v>
          </cell>
          <cell r="YZ287">
            <v>4649</v>
          </cell>
          <cell r="ZA287">
            <v>14315</v>
          </cell>
        </row>
        <row r="288">
          <cell r="JX288">
            <v>24154</v>
          </cell>
          <cell r="XJ288">
            <v>306508</v>
          </cell>
          <cell r="XK288">
            <v>189639</v>
          </cell>
          <cell r="XL288">
            <v>22969</v>
          </cell>
          <cell r="XM288">
            <v>31670</v>
          </cell>
          <cell r="XN288">
            <v>135000</v>
          </cell>
          <cell r="XO288">
            <v>116869</v>
          </cell>
          <cell r="XP288">
            <v>97552</v>
          </cell>
          <cell r="XQ288">
            <v>82110</v>
          </cell>
          <cell r="XR288">
            <v>15441</v>
          </cell>
          <cell r="XS288">
            <v>24384</v>
          </cell>
          <cell r="XT288">
            <v>3934</v>
          </cell>
          <cell r="XU288">
            <v>1180</v>
          </cell>
          <cell r="XV288">
            <v>19270</v>
          </cell>
          <cell r="XW288">
            <v>14459</v>
          </cell>
          <cell r="XX288">
            <v>5937</v>
          </cell>
          <cell r="XY288">
            <v>4690</v>
          </cell>
          <cell r="XZ288">
            <v>2807</v>
          </cell>
          <cell r="YA288">
            <v>1026</v>
          </cell>
          <cell r="YB288">
            <v>15852</v>
          </cell>
          <cell r="YC288">
            <v>14970</v>
          </cell>
          <cell r="YD288">
            <v>882</v>
          </cell>
          <cell r="YE288">
            <v>14516</v>
          </cell>
          <cell r="YF288">
            <v>733</v>
          </cell>
          <cell r="YG288">
            <v>421</v>
          </cell>
          <cell r="YH288">
            <v>4105</v>
          </cell>
          <cell r="YI288">
            <v>9257</v>
          </cell>
          <cell r="YJ288">
            <v>41575</v>
          </cell>
          <cell r="YK288">
            <v>6239</v>
          </cell>
          <cell r="YL288">
            <v>2470</v>
          </cell>
          <cell r="YM288">
            <v>6775</v>
          </cell>
          <cell r="YN288">
            <v>26091</v>
          </cell>
          <cell r="YO288">
            <v>9762</v>
          </cell>
          <cell r="YP288">
            <v>175</v>
          </cell>
          <cell r="YQ288">
            <v>9587</v>
          </cell>
          <cell r="YR288">
            <v>39744</v>
          </cell>
          <cell r="YS288">
            <v>5680</v>
          </cell>
          <cell r="YT288">
            <v>5845</v>
          </cell>
          <cell r="YU288">
            <v>9290</v>
          </cell>
          <cell r="YV288">
            <v>18929</v>
          </cell>
          <cell r="YW288">
            <v>24511</v>
          </cell>
          <cell r="YX288">
            <v>445</v>
          </cell>
          <cell r="YY288">
            <v>2095</v>
          </cell>
          <cell r="YZ288">
            <v>5584</v>
          </cell>
          <cell r="ZA288">
            <v>16385</v>
          </cell>
        </row>
        <row r="289">
          <cell r="JX289">
            <v>28360</v>
          </cell>
          <cell r="XJ289">
            <v>259513</v>
          </cell>
          <cell r="XK289">
            <v>150139</v>
          </cell>
          <cell r="XL289">
            <v>17604</v>
          </cell>
          <cell r="XM289">
            <v>27193</v>
          </cell>
          <cell r="XN289">
            <v>105342</v>
          </cell>
          <cell r="XO289">
            <v>109375</v>
          </cell>
          <cell r="XP289">
            <v>69032</v>
          </cell>
          <cell r="XQ289">
            <v>54403</v>
          </cell>
          <cell r="XR289">
            <v>14629</v>
          </cell>
          <cell r="XS289">
            <v>15798</v>
          </cell>
          <cell r="XT289">
            <v>1541</v>
          </cell>
          <cell r="XU289">
            <v>926</v>
          </cell>
          <cell r="XV289">
            <v>13331</v>
          </cell>
          <cell r="XW289">
            <v>8916</v>
          </cell>
          <cell r="XX289">
            <v>3446</v>
          </cell>
          <cell r="XY289">
            <v>2991</v>
          </cell>
          <cell r="XZ289">
            <v>1733</v>
          </cell>
          <cell r="YA289">
            <v>746</v>
          </cell>
          <cell r="YB289">
            <v>14834</v>
          </cell>
          <cell r="YC289">
            <v>14197</v>
          </cell>
          <cell r="YD289">
            <v>637</v>
          </cell>
          <cell r="YE289">
            <v>12937</v>
          </cell>
          <cell r="YF289">
            <v>892</v>
          </cell>
          <cell r="YG289">
            <v>420</v>
          </cell>
          <cell r="YH289">
            <v>3707</v>
          </cell>
          <cell r="YI289">
            <v>7918</v>
          </cell>
          <cell r="YJ289">
            <v>42691</v>
          </cell>
          <cell r="YK289">
            <v>7321</v>
          </cell>
          <cell r="YL289">
            <v>2306</v>
          </cell>
          <cell r="YM289">
            <v>6589</v>
          </cell>
          <cell r="YN289">
            <v>26474</v>
          </cell>
          <cell r="YO289">
            <v>12161</v>
          </cell>
          <cell r="YP289">
            <v>145</v>
          </cell>
          <cell r="YQ289">
            <v>12016</v>
          </cell>
          <cell r="YR289">
            <v>30376</v>
          </cell>
          <cell r="YS289">
            <v>3563</v>
          </cell>
          <cell r="YT289">
            <v>3995</v>
          </cell>
          <cell r="YU289">
            <v>6274</v>
          </cell>
          <cell r="YV289">
            <v>16545</v>
          </cell>
          <cell r="YW289">
            <v>24408</v>
          </cell>
          <cell r="YX289">
            <v>841</v>
          </cell>
          <cell r="YY289">
            <v>2357</v>
          </cell>
          <cell r="YZ289">
            <v>4131</v>
          </cell>
          <cell r="ZA289">
            <v>17080</v>
          </cell>
        </row>
        <row r="290">
          <cell r="JX290">
            <v>30166</v>
          </cell>
          <cell r="XJ290">
            <v>241763</v>
          </cell>
          <cell r="XK290">
            <v>142392</v>
          </cell>
          <cell r="XL290">
            <v>12398</v>
          </cell>
          <cell r="XM290">
            <v>20403</v>
          </cell>
          <cell r="XN290">
            <v>109592</v>
          </cell>
          <cell r="XO290">
            <v>99371</v>
          </cell>
          <cell r="XP290">
            <v>67967</v>
          </cell>
          <cell r="XQ290">
            <v>56397</v>
          </cell>
          <cell r="XR290">
            <v>11570</v>
          </cell>
          <cell r="XS290">
            <v>14238</v>
          </cell>
          <cell r="XT290">
            <v>1605</v>
          </cell>
          <cell r="XU290">
            <v>186</v>
          </cell>
          <cell r="XV290">
            <v>12448</v>
          </cell>
          <cell r="XW290">
            <v>8572</v>
          </cell>
          <cell r="XX290">
            <v>3229</v>
          </cell>
          <cell r="XY290">
            <v>2679</v>
          </cell>
          <cell r="XZ290">
            <v>1900</v>
          </cell>
          <cell r="YA290">
            <v>764</v>
          </cell>
          <cell r="YB290">
            <v>10697</v>
          </cell>
          <cell r="YC290">
            <v>9982</v>
          </cell>
          <cell r="YD290">
            <v>716</v>
          </cell>
          <cell r="YE290">
            <v>13361</v>
          </cell>
          <cell r="YF290">
            <v>846</v>
          </cell>
          <cell r="YG290">
            <v>360</v>
          </cell>
          <cell r="YH290">
            <v>3874</v>
          </cell>
          <cell r="YI290">
            <v>8281</v>
          </cell>
          <cell r="YJ290">
            <v>33959</v>
          </cell>
          <cell r="YK290">
            <v>2869</v>
          </cell>
          <cell r="YL290">
            <v>1508</v>
          </cell>
          <cell r="YM290">
            <v>6194</v>
          </cell>
          <cell r="YN290">
            <v>23387</v>
          </cell>
          <cell r="YO290">
            <v>12290</v>
          </cell>
          <cell r="YP290">
            <v>357</v>
          </cell>
          <cell r="YQ290">
            <v>11933</v>
          </cell>
          <cell r="YR290">
            <v>29420</v>
          </cell>
          <cell r="YS290">
            <v>3044</v>
          </cell>
          <cell r="YT290">
            <v>3474</v>
          </cell>
          <cell r="YU290">
            <v>6230</v>
          </cell>
          <cell r="YV290">
            <v>16672</v>
          </cell>
          <cell r="YW290">
            <v>21092</v>
          </cell>
          <cell r="YX290">
            <v>804</v>
          </cell>
          <cell r="YY290">
            <v>2214</v>
          </cell>
          <cell r="YZ290">
            <v>4474</v>
          </cell>
          <cell r="ZA290">
            <v>13601</v>
          </cell>
        </row>
        <row r="291">
          <cell r="JX291">
            <v>27452</v>
          </cell>
          <cell r="XJ291">
            <v>267402</v>
          </cell>
          <cell r="XK291">
            <v>154042</v>
          </cell>
          <cell r="XL291">
            <v>15589</v>
          </cell>
          <cell r="XM291">
            <v>24973</v>
          </cell>
          <cell r="XN291">
            <v>113480</v>
          </cell>
          <cell r="XO291">
            <v>113360</v>
          </cell>
          <cell r="XP291">
            <v>74878</v>
          </cell>
          <cell r="XQ291">
            <v>60662</v>
          </cell>
          <cell r="XR291">
            <v>14215</v>
          </cell>
          <cell r="XS291">
            <v>14686</v>
          </cell>
          <cell r="XT291">
            <v>1520</v>
          </cell>
          <cell r="XU291">
            <v>281</v>
          </cell>
          <cell r="XV291">
            <v>12885</v>
          </cell>
          <cell r="XW291">
            <v>9306</v>
          </cell>
          <cell r="XX291">
            <v>3478</v>
          </cell>
          <cell r="XY291">
            <v>2914</v>
          </cell>
          <cell r="XZ291">
            <v>2118</v>
          </cell>
          <cell r="YA291">
            <v>796</v>
          </cell>
          <cell r="YB291">
            <v>14804</v>
          </cell>
          <cell r="YC291">
            <v>13787</v>
          </cell>
          <cell r="YD291">
            <v>1017</v>
          </cell>
          <cell r="YE291">
            <v>13217</v>
          </cell>
          <cell r="YF291">
            <v>881</v>
          </cell>
          <cell r="YG291">
            <v>471</v>
          </cell>
          <cell r="YH291">
            <v>3826</v>
          </cell>
          <cell r="YI291">
            <v>8038</v>
          </cell>
          <cell r="YJ291">
            <v>40059</v>
          </cell>
          <cell r="YK291">
            <v>5329</v>
          </cell>
          <cell r="YL291">
            <v>1446</v>
          </cell>
          <cell r="YM291">
            <v>6257</v>
          </cell>
          <cell r="YN291">
            <v>27026</v>
          </cell>
          <cell r="YO291">
            <v>13597</v>
          </cell>
          <cell r="YP291">
            <v>854</v>
          </cell>
          <cell r="YQ291">
            <v>12743</v>
          </cell>
          <cell r="YR291">
            <v>33673</v>
          </cell>
          <cell r="YS291">
            <v>3681</v>
          </cell>
          <cell r="YT291">
            <v>3979</v>
          </cell>
          <cell r="YU291">
            <v>7624</v>
          </cell>
          <cell r="YV291">
            <v>18388</v>
          </cell>
          <cell r="YW291">
            <v>25730</v>
          </cell>
          <cell r="YX291">
            <v>700</v>
          </cell>
          <cell r="YY291">
            <v>2094</v>
          </cell>
          <cell r="YZ291">
            <v>4686</v>
          </cell>
          <cell r="ZA291">
            <v>18250</v>
          </cell>
        </row>
        <row r="292">
          <cell r="JX292">
            <v>23774</v>
          </cell>
          <cell r="XJ292">
            <v>268316</v>
          </cell>
          <cell r="XK292">
            <v>146598</v>
          </cell>
          <cell r="XL292">
            <v>15121</v>
          </cell>
          <cell r="XM292">
            <v>23453</v>
          </cell>
          <cell r="XN292">
            <v>108023</v>
          </cell>
          <cell r="XO292">
            <v>121718</v>
          </cell>
          <cell r="XP292">
            <v>70955</v>
          </cell>
          <cell r="XQ292">
            <v>58497</v>
          </cell>
          <cell r="XR292">
            <v>12458</v>
          </cell>
          <cell r="XS292">
            <v>16255</v>
          </cell>
          <cell r="XT292">
            <v>1547</v>
          </cell>
          <cell r="XU292">
            <v>340</v>
          </cell>
          <cell r="XV292">
            <v>14368</v>
          </cell>
          <cell r="XW292">
            <v>9115</v>
          </cell>
          <cell r="XX292">
            <v>3107</v>
          </cell>
          <cell r="XY292">
            <v>2984</v>
          </cell>
          <cell r="XZ292">
            <v>2140</v>
          </cell>
          <cell r="YA292">
            <v>885</v>
          </cell>
          <cell r="YB292">
            <v>13480</v>
          </cell>
          <cell r="YC292">
            <v>12098</v>
          </cell>
          <cell r="YD292">
            <v>1382</v>
          </cell>
          <cell r="YE292">
            <v>12513</v>
          </cell>
          <cell r="YF292">
            <v>880</v>
          </cell>
          <cell r="YG292">
            <v>247</v>
          </cell>
          <cell r="YH292">
            <v>3711</v>
          </cell>
          <cell r="YI292">
            <v>7675</v>
          </cell>
          <cell r="YJ292">
            <v>40814</v>
          </cell>
          <cell r="YK292">
            <v>5792</v>
          </cell>
          <cell r="YL292">
            <v>1687</v>
          </cell>
          <cell r="YM292">
            <v>6896</v>
          </cell>
          <cell r="YN292">
            <v>26438</v>
          </cell>
          <cell r="YO292">
            <v>24360</v>
          </cell>
          <cell r="YP292">
            <v>888</v>
          </cell>
          <cell r="YQ292">
            <v>23472</v>
          </cell>
          <cell r="YR292">
            <v>34651</v>
          </cell>
          <cell r="YS292">
            <v>3415</v>
          </cell>
          <cell r="YT292">
            <v>4261</v>
          </cell>
          <cell r="YU292">
            <v>7458</v>
          </cell>
          <cell r="YV292">
            <v>19518</v>
          </cell>
          <cell r="YW292">
            <v>22398</v>
          </cell>
          <cell r="YX292">
            <v>380</v>
          </cell>
          <cell r="YY292">
            <v>1835</v>
          </cell>
          <cell r="YZ292">
            <v>4660</v>
          </cell>
          <cell r="ZA292">
            <v>15523</v>
          </cell>
        </row>
        <row r="293">
          <cell r="JX293">
            <v>21174</v>
          </cell>
          <cell r="XJ293">
            <v>253199</v>
          </cell>
          <cell r="XK293">
            <v>146297</v>
          </cell>
          <cell r="XL293">
            <v>15608</v>
          </cell>
          <cell r="XM293">
            <v>23206</v>
          </cell>
          <cell r="XN293">
            <v>107483</v>
          </cell>
          <cell r="XO293">
            <v>106902</v>
          </cell>
          <cell r="XP293">
            <v>75471</v>
          </cell>
          <cell r="XQ293">
            <v>61042</v>
          </cell>
          <cell r="XR293">
            <v>14429</v>
          </cell>
          <cell r="XS293">
            <v>16696</v>
          </cell>
          <cell r="XT293">
            <v>2404</v>
          </cell>
          <cell r="XU293">
            <v>613</v>
          </cell>
          <cell r="XV293">
            <v>13679</v>
          </cell>
          <cell r="XW293">
            <v>9160</v>
          </cell>
          <cell r="XX293">
            <v>3021</v>
          </cell>
          <cell r="XY293">
            <v>2854</v>
          </cell>
          <cell r="XZ293">
            <v>2418</v>
          </cell>
          <cell r="YA293">
            <v>868</v>
          </cell>
          <cell r="YB293">
            <v>13958</v>
          </cell>
          <cell r="YC293">
            <v>12643</v>
          </cell>
          <cell r="YD293">
            <v>1315</v>
          </cell>
          <cell r="YE293">
            <v>11818</v>
          </cell>
          <cell r="YF293">
            <v>830</v>
          </cell>
          <cell r="YG293">
            <v>431</v>
          </cell>
          <cell r="YH293">
            <v>3468</v>
          </cell>
          <cell r="YI293">
            <v>7089</v>
          </cell>
          <cell r="YJ293">
            <v>37729</v>
          </cell>
          <cell r="YK293">
            <v>6089</v>
          </cell>
          <cell r="YL293">
            <v>1267</v>
          </cell>
          <cell r="YM293">
            <v>6349</v>
          </cell>
          <cell r="YN293">
            <v>24024</v>
          </cell>
          <cell r="YO293">
            <v>12699</v>
          </cell>
          <cell r="YP293">
            <v>160</v>
          </cell>
          <cell r="YQ293">
            <v>12539</v>
          </cell>
          <cell r="YR293">
            <v>33124</v>
          </cell>
          <cell r="YS293">
            <v>2953</v>
          </cell>
          <cell r="YT293">
            <v>3173</v>
          </cell>
          <cell r="YU293">
            <v>7948</v>
          </cell>
          <cell r="YV293">
            <v>19049</v>
          </cell>
          <cell r="YW293">
            <v>21370</v>
          </cell>
          <cell r="YX293">
            <v>310</v>
          </cell>
          <cell r="YY293">
            <v>2225</v>
          </cell>
          <cell r="YZ293">
            <v>4924</v>
          </cell>
          <cell r="ZA293">
            <v>13910</v>
          </cell>
        </row>
        <row r="294">
          <cell r="JX294">
            <v>19864</v>
          </cell>
          <cell r="XJ294">
            <v>247858</v>
          </cell>
          <cell r="XK294">
            <v>143324</v>
          </cell>
          <cell r="XL294">
            <v>16964</v>
          </cell>
          <cell r="XM294">
            <v>22464</v>
          </cell>
          <cell r="XN294">
            <v>103896</v>
          </cell>
          <cell r="XO294">
            <v>104534</v>
          </cell>
          <cell r="XP294">
            <v>72270</v>
          </cell>
          <cell r="XQ294">
            <v>59712</v>
          </cell>
          <cell r="XR294">
            <v>12559</v>
          </cell>
          <cell r="XS294">
            <v>17266</v>
          </cell>
          <cell r="XT294">
            <v>1541</v>
          </cell>
          <cell r="XU294">
            <v>632</v>
          </cell>
          <cell r="XV294">
            <v>15093</v>
          </cell>
          <cell r="XW294">
            <v>11595</v>
          </cell>
          <cell r="XX294">
            <v>5026</v>
          </cell>
          <cell r="XY294">
            <v>3079</v>
          </cell>
          <cell r="XZ294">
            <v>2540</v>
          </cell>
          <cell r="YA294">
            <v>950</v>
          </cell>
          <cell r="YB294">
            <v>12695</v>
          </cell>
          <cell r="YC294">
            <v>11712</v>
          </cell>
          <cell r="YD294">
            <v>983</v>
          </cell>
          <cell r="YE294">
            <v>12032</v>
          </cell>
          <cell r="YF294">
            <v>781</v>
          </cell>
          <cell r="YG294">
            <v>402</v>
          </cell>
          <cell r="YH294">
            <v>3600</v>
          </cell>
          <cell r="YI294">
            <v>7249</v>
          </cell>
          <cell r="YJ294">
            <v>38157</v>
          </cell>
          <cell r="YK294">
            <v>5881</v>
          </cell>
          <cell r="YL294">
            <v>1416</v>
          </cell>
          <cell r="YM294">
            <v>6593</v>
          </cell>
          <cell r="YN294">
            <v>24267</v>
          </cell>
          <cell r="YO294">
            <v>9285</v>
          </cell>
          <cell r="YP294">
            <v>127</v>
          </cell>
          <cell r="YQ294">
            <v>9158</v>
          </cell>
          <cell r="YR294">
            <v>32114</v>
          </cell>
          <cell r="YS294">
            <v>3101</v>
          </cell>
          <cell r="YT294">
            <v>3309</v>
          </cell>
          <cell r="YU294">
            <v>6823</v>
          </cell>
          <cell r="YV294">
            <v>18881</v>
          </cell>
          <cell r="YW294">
            <v>22580</v>
          </cell>
          <cell r="YX294">
            <v>634</v>
          </cell>
          <cell r="YY294">
            <v>1913</v>
          </cell>
          <cell r="YZ294">
            <v>4637</v>
          </cell>
          <cell r="ZA294">
            <v>15396</v>
          </cell>
        </row>
        <row r="295">
          <cell r="JX295">
            <v>18618</v>
          </cell>
          <cell r="XJ295">
            <v>265605</v>
          </cell>
          <cell r="XK295">
            <v>153197</v>
          </cell>
          <cell r="XL295">
            <v>20631</v>
          </cell>
          <cell r="XM295">
            <v>25365</v>
          </cell>
          <cell r="XN295">
            <v>107201</v>
          </cell>
          <cell r="XO295">
            <v>112407</v>
          </cell>
          <cell r="XP295">
            <v>76220</v>
          </cell>
          <cell r="XQ295">
            <v>62378</v>
          </cell>
          <cell r="XR295">
            <v>13843</v>
          </cell>
          <cell r="XS295">
            <v>19464</v>
          </cell>
          <cell r="XT295">
            <v>1794</v>
          </cell>
          <cell r="XU295">
            <v>648</v>
          </cell>
          <cell r="XV295">
            <v>17022</v>
          </cell>
          <cell r="XW295">
            <v>13108</v>
          </cell>
          <cell r="XX295">
            <v>5766</v>
          </cell>
          <cell r="XY295">
            <v>3287</v>
          </cell>
          <cell r="XZ295">
            <v>2733</v>
          </cell>
          <cell r="YA295">
            <v>1321</v>
          </cell>
          <cell r="YB295">
            <v>14399</v>
          </cell>
          <cell r="YC295">
            <v>13464</v>
          </cell>
          <cell r="YD295">
            <v>935</v>
          </cell>
          <cell r="YE295">
            <v>13213</v>
          </cell>
          <cell r="YF295">
            <v>899</v>
          </cell>
          <cell r="YG295">
            <v>698</v>
          </cell>
          <cell r="YH295">
            <v>3878</v>
          </cell>
          <cell r="YI295">
            <v>7738</v>
          </cell>
          <cell r="YJ295">
            <v>42303</v>
          </cell>
          <cell r="YK295">
            <v>7735</v>
          </cell>
          <cell r="YL295">
            <v>1826</v>
          </cell>
          <cell r="YM295">
            <v>7482</v>
          </cell>
          <cell r="YN295">
            <v>25259</v>
          </cell>
          <cell r="YO295">
            <v>9801</v>
          </cell>
          <cell r="YP295">
            <v>138</v>
          </cell>
          <cell r="YQ295">
            <v>9663</v>
          </cell>
          <cell r="YR295">
            <v>33614</v>
          </cell>
          <cell r="YS295">
            <v>3445</v>
          </cell>
          <cell r="YT295">
            <v>3553</v>
          </cell>
          <cell r="YU295">
            <v>6820</v>
          </cell>
          <cell r="YV295">
            <v>19796</v>
          </cell>
          <cell r="YW295">
            <v>24866</v>
          </cell>
          <cell r="YX295">
            <v>992</v>
          </cell>
          <cell r="YY295">
            <v>1889</v>
          </cell>
          <cell r="YZ295">
            <v>5154</v>
          </cell>
          <cell r="ZA295">
            <v>16831</v>
          </cell>
        </row>
        <row r="296">
          <cell r="JX296">
            <v>20226</v>
          </cell>
          <cell r="XJ296">
            <v>255955</v>
          </cell>
          <cell r="XK296">
            <v>148852</v>
          </cell>
          <cell r="XL296">
            <v>17562</v>
          </cell>
          <cell r="XM296">
            <v>20205</v>
          </cell>
          <cell r="XN296">
            <v>111085</v>
          </cell>
          <cell r="XO296">
            <v>107103</v>
          </cell>
          <cell r="XP296">
            <v>80617</v>
          </cell>
          <cell r="XQ296">
            <v>64298</v>
          </cell>
          <cell r="XR296">
            <v>16320</v>
          </cell>
          <cell r="XS296">
            <v>15276</v>
          </cell>
          <cell r="XT296">
            <v>1844</v>
          </cell>
          <cell r="XU296">
            <v>295</v>
          </cell>
          <cell r="XV296">
            <v>13137</v>
          </cell>
          <cell r="XW296">
            <v>10729</v>
          </cell>
          <cell r="XX296">
            <v>4316</v>
          </cell>
          <cell r="XY296">
            <v>2946</v>
          </cell>
          <cell r="XZ296">
            <v>2455</v>
          </cell>
          <cell r="YA296">
            <v>1012</v>
          </cell>
          <cell r="YB296">
            <v>10536</v>
          </cell>
          <cell r="YC296">
            <v>9914</v>
          </cell>
          <cell r="YD296">
            <v>622</v>
          </cell>
          <cell r="YE296">
            <v>12628</v>
          </cell>
          <cell r="YF296">
            <v>939</v>
          </cell>
          <cell r="YG296">
            <v>310</v>
          </cell>
          <cell r="YH296">
            <v>3775</v>
          </cell>
          <cell r="YI296">
            <v>7604</v>
          </cell>
          <cell r="YJ296">
            <v>40851</v>
          </cell>
          <cell r="YK296">
            <v>6370</v>
          </cell>
          <cell r="YL296">
            <v>1812</v>
          </cell>
          <cell r="YM296">
            <v>8192</v>
          </cell>
          <cell r="YN296">
            <v>24477</v>
          </cell>
          <cell r="YO296">
            <v>7337</v>
          </cell>
          <cell r="YP296">
            <v>99</v>
          </cell>
          <cell r="YQ296">
            <v>7238</v>
          </cell>
          <cell r="YR296">
            <v>35188</v>
          </cell>
          <cell r="YS296">
            <v>3306</v>
          </cell>
          <cell r="YT296">
            <v>3189</v>
          </cell>
          <cell r="YU296">
            <v>7435</v>
          </cell>
          <cell r="YV296">
            <v>21258</v>
          </cell>
          <cell r="YW296">
            <v>22566</v>
          </cell>
          <cell r="YX296">
            <v>788</v>
          </cell>
          <cell r="YY296">
            <v>1739</v>
          </cell>
          <cell r="YZ296">
            <v>4604</v>
          </cell>
          <cell r="ZA296">
            <v>15435</v>
          </cell>
        </row>
        <row r="297">
          <cell r="JX297">
            <v>19897</v>
          </cell>
          <cell r="XJ297">
            <v>248543</v>
          </cell>
          <cell r="XK297">
            <v>139611</v>
          </cell>
          <cell r="XL297">
            <v>14689</v>
          </cell>
          <cell r="XM297">
            <v>20889</v>
          </cell>
          <cell r="XN297">
            <v>104033</v>
          </cell>
          <cell r="XO297">
            <v>108933</v>
          </cell>
          <cell r="XP297">
            <v>72246</v>
          </cell>
          <cell r="XQ297">
            <v>59206</v>
          </cell>
          <cell r="XR297">
            <v>13041</v>
          </cell>
          <cell r="XS297">
            <v>16054</v>
          </cell>
          <cell r="XT297">
            <v>1675</v>
          </cell>
          <cell r="XU297">
            <v>427</v>
          </cell>
          <cell r="XV297">
            <v>13952</v>
          </cell>
          <cell r="XW297">
            <v>9983</v>
          </cell>
          <cell r="XX297">
            <v>3615</v>
          </cell>
          <cell r="XY297">
            <v>3130</v>
          </cell>
          <cell r="XZ297">
            <v>2281</v>
          </cell>
          <cell r="YA297">
            <v>957</v>
          </cell>
          <cell r="YB297">
            <v>10647</v>
          </cell>
          <cell r="YC297">
            <v>9909</v>
          </cell>
          <cell r="YD297">
            <v>738</v>
          </cell>
          <cell r="YE297">
            <v>11940</v>
          </cell>
          <cell r="YF297">
            <v>998</v>
          </cell>
          <cell r="YG297">
            <v>646</v>
          </cell>
          <cell r="YH297">
            <v>3625</v>
          </cell>
          <cell r="YI297">
            <v>6672</v>
          </cell>
          <cell r="YJ297">
            <v>39233</v>
          </cell>
          <cell r="YK297">
            <v>4646</v>
          </cell>
          <cell r="YL297">
            <v>1539</v>
          </cell>
          <cell r="YM297">
            <v>7375</v>
          </cell>
          <cell r="YN297">
            <v>25673</v>
          </cell>
          <cell r="YO297">
            <v>14687</v>
          </cell>
          <cell r="YP297">
            <v>141</v>
          </cell>
          <cell r="YQ297">
            <v>14546</v>
          </cell>
          <cell r="YR297">
            <v>32168</v>
          </cell>
          <cell r="YS297">
            <v>3193</v>
          </cell>
          <cell r="YT297">
            <v>3161</v>
          </cell>
          <cell r="YU297">
            <v>6889</v>
          </cell>
          <cell r="YV297">
            <v>18926</v>
          </cell>
          <cell r="YW297">
            <v>21687</v>
          </cell>
          <cell r="YX297">
            <v>563</v>
          </cell>
          <cell r="YY297">
            <v>2077</v>
          </cell>
          <cell r="YZ297">
            <v>4619</v>
          </cell>
          <cell r="ZA297">
            <v>14428</v>
          </cell>
        </row>
        <row r="298">
          <cell r="JX298">
            <v>19505</v>
          </cell>
          <cell r="XJ298">
            <v>257000</v>
          </cell>
          <cell r="XK298">
            <v>144471</v>
          </cell>
          <cell r="XL298">
            <v>15679</v>
          </cell>
          <cell r="XM298">
            <v>22953</v>
          </cell>
          <cell r="XN298">
            <v>105839</v>
          </cell>
          <cell r="XO298">
            <v>112529</v>
          </cell>
          <cell r="XP298">
            <v>74235</v>
          </cell>
          <cell r="XQ298">
            <v>61467</v>
          </cell>
          <cell r="XR298">
            <v>12768</v>
          </cell>
          <cell r="XS298">
            <v>18028</v>
          </cell>
          <cell r="XT298">
            <v>2326</v>
          </cell>
          <cell r="XU298">
            <v>828</v>
          </cell>
          <cell r="XV298">
            <v>14875</v>
          </cell>
          <cell r="XW298">
            <v>9717</v>
          </cell>
          <cell r="XX298">
            <v>3382</v>
          </cell>
          <cell r="XY298">
            <v>3088</v>
          </cell>
          <cell r="XZ298">
            <v>2252</v>
          </cell>
          <cell r="YA298">
            <v>995</v>
          </cell>
          <cell r="YB298">
            <v>13516</v>
          </cell>
          <cell r="YC298">
            <v>12556</v>
          </cell>
          <cell r="YD298">
            <v>961</v>
          </cell>
          <cell r="YE298">
            <v>12259</v>
          </cell>
          <cell r="YF298">
            <v>819</v>
          </cell>
          <cell r="YG298">
            <v>525</v>
          </cell>
          <cell r="YH298">
            <v>3827</v>
          </cell>
          <cell r="YI298">
            <v>7089</v>
          </cell>
          <cell r="YJ298">
            <v>38988</v>
          </cell>
          <cell r="YK298">
            <v>5410</v>
          </cell>
          <cell r="YL298">
            <v>1406</v>
          </cell>
          <cell r="YM298">
            <v>6860</v>
          </cell>
          <cell r="YN298">
            <v>25312</v>
          </cell>
          <cell r="YO298">
            <v>16962</v>
          </cell>
          <cell r="YP298">
            <v>177</v>
          </cell>
          <cell r="YQ298">
            <v>16785</v>
          </cell>
          <cell r="YR298">
            <v>31117</v>
          </cell>
          <cell r="YS298">
            <v>2624</v>
          </cell>
          <cell r="YT298">
            <v>3046</v>
          </cell>
          <cell r="YU298">
            <v>6970</v>
          </cell>
          <cell r="YV298">
            <v>18478</v>
          </cell>
          <cell r="YW298">
            <v>22673</v>
          </cell>
          <cell r="YX298">
            <v>1120</v>
          </cell>
          <cell r="YY298">
            <v>1505</v>
          </cell>
          <cell r="YZ298">
            <v>4782</v>
          </cell>
          <cell r="ZA298">
            <v>15265</v>
          </cell>
        </row>
        <row r="299">
          <cell r="JX299">
            <v>20302</v>
          </cell>
          <cell r="XJ299">
            <v>251790</v>
          </cell>
          <cell r="XK299">
            <v>146570</v>
          </cell>
          <cell r="XL299">
            <v>15263</v>
          </cell>
          <cell r="XM299">
            <v>26573</v>
          </cell>
          <cell r="XN299">
            <v>104735</v>
          </cell>
          <cell r="XO299">
            <v>105220</v>
          </cell>
          <cell r="XP299">
            <v>74579</v>
          </cell>
          <cell r="XQ299">
            <v>60572</v>
          </cell>
          <cell r="XR299">
            <v>14007</v>
          </cell>
          <cell r="XS299">
            <v>16993</v>
          </cell>
          <cell r="XT299">
            <v>2603</v>
          </cell>
          <cell r="XU299">
            <v>451</v>
          </cell>
          <cell r="XV299">
            <v>13939</v>
          </cell>
          <cell r="XW299">
            <v>10596</v>
          </cell>
          <cell r="XX299">
            <v>3993</v>
          </cell>
          <cell r="XY299">
            <v>3472</v>
          </cell>
          <cell r="XZ299">
            <v>2220</v>
          </cell>
          <cell r="YA299">
            <v>911</v>
          </cell>
          <cell r="YB299">
            <v>15291</v>
          </cell>
          <cell r="YC299">
            <v>14366</v>
          </cell>
          <cell r="YD299">
            <v>925</v>
          </cell>
          <cell r="YE299">
            <v>13642</v>
          </cell>
          <cell r="YF299">
            <v>760</v>
          </cell>
          <cell r="YG299">
            <v>559</v>
          </cell>
          <cell r="YH299">
            <v>3767</v>
          </cell>
          <cell r="YI299">
            <v>8556</v>
          </cell>
          <cell r="YJ299">
            <v>38056</v>
          </cell>
          <cell r="YK299">
            <v>4054</v>
          </cell>
          <cell r="YL299">
            <v>2261</v>
          </cell>
          <cell r="YM299">
            <v>6211</v>
          </cell>
          <cell r="YN299">
            <v>25530</v>
          </cell>
          <cell r="YO299">
            <v>9509</v>
          </cell>
          <cell r="YP299">
            <v>102</v>
          </cell>
          <cell r="YQ299">
            <v>9407</v>
          </cell>
          <cell r="YR299">
            <v>31532</v>
          </cell>
          <cell r="YS299">
            <v>3275</v>
          </cell>
          <cell r="YT299">
            <v>3656</v>
          </cell>
          <cell r="YU299">
            <v>6895</v>
          </cell>
          <cell r="YV299">
            <v>17705</v>
          </cell>
          <cell r="YW299">
            <v>21290</v>
          </cell>
          <cell r="YX299">
            <v>577</v>
          </cell>
          <cell r="YY299">
            <v>1806</v>
          </cell>
          <cell r="YZ299">
            <v>4666</v>
          </cell>
          <cell r="ZA299">
            <v>14241</v>
          </cell>
        </row>
        <row r="300">
          <cell r="JX300">
            <v>23817</v>
          </cell>
          <cell r="XJ300">
            <v>295463</v>
          </cell>
          <cell r="XK300">
            <v>182614</v>
          </cell>
          <cell r="XL300">
            <v>19573</v>
          </cell>
          <cell r="XM300">
            <v>29858</v>
          </cell>
          <cell r="XN300">
            <v>133184</v>
          </cell>
          <cell r="XO300">
            <v>112849</v>
          </cell>
          <cell r="XP300">
            <v>97086</v>
          </cell>
          <cell r="XQ300">
            <v>82031</v>
          </cell>
          <cell r="XR300">
            <v>15055</v>
          </cell>
          <cell r="XS300">
            <v>22104</v>
          </cell>
          <cell r="XT300">
            <v>4034</v>
          </cell>
          <cell r="XU300">
            <v>794</v>
          </cell>
          <cell r="XV300">
            <v>17275</v>
          </cell>
          <cell r="XW300">
            <v>13486</v>
          </cell>
          <cell r="XX300">
            <v>4843</v>
          </cell>
          <cell r="XY300">
            <v>4570</v>
          </cell>
          <cell r="XZ300">
            <v>2878</v>
          </cell>
          <cell r="YA300">
            <v>1195</v>
          </cell>
          <cell r="YB300">
            <v>14647</v>
          </cell>
          <cell r="YC300">
            <v>13757</v>
          </cell>
          <cell r="YD300">
            <v>890</v>
          </cell>
          <cell r="YE300">
            <v>13380</v>
          </cell>
          <cell r="YF300">
            <v>722</v>
          </cell>
          <cell r="YG300">
            <v>421</v>
          </cell>
          <cell r="YH300">
            <v>4411</v>
          </cell>
          <cell r="YI300">
            <v>7826</v>
          </cell>
          <cell r="YJ300">
            <v>39063</v>
          </cell>
          <cell r="YK300">
            <v>4658</v>
          </cell>
          <cell r="YL300">
            <v>2483</v>
          </cell>
          <cell r="YM300">
            <v>5444</v>
          </cell>
          <cell r="YN300">
            <v>26479</v>
          </cell>
          <cell r="YO300">
            <v>10068</v>
          </cell>
          <cell r="YP300">
            <v>141</v>
          </cell>
          <cell r="YQ300">
            <v>9926</v>
          </cell>
          <cell r="YR300">
            <v>38511</v>
          </cell>
          <cell r="YS300">
            <v>4806</v>
          </cell>
          <cell r="YT300">
            <v>5904</v>
          </cell>
          <cell r="YU300">
            <v>8973</v>
          </cell>
          <cell r="YV300">
            <v>18827</v>
          </cell>
          <cell r="YW300">
            <v>23301</v>
          </cell>
          <cell r="YX300">
            <v>509</v>
          </cell>
          <cell r="YY300">
            <v>1929</v>
          </cell>
          <cell r="YZ300">
            <v>5489</v>
          </cell>
          <cell r="ZA300">
            <v>15374</v>
          </cell>
        </row>
        <row r="301">
          <cell r="JX301">
            <v>27359</v>
          </cell>
          <cell r="XJ301">
            <v>248296</v>
          </cell>
          <cell r="XK301">
            <v>143642</v>
          </cell>
          <cell r="XL301">
            <v>14413</v>
          </cell>
          <cell r="XM301">
            <v>25036</v>
          </cell>
          <cell r="XN301">
            <v>104193</v>
          </cell>
          <cell r="XO301">
            <v>104654</v>
          </cell>
          <cell r="XP301">
            <v>69569</v>
          </cell>
          <cell r="XQ301">
            <v>55606</v>
          </cell>
          <cell r="XR301">
            <v>13963</v>
          </cell>
          <cell r="XS301">
            <v>15385</v>
          </cell>
          <cell r="XT301">
            <v>1112</v>
          </cell>
          <cell r="XU301">
            <v>228</v>
          </cell>
          <cell r="XV301">
            <v>14044</v>
          </cell>
          <cell r="XW301">
            <v>9276</v>
          </cell>
          <cell r="XX301">
            <v>3856</v>
          </cell>
          <cell r="XY301">
            <v>2860</v>
          </cell>
          <cell r="XZ301">
            <v>1795</v>
          </cell>
          <cell r="YA301">
            <v>765</v>
          </cell>
          <cell r="YB301">
            <v>14425</v>
          </cell>
          <cell r="YC301">
            <v>13811</v>
          </cell>
          <cell r="YD301">
            <v>614</v>
          </cell>
          <cell r="YE301">
            <v>12798</v>
          </cell>
          <cell r="YF301">
            <v>755</v>
          </cell>
          <cell r="YG301">
            <v>377</v>
          </cell>
          <cell r="YH301">
            <v>4163</v>
          </cell>
          <cell r="YI301">
            <v>7502</v>
          </cell>
          <cell r="YJ301">
            <v>33842</v>
          </cell>
          <cell r="YK301">
            <v>4188</v>
          </cell>
          <cell r="YL301">
            <v>1295</v>
          </cell>
          <cell r="YM301">
            <v>4677</v>
          </cell>
          <cell r="YN301">
            <v>23682</v>
          </cell>
          <cell r="YO301">
            <v>12146</v>
          </cell>
          <cell r="YP301">
            <v>146</v>
          </cell>
          <cell r="YQ301">
            <v>12000</v>
          </cell>
          <cell r="YR301">
            <v>30501</v>
          </cell>
          <cell r="YS301">
            <v>3862</v>
          </cell>
          <cell r="YT301">
            <v>4194</v>
          </cell>
          <cell r="YU301">
            <v>6158</v>
          </cell>
          <cell r="YV301">
            <v>16287</v>
          </cell>
          <cell r="YW301">
            <v>22996</v>
          </cell>
          <cell r="YX301">
            <v>640</v>
          </cell>
          <cell r="YY301">
            <v>2271</v>
          </cell>
          <cell r="YZ301">
            <v>4289</v>
          </cell>
          <cell r="ZA301">
            <v>15796</v>
          </cell>
        </row>
        <row r="302">
          <cell r="JX302">
            <v>27933</v>
          </cell>
          <cell r="XJ302">
            <v>236271</v>
          </cell>
          <cell r="XK302">
            <v>136555</v>
          </cell>
          <cell r="XL302">
            <v>15708</v>
          </cell>
          <cell r="XM302">
            <v>18536</v>
          </cell>
          <cell r="XN302">
            <v>102311</v>
          </cell>
          <cell r="XO302">
            <v>99716</v>
          </cell>
          <cell r="XP302">
            <v>65494</v>
          </cell>
          <cell r="XQ302">
            <v>54163</v>
          </cell>
          <cell r="XR302">
            <v>11331</v>
          </cell>
          <cell r="XS302">
            <v>14389</v>
          </cell>
          <cell r="XT302">
            <v>1237</v>
          </cell>
          <cell r="XU302">
            <v>290</v>
          </cell>
          <cell r="XV302">
            <v>12862</v>
          </cell>
          <cell r="XW302">
            <v>7276</v>
          </cell>
          <cell r="XX302">
            <v>2510</v>
          </cell>
          <cell r="XY302">
            <v>2256</v>
          </cell>
          <cell r="XZ302">
            <v>1849</v>
          </cell>
          <cell r="YA302">
            <v>660</v>
          </cell>
          <cell r="YB302">
            <v>9397</v>
          </cell>
          <cell r="YC302">
            <v>8824</v>
          </cell>
          <cell r="YD302">
            <v>573</v>
          </cell>
          <cell r="YE302">
            <v>12116</v>
          </cell>
          <cell r="YF302">
            <v>772</v>
          </cell>
          <cell r="YG302">
            <v>539</v>
          </cell>
          <cell r="YH302">
            <v>3760</v>
          </cell>
          <cell r="YI302">
            <v>7045</v>
          </cell>
          <cell r="YJ302">
            <v>37140</v>
          </cell>
          <cell r="YK302">
            <v>7657</v>
          </cell>
          <cell r="YL302">
            <v>1466</v>
          </cell>
          <cell r="YM302">
            <v>4338</v>
          </cell>
          <cell r="YN302">
            <v>23680</v>
          </cell>
          <cell r="YO302">
            <v>12491</v>
          </cell>
          <cell r="YP302">
            <v>145</v>
          </cell>
          <cell r="YQ302">
            <v>12346</v>
          </cell>
          <cell r="YR302">
            <v>28703</v>
          </cell>
          <cell r="YS302">
            <v>3042</v>
          </cell>
          <cell r="YT302">
            <v>3045</v>
          </cell>
          <cell r="YU302">
            <v>6010</v>
          </cell>
          <cell r="YV302">
            <v>16605</v>
          </cell>
          <cell r="YW302">
            <v>21333</v>
          </cell>
          <cell r="YX302">
            <v>490</v>
          </cell>
          <cell r="YY302">
            <v>2117</v>
          </cell>
          <cell r="YZ302">
            <v>4112</v>
          </cell>
          <cell r="ZA302">
            <v>14614</v>
          </cell>
        </row>
        <row r="303">
          <cell r="JX303">
            <v>26894</v>
          </cell>
          <cell r="XJ303">
            <v>267738</v>
          </cell>
          <cell r="XK303">
            <v>154401</v>
          </cell>
          <cell r="XL303">
            <v>18490</v>
          </cell>
          <cell r="XM303">
            <v>24427</v>
          </cell>
          <cell r="XN303">
            <v>111483</v>
          </cell>
          <cell r="XO303">
            <v>113338</v>
          </cell>
          <cell r="XP303">
            <v>73488</v>
          </cell>
          <cell r="XQ303">
            <v>60203</v>
          </cell>
          <cell r="XR303">
            <v>13285</v>
          </cell>
          <cell r="XS303">
            <v>15684</v>
          </cell>
          <cell r="XT303">
            <v>1546</v>
          </cell>
          <cell r="XU303">
            <v>302</v>
          </cell>
          <cell r="XV303">
            <v>13836</v>
          </cell>
          <cell r="XW303">
            <v>9447</v>
          </cell>
          <cell r="XX303">
            <v>3395</v>
          </cell>
          <cell r="XY303">
            <v>3047</v>
          </cell>
          <cell r="XZ303">
            <v>2174</v>
          </cell>
          <cell r="YA303">
            <v>831</v>
          </cell>
          <cell r="YB303">
            <v>14164</v>
          </cell>
          <cell r="YC303">
            <v>13250</v>
          </cell>
          <cell r="YD303">
            <v>915</v>
          </cell>
          <cell r="YE303">
            <v>13765</v>
          </cell>
          <cell r="YF303">
            <v>753</v>
          </cell>
          <cell r="YG303">
            <v>397</v>
          </cell>
          <cell r="YH303">
            <v>4163</v>
          </cell>
          <cell r="YI303">
            <v>8451</v>
          </cell>
          <cell r="YJ303">
            <v>41069</v>
          </cell>
          <cell r="YK303">
            <v>7178</v>
          </cell>
          <cell r="YL303">
            <v>1664</v>
          </cell>
          <cell r="YM303">
            <v>4903</v>
          </cell>
          <cell r="YN303">
            <v>27324</v>
          </cell>
          <cell r="YO303">
            <v>14583</v>
          </cell>
          <cell r="YP303">
            <v>849</v>
          </cell>
          <cell r="YQ303">
            <v>13733</v>
          </cell>
          <cell r="YR303">
            <v>33395</v>
          </cell>
          <cell r="YS303">
            <v>4811</v>
          </cell>
          <cell r="YT303">
            <v>3775</v>
          </cell>
          <cell r="YU303">
            <v>7485</v>
          </cell>
          <cell r="YV303">
            <v>17325</v>
          </cell>
          <cell r="YW303">
            <v>25249</v>
          </cell>
          <cell r="YX303">
            <v>807</v>
          </cell>
          <cell r="YY303">
            <v>1993</v>
          </cell>
          <cell r="YZ303">
            <v>4812</v>
          </cell>
          <cell r="ZA303">
            <v>17637</v>
          </cell>
        </row>
        <row r="304">
          <cell r="JX304">
            <v>24090</v>
          </cell>
          <cell r="XJ304">
            <v>265724</v>
          </cell>
          <cell r="XK304">
            <v>144568</v>
          </cell>
          <cell r="XL304">
            <v>14816</v>
          </cell>
          <cell r="XM304">
            <v>23487</v>
          </cell>
          <cell r="XN304">
            <v>106265</v>
          </cell>
          <cell r="XO304">
            <v>121156</v>
          </cell>
          <cell r="XP304">
            <v>70586</v>
          </cell>
          <cell r="XQ304">
            <v>58183</v>
          </cell>
          <cell r="XR304">
            <v>12403</v>
          </cell>
          <cell r="XS304">
            <v>17423</v>
          </cell>
          <cell r="XT304">
            <v>2732</v>
          </cell>
          <cell r="XU304">
            <v>569</v>
          </cell>
          <cell r="XV304">
            <v>14122</v>
          </cell>
          <cell r="XW304">
            <v>9338</v>
          </cell>
          <cell r="XX304">
            <v>3076</v>
          </cell>
          <cell r="XY304">
            <v>3179</v>
          </cell>
          <cell r="XZ304">
            <v>2220</v>
          </cell>
          <cell r="YA304">
            <v>863</v>
          </cell>
          <cell r="YB304">
            <v>13145</v>
          </cell>
          <cell r="YC304">
            <v>11823</v>
          </cell>
          <cell r="YD304">
            <v>1322</v>
          </cell>
          <cell r="YE304">
            <v>11655</v>
          </cell>
          <cell r="YF304">
            <v>764</v>
          </cell>
          <cell r="YG304">
            <v>260</v>
          </cell>
          <cell r="YH304">
            <v>3878</v>
          </cell>
          <cell r="YI304">
            <v>6752</v>
          </cell>
          <cell r="YJ304">
            <v>36959</v>
          </cell>
          <cell r="YK304">
            <v>4867</v>
          </cell>
          <cell r="YL304">
            <v>1780</v>
          </cell>
          <cell r="YM304">
            <v>4658</v>
          </cell>
          <cell r="YN304">
            <v>25654</v>
          </cell>
          <cell r="YO304">
            <v>26416</v>
          </cell>
          <cell r="YP304">
            <v>737</v>
          </cell>
          <cell r="YQ304">
            <v>25680</v>
          </cell>
          <cell r="YR304">
            <v>33772</v>
          </cell>
          <cell r="YS304">
            <v>3040</v>
          </cell>
          <cell r="YT304">
            <v>3928</v>
          </cell>
          <cell r="YU304">
            <v>7922</v>
          </cell>
          <cell r="YV304">
            <v>18882</v>
          </cell>
          <cell r="YW304">
            <v>22341</v>
          </cell>
          <cell r="YX304">
            <v>337</v>
          </cell>
          <cell r="YY304">
            <v>1948</v>
          </cell>
          <cell r="YZ304">
            <v>4578</v>
          </cell>
          <cell r="ZA304">
            <v>15478</v>
          </cell>
        </row>
        <row r="305">
          <cell r="JX305">
            <v>20757</v>
          </cell>
          <cell r="XJ305">
            <v>252095</v>
          </cell>
          <cell r="XK305">
            <v>146025</v>
          </cell>
          <cell r="XL305">
            <v>14696</v>
          </cell>
          <cell r="XM305">
            <v>23240</v>
          </cell>
          <cell r="XN305">
            <v>108088</v>
          </cell>
          <cell r="XO305">
            <v>106070</v>
          </cell>
          <cell r="XP305">
            <v>76948</v>
          </cell>
          <cell r="XQ305">
            <v>61902</v>
          </cell>
          <cell r="XR305">
            <v>15047</v>
          </cell>
          <cell r="XS305">
            <v>17448</v>
          </cell>
          <cell r="XT305">
            <v>2089</v>
          </cell>
          <cell r="XU305">
            <v>459</v>
          </cell>
          <cell r="XV305">
            <v>14900</v>
          </cell>
          <cell r="XW305">
            <v>9842</v>
          </cell>
          <cell r="XX305">
            <v>3512</v>
          </cell>
          <cell r="XY305">
            <v>2806</v>
          </cell>
          <cell r="XZ305">
            <v>2576</v>
          </cell>
          <cell r="YA305">
            <v>948</v>
          </cell>
          <cell r="YB305">
            <v>13454</v>
          </cell>
          <cell r="YC305">
            <v>12246</v>
          </cell>
          <cell r="YD305">
            <v>1209</v>
          </cell>
          <cell r="YE305">
            <v>12008</v>
          </cell>
          <cell r="YF305">
            <v>841</v>
          </cell>
          <cell r="YG305">
            <v>406</v>
          </cell>
          <cell r="YH305">
            <v>4258</v>
          </cell>
          <cell r="YI305">
            <v>6503</v>
          </cell>
          <cell r="YJ305">
            <v>35264</v>
          </cell>
          <cell r="YK305">
            <v>4636</v>
          </cell>
          <cell r="YL305">
            <v>1458</v>
          </cell>
          <cell r="YM305">
            <v>5118</v>
          </cell>
          <cell r="YN305">
            <v>24051</v>
          </cell>
          <cell r="YO305">
            <v>11880</v>
          </cell>
          <cell r="YP305">
            <v>452</v>
          </cell>
          <cell r="YQ305">
            <v>11428</v>
          </cell>
          <cell r="YR305">
            <v>32827</v>
          </cell>
          <cell r="YS305">
            <v>3251</v>
          </cell>
          <cell r="YT305">
            <v>3830</v>
          </cell>
          <cell r="YU305">
            <v>8174</v>
          </cell>
          <cell r="YV305">
            <v>17573</v>
          </cell>
          <cell r="YW305">
            <v>21667</v>
          </cell>
          <cell r="YX305">
            <v>367</v>
          </cell>
          <cell r="YY305">
            <v>2035</v>
          </cell>
          <cell r="YZ305">
            <v>4852</v>
          </cell>
          <cell r="ZA305">
            <v>14413</v>
          </cell>
        </row>
        <row r="306">
          <cell r="JX306">
            <v>19033</v>
          </cell>
          <cell r="XJ306">
            <v>246649</v>
          </cell>
          <cell r="XK306">
            <v>140680</v>
          </cell>
          <cell r="XL306">
            <v>17049</v>
          </cell>
          <cell r="XM306">
            <v>21796</v>
          </cell>
          <cell r="XN306">
            <v>101835</v>
          </cell>
          <cell r="XO306">
            <v>105969</v>
          </cell>
          <cell r="XP306">
            <v>71913</v>
          </cell>
          <cell r="XQ306">
            <v>59579</v>
          </cell>
          <cell r="XR306">
            <v>12334</v>
          </cell>
          <cell r="XS306">
            <v>19007</v>
          </cell>
          <cell r="XT306">
            <v>1884</v>
          </cell>
          <cell r="XU306">
            <v>318</v>
          </cell>
          <cell r="XV306">
            <v>16804</v>
          </cell>
          <cell r="XW306">
            <v>10829</v>
          </cell>
          <cell r="XX306">
            <v>4362</v>
          </cell>
          <cell r="XY306">
            <v>2736</v>
          </cell>
          <cell r="XZ306">
            <v>2660</v>
          </cell>
          <cell r="YA306">
            <v>1071</v>
          </cell>
          <cell r="YB306">
            <v>12694</v>
          </cell>
          <cell r="YC306">
            <v>11636</v>
          </cell>
          <cell r="YD306">
            <v>1059</v>
          </cell>
          <cell r="YE306">
            <v>13518</v>
          </cell>
          <cell r="YF306">
            <v>904</v>
          </cell>
          <cell r="YG306">
            <v>397</v>
          </cell>
          <cell r="YH306">
            <v>4120</v>
          </cell>
          <cell r="YI306">
            <v>8097</v>
          </cell>
          <cell r="YJ306">
            <v>38332</v>
          </cell>
          <cell r="YK306">
            <v>6470</v>
          </cell>
          <cell r="YL306">
            <v>1872</v>
          </cell>
          <cell r="YM306">
            <v>4781</v>
          </cell>
          <cell r="YN306">
            <v>25208</v>
          </cell>
          <cell r="YO306">
            <v>8344</v>
          </cell>
          <cell r="YP306">
            <v>115</v>
          </cell>
          <cell r="YQ306">
            <v>8229</v>
          </cell>
          <cell r="YR306">
            <v>30260</v>
          </cell>
          <cell r="YS306">
            <v>2983</v>
          </cell>
          <cell r="YT306">
            <v>3130</v>
          </cell>
          <cell r="YU306">
            <v>6859</v>
          </cell>
          <cell r="YV306">
            <v>17288</v>
          </cell>
          <cell r="YW306">
            <v>22721</v>
          </cell>
          <cell r="YX306">
            <v>447</v>
          </cell>
          <cell r="YY306">
            <v>1706</v>
          </cell>
          <cell r="YZ306">
            <v>4688</v>
          </cell>
          <cell r="ZA306">
            <v>15880</v>
          </cell>
        </row>
        <row r="307">
          <cell r="JX307">
            <v>17577</v>
          </cell>
          <cell r="XJ307">
            <v>253234</v>
          </cell>
          <cell r="XK307">
            <v>146136</v>
          </cell>
          <cell r="XL307">
            <v>20539</v>
          </cell>
          <cell r="XM307">
            <v>22527</v>
          </cell>
          <cell r="XN307">
            <v>103070</v>
          </cell>
          <cell r="XO307">
            <v>107098</v>
          </cell>
          <cell r="XP307">
            <v>74811</v>
          </cell>
          <cell r="XQ307">
            <v>61680</v>
          </cell>
          <cell r="XR307">
            <v>13130</v>
          </cell>
          <cell r="XS307">
            <v>17998</v>
          </cell>
          <cell r="XT307">
            <v>1946</v>
          </cell>
          <cell r="XU307">
            <v>361</v>
          </cell>
          <cell r="XV307">
            <v>15692</v>
          </cell>
          <cell r="XW307">
            <v>12580</v>
          </cell>
          <cell r="XX307">
            <v>5737</v>
          </cell>
          <cell r="XY307">
            <v>2945</v>
          </cell>
          <cell r="XZ307">
            <v>2706</v>
          </cell>
          <cell r="YA307">
            <v>1191</v>
          </cell>
          <cell r="YB307">
            <v>12465</v>
          </cell>
          <cell r="YC307">
            <v>11699</v>
          </cell>
          <cell r="YD307">
            <v>766</v>
          </cell>
          <cell r="YE307">
            <v>12882</v>
          </cell>
          <cell r="YF307">
            <v>989</v>
          </cell>
          <cell r="YG307">
            <v>522</v>
          </cell>
          <cell r="YH307">
            <v>4191</v>
          </cell>
          <cell r="YI307">
            <v>7180</v>
          </cell>
          <cell r="YJ307">
            <v>39597</v>
          </cell>
          <cell r="YK307">
            <v>6819</v>
          </cell>
          <cell r="YL307">
            <v>1824</v>
          </cell>
          <cell r="YM307">
            <v>5295</v>
          </cell>
          <cell r="YN307">
            <v>25659</v>
          </cell>
          <cell r="YO307">
            <v>9232</v>
          </cell>
          <cell r="YP307">
            <v>184</v>
          </cell>
          <cell r="YQ307">
            <v>9048</v>
          </cell>
          <cell r="YR307">
            <v>32723</v>
          </cell>
          <cell r="YS307">
            <v>4088</v>
          </cell>
          <cell r="YT307">
            <v>3293</v>
          </cell>
          <cell r="YU307">
            <v>6581</v>
          </cell>
          <cell r="YV307">
            <v>18761</v>
          </cell>
          <cell r="YW307">
            <v>23369</v>
          </cell>
          <cell r="YX307">
            <v>959</v>
          </cell>
          <cell r="YY307">
            <v>1883</v>
          </cell>
          <cell r="YZ307">
            <v>4856</v>
          </cell>
          <cell r="ZA307">
            <v>15670</v>
          </cell>
        </row>
        <row r="308">
          <cell r="JX308">
            <v>18998</v>
          </cell>
          <cell r="XJ308">
            <v>257290</v>
          </cell>
          <cell r="XK308">
            <v>145272</v>
          </cell>
          <cell r="XL308">
            <v>17597</v>
          </cell>
          <cell r="XM308">
            <v>18997</v>
          </cell>
          <cell r="XN308">
            <v>108678</v>
          </cell>
          <cell r="XO308">
            <v>112017</v>
          </cell>
          <cell r="XP308">
            <v>80069</v>
          </cell>
          <cell r="XQ308">
            <v>64043</v>
          </cell>
          <cell r="XR308">
            <v>16026</v>
          </cell>
          <cell r="XS308">
            <v>17335</v>
          </cell>
          <cell r="XT308">
            <v>1655</v>
          </cell>
          <cell r="XU308">
            <v>313</v>
          </cell>
          <cell r="XV308">
            <v>15366</v>
          </cell>
          <cell r="XW308">
            <v>11758</v>
          </cell>
          <cell r="XX308">
            <v>5181</v>
          </cell>
          <cell r="XY308">
            <v>2919</v>
          </cell>
          <cell r="XZ308">
            <v>2573</v>
          </cell>
          <cell r="YA308">
            <v>1085</v>
          </cell>
          <cell r="YB308">
            <v>9453</v>
          </cell>
          <cell r="YC308">
            <v>8859</v>
          </cell>
          <cell r="YD308">
            <v>595</v>
          </cell>
          <cell r="YE308">
            <v>12978</v>
          </cell>
          <cell r="YF308">
            <v>872</v>
          </cell>
          <cell r="YG308">
            <v>351</v>
          </cell>
          <cell r="YH308">
            <v>4458</v>
          </cell>
          <cell r="YI308">
            <v>7297</v>
          </cell>
          <cell r="YJ308">
            <v>39159</v>
          </cell>
          <cell r="YK308">
            <v>5193</v>
          </cell>
          <cell r="YL308">
            <v>1646</v>
          </cell>
          <cell r="YM308">
            <v>6165</v>
          </cell>
          <cell r="YN308">
            <v>26155</v>
          </cell>
          <cell r="YO308">
            <v>8212</v>
          </cell>
          <cell r="YP308">
            <v>104</v>
          </cell>
          <cell r="YQ308">
            <v>8109</v>
          </cell>
          <cell r="YR308">
            <v>36843</v>
          </cell>
          <cell r="YS308">
            <v>4058</v>
          </cell>
          <cell r="YT308">
            <v>3287</v>
          </cell>
          <cell r="YU308">
            <v>7531</v>
          </cell>
          <cell r="YV308">
            <v>21968</v>
          </cell>
          <cell r="YW308">
            <v>22483</v>
          </cell>
          <cell r="YX308">
            <v>639</v>
          </cell>
          <cell r="YY308">
            <v>1623</v>
          </cell>
          <cell r="YZ308">
            <v>4806</v>
          </cell>
          <cell r="ZA308">
            <v>15415</v>
          </cell>
        </row>
        <row r="309">
          <cell r="JX309">
            <v>17964</v>
          </cell>
          <cell r="XJ309">
            <v>244390</v>
          </cell>
          <cell r="XK309">
            <v>135962</v>
          </cell>
          <cell r="XL309">
            <v>15427</v>
          </cell>
          <cell r="XM309">
            <v>19700</v>
          </cell>
          <cell r="XN309">
            <v>100835</v>
          </cell>
          <cell r="XO309">
            <v>108428</v>
          </cell>
          <cell r="XP309">
            <v>72296</v>
          </cell>
          <cell r="XQ309">
            <v>59116</v>
          </cell>
          <cell r="XR309">
            <v>13179</v>
          </cell>
          <cell r="XS309">
            <v>14936</v>
          </cell>
          <cell r="XT309">
            <v>993</v>
          </cell>
          <cell r="XU309">
            <v>326</v>
          </cell>
          <cell r="XV309">
            <v>13617</v>
          </cell>
          <cell r="XW309">
            <v>9388</v>
          </cell>
          <cell r="XX309">
            <v>3397</v>
          </cell>
          <cell r="XY309">
            <v>2626</v>
          </cell>
          <cell r="XZ309">
            <v>2417</v>
          </cell>
          <cell r="YA309">
            <v>947</v>
          </cell>
          <cell r="YB309">
            <v>10326</v>
          </cell>
          <cell r="YC309">
            <v>9649</v>
          </cell>
          <cell r="YD309">
            <v>677</v>
          </cell>
          <cell r="YE309">
            <v>13284</v>
          </cell>
          <cell r="YF309">
            <v>918</v>
          </cell>
          <cell r="YG309">
            <v>528</v>
          </cell>
          <cell r="YH309">
            <v>4226</v>
          </cell>
          <cell r="YI309">
            <v>7612</v>
          </cell>
          <cell r="YJ309">
            <v>38078</v>
          </cell>
          <cell r="YK309">
            <v>5924</v>
          </cell>
          <cell r="YL309">
            <v>1748</v>
          </cell>
          <cell r="YM309">
            <v>5341</v>
          </cell>
          <cell r="YN309">
            <v>25065</v>
          </cell>
          <cell r="YO309">
            <v>14332</v>
          </cell>
          <cell r="YP309">
            <v>206</v>
          </cell>
          <cell r="YQ309">
            <v>14126</v>
          </cell>
          <cell r="YR309">
            <v>32069</v>
          </cell>
          <cell r="YS309">
            <v>3650</v>
          </cell>
          <cell r="YT309">
            <v>2941</v>
          </cell>
          <cell r="YU309">
            <v>6988</v>
          </cell>
          <cell r="YV309">
            <v>18490</v>
          </cell>
          <cell r="YW309">
            <v>21717</v>
          </cell>
          <cell r="YX309">
            <v>544</v>
          </cell>
          <cell r="YY309">
            <v>1881</v>
          </cell>
          <cell r="YZ309">
            <v>4576</v>
          </cell>
          <cell r="ZA309">
            <v>14715</v>
          </cell>
        </row>
        <row r="310">
          <cell r="JX310">
            <v>18001</v>
          </cell>
          <cell r="XJ310">
            <v>253195</v>
          </cell>
          <cell r="XK310">
            <v>141906</v>
          </cell>
          <cell r="XL310">
            <v>16283</v>
          </cell>
          <cell r="XM310">
            <v>22971</v>
          </cell>
          <cell r="XN310">
            <v>102652</v>
          </cell>
          <cell r="XO310">
            <v>111289</v>
          </cell>
          <cell r="XP310">
            <v>73564</v>
          </cell>
          <cell r="XQ310">
            <v>60856</v>
          </cell>
          <cell r="XR310">
            <v>12707</v>
          </cell>
          <cell r="XS310">
            <v>17473</v>
          </cell>
          <cell r="XT310">
            <v>1848</v>
          </cell>
          <cell r="XU310">
            <v>391</v>
          </cell>
          <cell r="XV310">
            <v>15234</v>
          </cell>
          <cell r="XW310">
            <v>9732</v>
          </cell>
          <cell r="XX310">
            <v>3289</v>
          </cell>
          <cell r="XY310">
            <v>3185</v>
          </cell>
          <cell r="XZ310">
            <v>2249</v>
          </cell>
          <cell r="YA310">
            <v>1009</v>
          </cell>
          <cell r="YB310">
            <v>12919</v>
          </cell>
          <cell r="YC310">
            <v>12087</v>
          </cell>
          <cell r="YD310">
            <v>832</v>
          </cell>
          <cell r="YE310">
            <v>13597</v>
          </cell>
          <cell r="YF310">
            <v>822</v>
          </cell>
          <cell r="YG310">
            <v>471</v>
          </cell>
          <cell r="YH310">
            <v>4334</v>
          </cell>
          <cell r="YI310">
            <v>7970</v>
          </cell>
          <cell r="YJ310">
            <v>38842</v>
          </cell>
          <cell r="YK310">
            <v>7360</v>
          </cell>
          <cell r="YL310">
            <v>1860</v>
          </cell>
          <cell r="YM310">
            <v>5291</v>
          </cell>
          <cell r="YN310">
            <v>24331</v>
          </cell>
          <cell r="YO310">
            <v>16319</v>
          </cell>
          <cell r="YP310">
            <v>170</v>
          </cell>
          <cell r="YQ310">
            <v>16149</v>
          </cell>
          <cell r="YR310">
            <v>30418</v>
          </cell>
          <cell r="YS310">
            <v>2657</v>
          </cell>
          <cell r="YT310">
            <v>3016</v>
          </cell>
          <cell r="YU310">
            <v>6911</v>
          </cell>
          <cell r="YV310">
            <v>17835</v>
          </cell>
          <cell r="YW310">
            <v>22330</v>
          </cell>
          <cell r="YX310">
            <v>307</v>
          </cell>
          <cell r="YY310">
            <v>1961</v>
          </cell>
          <cell r="YZ310">
            <v>4840</v>
          </cell>
          <cell r="ZA310">
            <v>15222</v>
          </cell>
        </row>
        <row r="311">
          <cell r="JX311">
            <v>19251</v>
          </cell>
          <cell r="XJ311">
            <v>254328</v>
          </cell>
          <cell r="XK311">
            <v>143370</v>
          </cell>
          <cell r="XL311">
            <v>17104</v>
          </cell>
          <cell r="XM311">
            <v>24152</v>
          </cell>
          <cell r="XN311">
            <v>102114</v>
          </cell>
          <cell r="XO311">
            <v>110957</v>
          </cell>
          <cell r="XP311">
            <v>72721</v>
          </cell>
          <cell r="XQ311">
            <v>59606</v>
          </cell>
          <cell r="XR311">
            <v>13115</v>
          </cell>
          <cell r="XS311">
            <v>17934</v>
          </cell>
          <cell r="XT311">
            <v>2107</v>
          </cell>
          <cell r="XU311">
            <v>294</v>
          </cell>
          <cell r="XV311">
            <v>15533</v>
          </cell>
          <cell r="XW311">
            <v>10974</v>
          </cell>
          <cell r="XX311">
            <v>4542</v>
          </cell>
          <cell r="XY311">
            <v>3376</v>
          </cell>
          <cell r="XZ311">
            <v>2194</v>
          </cell>
          <cell r="YA311">
            <v>862</v>
          </cell>
          <cell r="YB311">
            <v>14403</v>
          </cell>
          <cell r="YC311">
            <v>13462</v>
          </cell>
          <cell r="YD311">
            <v>942</v>
          </cell>
          <cell r="YE311">
            <v>14460</v>
          </cell>
          <cell r="YF311">
            <v>665</v>
          </cell>
          <cell r="YG311">
            <v>254</v>
          </cell>
          <cell r="YH311">
            <v>4097</v>
          </cell>
          <cell r="YI311">
            <v>9444</v>
          </cell>
          <cell r="YJ311">
            <v>37100</v>
          </cell>
          <cell r="YK311">
            <v>3818</v>
          </cell>
          <cell r="YL311">
            <v>1690</v>
          </cell>
          <cell r="YM311">
            <v>5257</v>
          </cell>
          <cell r="YN311">
            <v>26336</v>
          </cell>
          <cell r="YO311">
            <v>10473</v>
          </cell>
          <cell r="YP311">
            <v>110</v>
          </cell>
          <cell r="YQ311">
            <v>10363</v>
          </cell>
          <cell r="YR311">
            <v>32851</v>
          </cell>
          <cell r="YS311">
            <v>4918</v>
          </cell>
          <cell r="YT311">
            <v>3323</v>
          </cell>
          <cell r="YU311">
            <v>6869</v>
          </cell>
          <cell r="YV311">
            <v>17742</v>
          </cell>
          <cell r="YW311">
            <v>24160</v>
          </cell>
          <cell r="YX311">
            <v>1054</v>
          </cell>
          <cell r="YY311">
            <v>1755</v>
          </cell>
          <cell r="YZ311">
            <v>4731</v>
          </cell>
          <cell r="ZA311">
            <v>16621</v>
          </cell>
        </row>
        <row r="312">
          <cell r="JX312">
            <v>22375</v>
          </cell>
          <cell r="XJ312">
            <v>298751</v>
          </cell>
          <cell r="XK312">
            <v>187056</v>
          </cell>
          <cell r="XL312">
            <v>25090</v>
          </cell>
          <cell r="XM312">
            <v>31795</v>
          </cell>
          <cell r="XN312">
            <v>130171</v>
          </cell>
          <cell r="XO312">
            <v>111695</v>
          </cell>
          <cell r="XP312">
            <v>94670</v>
          </cell>
          <cell r="XQ312">
            <v>79876</v>
          </cell>
          <cell r="XR312">
            <v>14794</v>
          </cell>
          <cell r="XS312">
            <v>19344</v>
          </cell>
          <cell r="XT312">
            <v>2498</v>
          </cell>
          <cell r="XU312">
            <v>590</v>
          </cell>
          <cell r="XV312">
            <v>16256</v>
          </cell>
          <cell r="XW312">
            <v>13734</v>
          </cell>
          <cell r="XX312">
            <v>5010</v>
          </cell>
          <cell r="XY312">
            <v>4746</v>
          </cell>
          <cell r="XZ312">
            <v>2808</v>
          </cell>
          <cell r="YA312">
            <v>1171</v>
          </cell>
          <cell r="YB312">
            <v>16076</v>
          </cell>
          <cell r="YC312">
            <v>15261</v>
          </cell>
          <cell r="YD312">
            <v>815</v>
          </cell>
          <cell r="YE312">
            <v>14483</v>
          </cell>
          <cell r="YF312">
            <v>845</v>
          </cell>
          <cell r="YG312">
            <v>486</v>
          </cell>
          <cell r="YH312">
            <v>4716</v>
          </cell>
          <cell r="YI312">
            <v>8436</v>
          </cell>
          <cell r="YJ312">
            <v>43460</v>
          </cell>
          <cell r="YK312">
            <v>9195</v>
          </cell>
          <cell r="YL312">
            <v>2970</v>
          </cell>
          <cell r="YM312">
            <v>5696</v>
          </cell>
          <cell r="YN312">
            <v>25599</v>
          </cell>
          <cell r="YO312">
            <v>10495</v>
          </cell>
          <cell r="YP312">
            <v>116</v>
          </cell>
          <cell r="YQ312">
            <v>10378</v>
          </cell>
          <cell r="YR312">
            <v>38717</v>
          </cell>
          <cell r="YS312">
            <v>6325</v>
          </cell>
          <cell r="YT312">
            <v>5593</v>
          </cell>
          <cell r="YU312">
            <v>8903</v>
          </cell>
          <cell r="YV312">
            <v>17896</v>
          </cell>
          <cell r="YW312">
            <v>25397</v>
          </cell>
          <cell r="YX312">
            <v>1217</v>
          </cell>
          <cell r="YY312">
            <v>2149</v>
          </cell>
          <cell r="YZ312">
            <v>5680</v>
          </cell>
          <cell r="ZA312">
            <v>16351</v>
          </cell>
        </row>
        <row r="313">
          <cell r="JX313">
            <v>26138</v>
          </cell>
          <cell r="XJ313">
            <v>249901</v>
          </cell>
          <cell r="XK313">
            <v>146575</v>
          </cell>
          <cell r="XL313">
            <v>18816</v>
          </cell>
          <cell r="XM313">
            <v>24768</v>
          </cell>
          <cell r="XN313">
            <v>102990</v>
          </cell>
          <cell r="XO313">
            <v>103326</v>
          </cell>
          <cell r="XP313">
            <v>69851</v>
          </cell>
          <cell r="XQ313">
            <v>55128</v>
          </cell>
          <cell r="XR313">
            <v>14723</v>
          </cell>
          <cell r="XS313">
            <v>16296</v>
          </cell>
          <cell r="XT313">
            <v>1739</v>
          </cell>
          <cell r="XU313">
            <v>291</v>
          </cell>
          <cell r="XV313">
            <v>14266</v>
          </cell>
          <cell r="XW313">
            <v>9624</v>
          </cell>
          <cell r="XX313">
            <v>4099</v>
          </cell>
          <cell r="XY313">
            <v>2829</v>
          </cell>
          <cell r="XZ313">
            <v>1845</v>
          </cell>
          <cell r="YA313">
            <v>850</v>
          </cell>
          <cell r="YB313">
            <v>13760</v>
          </cell>
          <cell r="YC313">
            <v>13069</v>
          </cell>
          <cell r="YD313">
            <v>691</v>
          </cell>
          <cell r="YE313">
            <v>12463</v>
          </cell>
          <cell r="YF313">
            <v>1015</v>
          </cell>
          <cell r="YG313">
            <v>292</v>
          </cell>
          <cell r="YH313">
            <v>4046</v>
          </cell>
          <cell r="YI313">
            <v>7110</v>
          </cell>
          <cell r="YJ313">
            <v>38389</v>
          </cell>
          <cell r="YK313">
            <v>7167</v>
          </cell>
          <cell r="YL313">
            <v>1905</v>
          </cell>
          <cell r="YM313">
            <v>5263</v>
          </cell>
          <cell r="YN313">
            <v>24055</v>
          </cell>
          <cell r="YO313">
            <v>11259</v>
          </cell>
          <cell r="YP313">
            <v>141</v>
          </cell>
          <cell r="YQ313">
            <v>11118</v>
          </cell>
          <cell r="YR313">
            <v>30443</v>
          </cell>
          <cell r="YS313">
            <v>4379</v>
          </cell>
          <cell r="YT313">
            <v>4309</v>
          </cell>
          <cell r="YU313">
            <v>6073</v>
          </cell>
          <cell r="YV313">
            <v>15682</v>
          </cell>
          <cell r="YW313">
            <v>21677</v>
          </cell>
          <cell r="YX313">
            <v>417</v>
          </cell>
          <cell r="YY313">
            <v>2073</v>
          </cell>
          <cell r="YZ313">
            <v>4356</v>
          </cell>
          <cell r="ZA313">
            <v>14832</v>
          </cell>
        </row>
        <row r="314">
          <cell r="JX314">
            <v>26596</v>
          </cell>
          <cell r="XJ314">
            <v>232371</v>
          </cell>
          <cell r="XK314">
            <v>134694</v>
          </cell>
          <cell r="XL314">
            <v>14793</v>
          </cell>
          <cell r="XM314">
            <v>18799</v>
          </cell>
          <cell r="XN314">
            <v>101102</v>
          </cell>
          <cell r="XO314">
            <v>97677</v>
          </cell>
          <cell r="XP314">
            <v>65125</v>
          </cell>
          <cell r="XQ314">
            <v>53615</v>
          </cell>
          <cell r="XR314">
            <v>11510</v>
          </cell>
          <cell r="XS314">
            <v>14584</v>
          </cell>
          <cell r="XT314">
            <v>1241</v>
          </cell>
          <cell r="XU314">
            <v>221</v>
          </cell>
          <cell r="XV314">
            <v>13122</v>
          </cell>
          <cell r="XW314">
            <v>8104</v>
          </cell>
          <cell r="XX314">
            <v>3047</v>
          </cell>
          <cell r="XY314">
            <v>2439</v>
          </cell>
          <cell r="XZ314">
            <v>1817</v>
          </cell>
          <cell r="YA314">
            <v>802</v>
          </cell>
          <cell r="YB314">
            <v>9939</v>
          </cell>
          <cell r="YC314">
            <v>9436</v>
          </cell>
          <cell r="YD314">
            <v>503</v>
          </cell>
          <cell r="YE314">
            <v>11834</v>
          </cell>
          <cell r="YF314">
            <v>844</v>
          </cell>
          <cell r="YG314">
            <v>428</v>
          </cell>
          <cell r="YH314">
            <v>3979</v>
          </cell>
          <cell r="YI314">
            <v>6584</v>
          </cell>
          <cell r="YJ314">
            <v>35450</v>
          </cell>
          <cell r="YK314">
            <v>5739</v>
          </cell>
          <cell r="YL314">
            <v>1521</v>
          </cell>
          <cell r="YM314">
            <v>4923</v>
          </cell>
          <cell r="YN314">
            <v>23266</v>
          </cell>
          <cell r="YO314">
            <v>11727</v>
          </cell>
          <cell r="YP314">
            <v>95</v>
          </cell>
          <cell r="YQ314">
            <v>11632</v>
          </cell>
          <cell r="YR314">
            <v>29011</v>
          </cell>
          <cell r="YS314">
            <v>3504</v>
          </cell>
          <cell r="YT314">
            <v>3228</v>
          </cell>
          <cell r="YU314">
            <v>5797</v>
          </cell>
          <cell r="YV314">
            <v>16481</v>
          </cell>
          <cell r="YW314">
            <v>20001</v>
          </cell>
          <cell r="YX314">
            <v>417</v>
          </cell>
          <cell r="YY314">
            <v>1527</v>
          </cell>
          <cell r="YZ314">
            <v>4280</v>
          </cell>
          <cell r="ZA314">
            <v>13777</v>
          </cell>
        </row>
        <row r="315">
          <cell r="JX315">
            <v>26131</v>
          </cell>
          <cell r="XJ315">
            <v>279899</v>
          </cell>
          <cell r="XK315">
            <v>160233</v>
          </cell>
          <cell r="XL315">
            <v>24545</v>
          </cell>
          <cell r="XM315">
            <v>24824</v>
          </cell>
          <cell r="XN315">
            <v>110864</v>
          </cell>
          <cell r="XO315">
            <v>119666</v>
          </cell>
          <cell r="XP315">
            <v>72571</v>
          </cell>
          <cell r="XQ315">
            <v>59149</v>
          </cell>
          <cell r="XR315">
            <v>13422</v>
          </cell>
          <cell r="XS315">
            <v>18506</v>
          </cell>
          <cell r="XT315">
            <v>1820</v>
          </cell>
          <cell r="XU315">
            <v>191</v>
          </cell>
          <cell r="XV315">
            <v>16496</v>
          </cell>
          <cell r="XW315">
            <v>10173</v>
          </cell>
          <cell r="XX315">
            <v>3932</v>
          </cell>
          <cell r="XY315">
            <v>3114</v>
          </cell>
          <cell r="XZ315">
            <v>2108</v>
          </cell>
          <cell r="YA315">
            <v>1019</v>
          </cell>
          <cell r="YB315">
            <v>13853</v>
          </cell>
          <cell r="YC315">
            <v>13048</v>
          </cell>
          <cell r="YD315">
            <v>805</v>
          </cell>
          <cell r="YE315">
            <v>12773</v>
          </cell>
          <cell r="YF315">
            <v>830</v>
          </cell>
          <cell r="YG315">
            <v>421</v>
          </cell>
          <cell r="YH315">
            <v>4453</v>
          </cell>
          <cell r="YI315">
            <v>7069</v>
          </cell>
          <cell r="YJ315">
            <v>47118</v>
          </cell>
          <cell r="YK315">
            <v>11008</v>
          </cell>
          <cell r="YL315">
            <v>2081</v>
          </cell>
          <cell r="YM315">
            <v>5739</v>
          </cell>
          <cell r="YN315">
            <v>28289</v>
          </cell>
          <cell r="YO315">
            <v>16229</v>
          </cell>
          <cell r="YP315">
            <v>878</v>
          </cell>
          <cell r="YQ315">
            <v>15351</v>
          </cell>
          <cell r="YR315">
            <v>36181</v>
          </cell>
          <cell r="YS315">
            <v>6523</v>
          </cell>
          <cell r="YT315">
            <v>3730</v>
          </cell>
          <cell r="YU315">
            <v>7507</v>
          </cell>
          <cell r="YV315">
            <v>18422</v>
          </cell>
          <cell r="YW315">
            <v>26363</v>
          </cell>
          <cell r="YX315">
            <v>432</v>
          </cell>
          <cell r="YY315">
            <v>2239</v>
          </cell>
          <cell r="YZ315">
            <v>4899</v>
          </cell>
          <cell r="ZA315">
            <v>18793</v>
          </cell>
        </row>
        <row r="316">
          <cell r="JX316">
            <v>23831</v>
          </cell>
          <cell r="XJ316">
            <v>260088</v>
          </cell>
          <cell r="XK316">
            <v>139961</v>
          </cell>
          <cell r="XL316">
            <v>13458</v>
          </cell>
          <cell r="XM316">
            <v>21206</v>
          </cell>
          <cell r="XN316">
            <v>105297</v>
          </cell>
          <cell r="XO316">
            <v>120127</v>
          </cell>
          <cell r="XP316">
            <v>69356</v>
          </cell>
          <cell r="XQ316">
            <v>56943</v>
          </cell>
          <cell r="XR316">
            <v>12413</v>
          </cell>
          <cell r="XS316">
            <v>19506</v>
          </cell>
          <cell r="XT316">
            <v>1537</v>
          </cell>
          <cell r="XU316">
            <v>351</v>
          </cell>
          <cell r="XV316">
            <v>17619</v>
          </cell>
          <cell r="XW316">
            <v>9102</v>
          </cell>
          <cell r="XX316">
            <v>3225</v>
          </cell>
          <cell r="XY316">
            <v>2837</v>
          </cell>
          <cell r="XZ316">
            <v>2115</v>
          </cell>
          <cell r="YA316">
            <v>926</v>
          </cell>
          <cell r="YB316">
            <v>11333</v>
          </cell>
          <cell r="YC316">
            <v>10304</v>
          </cell>
          <cell r="YD316">
            <v>1029</v>
          </cell>
          <cell r="YE316">
            <v>12869</v>
          </cell>
          <cell r="YF316">
            <v>925</v>
          </cell>
          <cell r="YG316">
            <v>995</v>
          </cell>
          <cell r="YH316">
            <v>4288</v>
          </cell>
          <cell r="YI316">
            <v>6662</v>
          </cell>
          <cell r="YJ316">
            <v>37077</v>
          </cell>
          <cell r="YK316">
            <v>3836</v>
          </cell>
          <cell r="YL316">
            <v>1465</v>
          </cell>
          <cell r="YM316">
            <v>5566</v>
          </cell>
          <cell r="YN316">
            <v>26210</v>
          </cell>
          <cell r="YO316">
            <v>22798</v>
          </cell>
          <cell r="YP316">
            <v>689</v>
          </cell>
          <cell r="YQ316">
            <v>22109</v>
          </cell>
          <cell r="YR316">
            <v>32179</v>
          </cell>
          <cell r="YS316">
            <v>3460</v>
          </cell>
          <cell r="YT316">
            <v>3591</v>
          </cell>
          <cell r="YU316">
            <v>7283</v>
          </cell>
          <cell r="YV316">
            <v>17845</v>
          </cell>
          <cell r="YW316">
            <v>22035</v>
          </cell>
          <cell r="YX316">
            <v>475</v>
          </cell>
          <cell r="YY316">
            <v>1663</v>
          </cell>
          <cell r="YZ316">
            <v>4582</v>
          </cell>
          <cell r="ZA316">
            <v>15315</v>
          </cell>
        </row>
        <row r="317">
          <cell r="JX317">
            <v>21624</v>
          </cell>
          <cell r="XJ317">
            <v>250569</v>
          </cell>
          <cell r="XK317">
            <v>145272</v>
          </cell>
          <cell r="XL317">
            <v>15361</v>
          </cell>
          <cell r="XM317">
            <v>22258</v>
          </cell>
          <cell r="XN317">
            <v>107653</v>
          </cell>
          <cell r="XO317">
            <v>105297</v>
          </cell>
          <cell r="XP317">
            <v>74946</v>
          </cell>
          <cell r="XQ317">
            <v>60159</v>
          </cell>
          <cell r="XR317">
            <v>14786</v>
          </cell>
          <cell r="XS317">
            <v>17161</v>
          </cell>
          <cell r="XT317">
            <v>1563</v>
          </cell>
          <cell r="XU317">
            <v>367</v>
          </cell>
          <cell r="XV317">
            <v>15231</v>
          </cell>
          <cell r="XW317">
            <v>8496</v>
          </cell>
          <cell r="XX317">
            <v>2309</v>
          </cell>
          <cell r="XY317">
            <v>2953</v>
          </cell>
          <cell r="XZ317">
            <v>2397</v>
          </cell>
          <cell r="YA317">
            <v>837</v>
          </cell>
          <cell r="YB317">
            <v>12925</v>
          </cell>
          <cell r="YC317">
            <v>11649</v>
          </cell>
          <cell r="YD317">
            <v>1276</v>
          </cell>
          <cell r="YE317">
            <v>11668</v>
          </cell>
          <cell r="YF317">
            <v>902</v>
          </cell>
          <cell r="YG317">
            <v>299</v>
          </cell>
          <cell r="YH317">
            <v>4362</v>
          </cell>
          <cell r="YI317">
            <v>6105</v>
          </cell>
          <cell r="YJ317">
            <v>38797</v>
          </cell>
          <cell r="YK317">
            <v>6464</v>
          </cell>
          <cell r="YL317">
            <v>1663</v>
          </cell>
          <cell r="YM317">
            <v>6209</v>
          </cell>
          <cell r="YN317">
            <v>24460</v>
          </cell>
          <cell r="YO317">
            <v>9556</v>
          </cell>
          <cell r="YP317">
            <v>183</v>
          </cell>
          <cell r="YQ317">
            <v>9373</v>
          </cell>
          <cell r="YR317">
            <v>33668</v>
          </cell>
          <cell r="YS317">
            <v>3804</v>
          </cell>
          <cell r="YT317">
            <v>3236</v>
          </cell>
          <cell r="YU317">
            <v>7851</v>
          </cell>
          <cell r="YV317">
            <v>18777</v>
          </cell>
          <cell r="YW317">
            <v>21729</v>
          </cell>
          <cell r="YX317">
            <v>319</v>
          </cell>
          <cell r="YY317">
            <v>2091</v>
          </cell>
          <cell r="YZ317">
            <v>4868</v>
          </cell>
          <cell r="ZA317">
            <v>14451</v>
          </cell>
        </row>
        <row r="318">
          <cell r="JX318">
            <v>19135</v>
          </cell>
          <cell r="XJ318">
            <v>245496</v>
          </cell>
          <cell r="XK318">
            <v>139959</v>
          </cell>
          <cell r="XL318">
            <v>17048</v>
          </cell>
          <cell r="XM318">
            <v>21175</v>
          </cell>
          <cell r="XN318">
            <v>101736</v>
          </cell>
          <cell r="XO318">
            <v>105537</v>
          </cell>
          <cell r="XP318">
            <v>70176</v>
          </cell>
          <cell r="XQ318">
            <v>58438</v>
          </cell>
          <cell r="XR318">
            <v>11738</v>
          </cell>
          <cell r="XS318">
            <v>20616</v>
          </cell>
          <cell r="XT318">
            <v>2009</v>
          </cell>
          <cell r="XU318">
            <v>320</v>
          </cell>
          <cell r="XV318">
            <v>18287</v>
          </cell>
          <cell r="XW318">
            <v>11034</v>
          </cell>
          <cell r="XX318">
            <v>4419</v>
          </cell>
          <cell r="XY318">
            <v>2776</v>
          </cell>
          <cell r="XZ318">
            <v>2661</v>
          </cell>
          <cell r="YA318">
            <v>1178</v>
          </cell>
          <cell r="YB318">
            <v>12290</v>
          </cell>
          <cell r="YC318">
            <v>11217</v>
          </cell>
          <cell r="YD318">
            <v>1073</v>
          </cell>
          <cell r="YE318">
            <v>12369</v>
          </cell>
          <cell r="YF318">
            <v>684</v>
          </cell>
          <cell r="YG318">
            <v>542</v>
          </cell>
          <cell r="YH318">
            <v>4466</v>
          </cell>
          <cell r="YI318">
            <v>6677</v>
          </cell>
          <cell r="YJ318">
            <v>37174</v>
          </cell>
          <cell r="YK318">
            <v>5968</v>
          </cell>
          <cell r="YL318">
            <v>1638</v>
          </cell>
          <cell r="YM318">
            <v>5687</v>
          </cell>
          <cell r="YN318">
            <v>23881</v>
          </cell>
          <cell r="YO318">
            <v>7471</v>
          </cell>
          <cell r="YP318">
            <v>94</v>
          </cell>
          <cell r="YQ318">
            <v>7377</v>
          </cell>
          <cell r="YR318">
            <v>32114</v>
          </cell>
          <cell r="YS318">
            <v>3376</v>
          </cell>
          <cell r="YT318">
            <v>2806</v>
          </cell>
          <cell r="YU318">
            <v>6566</v>
          </cell>
          <cell r="YV318">
            <v>19367</v>
          </cell>
          <cell r="YW318">
            <v>23117</v>
          </cell>
          <cell r="YX318">
            <v>593</v>
          </cell>
          <cell r="YY318">
            <v>1876</v>
          </cell>
          <cell r="YZ318">
            <v>4689</v>
          </cell>
          <cell r="ZA318">
            <v>15959</v>
          </cell>
        </row>
        <row r="319">
          <cell r="JX319">
            <v>17769</v>
          </cell>
          <cell r="XJ319">
            <v>253489</v>
          </cell>
          <cell r="XK319">
            <v>150432</v>
          </cell>
          <cell r="XL319">
            <v>22152</v>
          </cell>
          <cell r="XM319">
            <v>23546</v>
          </cell>
          <cell r="XN319">
            <v>104733</v>
          </cell>
          <cell r="XO319">
            <v>103057</v>
          </cell>
          <cell r="XP319">
            <v>74628</v>
          </cell>
          <cell r="XQ319">
            <v>61393</v>
          </cell>
          <cell r="XR319">
            <v>13235</v>
          </cell>
          <cell r="XS319">
            <v>16381</v>
          </cell>
          <cell r="XT319">
            <v>1714</v>
          </cell>
          <cell r="XU319">
            <v>418</v>
          </cell>
          <cell r="XV319">
            <v>14249</v>
          </cell>
          <cell r="XW319">
            <v>13128</v>
          </cell>
          <cell r="XX319">
            <v>6079</v>
          </cell>
          <cell r="XY319">
            <v>3079</v>
          </cell>
          <cell r="XZ319">
            <v>2799</v>
          </cell>
          <cell r="YA319">
            <v>1171</v>
          </cell>
          <cell r="YB319">
            <v>12983</v>
          </cell>
          <cell r="YC319">
            <v>12140</v>
          </cell>
          <cell r="YD319">
            <v>844</v>
          </cell>
          <cell r="YE319">
            <v>13221</v>
          </cell>
          <cell r="YF319">
            <v>992</v>
          </cell>
          <cell r="YG319">
            <v>414</v>
          </cell>
          <cell r="YH319">
            <v>4715</v>
          </cell>
          <cell r="YI319">
            <v>7100</v>
          </cell>
          <cell r="YJ319">
            <v>41723</v>
          </cell>
          <cell r="YK319">
            <v>8830</v>
          </cell>
          <cell r="YL319">
            <v>2277</v>
          </cell>
          <cell r="YM319">
            <v>6197</v>
          </cell>
          <cell r="YN319">
            <v>24419</v>
          </cell>
          <cell r="YO319">
            <v>8309</v>
          </cell>
          <cell r="YP319">
            <v>145</v>
          </cell>
          <cell r="YQ319">
            <v>8163</v>
          </cell>
          <cell r="YR319">
            <v>31943</v>
          </cell>
          <cell r="YS319">
            <v>3745</v>
          </cell>
          <cell r="YT319">
            <v>3344</v>
          </cell>
          <cell r="YU319">
            <v>6756</v>
          </cell>
          <cell r="YV319">
            <v>18097</v>
          </cell>
          <cell r="YW319">
            <v>23404</v>
          </cell>
          <cell r="YX319">
            <v>792</v>
          </cell>
          <cell r="YY319">
            <v>1875</v>
          </cell>
          <cell r="YZ319">
            <v>4959</v>
          </cell>
          <cell r="ZA319">
            <v>15778</v>
          </cell>
        </row>
        <row r="320">
          <cell r="JX320">
            <v>19815</v>
          </cell>
          <cell r="XJ320">
            <v>261624</v>
          </cell>
          <cell r="XK320">
            <v>150019</v>
          </cell>
          <cell r="XL320">
            <v>22302</v>
          </cell>
          <cell r="XM320">
            <v>18980</v>
          </cell>
          <cell r="XN320">
            <v>108736</v>
          </cell>
          <cell r="XO320">
            <v>111605</v>
          </cell>
          <cell r="XP320">
            <v>78692</v>
          </cell>
          <cell r="XQ320">
            <v>63157</v>
          </cell>
          <cell r="XR320">
            <v>15535</v>
          </cell>
          <cell r="XS320">
            <v>20245</v>
          </cell>
          <cell r="XT320">
            <v>3359</v>
          </cell>
          <cell r="XU320">
            <v>630</v>
          </cell>
          <cell r="XV320">
            <v>16256</v>
          </cell>
          <cell r="XW320">
            <v>11472</v>
          </cell>
          <cell r="XX320">
            <v>5078</v>
          </cell>
          <cell r="XY320">
            <v>2786</v>
          </cell>
          <cell r="XZ320">
            <v>2566</v>
          </cell>
          <cell r="YA320">
            <v>1041</v>
          </cell>
          <cell r="YB320">
            <v>9205</v>
          </cell>
          <cell r="YC320">
            <v>8596</v>
          </cell>
          <cell r="YD320">
            <v>608</v>
          </cell>
          <cell r="YE320">
            <v>11280</v>
          </cell>
          <cell r="YF320">
            <v>737</v>
          </cell>
          <cell r="YG320">
            <v>250</v>
          </cell>
          <cell r="YH320">
            <v>4419</v>
          </cell>
          <cell r="YI320">
            <v>5875</v>
          </cell>
          <cell r="YJ320">
            <v>42780</v>
          </cell>
          <cell r="YK320">
            <v>7982</v>
          </cell>
          <cell r="YL320">
            <v>1770</v>
          </cell>
          <cell r="YM320">
            <v>6692</v>
          </cell>
          <cell r="YN320">
            <v>26337</v>
          </cell>
          <cell r="YO320">
            <v>7552</v>
          </cell>
          <cell r="YP320">
            <v>75</v>
          </cell>
          <cell r="YQ320">
            <v>7477</v>
          </cell>
          <cell r="YR320">
            <v>36683</v>
          </cell>
          <cell r="YS320">
            <v>4054</v>
          </cell>
          <cell r="YT320">
            <v>3026</v>
          </cell>
          <cell r="YU320">
            <v>7185</v>
          </cell>
          <cell r="YV320">
            <v>22419</v>
          </cell>
          <cell r="YW320">
            <v>23900</v>
          </cell>
          <cell r="YX320">
            <v>1092</v>
          </cell>
          <cell r="YY320">
            <v>1922</v>
          </cell>
          <cell r="YZ320">
            <v>4828</v>
          </cell>
          <cell r="ZA320">
            <v>16057</v>
          </cell>
        </row>
        <row r="321">
          <cell r="JX321">
            <v>20597</v>
          </cell>
          <cell r="XJ321">
            <v>245949</v>
          </cell>
          <cell r="XK321">
            <v>140086</v>
          </cell>
          <cell r="XL321">
            <v>18020</v>
          </cell>
          <cell r="XM321">
            <v>18104</v>
          </cell>
          <cell r="XN321">
            <v>103962</v>
          </cell>
          <cell r="XO321">
            <v>105863</v>
          </cell>
          <cell r="XP321">
            <v>70544</v>
          </cell>
          <cell r="XQ321">
            <v>58238</v>
          </cell>
          <cell r="XR321">
            <v>12306</v>
          </cell>
          <cell r="XS321">
            <v>17495</v>
          </cell>
          <cell r="XT321">
            <v>1831</v>
          </cell>
          <cell r="XU321">
            <v>325</v>
          </cell>
          <cell r="XV321">
            <v>15339</v>
          </cell>
          <cell r="XW321">
            <v>9725</v>
          </cell>
          <cell r="XX321">
            <v>4031</v>
          </cell>
          <cell r="XY321">
            <v>2529</v>
          </cell>
          <cell r="XZ321">
            <v>2340</v>
          </cell>
          <cell r="YA321">
            <v>825</v>
          </cell>
          <cell r="YB321">
            <v>9688</v>
          </cell>
          <cell r="YC321">
            <v>9079</v>
          </cell>
          <cell r="YD321">
            <v>609</v>
          </cell>
          <cell r="YE321">
            <v>12236</v>
          </cell>
          <cell r="YF321">
            <v>796</v>
          </cell>
          <cell r="YG321">
            <v>282</v>
          </cell>
          <cell r="YH321">
            <v>4208</v>
          </cell>
          <cell r="YI321">
            <v>6951</v>
          </cell>
          <cell r="YJ321">
            <v>38699</v>
          </cell>
          <cell r="YK321">
            <v>7059</v>
          </cell>
          <cell r="YL321">
            <v>1482</v>
          </cell>
          <cell r="YM321">
            <v>5819</v>
          </cell>
          <cell r="YN321">
            <v>24339</v>
          </cell>
          <cell r="YO321">
            <v>12538</v>
          </cell>
          <cell r="YP321">
            <v>181</v>
          </cell>
          <cell r="YQ321">
            <v>12356</v>
          </cell>
          <cell r="YR321">
            <v>30482</v>
          </cell>
          <cell r="YS321">
            <v>3856</v>
          </cell>
          <cell r="YT321">
            <v>2899</v>
          </cell>
          <cell r="YU321">
            <v>6527</v>
          </cell>
          <cell r="YV321">
            <v>17200</v>
          </cell>
          <cell r="YW321">
            <v>23947</v>
          </cell>
          <cell r="YX321">
            <v>447</v>
          </cell>
          <cell r="YY321">
            <v>1509</v>
          </cell>
          <cell r="YZ321">
            <v>6053</v>
          </cell>
          <cell r="ZA321">
            <v>15939</v>
          </cell>
        </row>
        <row r="322">
          <cell r="JX322">
            <v>19379</v>
          </cell>
          <cell r="XJ322">
            <v>252700</v>
          </cell>
          <cell r="XK322">
            <v>144470</v>
          </cell>
          <cell r="XL322">
            <v>17255</v>
          </cell>
          <cell r="XM322">
            <v>23462</v>
          </cell>
          <cell r="XN322">
            <v>103753</v>
          </cell>
          <cell r="XO322">
            <v>108230</v>
          </cell>
          <cell r="XP322">
            <v>73492</v>
          </cell>
          <cell r="XQ322">
            <v>60576</v>
          </cell>
          <cell r="XR322">
            <v>12916</v>
          </cell>
          <cell r="XS322">
            <v>16002</v>
          </cell>
          <cell r="XT322">
            <v>1664</v>
          </cell>
          <cell r="XU322">
            <v>340</v>
          </cell>
          <cell r="XV322">
            <v>13998</v>
          </cell>
          <cell r="XW322">
            <v>10565</v>
          </cell>
          <cell r="XX322">
            <v>4052</v>
          </cell>
          <cell r="XY322">
            <v>3410</v>
          </cell>
          <cell r="XZ322">
            <v>2307</v>
          </cell>
          <cell r="YA322">
            <v>795</v>
          </cell>
          <cell r="YB322">
            <v>13480</v>
          </cell>
          <cell r="YC322">
            <v>12672</v>
          </cell>
          <cell r="YD322">
            <v>808</v>
          </cell>
          <cell r="YE322">
            <v>12562</v>
          </cell>
          <cell r="YF322">
            <v>701</v>
          </cell>
          <cell r="YG322">
            <v>330</v>
          </cell>
          <cell r="YH322">
            <v>4514</v>
          </cell>
          <cell r="YI322">
            <v>7017</v>
          </cell>
          <cell r="YJ322">
            <v>36592</v>
          </cell>
          <cell r="YK322">
            <v>4937</v>
          </cell>
          <cell r="YL322">
            <v>1691</v>
          </cell>
          <cell r="YM322">
            <v>5715</v>
          </cell>
          <cell r="YN322">
            <v>24250</v>
          </cell>
          <cell r="YO322">
            <v>15740</v>
          </cell>
          <cell r="YP322">
            <v>210</v>
          </cell>
          <cell r="YQ322">
            <v>15529</v>
          </cell>
          <cell r="YR322">
            <v>33491</v>
          </cell>
          <cell r="YS322">
            <v>5420</v>
          </cell>
          <cell r="YT322">
            <v>2977</v>
          </cell>
          <cell r="YU322">
            <v>6688</v>
          </cell>
          <cell r="YV322">
            <v>18407</v>
          </cell>
          <cell r="YW322">
            <v>21396</v>
          </cell>
          <cell r="YX322">
            <v>482</v>
          </cell>
          <cell r="YY322">
            <v>2042</v>
          </cell>
          <cell r="YZ322">
            <v>4364</v>
          </cell>
          <cell r="ZA322">
            <v>14509</v>
          </cell>
        </row>
        <row r="323">
          <cell r="JX323">
            <v>19803</v>
          </cell>
          <cell r="XJ323">
            <v>255220</v>
          </cell>
          <cell r="XK323">
            <v>146995</v>
          </cell>
          <cell r="XL323">
            <v>21815</v>
          </cell>
          <cell r="XM323">
            <v>23538</v>
          </cell>
          <cell r="XN323">
            <v>101642</v>
          </cell>
          <cell r="XO323">
            <v>108225</v>
          </cell>
          <cell r="XP323">
            <v>71295</v>
          </cell>
          <cell r="XQ323">
            <v>58482</v>
          </cell>
          <cell r="XR323">
            <v>12813</v>
          </cell>
          <cell r="XS323">
            <v>20218</v>
          </cell>
          <cell r="XT323">
            <v>2001</v>
          </cell>
          <cell r="XU323">
            <v>505</v>
          </cell>
          <cell r="XV323">
            <v>17712</v>
          </cell>
          <cell r="XW323">
            <v>11796</v>
          </cell>
          <cell r="XX323">
            <v>5450</v>
          </cell>
          <cell r="XY323">
            <v>3196</v>
          </cell>
          <cell r="XZ323">
            <v>2154</v>
          </cell>
          <cell r="YA323">
            <v>997</v>
          </cell>
          <cell r="YB323">
            <v>13258</v>
          </cell>
          <cell r="YC323">
            <v>12404</v>
          </cell>
          <cell r="YD323">
            <v>854</v>
          </cell>
          <cell r="YE323">
            <v>13445</v>
          </cell>
          <cell r="YF323">
            <v>561</v>
          </cell>
          <cell r="YG323">
            <v>622</v>
          </cell>
          <cell r="YH323">
            <v>4369</v>
          </cell>
          <cell r="YI323">
            <v>7893</v>
          </cell>
          <cell r="YJ323">
            <v>36724</v>
          </cell>
          <cell r="YK323">
            <v>3783</v>
          </cell>
          <cell r="YL323">
            <v>1981</v>
          </cell>
          <cell r="YM323">
            <v>5441</v>
          </cell>
          <cell r="YN323">
            <v>25519</v>
          </cell>
          <cell r="YO323">
            <v>9184</v>
          </cell>
          <cell r="YP323">
            <v>103</v>
          </cell>
          <cell r="YQ323">
            <v>9081</v>
          </cell>
          <cell r="YR323">
            <v>36677</v>
          </cell>
          <cell r="YS323">
            <v>9292</v>
          </cell>
          <cell r="YT323">
            <v>3271</v>
          </cell>
          <cell r="YU323">
            <v>6624</v>
          </cell>
          <cell r="YV323">
            <v>17490</v>
          </cell>
          <cell r="YW323">
            <v>22819</v>
          </cell>
          <cell r="YX323">
            <v>728</v>
          </cell>
          <cell r="YY323">
            <v>1558</v>
          </cell>
          <cell r="YZ323">
            <v>4667</v>
          </cell>
          <cell r="ZA323">
            <v>15866</v>
          </cell>
        </row>
        <row r="324">
          <cell r="JX324">
            <v>22605</v>
          </cell>
          <cell r="XJ324">
            <v>289880</v>
          </cell>
          <cell r="XK324">
            <v>179372</v>
          </cell>
          <cell r="XL324">
            <v>20548</v>
          </cell>
          <cell r="XM324">
            <v>28999</v>
          </cell>
          <cell r="XN324">
            <v>129826</v>
          </cell>
          <cell r="XO324">
            <v>110508</v>
          </cell>
          <cell r="XP324">
            <v>94091</v>
          </cell>
          <cell r="XQ324">
            <v>79260</v>
          </cell>
          <cell r="XR324">
            <v>14831</v>
          </cell>
          <cell r="XS324">
            <v>21289</v>
          </cell>
          <cell r="XT324">
            <v>2591</v>
          </cell>
          <cell r="XU324">
            <v>919</v>
          </cell>
          <cell r="XV324">
            <v>17779</v>
          </cell>
          <cell r="XW324">
            <v>13676</v>
          </cell>
          <cell r="XX324">
            <v>5633</v>
          </cell>
          <cell r="XY324">
            <v>4272</v>
          </cell>
          <cell r="XZ324">
            <v>2743</v>
          </cell>
          <cell r="YA324">
            <v>1027</v>
          </cell>
          <cell r="YB324">
            <v>13636</v>
          </cell>
          <cell r="YC324">
            <v>12821</v>
          </cell>
          <cell r="YD324">
            <v>815</v>
          </cell>
          <cell r="YE324">
            <v>14505</v>
          </cell>
          <cell r="YF324">
            <v>933</v>
          </cell>
          <cell r="YG324">
            <v>431</v>
          </cell>
          <cell r="YH324">
            <v>5026</v>
          </cell>
          <cell r="YI324">
            <v>8116</v>
          </cell>
          <cell r="YJ324">
            <v>38884</v>
          </cell>
          <cell r="YK324">
            <v>5068</v>
          </cell>
          <cell r="YL324">
            <v>3014</v>
          </cell>
          <cell r="YM324">
            <v>5876</v>
          </cell>
          <cell r="YN324">
            <v>24926</v>
          </cell>
          <cell r="YO324">
            <v>8460</v>
          </cell>
          <cell r="YP324">
            <v>118</v>
          </cell>
          <cell r="YQ324">
            <v>8342</v>
          </cell>
          <cell r="YR324">
            <v>37280</v>
          </cell>
          <cell r="YS324">
            <v>4922</v>
          </cell>
          <cell r="YT324">
            <v>5406</v>
          </cell>
          <cell r="YU324">
            <v>8665</v>
          </cell>
          <cell r="YV324">
            <v>18287</v>
          </cell>
          <cell r="YW324">
            <v>25454</v>
          </cell>
          <cell r="YX324">
            <v>1401</v>
          </cell>
          <cell r="YY324">
            <v>2135</v>
          </cell>
          <cell r="YZ324">
            <v>5533</v>
          </cell>
          <cell r="ZA324">
            <v>16385</v>
          </cell>
        </row>
        <row r="325">
          <cell r="JX325">
            <v>27415</v>
          </cell>
          <cell r="XJ325">
            <v>246998</v>
          </cell>
          <cell r="XK325">
            <v>145369</v>
          </cell>
          <cell r="XL325">
            <v>17422</v>
          </cell>
          <cell r="XM325">
            <v>24263</v>
          </cell>
          <cell r="XN325">
            <v>103684</v>
          </cell>
          <cell r="XO325">
            <v>101628</v>
          </cell>
          <cell r="XP325">
            <v>68124</v>
          </cell>
          <cell r="XQ325">
            <v>54051</v>
          </cell>
          <cell r="XR325">
            <v>14073</v>
          </cell>
          <cell r="XS325">
            <v>16478</v>
          </cell>
          <cell r="XT325">
            <v>3123</v>
          </cell>
          <cell r="XU325">
            <v>216</v>
          </cell>
          <cell r="XV325">
            <v>13139</v>
          </cell>
          <cell r="XW325">
            <v>9198</v>
          </cell>
          <cell r="XX325">
            <v>3753</v>
          </cell>
          <cell r="XY325">
            <v>2957</v>
          </cell>
          <cell r="XZ325">
            <v>1840</v>
          </cell>
          <cell r="YA325">
            <v>648</v>
          </cell>
          <cell r="YB325">
            <v>13247</v>
          </cell>
          <cell r="YC325">
            <v>12762</v>
          </cell>
          <cell r="YD325">
            <v>485</v>
          </cell>
          <cell r="YE325">
            <v>12882</v>
          </cell>
          <cell r="YF325">
            <v>965</v>
          </cell>
          <cell r="YG325">
            <v>420</v>
          </cell>
          <cell r="YH325">
            <v>4457</v>
          </cell>
          <cell r="YI325">
            <v>7039</v>
          </cell>
          <cell r="YJ325">
            <v>37964</v>
          </cell>
          <cell r="YK325">
            <v>5509</v>
          </cell>
          <cell r="YL325">
            <v>2148</v>
          </cell>
          <cell r="YM325">
            <v>5526</v>
          </cell>
          <cell r="YN325">
            <v>24780</v>
          </cell>
          <cell r="YO325">
            <v>10738</v>
          </cell>
          <cell r="YP325">
            <v>136</v>
          </cell>
          <cell r="YQ325">
            <v>10602</v>
          </cell>
          <cell r="YR325">
            <v>28559</v>
          </cell>
          <cell r="YS325">
            <v>3608</v>
          </cell>
          <cell r="YT325">
            <v>3650</v>
          </cell>
          <cell r="YU325">
            <v>5953</v>
          </cell>
          <cell r="YV325">
            <v>15348</v>
          </cell>
          <cell r="YW325">
            <v>22392</v>
          </cell>
          <cell r="YX325">
            <v>464</v>
          </cell>
          <cell r="YY325">
            <v>2108</v>
          </cell>
          <cell r="YZ325">
            <v>4307</v>
          </cell>
          <cell r="ZA325">
            <v>15513</v>
          </cell>
        </row>
        <row r="326">
          <cell r="JX326">
            <v>28520</v>
          </cell>
          <cell r="XJ326">
            <v>233179</v>
          </cell>
          <cell r="XK326">
            <v>135278</v>
          </cell>
          <cell r="XL326">
            <v>13931</v>
          </cell>
          <cell r="XM326">
            <v>17250</v>
          </cell>
          <cell r="XN326">
            <v>104097</v>
          </cell>
          <cell r="XO326">
            <v>97900</v>
          </cell>
          <cell r="XP326">
            <v>65146</v>
          </cell>
          <cell r="XQ326">
            <v>53589</v>
          </cell>
          <cell r="XR326">
            <v>11558</v>
          </cell>
          <cell r="XS326">
            <v>16417</v>
          </cell>
          <cell r="XT326">
            <v>1637</v>
          </cell>
          <cell r="XU326">
            <v>152</v>
          </cell>
          <cell r="XV326">
            <v>14629</v>
          </cell>
          <cell r="XW326">
            <v>8039</v>
          </cell>
          <cell r="XX326">
            <v>2822</v>
          </cell>
          <cell r="XY326">
            <v>2458</v>
          </cell>
          <cell r="XZ326">
            <v>1951</v>
          </cell>
          <cell r="YA326">
            <v>808</v>
          </cell>
          <cell r="YB326">
            <v>9287</v>
          </cell>
          <cell r="YC326">
            <v>8694</v>
          </cell>
          <cell r="YD326">
            <v>593</v>
          </cell>
          <cell r="YE326">
            <v>12211</v>
          </cell>
          <cell r="YF326">
            <v>785</v>
          </cell>
          <cell r="YG326">
            <v>297</v>
          </cell>
          <cell r="YH326">
            <v>4230</v>
          </cell>
          <cell r="YI326">
            <v>6898</v>
          </cell>
          <cell r="YJ326">
            <v>34697</v>
          </cell>
          <cell r="YK326">
            <v>4956</v>
          </cell>
          <cell r="YL326">
            <v>1371</v>
          </cell>
          <cell r="YM326">
            <v>5389</v>
          </cell>
          <cell r="YN326">
            <v>22982</v>
          </cell>
          <cell r="YO326">
            <v>10049</v>
          </cell>
          <cell r="YP326">
            <v>140</v>
          </cell>
          <cell r="YQ326">
            <v>9909</v>
          </cell>
          <cell r="YR326">
            <v>28535</v>
          </cell>
          <cell r="YS326">
            <v>3104</v>
          </cell>
          <cell r="YT326">
            <v>2852</v>
          </cell>
          <cell r="YU326">
            <v>5852</v>
          </cell>
          <cell r="YV326">
            <v>16727</v>
          </cell>
          <cell r="YW326">
            <v>20276</v>
          </cell>
          <cell r="YX326">
            <v>627</v>
          </cell>
          <cell r="YY326">
            <v>1425</v>
          </cell>
          <cell r="YZ326">
            <v>4427</v>
          </cell>
          <cell r="ZA326">
            <v>13797</v>
          </cell>
        </row>
        <row r="327">
          <cell r="JX327">
            <v>26562</v>
          </cell>
          <cell r="XJ327">
            <v>253744</v>
          </cell>
          <cell r="XK327">
            <v>150058</v>
          </cell>
          <cell r="XL327">
            <v>17264</v>
          </cell>
          <cell r="XM327">
            <v>21515</v>
          </cell>
          <cell r="XN327">
            <v>111280</v>
          </cell>
          <cell r="XO327">
            <v>103686</v>
          </cell>
          <cell r="XP327">
            <v>70489</v>
          </cell>
          <cell r="XQ327">
            <v>59268</v>
          </cell>
          <cell r="XR327">
            <v>11221</v>
          </cell>
          <cell r="XS327">
            <v>15355</v>
          </cell>
          <cell r="XT327">
            <v>936</v>
          </cell>
          <cell r="XU327">
            <v>265</v>
          </cell>
          <cell r="XV327">
            <v>14154</v>
          </cell>
          <cell r="XW327">
            <v>9561</v>
          </cell>
          <cell r="XX327">
            <v>3565</v>
          </cell>
          <cell r="XY327">
            <v>2780</v>
          </cell>
          <cell r="XZ327">
            <v>2359</v>
          </cell>
          <cell r="YA327">
            <v>857</v>
          </cell>
          <cell r="YB327">
            <v>11574</v>
          </cell>
          <cell r="YC327">
            <v>10974</v>
          </cell>
          <cell r="YD327">
            <v>600</v>
          </cell>
          <cell r="YE327">
            <v>13611</v>
          </cell>
          <cell r="YF327">
            <v>651</v>
          </cell>
          <cell r="YG327">
            <v>298</v>
          </cell>
          <cell r="YH327">
            <v>4832</v>
          </cell>
          <cell r="YI327">
            <v>7831</v>
          </cell>
          <cell r="YJ327">
            <v>40945</v>
          </cell>
          <cell r="YK327">
            <v>7028</v>
          </cell>
          <cell r="YL327">
            <v>2142</v>
          </cell>
          <cell r="YM327">
            <v>5935</v>
          </cell>
          <cell r="YN327">
            <v>25840</v>
          </cell>
          <cell r="YO327">
            <v>12891</v>
          </cell>
          <cell r="YP327">
            <v>714</v>
          </cell>
          <cell r="YQ327">
            <v>12177</v>
          </cell>
          <cell r="YR327">
            <v>29080</v>
          </cell>
          <cell r="YS327">
            <v>4422</v>
          </cell>
          <cell r="YT327">
            <v>3387</v>
          </cell>
          <cell r="YU327">
            <v>6909</v>
          </cell>
          <cell r="YV327">
            <v>14362</v>
          </cell>
          <cell r="YW327">
            <v>23676</v>
          </cell>
          <cell r="YX327">
            <v>661</v>
          </cell>
          <cell r="YY327">
            <v>1671</v>
          </cell>
          <cell r="YZ327">
            <v>4700</v>
          </cell>
          <cell r="ZA327">
            <v>16644</v>
          </cell>
        </row>
        <row r="328">
          <cell r="JX328">
            <v>23526</v>
          </cell>
          <cell r="XJ328">
            <v>254888</v>
          </cell>
          <cell r="XK328">
            <v>140098</v>
          </cell>
          <cell r="XL328">
            <v>14171</v>
          </cell>
          <cell r="XM328">
            <v>21299</v>
          </cell>
          <cell r="XN328">
            <v>104627</v>
          </cell>
          <cell r="XO328">
            <v>114790</v>
          </cell>
          <cell r="XP328">
            <v>68368</v>
          </cell>
          <cell r="XQ328">
            <v>56562</v>
          </cell>
          <cell r="XR328">
            <v>11806</v>
          </cell>
          <cell r="XS328">
            <v>18047</v>
          </cell>
          <cell r="XT328">
            <v>1869</v>
          </cell>
          <cell r="XU328">
            <v>674</v>
          </cell>
          <cell r="XV328">
            <v>15504</v>
          </cell>
          <cell r="XW328">
            <v>8889</v>
          </cell>
          <cell r="XX328">
            <v>2989</v>
          </cell>
          <cell r="XY328">
            <v>2936</v>
          </cell>
          <cell r="XZ328">
            <v>2150</v>
          </cell>
          <cell r="YA328">
            <v>815</v>
          </cell>
          <cell r="YB328">
            <v>11796</v>
          </cell>
          <cell r="YC328">
            <v>10769</v>
          </cell>
          <cell r="YD328">
            <v>1027</v>
          </cell>
          <cell r="YE328">
            <v>13309</v>
          </cell>
          <cell r="YF328">
            <v>863</v>
          </cell>
          <cell r="YG328">
            <v>278</v>
          </cell>
          <cell r="YH328">
            <v>4306</v>
          </cell>
          <cell r="YI328">
            <v>7862</v>
          </cell>
          <cell r="YJ328">
            <v>36782</v>
          </cell>
          <cell r="YK328">
            <v>5088</v>
          </cell>
          <cell r="YL328">
            <v>1653</v>
          </cell>
          <cell r="YM328">
            <v>5607</v>
          </cell>
          <cell r="YN328">
            <v>24434</v>
          </cell>
          <cell r="YO328">
            <v>20296</v>
          </cell>
          <cell r="YP328">
            <v>744</v>
          </cell>
          <cell r="YQ328">
            <v>19553</v>
          </cell>
          <cell r="YR328">
            <v>30627</v>
          </cell>
          <cell r="YS328">
            <v>2999</v>
          </cell>
          <cell r="YT328">
            <v>3352</v>
          </cell>
          <cell r="YU328">
            <v>7230</v>
          </cell>
          <cell r="YV328">
            <v>17046</v>
          </cell>
          <cell r="YW328">
            <v>23248</v>
          </cell>
          <cell r="YX328">
            <v>364</v>
          </cell>
          <cell r="YY328">
            <v>1639</v>
          </cell>
          <cell r="YZ328">
            <v>4502</v>
          </cell>
          <cell r="ZA328">
            <v>16742</v>
          </cell>
        </row>
        <row r="329">
          <cell r="JX329">
            <v>21144</v>
          </cell>
          <cell r="XJ329">
            <v>245519</v>
          </cell>
          <cell r="XK329">
            <v>140180</v>
          </cell>
          <cell r="XL329">
            <v>12773</v>
          </cell>
          <cell r="XM329">
            <v>22026</v>
          </cell>
          <cell r="XN329">
            <v>105381</v>
          </cell>
          <cell r="XO329">
            <v>105338</v>
          </cell>
          <cell r="XP329">
            <v>72572</v>
          </cell>
          <cell r="XQ329">
            <v>58869</v>
          </cell>
          <cell r="XR329">
            <v>13703</v>
          </cell>
          <cell r="XS329">
            <v>18511</v>
          </cell>
          <cell r="XT329">
            <v>2572</v>
          </cell>
          <cell r="XU329">
            <v>535</v>
          </cell>
          <cell r="XV329">
            <v>15404</v>
          </cell>
          <cell r="XW329">
            <v>10061</v>
          </cell>
          <cell r="XX329">
            <v>3370</v>
          </cell>
          <cell r="XY329">
            <v>3167</v>
          </cell>
          <cell r="XZ329">
            <v>2573</v>
          </cell>
          <cell r="YA329">
            <v>951</v>
          </cell>
          <cell r="YB329">
            <v>12692</v>
          </cell>
          <cell r="YC329">
            <v>11561</v>
          </cell>
          <cell r="YD329">
            <v>1131</v>
          </cell>
          <cell r="YE329">
            <v>11999</v>
          </cell>
          <cell r="YF329">
            <v>786</v>
          </cell>
          <cell r="YG329">
            <v>550</v>
          </cell>
          <cell r="YH329">
            <v>4205</v>
          </cell>
          <cell r="YI329">
            <v>6458</v>
          </cell>
          <cell r="YJ329">
            <v>34974</v>
          </cell>
          <cell r="YK329">
            <v>3173</v>
          </cell>
          <cell r="YL329">
            <v>1402</v>
          </cell>
          <cell r="YM329">
            <v>5896</v>
          </cell>
          <cell r="YN329">
            <v>24502</v>
          </cell>
          <cell r="YO329">
            <v>10901</v>
          </cell>
          <cell r="YP329">
            <v>245</v>
          </cell>
          <cell r="YQ329">
            <v>10657</v>
          </cell>
          <cell r="YR329">
            <v>30002</v>
          </cell>
          <cell r="YS329">
            <v>2600</v>
          </cell>
          <cell r="YT329">
            <v>3038</v>
          </cell>
          <cell r="YU329">
            <v>7630</v>
          </cell>
          <cell r="YV329">
            <v>16734</v>
          </cell>
          <cell r="YW329">
            <v>22664</v>
          </cell>
          <cell r="YX329">
            <v>272</v>
          </cell>
          <cell r="YY329">
            <v>1774</v>
          </cell>
          <cell r="YZ329">
            <v>4820</v>
          </cell>
          <cell r="ZA329">
            <v>15799</v>
          </cell>
        </row>
        <row r="330">
          <cell r="JX330">
            <v>18706</v>
          </cell>
          <cell r="XJ330">
            <v>235363</v>
          </cell>
          <cell r="XK330">
            <v>136658</v>
          </cell>
          <cell r="XL330">
            <v>15096</v>
          </cell>
          <cell r="XM330">
            <v>20889</v>
          </cell>
          <cell r="XN330">
            <v>100673</v>
          </cell>
          <cell r="XO330">
            <v>98704</v>
          </cell>
          <cell r="XP330">
            <v>69241</v>
          </cell>
          <cell r="XQ330">
            <v>57626</v>
          </cell>
          <cell r="XR330">
            <v>11615</v>
          </cell>
          <cell r="XS330">
            <v>18306</v>
          </cell>
          <cell r="XT330">
            <v>1909</v>
          </cell>
          <cell r="XU330">
            <v>347</v>
          </cell>
          <cell r="XV330">
            <v>16049</v>
          </cell>
          <cell r="XW330">
            <v>11649</v>
          </cell>
          <cell r="XX330">
            <v>4485</v>
          </cell>
          <cell r="XY330">
            <v>3418</v>
          </cell>
          <cell r="XZ330">
            <v>2794</v>
          </cell>
          <cell r="YA330">
            <v>951</v>
          </cell>
          <cell r="YB330">
            <v>12065</v>
          </cell>
          <cell r="YC330">
            <v>11125</v>
          </cell>
          <cell r="YD330">
            <v>940</v>
          </cell>
          <cell r="YE330">
            <v>12227</v>
          </cell>
          <cell r="YF330">
            <v>855</v>
          </cell>
          <cell r="YG330">
            <v>328</v>
          </cell>
          <cell r="YH330">
            <v>4476</v>
          </cell>
          <cell r="YI330">
            <v>6568</v>
          </cell>
          <cell r="YJ330">
            <v>33289</v>
          </cell>
          <cell r="YK330">
            <v>4040</v>
          </cell>
          <cell r="YL330">
            <v>1104</v>
          </cell>
          <cell r="YM330">
            <v>5617</v>
          </cell>
          <cell r="YN330">
            <v>22527</v>
          </cell>
          <cell r="YO330">
            <v>7437</v>
          </cell>
          <cell r="YP330">
            <v>101</v>
          </cell>
          <cell r="YQ330">
            <v>7336</v>
          </cell>
          <cell r="YR330">
            <v>29928</v>
          </cell>
          <cell r="YS330">
            <v>3303</v>
          </cell>
          <cell r="YT330">
            <v>2911</v>
          </cell>
          <cell r="YU330">
            <v>6413</v>
          </cell>
          <cell r="YV330">
            <v>17301</v>
          </cell>
          <cell r="YW330">
            <v>22515</v>
          </cell>
          <cell r="YX330">
            <v>504</v>
          </cell>
          <cell r="YY330">
            <v>1655</v>
          </cell>
          <cell r="YZ330">
            <v>4940</v>
          </cell>
          <cell r="ZA330">
            <v>15417</v>
          </cell>
        </row>
        <row r="331">
          <cell r="JX331">
            <v>17871</v>
          </cell>
          <cell r="XJ331">
            <v>250487</v>
          </cell>
          <cell r="XK331">
            <v>145342</v>
          </cell>
          <cell r="XL331">
            <v>17752</v>
          </cell>
          <cell r="XM331">
            <v>22740</v>
          </cell>
          <cell r="XN331">
            <v>104849</v>
          </cell>
          <cell r="XO331">
            <v>105146</v>
          </cell>
          <cell r="XP331">
            <v>75050</v>
          </cell>
          <cell r="XQ331">
            <v>61692</v>
          </cell>
          <cell r="XR331">
            <v>13359</v>
          </cell>
          <cell r="XS331">
            <v>18994</v>
          </cell>
          <cell r="XT331">
            <v>2109</v>
          </cell>
          <cell r="XU331">
            <v>300</v>
          </cell>
          <cell r="XV331">
            <v>16585</v>
          </cell>
          <cell r="XW331">
            <v>12934</v>
          </cell>
          <cell r="XX331">
            <v>5453</v>
          </cell>
          <cell r="XY331">
            <v>3494</v>
          </cell>
          <cell r="XZ331">
            <v>2818</v>
          </cell>
          <cell r="YA331">
            <v>1169</v>
          </cell>
          <cell r="YB331">
            <v>12688</v>
          </cell>
          <cell r="YC331">
            <v>11950</v>
          </cell>
          <cell r="YD331">
            <v>737</v>
          </cell>
          <cell r="YE331">
            <v>12943</v>
          </cell>
          <cell r="YF331">
            <v>843</v>
          </cell>
          <cell r="YG331">
            <v>631</v>
          </cell>
          <cell r="YH331">
            <v>4547</v>
          </cell>
          <cell r="YI331">
            <v>6923</v>
          </cell>
          <cell r="YJ331">
            <v>35724</v>
          </cell>
          <cell r="YK331">
            <v>4726</v>
          </cell>
          <cell r="YL331">
            <v>1353</v>
          </cell>
          <cell r="YM331">
            <v>6258</v>
          </cell>
          <cell r="YN331">
            <v>23387</v>
          </cell>
          <cell r="YO331">
            <v>8784</v>
          </cell>
          <cell r="YP331">
            <v>140</v>
          </cell>
          <cell r="YQ331">
            <v>8644</v>
          </cell>
          <cell r="YR331">
            <v>32956</v>
          </cell>
          <cell r="YS331">
            <v>4133</v>
          </cell>
          <cell r="YT331">
            <v>3158</v>
          </cell>
          <cell r="YU331">
            <v>6248</v>
          </cell>
          <cell r="YV331">
            <v>19416</v>
          </cell>
          <cell r="YW331">
            <v>22544</v>
          </cell>
          <cell r="YX331">
            <v>488</v>
          </cell>
          <cell r="YY331">
            <v>1855</v>
          </cell>
          <cell r="YZ331">
            <v>5276</v>
          </cell>
          <cell r="ZA331">
            <v>14926</v>
          </cell>
        </row>
        <row r="332">
          <cell r="JX332">
            <v>18991</v>
          </cell>
          <cell r="XJ332">
            <v>250993</v>
          </cell>
          <cell r="XK332">
            <v>141770</v>
          </cell>
          <cell r="XL332">
            <v>16320</v>
          </cell>
          <cell r="XM332">
            <v>18277</v>
          </cell>
          <cell r="XN332">
            <v>107173</v>
          </cell>
          <cell r="XO332">
            <v>109223</v>
          </cell>
          <cell r="XP332">
            <v>77241</v>
          </cell>
          <cell r="XQ332">
            <v>62273</v>
          </cell>
          <cell r="XR332">
            <v>14968</v>
          </cell>
          <cell r="XS332">
            <v>21436</v>
          </cell>
          <cell r="XT332">
            <v>3933</v>
          </cell>
          <cell r="XU332">
            <v>260</v>
          </cell>
          <cell r="XV332">
            <v>17243</v>
          </cell>
          <cell r="XW332">
            <v>10604</v>
          </cell>
          <cell r="XX332">
            <v>4126</v>
          </cell>
          <cell r="XY332">
            <v>2814</v>
          </cell>
          <cell r="XZ332">
            <v>2557</v>
          </cell>
          <cell r="YA332">
            <v>1107</v>
          </cell>
          <cell r="YB332">
            <v>9540</v>
          </cell>
          <cell r="YC332">
            <v>8859</v>
          </cell>
          <cell r="YD332">
            <v>680</v>
          </cell>
          <cell r="YE332">
            <v>11996</v>
          </cell>
          <cell r="YF332">
            <v>949</v>
          </cell>
          <cell r="YG332">
            <v>366</v>
          </cell>
          <cell r="YH332">
            <v>4295</v>
          </cell>
          <cell r="YI332">
            <v>6386</v>
          </cell>
          <cell r="YJ332">
            <v>38137</v>
          </cell>
          <cell r="YK332">
            <v>4324</v>
          </cell>
          <cell r="YL332">
            <v>1380</v>
          </cell>
          <cell r="YM332">
            <v>7037</v>
          </cell>
          <cell r="YN332">
            <v>25396</v>
          </cell>
          <cell r="YO332">
            <v>7161</v>
          </cell>
          <cell r="YP332">
            <v>97</v>
          </cell>
          <cell r="YQ332">
            <v>7065</v>
          </cell>
          <cell r="YR332">
            <v>33086</v>
          </cell>
          <cell r="YS332">
            <v>2078</v>
          </cell>
          <cell r="YT332">
            <v>2761</v>
          </cell>
          <cell r="YU332">
            <v>6976</v>
          </cell>
          <cell r="YV332">
            <v>21272</v>
          </cell>
          <cell r="YW332">
            <v>22800</v>
          </cell>
          <cell r="YX332">
            <v>911</v>
          </cell>
          <cell r="YY332">
            <v>1836</v>
          </cell>
          <cell r="YZ332">
            <v>4947</v>
          </cell>
          <cell r="ZA332">
            <v>15106</v>
          </cell>
        </row>
        <row r="333">
          <cell r="JX333">
            <v>19218</v>
          </cell>
          <cell r="XJ333">
            <v>241045</v>
          </cell>
          <cell r="XK333">
            <v>133679</v>
          </cell>
          <cell r="XL333">
            <v>14486</v>
          </cell>
          <cell r="XM333">
            <v>18185</v>
          </cell>
          <cell r="XN333">
            <v>101008</v>
          </cell>
          <cell r="XO333">
            <v>107366</v>
          </cell>
          <cell r="XP333">
            <v>69496</v>
          </cell>
          <cell r="XQ333">
            <v>57475</v>
          </cell>
          <cell r="XR333">
            <v>12021</v>
          </cell>
          <cell r="XS333">
            <v>19190</v>
          </cell>
          <cell r="XT333">
            <v>2316</v>
          </cell>
          <cell r="XU333">
            <v>419</v>
          </cell>
          <cell r="XV333">
            <v>16456</v>
          </cell>
          <cell r="XW333">
            <v>9714</v>
          </cell>
          <cell r="XX333">
            <v>3643</v>
          </cell>
          <cell r="XY333">
            <v>2781</v>
          </cell>
          <cell r="XZ333">
            <v>2433</v>
          </cell>
          <cell r="YA333">
            <v>858</v>
          </cell>
          <cell r="YB333">
            <v>9318</v>
          </cell>
          <cell r="YC333">
            <v>8707</v>
          </cell>
          <cell r="YD333">
            <v>612</v>
          </cell>
          <cell r="YE333">
            <v>12429</v>
          </cell>
          <cell r="YF333">
            <v>939</v>
          </cell>
          <cell r="YG333">
            <v>427</v>
          </cell>
          <cell r="YH333">
            <v>4237</v>
          </cell>
          <cell r="YI333">
            <v>6825</v>
          </cell>
          <cell r="YJ333">
            <v>35001</v>
          </cell>
          <cell r="YK333">
            <v>3934</v>
          </cell>
          <cell r="YL333">
            <v>1446</v>
          </cell>
          <cell r="YM333">
            <v>5976</v>
          </cell>
          <cell r="YN333">
            <v>23645</v>
          </cell>
          <cell r="YO333">
            <v>15803</v>
          </cell>
          <cell r="YP333">
            <v>181</v>
          </cell>
          <cell r="YQ333">
            <v>15622</v>
          </cell>
          <cell r="YR333">
            <v>28847</v>
          </cell>
          <cell r="YS333">
            <v>2527</v>
          </cell>
          <cell r="YT333">
            <v>2579</v>
          </cell>
          <cell r="YU333">
            <v>6625</v>
          </cell>
          <cell r="YV333">
            <v>17116</v>
          </cell>
          <cell r="YW333">
            <v>22029</v>
          </cell>
          <cell r="YX333">
            <v>1128</v>
          </cell>
          <cell r="YY333">
            <v>1827</v>
          </cell>
          <cell r="YZ333">
            <v>4863</v>
          </cell>
          <cell r="ZA333">
            <v>14211</v>
          </cell>
        </row>
        <row r="334">
          <cell r="JX334">
            <v>19033</v>
          </cell>
          <cell r="XJ334">
            <v>254879</v>
          </cell>
          <cell r="XK334">
            <v>144134</v>
          </cell>
          <cell r="XL334">
            <v>16694</v>
          </cell>
          <cell r="XM334">
            <v>23652</v>
          </cell>
          <cell r="XN334">
            <v>103788</v>
          </cell>
          <cell r="XO334">
            <v>110745</v>
          </cell>
          <cell r="XP334">
            <v>73052</v>
          </cell>
          <cell r="XQ334">
            <v>60161</v>
          </cell>
          <cell r="XR334">
            <v>12891</v>
          </cell>
          <cell r="XS334">
            <v>21924</v>
          </cell>
          <cell r="XT334">
            <v>4687</v>
          </cell>
          <cell r="XU334">
            <v>600</v>
          </cell>
          <cell r="XV334">
            <v>16637</v>
          </cell>
          <cell r="XW334">
            <v>10132</v>
          </cell>
          <cell r="XX334">
            <v>3479</v>
          </cell>
          <cell r="XY334">
            <v>3427</v>
          </cell>
          <cell r="XZ334">
            <v>2309</v>
          </cell>
          <cell r="YA334">
            <v>917</v>
          </cell>
          <cell r="YB334">
            <v>13723</v>
          </cell>
          <cell r="YC334">
            <v>12932</v>
          </cell>
          <cell r="YD334">
            <v>792</v>
          </cell>
          <cell r="YE334">
            <v>13357</v>
          </cell>
          <cell r="YF334">
            <v>812</v>
          </cell>
          <cell r="YG334">
            <v>368</v>
          </cell>
          <cell r="YH334">
            <v>4375</v>
          </cell>
          <cell r="YI334">
            <v>7801</v>
          </cell>
          <cell r="YJ334">
            <v>37174</v>
          </cell>
          <cell r="YK334">
            <v>5171</v>
          </cell>
          <cell r="YL334">
            <v>1578</v>
          </cell>
          <cell r="YM334">
            <v>5992</v>
          </cell>
          <cell r="YN334">
            <v>24432</v>
          </cell>
          <cell r="YO334">
            <v>14581</v>
          </cell>
          <cell r="YP334">
            <v>283</v>
          </cell>
          <cell r="YQ334">
            <v>14298</v>
          </cell>
          <cell r="YR334">
            <v>29992</v>
          </cell>
          <cell r="YS334">
            <v>2057</v>
          </cell>
          <cell r="YT334">
            <v>2984</v>
          </cell>
          <cell r="YU334">
            <v>6550</v>
          </cell>
          <cell r="YV334">
            <v>18401</v>
          </cell>
          <cell r="YW334">
            <v>21912</v>
          </cell>
          <cell r="YX334">
            <v>488</v>
          </cell>
          <cell r="YY334">
            <v>1763</v>
          </cell>
          <cell r="YZ334">
            <v>5086</v>
          </cell>
          <cell r="ZA334">
            <v>14576</v>
          </cell>
        </row>
        <row r="335">
          <cell r="JX335">
            <v>19191</v>
          </cell>
          <cell r="XJ335">
            <v>244594</v>
          </cell>
          <cell r="XK335">
            <v>139538</v>
          </cell>
          <cell r="XL335">
            <v>14137</v>
          </cell>
          <cell r="XM335">
            <v>24689</v>
          </cell>
          <cell r="XN335">
            <v>100712</v>
          </cell>
          <cell r="XO335">
            <v>105056</v>
          </cell>
          <cell r="XP335">
            <v>70532</v>
          </cell>
          <cell r="XQ335">
            <v>57801</v>
          </cell>
          <cell r="XR335">
            <v>12731</v>
          </cell>
          <cell r="XS335">
            <v>19080</v>
          </cell>
          <cell r="XT335">
            <v>2151</v>
          </cell>
          <cell r="XU335">
            <v>740</v>
          </cell>
          <cell r="XV335">
            <v>16189</v>
          </cell>
          <cell r="XW335">
            <v>10577</v>
          </cell>
          <cell r="XX335">
            <v>4144</v>
          </cell>
          <cell r="XY335">
            <v>3237</v>
          </cell>
          <cell r="XZ335">
            <v>2221</v>
          </cell>
          <cell r="YA335">
            <v>974</v>
          </cell>
          <cell r="YB335">
            <v>14045</v>
          </cell>
          <cell r="YC335">
            <v>13124</v>
          </cell>
          <cell r="YD335">
            <v>920</v>
          </cell>
          <cell r="YE335">
            <v>13125</v>
          </cell>
          <cell r="YF335">
            <v>740</v>
          </cell>
          <cell r="YG335">
            <v>393</v>
          </cell>
          <cell r="YH335">
            <v>4261</v>
          </cell>
          <cell r="YI335">
            <v>7731</v>
          </cell>
          <cell r="YJ335">
            <v>36766</v>
          </cell>
          <cell r="YK335">
            <v>4383</v>
          </cell>
          <cell r="YL335">
            <v>2156</v>
          </cell>
          <cell r="YM335">
            <v>5672</v>
          </cell>
          <cell r="YN335">
            <v>24555</v>
          </cell>
          <cell r="YO335">
            <v>11005</v>
          </cell>
          <cell r="YP335">
            <v>114</v>
          </cell>
          <cell r="YQ335">
            <v>10892</v>
          </cell>
          <cell r="YR335">
            <v>28042</v>
          </cell>
          <cell r="YS335">
            <v>2079</v>
          </cell>
          <cell r="YT335">
            <v>3187</v>
          </cell>
          <cell r="YU335">
            <v>6546</v>
          </cell>
          <cell r="YV335">
            <v>16229</v>
          </cell>
          <cell r="YW335">
            <v>22230</v>
          </cell>
          <cell r="YX335">
            <v>638</v>
          </cell>
          <cell r="YY335">
            <v>1851</v>
          </cell>
          <cell r="YZ335">
            <v>4906</v>
          </cell>
          <cell r="ZA335">
            <v>14835</v>
          </cell>
        </row>
        <row r="336">
          <cell r="JX336">
            <v>23288</v>
          </cell>
          <cell r="XJ336">
            <v>290448</v>
          </cell>
          <cell r="XK336">
            <v>179287</v>
          </cell>
          <cell r="XL336">
            <v>18817</v>
          </cell>
          <cell r="XM336">
            <v>29633</v>
          </cell>
          <cell r="XN336">
            <v>130837</v>
          </cell>
          <cell r="XO336">
            <v>111161</v>
          </cell>
          <cell r="XP336">
            <v>93539</v>
          </cell>
          <cell r="XQ336">
            <v>78936</v>
          </cell>
          <cell r="XR336">
            <v>14603</v>
          </cell>
          <cell r="XS336">
            <v>22808</v>
          </cell>
          <cell r="XT336">
            <v>3629</v>
          </cell>
          <cell r="XU336">
            <v>844</v>
          </cell>
          <cell r="XV336">
            <v>18336</v>
          </cell>
          <cell r="XW336">
            <v>13418</v>
          </cell>
          <cell r="XX336">
            <v>4994</v>
          </cell>
          <cell r="XY336">
            <v>4511</v>
          </cell>
          <cell r="XZ336">
            <v>2855</v>
          </cell>
          <cell r="YA336">
            <v>1058</v>
          </cell>
          <cell r="YB336">
            <v>14749</v>
          </cell>
          <cell r="YC336">
            <v>13850</v>
          </cell>
          <cell r="YD336">
            <v>898</v>
          </cell>
          <cell r="YE336">
            <v>13554</v>
          </cell>
          <cell r="YF336">
            <v>762</v>
          </cell>
          <cell r="YG336">
            <v>320</v>
          </cell>
          <cell r="YH336">
            <v>4960</v>
          </cell>
          <cell r="YI336">
            <v>7513</v>
          </cell>
          <cell r="YJ336">
            <v>38506</v>
          </cell>
          <cell r="YK336">
            <v>4893</v>
          </cell>
          <cell r="YL336">
            <v>2607</v>
          </cell>
          <cell r="YM336">
            <v>6344</v>
          </cell>
          <cell r="YN336">
            <v>24663</v>
          </cell>
          <cell r="YO336">
            <v>9962</v>
          </cell>
          <cell r="YP336">
            <v>152</v>
          </cell>
          <cell r="YQ336">
            <v>9810</v>
          </cell>
          <cell r="YR336">
            <v>35057</v>
          </cell>
          <cell r="YS336">
            <v>3097</v>
          </cell>
          <cell r="YT336">
            <v>5523</v>
          </cell>
          <cell r="YU336">
            <v>8668</v>
          </cell>
          <cell r="YV336">
            <v>17770</v>
          </cell>
          <cell r="YW336">
            <v>25566</v>
          </cell>
          <cell r="YX336">
            <v>1443</v>
          </cell>
          <cell r="YY336">
            <v>1978</v>
          </cell>
          <cell r="YZ336">
            <v>5634</v>
          </cell>
          <cell r="ZA336">
            <v>16511</v>
          </cell>
        </row>
        <row r="337">
          <cell r="JX337">
            <v>28458</v>
          </cell>
          <cell r="XJ337">
            <v>243609</v>
          </cell>
          <cell r="XK337">
            <v>144000</v>
          </cell>
          <cell r="XL337">
            <v>13804</v>
          </cell>
          <cell r="XM337">
            <v>24289</v>
          </cell>
          <cell r="XN337">
            <v>105907</v>
          </cell>
          <cell r="XO337">
            <v>99609</v>
          </cell>
          <cell r="XP337">
            <v>69105</v>
          </cell>
          <cell r="XQ337">
            <v>54878</v>
          </cell>
          <cell r="XR337">
            <v>14227</v>
          </cell>
          <cell r="XS337">
            <v>16022</v>
          </cell>
          <cell r="XT337">
            <v>1890</v>
          </cell>
          <cell r="XU337">
            <v>214</v>
          </cell>
          <cell r="XV337">
            <v>13918</v>
          </cell>
          <cell r="XW337">
            <v>9048</v>
          </cell>
          <cell r="XX337">
            <v>3271</v>
          </cell>
          <cell r="XY337">
            <v>3145</v>
          </cell>
          <cell r="XZ337">
            <v>1920</v>
          </cell>
          <cell r="YA337">
            <v>712</v>
          </cell>
          <cell r="YB337">
            <v>13942</v>
          </cell>
          <cell r="YC337">
            <v>13237</v>
          </cell>
          <cell r="YD337">
            <v>705</v>
          </cell>
          <cell r="YE337">
            <v>11649</v>
          </cell>
          <cell r="YF337">
            <v>878</v>
          </cell>
          <cell r="YG337">
            <v>420</v>
          </cell>
          <cell r="YH337">
            <v>4369</v>
          </cell>
          <cell r="YI337">
            <v>5982</v>
          </cell>
          <cell r="YJ337">
            <v>36262</v>
          </cell>
          <cell r="YK337">
            <v>4881</v>
          </cell>
          <cell r="YL337">
            <v>1801</v>
          </cell>
          <cell r="YM337">
            <v>5751</v>
          </cell>
          <cell r="YN337">
            <v>23828</v>
          </cell>
          <cell r="YO337">
            <v>9970</v>
          </cell>
          <cell r="YP337">
            <v>125</v>
          </cell>
          <cell r="YQ337">
            <v>9845</v>
          </cell>
          <cell r="YR337">
            <v>27256</v>
          </cell>
          <cell r="YS337">
            <v>2428</v>
          </cell>
          <cell r="YT337">
            <v>3579</v>
          </cell>
          <cell r="YU337">
            <v>5979</v>
          </cell>
          <cell r="YV337">
            <v>15270</v>
          </cell>
          <cell r="YW337">
            <v>21898</v>
          </cell>
          <cell r="YX337">
            <v>456</v>
          </cell>
          <cell r="YY337">
            <v>1893</v>
          </cell>
          <cell r="YZ337">
            <v>4427</v>
          </cell>
          <cell r="ZA337">
            <v>15123</v>
          </cell>
        </row>
        <row r="338">
          <cell r="JX338">
            <v>29895</v>
          </cell>
          <cell r="XJ338">
            <v>240581</v>
          </cell>
          <cell r="XK338">
            <v>139732</v>
          </cell>
          <cell r="XL338">
            <v>13594</v>
          </cell>
          <cell r="XM338">
            <v>18289</v>
          </cell>
          <cell r="XN338">
            <v>107848</v>
          </cell>
          <cell r="XO338">
            <v>100849</v>
          </cell>
          <cell r="XP338">
            <v>67024</v>
          </cell>
          <cell r="XQ338">
            <v>55681</v>
          </cell>
          <cell r="XR338">
            <v>11342</v>
          </cell>
          <cell r="XS338">
            <v>16619</v>
          </cell>
          <cell r="XT338">
            <v>1736</v>
          </cell>
          <cell r="XU338">
            <v>185</v>
          </cell>
          <cell r="XV338">
            <v>14698</v>
          </cell>
          <cell r="XW338">
            <v>8333</v>
          </cell>
          <cell r="XX338">
            <v>3087</v>
          </cell>
          <cell r="XY338">
            <v>2613</v>
          </cell>
          <cell r="XZ338">
            <v>1942</v>
          </cell>
          <cell r="YA338">
            <v>691</v>
          </cell>
          <cell r="YB338">
            <v>9346</v>
          </cell>
          <cell r="YC338">
            <v>8845</v>
          </cell>
          <cell r="YD338">
            <v>501</v>
          </cell>
          <cell r="YE338">
            <v>12937</v>
          </cell>
          <cell r="YF338">
            <v>700</v>
          </cell>
          <cell r="YG338">
            <v>811</v>
          </cell>
          <cell r="YH338">
            <v>4544</v>
          </cell>
          <cell r="YI338">
            <v>6881</v>
          </cell>
          <cell r="YJ338">
            <v>36226</v>
          </cell>
          <cell r="YK338">
            <v>6124</v>
          </cell>
          <cell r="YL338">
            <v>1539</v>
          </cell>
          <cell r="YM338">
            <v>5510</v>
          </cell>
          <cell r="YN338">
            <v>23053</v>
          </cell>
          <cell r="YO338">
            <v>11140</v>
          </cell>
          <cell r="YP338">
            <v>126</v>
          </cell>
          <cell r="YQ338">
            <v>11014</v>
          </cell>
          <cell r="YR338">
            <v>27161</v>
          </cell>
          <cell r="YS338">
            <v>1633</v>
          </cell>
          <cell r="YT338">
            <v>2703</v>
          </cell>
          <cell r="YU338">
            <v>5750</v>
          </cell>
          <cell r="YV338">
            <v>17076</v>
          </cell>
          <cell r="YW338">
            <v>21899</v>
          </cell>
          <cell r="YX338">
            <v>313</v>
          </cell>
          <cell r="YY338">
            <v>1594</v>
          </cell>
          <cell r="YZ338">
            <v>4399</v>
          </cell>
          <cell r="ZA338">
            <v>15593</v>
          </cell>
        </row>
        <row r="339">
          <cell r="JX339">
            <v>28159</v>
          </cell>
          <cell r="XJ339">
            <v>267162</v>
          </cell>
          <cell r="XK339">
            <v>157681</v>
          </cell>
          <cell r="XL339">
            <v>19718</v>
          </cell>
          <cell r="XM339">
            <v>24440</v>
          </cell>
          <cell r="XN339">
            <v>113523</v>
          </cell>
          <cell r="XO339">
            <v>109481</v>
          </cell>
          <cell r="XP339">
            <v>73367</v>
          </cell>
          <cell r="XQ339">
            <v>59658</v>
          </cell>
          <cell r="XR339">
            <v>13709</v>
          </cell>
          <cell r="XS339">
            <v>14989</v>
          </cell>
          <cell r="XT339">
            <v>1054</v>
          </cell>
          <cell r="XU339">
            <v>269</v>
          </cell>
          <cell r="XV339">
            <v>13665</v>
          </cell>
          <cell r="XW339">
            <v>10006</v>
          </cell>
          <cell r="XX339">
            <v>3840</v>
          </cell>
          <cell r="XY339">
            <v>3343</v>
          </cell>
          <cell r="XZ339">
            <v>2135</v>
          </cell>
          <cell r="YA339">
            <v>689</v>
          </cell>
          <cell r="YB339">
            <v>12815</v>
          </cell>
          <cell r="YC339">
            <v>12002</v>
          </cell>
          <cell r="YD339">
            <v>813</v>
          </cell>
          <cell r="YE339">
            <v>13734</v>
          </cell>
          <cell r="YF339">
            <v>690</v>
          </cell>
          <cell r="YG339">
            <v>395</v>
          </cell>
          <cell r="YH339">
            <v>4601</v>
          </cell>
          <cell r="YI339">
            <v>8048</v>
          </cell>
          <cell r="YJ339">
            <v>44244</v>
          </cell>
          <cell r="YK339">
            <v>10339</v>
          </cell>
          <cell r="YL339">
            <v>2440</v>
          </cell>
          <cell r="YM339">
            <v>6403</v>
          </cell>
          <cell r="YN339">
            <v>25061</v>
          </cell>
          <cell r="YO339">
            <v>14266</v>
          </cell>
          <cell r="YP339">
            <v>793</v>
          </cell>
          <cell r="YQ339">
            <v>13473</v>
          </cell>
          <cell r="YR339">
            <v>31554</v>
          </cell>
          <cell r="YS339">
            <v>2870</v>
          </cell>
          <cell r="YT339">
            <v>3889</v>
          </cell>
          <cell r="YU339">
            <v>6842</v>
          </cell>
          <cell r="YV339">
            <v>17953</v>
          </cell>
          <cell r="YW339">
            <v>24029</v>
          </cell>
          <cell r="YX339">
            <v>925</v>
          </cell>
          <cell r="YY339">
            <v>2101</v>
          </cell>
          <cell r="YZ339">
            <v>4931</v>
          </cell>
          <cell r="ZA339">
            <v>16071</v>
          </cell>
        </row>
        <row r="340">
          <cell r="JX340">
            <v>25351</v>
          </cell>
          <cell r="XJ340">
            <v>264705</v>
          </cell>
          <cell r="XK340">
            <v>145779</v>
          </cell>
          <cell r="XL340">
            <v>14959</v>
          </cell>
          <cell r="XM340">
            <v>22511</v>
          </cell>
          <cell r="XN340">
            <v>108308</v>
          </cell>
          <cell r="XO340">
            <v>118927</v>
          </cell>
          <cell r="XP340">
            <v>70347</v>
          </cell>
          <cell r="XQ340">
            <v>57844</v>
          </cell>
          <cell r="XR340">
            <v>12503</v>
          </cell>
          <cell r="XS340">
            <v>15200</v>
          </cell>
          <cell r="XT340">
            <v>1447</v>
          </cell>
          <cell r="XU340">
            <v>309</v>
          </cell>
          <cell r="XV340">
            <v>13443</v>
          </cell>
          <cell r="XW340">
            <v>8467</v>
          </cell>
          <cell r="XX340">
            <v>2517</v>
          </cell>
          <cell r="XY340">
            <v>2905</v>
          </cell>
          <cell r="XZ340">
            <v>2209</v>
          </cell>
          <cell r="YA340">
            <v>836</v>
          </cell>
          <cell r="YB340">
            <v>12314</v>
          </cell>
          <cell r="YC340">
            <v>11147</v>
          </cell>
          <cell r="YD340">
            <v>1167</v>
          </cell>
          <cell r="YE340">
            <v>12159</v>
          </cell>
          <cell r="YF340">
            <v>926</v>
          </cell>
          <cell r="YG340">
            <v>379</v>
          </cell>
          <cell r="YH340">
            <v>4280</v>
          </cell>
          <cell r="YI340">
            <v>6574</v>
          </cell>
          <cell r="YJ340">
            <v>43114</v>
          </cell>
          <cell r="YK340">
            <v>7599</v>
          </cell>
          <cell r="YL340">
            <v>2056</v>
          </cell>
          <cell r="YM340">
            <v>6095</v>
          </cell>
          <cell r="YN340">
            <v>27364</v>
          </cell>
          <cell r="YO340">
            <v>23764</v>
          </cell>
          <cell r="YP340">
            <v>668</v>
          </cell>
          <cell r="YQ340">
            <v>23096</v>
          </cell>
          <cell r="YR340">
            <v>31169</v>
          </cell>
          <cell r="YS340">
            <v>2184</v>
          </cell>
          <cell r="YT340">
            <v>3634</v>
          </cell>
          <cell r="YU340">
            <v>7053</v>
          </cell>
          <cell r="YV340">
            <v>18298</v>
          </cell>
          <cell r="YW340">
            <v>22820</v>
          </cell>
          <cell r="YX340">
            <v>287</v>
          </cell>
          <cell r="YY340">
            <v>2081</v>
          </cell>
          <cell r="YZ340">
            <v>4807</v>
          </cell>
          <cell r="ZA340">
            <v>15645</v>
          </cell>
        </row>
        <row r="341">
          <cell r="JX341">
            <v>22237</v>
          </cell>
          <cell r="XJ341">
            <v>258284</v>
          </cell>
          <cell r="XK341">
            <v>145436</v>
          </cell>
          <cell r="XL341">
            <v>16016</v>
          </cell>
          <cell r="XM341">
            <v>21968</v>
          </cell>
          <cell r="XN341">
            <v>107452</v>
          </cell>
          <cell r="XO341">
            <v>112849</v>
          </cell>
          <cell r="XP341">
            <v>72876</v>
          </cell>
          <cell r="XQ341">
            <v>59320</v>
          </cell>
          <cell r="XR341">
            <v>13556</v>
          </cell>
          <cell r="XS341">
            <v>20269</v>
          </cell>
          <cell r="XT341">
            <v>2982</v>
          </cell>
          <cell r="XU341">
            <v>429</v>
          </cell>
          <cell r="XV341">
            <v>16858</v>
          </cell>
          <cell r="XW341">
            <v>10296</v>
          </cell>
          <cell r="XX341">
            <v>3826</v>
          </cell>
          <cell r="XY341">
            <v>2965</v>
          </cell>
          <cell r="XZ341">
            <v>2614</v>
          </cell>
          <cell r="YA341">
            <v>890</v>
          </cell>
          <cell r="YB341">
            <v>12409</v>
          </cell>
          <cell r="YC341">
            <v>11245</v>
          </cell>
          <cell r="YD341">
            <v>1164</v>
          </cell>
          <cell r="YE341">
            <v>12135</v>
          </cell>
          <cell r="YF341">
            <v>762</v>
          </cell>
          <cell r="YG341">
            <v>576</v>
          </cell>
          <cell r="YH341">
            <v>4274</v>
          </cell>
          <cell r="YI341">
            <v>6523</v>
          </cell>
          <cell r="YJ341">
            <v>40233</v>
          </cell>
          <cell r="YK341">
            <v>6391</v>
          </cell>
          <cell r="YL341">
            <v>1743</v>
          </cell>
          <cell r="YM341">
            <v>6012</v>
          </cell>
          <cell r="YN341">
            <v>26086</v>
          </cell>
          <cell r="YO341">
            <v>11273</v>
          </cell>
          <cell r="YP341">
            <v>201</v>
          </cell>
          <cell r="YQ341">
            <v>11072</v>
          </cell>
          <cell r="YR341">
            <v>32275</v>
          </cell>
          <cell r="YS341">
            <v>1456</v>
          </cell>
          <cell r="YT341">
            <v>3175</v>
          </cell>
          <cell r="YU341">
            <v>7834</v>
          </cell>
          <cell r="YV341">
            <v>19810</v>
          </cell>
          <cell r="YW341">
            <v>24282</v>
          </cell>
          <cell r="YX341">
            <v>597</v>
          </cell>
          <cell r="YY341">
            <v>1835</v>
          </cell>
          <cell r="YZ341">
            <v>4960</v>
          </cell>
          <cell r="ZA341">
            <v>16890</v>
          </cell>
        </row>
        <row r="342">
          <cell r="JX342">
            <v>18865</v>
          </cell>
          <cell r="XJ342">
            <v>242713</v>
          </cell>
          <cell r="XK342">
            <v>141224</v>
          </cell>
          <cell r="XL342">
            <v>18584</v>
          </cell>
          <cell r="XM342">
            <v>21841</v>
          </cell>
          <cell r="XN342">
            <v>100799</v>
          </cell>
          <cell r="XO342">
            <v>101490</v>
          </cell>
          <cell r="XP342">
            <v>69871</v>
          </cell>
          <cell r="XQ342">
            <v>57830</v>
          </cell>
          <cell r="XR342">
            <v>12041</v>
          </cell>
          <cell r="XS342">
            <v>21111</v>
          </cell>
          <cell r="XT342">
            <v>2815</v>
          </cell>
          <cell r="XU342">
            <v>519</v>
          </cell>
          <cell r="XV342">
            <v>17777</v>
          </cell>
          <cell r="XW342">
            <v>11307</v>
          </cell>
          <cell r="XX342">
            <v>4700</v>
          </cell>
          <cell r="XY342">
            <v>2985</v>
          </cell>
          <cell r="XZ342">
            <v>2688</v>
          </cell>
          <cell r="YA342">
            <v>934</v>
          </cell>
          <cell r="YB342">
            <v>11986</v>
          </cell>
          <cell r="YC342">
            <v>11048</v>
          </cell>
          <cell r="YD342">
            <v>937</v>
          </cell>
          <cell r="YE342">
            <v>12152</v>
          </cell>
          <cell r="YF342">
            <v>801</v>
          </cell>
          <cell r="YG342">
            <v>392</v>
          </cell>
          <cell r="YH342">
            <v>4420</v>
          </cell>
          <cell r="YI342">
            <v>6539</v>
          </cell>
          <cell r="YJ342">
            <v>39886</v>
          </cell>
          <cell r="YK342">
            <v>8372</v>
          </cell>
          <cell r="YL342">
            <v>2262</v>
          </cell>
          <cell r="YM342">
            <v>5630</v>
          </cell>
          <cell r="YN342">
            <v>23622</v>
          </cell>
          <cell r="YO342">
            <v>7599</v>
          </cell>
          <cell r="YP342">
            <v>113</v>
          </cell>
          <cell r="YQ342">
            <v>7486</v>
          </cell>
          <cell r="YR342">
            <v>27980</v>
          </cell>
          <cell r="YS342">
            <v>1383</v>
          </cell>
          <cell r="YT342">
            <v>2775</v>
          </cell>
          <cell r="YU342">
            <v>6410</v>
          </cell>
          <cell r="YV342">
            <v>17412</v>
          </cell>
          <cell r="YW342">
            <v>21957</v>
          </cell>
          <cell r="YX342">
            <v>514</v>
          </cell>
          <cell r="YY342">
            <v>1859</v>
          </cell>
          <cell r="YZ342">
            <v>4843</v>
          </cell>
          <cell r="ZA342">
            <v>14740</v>
          </cell>
        </row>
        <row r="343">
          <cell r="JX343">
            <v>17934</v>
          </cell>
          <cell r="XJ343">
            <v>255501</v>
          </cell>
          <cell r="XK343">
            <v>146074</v>
          </cell>
          <cell r="XL343">
            <v>20453</v>
          </cell>
          <cell r="XM343">
            <v>22697</v>
          </cell>
          <cell r="XN343">
            <v>102924</v>
          </cell>
          <cell r="XO343">
            <v>109427</v>
          </cell>
          <cell r="XP343">
            <v>73734</v>
          </cell>
          <cell r="XQ343">
            <v>60590</v>
          </cell>
          <cell r="XR343">
            <v>13143</v>
          </cell>
          <cell r="XS343">
            <v>21020</v>
          </cell>
          <cell r="XT343">
            <v>3920</v>
          </cell>
          <cell r="XU343">
            <v>327</v>
          </cell>
          <cell r="XV343">
            <v>16773</v>
          </cell>
          <cell r="XW343">
            <v>12507</v>
          </cell>
          <cell r="XX343">
            <v>5400</v>
          </cell>
          <cell r="XY343">
            <v>3303</v>
          </cell>
          <cell r="XZ343">
            <v>2778</v>
          </cell>
          <cell r="YA343">
            <v>1026</v>
          </cell>
          <cell r="YB343">
            <v>12632</v>
          </cell>
          <cell r="YC343">
            <v>11874</v>
          </cell>
          <cell r="YD343">
            <v>758</v>
          </cell>
          <cell r="YE343">
            <v>13649</v>
          </cell>
          <cell r="YF343">
            <v>977</v>
          </cell>
          <cell r="YG343">
            <v>493</v>
          </cell>
          <cell r="YH343">
            <v>4470</v>
          </cell>
          <cell r="YI343">
            <v>7710</v>
          </cell>
          <cell r="YJ343">
            <v>41804</v>
          </cell>
          <cell r="YK343">
            <v>7867</v>
          </cell>
          <cell r="YL343">
            <v>1972</v>
          </cell>
          <cell r="YM343">
            <v>5688</v>
          </cell>
          <cell r="YN343">
            <v>26277</v>
          </cell>
          <cell r="YO343">
            <v>9242</v>
          </cell>
          <cell r="YP343">
            <v>140</v>
          </cell>
          <cell r="YQ343">
            <v>9103</v>
          </cell>
          <cell r="YR343">
            <v>29508</v>
          </cell>
          <cell r="YS343">
            <v>1538</v>
          </cell>
          <cell r="YT343">
            <v>2798</v>
          </cell>
          <cell r="YU343">
            <v>6297</v>
          </cell>
          <cell r="YV343">
            <v>18876</v>
          </cell>
          <cell r="YW343">
            <v>23471</v>
          </cell>
          <cell r="YX343">
            <v>752</v>
          </cell>
          <cell r="YY343">
            <v>1932</v>
          </cell>
          <cell r="YZ343">
            <v>5028</v>
          </cell>
          <cell r="ZA343">
            <v>15760</v>
          </cell>
        </row>
        <row r="344">
          <cell r="JX344">
            <v>19341</v>
          </cell>
          <cell r="XJ344">
            <v>255062</v>
          </cell>
          <cell r="XK344">
            <v>144656</v>
          </cell>
          <cell r="XL344">
            <v>18641</v>
          </cell>
          <cell r="XM344">
            <v>18870</v>
          </cell>
          <cell r="XN344">
            <v>107146</v>
          </cell>
          <cell r="XO344">
            <v>110406</v>
          </cell>
          <cell r="XP344">
            <v>77611</v>
          </cell>
          <cell r="XQ344">
            <v>62320</v>
          </cell>
          <cell r="XR344">
            <v>15291</v>
          </cell>
          <cell r="XS344">
            <v>19570</v>
          </cell>
          <cell r="XT344">
            <v>3916</v>
          </cell>
          <cell r="XU344">
            <v>687</v>
          </cell>
          <cell r="XV344">
            <v>14966</v>
          </cell>
          <cell r="XW344">
            <v>10895</v>
          </cell>
          <cell r="XX344">
            <v>4360</v>
          </cell>
          <cell r="XY344">
            <v>2959</v>
          </cell>
          <cell r="XZ344">
            <v>2651</v>
          </cell>
          <cell r="YA344">
            <v>926</v>
          </cell>
          <cell r="YB344">
            <v>9126</v>
          </cell>
          <cell r="YC344">
            <v>8626</v>
          </cell>
          <cell r="YD344">
            <v>501</v>
          </cell>
          <cell r="YE344">
            <v>12925</v>
          </cell>
          <cell r="YF344">
            <v>836</v>
          </cell>
          <cell r="YG344">
            <v>351</v>
          </cell>
          <cell r="YH344">
            <v>4446</v>
          </cell>
          <cell r="YI344">
            <v>7292</v>
          </cell>
          <cell r="YJ344">
            <v>40895</v>
          </cell>
          <cell r="YK344">
            <v>7012</v>
          </cell>
          <cell r="YL344">
            <v>1793</v>
          </cell>
          <cell r="YM344">
            <v>6505</v>
          </cell>
          <cell r="YN344">
            <v>25584</v>
          </cell>
          <cell r="YO344">
            <v>6797</v>
          </cell>
          <cell r="YP344">
            <v>74</v>
          </cell>
          <cell r="YQ344">
            <v>6723</v>
          </cell>
          <cell r="YR344">
            <v>32851</v>
          </cell>
          <cell r="YS344">
            <v>1755</v>
          </cell>
          <cell r="YT344">
            <v>2664</v>
          </cell>
          <cell r="YU344">
            <v>6902</v>
          </cell>
          <cell r="YV344">
            <v>21530</v>
          </cell>
          <cell r="YW344">
            <v>25051</v>
          </cell>
          <cell r="YX344">
            <v>762</v>
          </cell>
          <cell r="YY344">
            <v>1790</v>
          </cell>
          <cell r="YZ344">
            <v>4908</v>
          </cell>
          <cell r="ZA344">
            <v>17592</v>
          </cell>
        </row>
        <row r="345">
          <cell r="JX345">
            <v>19307</v>
          </cell>
          <cell r="XJ345">
            <v>237366</v>
          </cell>
          <cell r="XK345">
            <v>134737</v>
          </cell>
          <cell r="XL345">
            <v>15292</v>
          </cell>
          <cell r="XM345">
            <v>18674</v>
          </cell>
          <cell r="XN345">
            <v>100771</v>
          </cell>
          <cell r="XO345">
            <v>102629</v>
          </cell>
          <cell r="XP345">
            <v>69859</v>
          </cell>
          <cell r="XQ345">
            <v>57382</v>
          </cell>
          <cell r="XR345">
            <v>12477</v>
          </cell>
          <cell r="XS345">
            <v>16391</v>
          </cell>
          <cell r="XT345">
            <v>1743</v>
          </cell>
          <cell r="XU345">
            <v>352</v>
          </cell>
          <cell r="XV345">
            <v>14296</v>
          </cell>
          <cell r="XW345">
            <v>9910</v>
          </cell>
          <cell r="XX345">
            <v>3639</v>
          </cell>
          <cell r="XY345">
            <v>3005</v>
          </cell>
          <cell r="XZ345">
            <v>2425</v>
          </cell>
          <cell r="YA345">
            <v>840</v>
          </cell>
          <cell r="YB345">
            <v>8978</v>
          </cell>
          <cell r="YC345">
            <v>8403</v>
          </cell>
          <cell r="YD345">
            <v>575</v>
          </cell>
          <cell r="YE345">
            <v>12366</v>
          </cell>
          <cell r="YF345">
            <v>752</v>
          </cell>
          <cell r="YG345">
            <v>478</v>
          </cell>
          <cell r="YH345">
            <v>4132</v>
          </cell>
          <cell r="YI345">
            <v>7004</v>
          </cell>
          <cell r="YJ345">
            <v>39470</v>
          </cell>
          <cell r="YK345">
            <v>7304</v>
          </cell>
          <cell r="YL345">
            <v>1960</v>
          </cell>
          <cell r="YM345">
            <v>5971</v>
          </cell>
          <cell r="YN345">
            <v>24235</v>
          </cell>
          <cell r="YO345">
            <v>12100</v>
          </cell>
          <cell r="YP345">
            <v>160</v>
          </cell>
          <cell r="YQ345">
            <v>11940</v>
          </cell>
          <cell r="YR345">
            <v>27422</v>
          </cell>
          <cell r="YS345">
            <v>1542</v>
          </cell>
          <cell r="YT345">
            <v>2687</v>
          </cell>
          <cell r="YU345">
            <v>6551</v>
          </cell>
          <cell r="YV345">
            <v>16642</v>
          </cell>
          <cell r="YW345">
            <v>21564</v>
          </cell>
          <cell r="YX345">
            <v>312</v>
          </cell>
          <cell r="YY345">
            <v>1789</v>
          </cell>
          <cell r="YZ345">
            <v>4843</v>
          </cell>
          <cell r="ZA345">
            <v>14620</v>
          </cell>
        </row>
        <row r="346">
          <cell r="JX346">
            <v>19433</v>
          </cell>
          <cell r="XJ346">
            <v>254589</v>
          </cell>
          <cell r="XK346">
            <v>142028</v>
          </cell>
          <cell r="XL346">
            <v>15582</v>
          </cell>
          <cell r="XM346">
            <v>23025</v>
          </cell>
          <cell r="XN346">
            <v>103421</v>
          </cell>
          <cell r="XO346">
            <v>112561</v>
          </cell>
          <cell r="XP346">
            <v>71635</v>
          </cell>
          <cell r="XQ346">
            <v>59328</v>
          </cell>
          <cell r="XR346">
            <v>12307</v>
          </cell>
          <cell r="XS346">
            <v>18902</v>
          </cell>
          <cell r="XT346">
            <v>3324</v>
          </cell>
          <cell r="XU346">
            <v>405</v>
          </cell>
          <cell r="XV346">
            <v>15172</v>
          </cell>
          <cell r="XW346">
            <v>11184</v>
          </cell>
          <cell r="XX346">
            <v>3943</v>
          </cell>
          <cell r="XY346">
            <v>3777</v>
          </cell>
          <cell r="XZ346">
            <v>2391</v>
          </cell>
          <cell r="YA346">
            <v>1072</v>
          </cell>
          <cell r="YB346">
            <v>12833</v>
          </cell>
          <cell r="YC346">
            <v>11963</v>
          </cell>
          <cell r="YD346">
            <v>870</v>
          </cell>
          <cell r="YE346">
            <v>13867</v>
          </cell>
          <cell r="YF346">
            <v>690</v>
          </cell>
          <cell r="YG346">
            <v>611</v>
          </cell>
          <cell r="YH346">
            <v>4716</v>
          </cell>
          <cell r="YI346">
            <v>7850</v>
          </cell>
          <cell r="YJ346">
            <v>40470</v>
          </cell>
          <cell r="YK346">
            <v>5972</v>
          </cell>
          <cell r="YL346">
            <v>1537</v>
          </cell>
          <cell r="YM346">
            <v>5968</v>
          </cell>
          <cell r="YN346">
            <v>26992</v>
          </cell>
          <cell r="YO346">
            <v>14954</v>
          </cell>
          <cell r="YP346">
            <v>121</v>
          </cell>
          <cell r="YQ346">
            <v>14834</v>
          </cell>
          <cell r="YR346">
            <v>29227</v>
          </cell>
          <cell r="YS346">
            <v>1282</v>
          </cell>
          <cell r="YT346">
            <v>2756</v>
          </cell>
          <cell r="YU346">
            <v>6318</v>
          </cell>
          <cell r="YV346">
            <v>18871</v>
          </cell>
          <cell r="YW346">
            <v>22085</v>
          </cell>
          <cell r="YX346">
            <v>370</v>
          </cell>
          <cell r="YY346">
            <v>1976</v>
          </cell>
          <cell r="YZ346">
            <v>5146</v>
          </cell>
          <cell r="ZA346">
            <v>14593</v>
          </cell>
        </row>
        <row r="347">
          <cell r="JX347">
            <v>19941</v>
          </cell>
          <cell r="XJ347">
            <v>245164</v>
          </cell>
          <cell r="XK347">
            <v>139071</v>
          </cell>
          <cell r="XL347">
            <v>13635</v>
          </cell>
          <cell r="XM347">
            <v>24226</v>
          </cell>
          <cell r="XN347">
            <v>101210</v>
          </cell>
          <cell r="XO347">
            <v>106093</v>
          </cell>
          <cell r="XP347">
            <v>69959</v>
          </cell>
          <cell r="XQ347">
            <v>57249</v>
          </cell>
          <cell r="XR347">
            <v>12710</v>
          </cell>
          <cell r="XS347">
            <v>18868</v>
          </cell>
          <cell r="XT347">
            <v>2012</v>
          </cell>
          <cell r="XU347">
            <v>279</v>
          </cell>
          <cell r="XV347">
            <v>16577</v>
          </cell>
          <cell r="XW347">
            <v>10300</v>
          </cell>
          <cell r="XX347">
            <v>3960</v>
          </cell>
          <cell r="XY347">
            <v>3307</v>
          </cell>
          <cell r="XZ347">
            <v>2221</v>
          </cell>
          <cell r="YA347">
            <v>813</v>
          </cell>
          <cell r="YB347">
            <v>14546</v>
          </cell>
          <cell r="YC347">
            <v>13615</v>
          </cell>
          <cell r="YD347">
            <v>931</v>
          </cell>
          <cell r="YE347">
            <v>13238</v>
          </cell>
          <cell r="YF347">
            <v>741</v>
          </cell>
          <cell r="YG347">
            <v>275</v>
          </cell>
          <cell r="YH347">
            <v>4446</v>
          </cell>
          <cell r="YI347">
            <v>7777</v>
          </cell>
          <cell r="YJ347">
            <v>38412</v>
          </cell>
          <cell r="YK347">
            <v>4449</v>
          </cell>
          <cell r="YL347">
            <v>2044</v>
          </cell>
          <cell r="YM347">
            <v>6049</v>
          </cell>
          <cell r="YN347">
            <v>25871</v>
          </cell>
          <cell r="YO347">
            <v>9399</v>
          </cell>
          <cell r="YP347">
            <v>67</v>
          </cell>
          <cell r="YQ347">
            <v>9332</v>
          </cell>
          <cell r="YR347">
            <v>28090</v>
          </cell>
          <cell r="YS347">
            <v>1695</v>
          </cell>
          <cell r="YT347">
            <v>3010</v>
          </cell>
          <cell r="YU347">
            <v>6439</v>
          </cell>
          <cell r="YV347">
            <v>16947</v>
          </cell>
          <cell r="YW347">
            <v>22410</v>
          </cell>
          <cell r="YX347">
            <v>779</v>
          </cell>
          <cell r="YY347">
            <v>1696</v>
          </cell>
          <cell r="YZ347">
            <v>4800</v>
          </cell>
          <cell r="ZA347">
            <v>15135</v>
          </cell>
        </row>
        <row r="348">
          <cell r="JX348">
            <v>24872</v>
          </cell>
          <cell r="XJ348">
            <v>290812</v>
          </cell>
          <cell r="XK348">
            <v>180695</v>
          </cell>
          <cell r="XL348">
            <v>17735</v>
          </cell>
          <cell r="XM348">
            <v>29466</v>
          </cell>
          <cell r="XN348">
            <v>133494</v>
          </cell>
          <cell r="XO348">
            <v>110117</v>
          </cell>
          <cell r="XP348">
            <v>94014</v>
          </cell>
          <cell r="XQ348">
            <v>79653</v>
          </cell>
          <cell r="XR348">
            <v>14362</v>
          </cell>
          <cell r="XS348">
            <v>19928</v>
          </cell>
          <cell r="XT348">
            <v>2077</v>
          </cell>
          <cell r="XU348">
            <v>350</v>
          </cell>
          <cell r="XV348">
            <v>17501</v>
          </cell>
          <cell r="XW348">
            <v>13107</v>
          </cell>
          <cell r="XX348">
            <v>4780</v>
          </cell>
          <cell r="XY348">
            <v>4357</v>
          </cell>
          <cell r="XZ348">
            <v>2860</v>
          </cell>
          <cell r="YA348">
            <v>1110</v>
          </cell>
          <cell r="YB348">
            <v>14850</v>
          </cell>
          <cell r="YC348">
            <v>14105</v>
          </cell>
          <cell r="YD348">
            <v>745</v>
          </cell>
          <cell r="YE348">
            <v>13580</v>
          </cell>
          <cell r="YF348">
            <v>886</v>
          </cell>
          <cell r="YG348">
            <v>388</v>
          </cell>
          <cell r="YH348">
            <v>5139</v>
          </cell>
          <cell r="YI348">
            <v>7167</v>
          </cell>
          <cell r="YJ348">
            <v>41973</v>
          </cell>
          <cell r="YK348">
            <v>6739</v>
          </cell>
          <cell r="YL348">
            <v>2875</v>
          </cell>
          <cell r="YM348">
            <v>6431</v>
          </cell>
          <cell r="YN348">
            <v>25928</v>
          </cell>
          <cell r="YO348">
            <v>8846</v>
          </cell>
          <cell r="YP348">
            <v>116</v>
          </cell>
          <cell r="YQ348">
            <v>8731</v>
          </cell>
          <cell r="YR348">
            <v>34453</v>
          </cell>
          <cell r="YS348">
            <v>2349</v>
          </cell>
          <cell r="YT348">
            <v>5495</v>
          </cell>
          <cell r="YU348">
            <v>8447</v>
          </cell>
          <cell r="YV348">
            <v>18162</v>
          </cell>
          <cell r="YW348">
            <v>25189</v>
          </cell>
          <cell r="YX348">
            <v>904</v>
          </cell>
          <cell r="YY348">
            <v>1897</v>
          </cell>
          <cell r="YZ348">
            <v>5976</v>
          </cell>
          <cell r="ZA348">
            <v>16412</v>
          </cell>
        </row>
        <row r="349">
          <cell r="JX349">
            <v>29780</v>
          </cell>
          <cell r="XJ349">
            <v>248844</v>
          </cell>
          <cell r="XK349">
            <v>146719</v>
          </cell>
          <cell r="XL349">
            <v>15550</v>
          </cell>
          <cell r="XM349">
            <v>23498</v>
          </cell>
          <cell r="XN349">
            <v>107671</v>
          </cell>
          <cell r="XO349">
            <v>102125</v>
          </cell>
          <cell r="XP349">
            <v>69041</v>
          </cell>
          <cell r="XQ349">
            <v>55064</v>
          </cell>
          <cell r="XR349">
            <v>13977</v>
          </cell>
          <cell r="XS349">
            <v>14852</v>
          </cell>
          <cell r="XT349">
            <v>2046</v>
          </cell>
          <cell r="XU349">
            <v>261</v>
          </cell>
          <cell r="XV349">
            <v>12545</v>
          </cell>
          <cell r="XW349">
            <v>8985</v>
          </cell>
          <cell r="XX349">
            <v>3404</v>
          </cell>
          <cell r="XY349">
            <v>2925</v>
          </cell>
          <cell r="XZ349">
            <v>1955</v>
          </cell>
          <cell r="YA349">
            <v>701</v>
          </cell>
          <cell r="YB349">
            <v>13027</v>
          </cell>
          <cell r="YC349">
            <v>12556</v>
          </cell>
          <cell r="YD349">
            <v>471</v>
          </cell>
          <cell r="YE349">
            <v>11999</v>
          </cell>
          <cell r="YF349">
            <v>1003</v>
          </cell>
          <cell r="YG349">
            <v>238</v>
          </cell>
          <cell r="YH349">
            <v>4435</v>
          </cell>
          <cell r="YI349">
            <v>6323</v>
          </cell>
          <cell r="YJ349">
            <v>39627</v>
          </cell>
          <cell r="YK349">
            <v>6545</v>
          </cell>
          <cell r="YL349">
            <v>2018</v>
          </cell>
          <cell r="YM349">
            <v>5872</v>
          </cell>
          <cell r="YN349">
            <v>25192</v>
          </cell>
          <cell r="YO349">
            <v>10945</v>
          </cell>
          <cell r="YP349">
            <v>115</v>
          </cell>
          <cell r="YQ349">
            <v>10831</v>
          </cell>
          <cell r="YR349">
            <v>27775</v>
          </cell>
          <cell r="YS349">
            <v>2086</v>
          </cell>
          <cell r="YT349">
            <v>3687</v>
          </cell>
          <cell r="YU349">
            <v>5831</v>
          </cell>
          <cell r="YV349">
            <v>16170</v>
          </cell>
          <cell r="YW349">
            <v>22814</v>
          </cell>
          <cell r="YX349">
            <v>465</v>
          </cell>
          <cell r="YY349">
            <v>1814</v>
          </cell>
          <cell r="YZ349">
            <v>4620</v>
          </cell>
          <cell r="ZA349">
            <v>15915</v>
          </cell>
        </row>
        <row r="350">
          <cell r="JX350">
            <v>30207</v>
          </cell>
          <cell r="XJ350">
            <v>240832</v>
          </cell>
          <cell r="XK350">
            <v>141558</v>
          </cell>
          <cell r="XL350">
            <v>15408</v>
          </cell>
          <cell r="XM350">
            <v>19064</v>
          </cell>
          <cell r="XN350">
            <v>107085</v>
          </cell>
          <cell r="XO350">
            <v>99274</v>
          </cell>
          <cell r="XP350">
            <v>65406</v>
          </cell>
          <cell r="XQ350">
            <v>54165</v>
          </cell>
          <cell r="XR350">
            <v>11241</v>
          </cell>
          <cell r="XS350">
            <v>14704</v>
          </cell>
          <cell r="XT350">
            <v>1177</v>
          </cell>
          <cell r="XU350">
            <v>199</v>
          </cell>
          <cell r="XV350">
            <v>13328</v>
          </cell>
          <cell r="XW350">
            <v>7994</v>
          </cell>
          <cell r="XX350">
            <v>2947</v>
          </cell>
          <cell r="XY350">
            <v>2393</v>
          </cell>
          <cell r="XZ350">
            <v>1970</v>
          </cell>
          <cell r="YA350">
            <v>683</v>
          </cell>
          <cell r="YB350">
            <v>9641</v>
          </cell>
          <cell r="YC350">
            <v>9209</v>
          </cell>
          <cell r="YD350">
            <v>432</v>
          </cell>
          <cell r="YE350">
            <v>11792</v>
          </cell>
          <cell r="YF350">
            <v>607</v>
          </cell>
          <cell r="YG350">
            <v>396</v>
          </cell>
          <cell r="YH350">
            <v>4477</v>
          </cell>
          <cell r="YI350">
            <v>6313</v>
          </cell>
          <cell r="YJ350">
            <v>40687</v>
          </cell>
          <cell r="YK350">
            <v>8847</v>
          </cell>
          <cell r="YL350">
            <v>2085</v>
          </cell>
          <cell r="YM350">
            <v>5695</v>
          </cell>
          <cell r="YN350">
            <v>24061</v>
          </cell>
          <cell r="YO350">
            <v>11724</v>
          </cell>
          <cell r="YP350">
            <v>126</v>
          </cell>
          <cell r="YQ350">
            <v>11598</v>
          </cell>
          <cell r="YR350">
            <v>27330</v>
          </cell>
          <cell r="YS350">
            <v>1519</v>
          </cell>
          <cell r="YT350">
            <v>3124</v>
          </cell>
          <cell r="YU350">
            <v>5781</v>
          </cell>
          <cell r="YV350">
            <v>16906</v>
          </cell>
          <cell r="YW350">
            <v>21349</v>
          </cell>
          <cell r="YX350">
            <v>312</v>
          </cell>
          <cell r="YY350">
            <v>1658</v>
          </cell>
          <cell r="YZ350">
            <v>4666</v>
          </cell>
          <cell r="ZA350">
            <v>14713</v>
          </cell>
        </row>
        <row r="351">
          <cell r="JX351">
            <v>27562</v>
          </cell>
          <cell r="XJ351">
            <v>277870</v>
          </cell>
          <cell r="XK351">
            <v>163708</v>
          </cell>
          <cell r="XL351">
            <v>23281</v>
          </cell>
          <cell r="XM351">
            <v>25806</v>
          </cell>
          <cell r="XN351">
            <v>114621</v>
          </cell>
          <cell r="XO351">
            <v>114162</v>
          </cell>
          <cell r="XP351">
            <v>74663</v>
          </cell>
          <cell r="XQ351">
            <v>60436</v>
          </cell>
          <cell r="XR351">
            <v>14227</v>
          </cell>
          <cell r="XS351">
            <v>18480</v>
          </cell>
          <cell r="XT351">
            <v>1976</v>
          </cell>
          <cell r="XU351">
            <v>453</v>
          </cell>
          <cell r="XV351">
            <v>16051</v>
          </cell>
          <cell r="XW351">
            <v>9344</v>
          </cell>
          <cell r="XX351">
            <v>3154</v>
          </cell>
          <cell r="XY351">
            <v>3045</v>
          </cell>
          <cell r="XZ351">
            <v>2364</v>
          </cell>
          <cell r="YA351">
            <v>780</v>
          </cell>
          <cell r="YB351">
            <v>13921</v>
          </cell>
          <cell r="YC351">
            <v>13115</v>
          </cell>
          <cell r="YD351">
            <v>806</v>
          </cell>
          <cell r="YE351">
            <v>13892</v>
          </cell>
          <cell r="YF351">
            <v>738</v>
          </cell>
          <cell r="YG351">
            <v>456</v>
          </cell>
          <cell r="YH351">
            <v>4800</v>
          </cell>
          <cell r="YI351">
            <v>7898</v>
          </cell>
          <cell r="YJ351">
            <v>49324</v>
          </cell>
          <cell r="YK351">
            <v>14403</v>
          </cell>
          <cell r="YL351">
            <v>2647</v>
          </cell>
          <cell r="YM351">
            <v>6174</v>
          </cell>
          <cell r="YN351">
            <v>26100</v>
          </cell>
          <cell r="YO351">
            <v>13244</v>
          </cell>
          <cell r="YP351">
            <v>878</v>
          </cell>
          <cell r="YQ351">
            <v>12367</v>
          </cell>
          <cell r="YR351">
            <v>31531</v>
          </cell>
          <cell r="YS351">
            <v>2299</v>
          </cell>
          <cell r="YT351">
            <v>3766</v>
          </cell>
          <cell r="YU351">
            <v>7220</v>
          </cell>
          <cell r="YV351">
            <v>18246</v>
          </cell>
          <cell r="YW351">
            <v>25908</v>
          </cell>
          <cell r="YX351">
            <v>712</v>
          </cell>
          <cell r="YY351">
            <v>2323</v>
          </cell>
          <cell r="YZ351">
            <v>5186</v>
          </cell>
          <cell r="ZA351">
            <v>17687</v>
          </cell>
        </row>
        <row r="352">
          <cell r="JX352">
            <v>24057</v>
          </cell>
          <cell r="XJ352">
            <v>266976</v>
          </cell>
          <cell r="XK352">
            <v>145127</v>
          </cell>
          <cell r="XL352">
            <v>15367</v>
          </cell>
          <cell r="XM352">
            <v>22344</v>
          </cell>
          <cell r="XN352">
            <v>107416</v>
          </cell>
          <cell r="XO352">
            <v>121849</v>
          </cell>
          <cell r="XP352">
            <v>70637</v>
          </cell>
          <cell r="XQ352">
            <v>57912</v>
          </cell>
          <cell r="XR352">
            <v>12725</v>
          </cell>
          <cell r="XS352">
            <v>18106</v>
          </cell>
          <cell r="XT352">
            <v>2145</v>
          </cell>
          <cell r="XU352">
            <v>453</v>
          </cell>
          <cell r="XV352">
            <v>15508</v>
          </cell>
          <cell r="XW352">
            <v>9057</v>
          </cell>
          <cell r="XX352">
            <v>3041</v>
          </cell>
          <cell r="XY352">
            <v>2894</v>
          </cell>
          <cell r="XZ352">
            <v>2346</v>
          </cell>
          <cell r="YA352">
            <v>776</v>
          </cell>
          <cell r="YB352">
            <v>12420</v>
          </cell>
          <cell r="YC352">
            <v>11456</v>
          </cell>
          <cell r="YD352">
            <v>965</v>
          </cell>
          <cell r="YE352">
            <v>12522</v>
          </cell>
          <cell r="YF352">
            <v>738</v>
          </cell>
          <cell r="YG352">
            <v>412</v>
          </cell>
          <cell r="YH352">
            <v>4446</v>
          </cell>
          <cell r="YI352">
            <v>6927</v>
          </cell>
          <cell r="YJ352">
            <v>42238</v>
          </cell>
          <cell r="YK352">
            <v>6715</v>
          </cell>
          <cell r="YL352">
            <v>1802</v>
          </cell>
          <cell r="YM352">
            <v>5905</v>
          </cell>
          <cell r="YN352">
            <v>27816</v>
          </cell>
          <cell r="YO352">
            <v>20902</v>
          </cell>
          <cell r="YP352">
            <v>635</v>
          </cell>
          <cell r="YQ352">
            <v>20268</v>
          </cell>
          <cell r="YR352">
            <v>31936</v>
          </cell>
          <cell r="YS352">
            <v>1945</v>
          </cell>
          <cell r="YT352">
            <v>3497</v>
          </cell>
          <cell r="YU352">
            <v>7106</v>
          </cell>
          <cell r="YV352">
            <v>19388</v>
          </cell>
          <cell r="YW352">
            <v>25100</v>
          </cell>
          <cell r="YX352">
            <v>782</v>
          </cell>
          <cell r="YY352">
            <v>1830</v>
          </cell>
          <cell r="YZ352">
            <v>5010</v>
          </cell>
          <cell r="ZA352">
            <v>17477</v>
          </cell>
        </row>
        <row r="353">
          <cell r="JX353">
            <v>21662</v>
          </cell>
          <cell r="XJ353">
            <v>253794</v>
          </cell>
          <cell r="XK353">
            <v>143591</v>
          </cell>
          <cell r="XL353">
            <v>13997</v>
          </cell>
          <cell r="XM353">
            <v>22469</v>
          </cell>
          <cell r="XN353">
            <v>107124</v>
          </cell>
          <cell r="XO353">
            <v>110203</v>
          </cell>
          <cell r="XP353">
            <v>74302</v>
          </cell>
          <cell r="XQ353">
            <v>59854</v>
          </cell>
          <cell r="XR353">
            <v>14449</v>
          </cell>
          <cell r="XS353">
            <v>19362</v>
          </cell>
          <cell r="XT353">
            <v>3715</v>
          </cell>
          <cell r="XU353">
            <v>405</v>
          </cell>
          <cell r="XV353">
            <v>15242</v>
          </cell>
          <cell r="XW353">
            <v>10025</v>
          </cell>
          <cell r="XX353">
            <v>3336</v>
          </cell>
          <cell r="XY353">
            <v>3035</v>
          </cell>
          <cell r="XZ353">
            <v>2651</v>
          </cell>
          <cell r="YA353">
            <v>1002</v>
          </cell>
          <cell r="YB353">
            <v>13243</v>
          </cell>
          <cell r="YC353">
            <v>12065</v>
          </cell>
          <cell r="YD353">
            <v>1178</v>
          </cell>
          <cell r="YE353">
            <v>12554</v>
          </cell>
          <cell r="YF353">
            <v>801</v>
          </cell>
          <cell r="YG353">
            <v>465</v>
          </cell>
          <cell r="YH353">
            <v>4263</v>
          </cell>
          <cell r="YI353">
            <v>7026</v>
          </cell>
          <cell r="YJ353">
            <v>36408</v>
          </cell>
          <cell r="YK353">
            <v>3964</v>
          </cell>
          <cell r="YL353">
            <v>1500</v>
          </cell>
          <cell r="YM353">
            <v>5964</v>
          </cell>
          <cell r="YN353">
            <v>24980</v>
          </cell>
          <cell r="YO353">
            <v>11048</v>
          </cell>
          <cell r="YP353">
            <v>163</v>
          </cell>
          <cell r="YQ353">
            <v>10885</v>
          </cell>
          <cell r="YR353">
            <v>30944</v>
          </cell>
          <cell r="YS353">
            <v>1228</v>
          </cell>
          <cell r="YT353">
            <v>3124</v>
          </cell>
          <cell r="YU353">
            <v>7388</v>
          </cell>
          <cell r="YV353">
            <v>19205</v>
          </cell>
          <cell r="YW353">
            <v>24246</v>
          </cell>
          <cell r="YX353">
            <v>954</v>
          </cell>
          <cell r="YY353">
            <v>1876</v>
          </cell>
          <cell r="YZ353">
            <v>5179</v>
          </cell>
          <cell r="ZA353">
            <v>16236</v>
          </cell>
        </row>
        <row r="354">
          <cell r="JX354">
            <v>19213</v>
          </cell>
          <cell r="XJ354">
            <v>242946</v>
          </cell>
          <cell r="XK354">
            <v>141621</v>
          </cell>
          <cell r="XL354">
            <v>16219</v>
          </cell>
          <cell r="XM354">
            <v>22254</v>
          </cell>
          <cell r="XN354">
            <v>103148</v>
          </cell>
          <cell r="XO354">
            <v>101325</v>
          </cell>
          <cell r="XP354">
            <v>72216</v>
          </cell>
          <cell r="XQ354">
            <v>59281</v>
          </cell>
          <cell r="XR354">
            <v>12935</v>
          </cell>
          <cell r="XS354">
            <v>17521</v>
          </cell>
          <cell r="XT354">
            <v>2514</v>
          </cell>
          <cell r="XU354">
            <v>380</v>
          </cell>
          <cell r="XV354">
            <v>14627</v>
          </cell>
          <cell r="XW354">
            <v>11460</v>
          </cell>
          <cell r="XX354">
            <v>4692</v>
          </cell>
          <cell r="XY354">
            <v>2972</v>
          </cell>
          <cell r="XZ354">
            <v>2912</v>
          </cell>
          <cell r="YA354">
            <v>883</v>
          </cell>
          <cell r="YB354">
            <v>12877</v>
          </cell>
          <cell r="YC354">
            <v>12052</v>
          </cell>
          <cell r="YD354">
            <v>825</v>
          </cell>
          <cell r="YE354">
            <v>13062</v>
          </cell>
          <cell r="YF354">
            <v>995</v>
          </cell>
          <cell r="YG354">
            <v>433</v>
          </cell>
          <cell r="YH354">
            <v>4210</v>
          </cell>
          <cell r="YI354">
            <v>7424</v>
          </cell>
          <cell r="YJ354">
            <v>36722</v>
          </cell>
          <cell r="YK354">
            <v>6144</v>
          </cell>
          <cell r="YL354">
            <v>1655</v>
          </cell>
          <cell r="YM354">
            <v>6026</v>
          </cell>
          <cell r="YN354">
            <v>22897</v>
          </cell>
          <cell r="YO354">
            <v>7095</v>
          </cell>
          <cell r="YP354">
            <v>92</v>
          </cell>
          <cell r="YQ354">
            <v>7003</v>
          </cell>
          <cell r="YR354">
            <v>29689</v>
          </cell>
          <cell r="YS354">
            <v>1430</v>
          </cell>
          <cell r="YT354">
            <v>2856</v>
          </cell>
          <cell r="YU354">
            <v>6364</v>
          </cell>
          <cell r="YV354">
            <v>19037</v>
          </cell>
          <cell r="YW354">
            <v>23093</v>
          </cell>
          <cell r="YX354">
            <v>443</v>
          </cell>
          <cell r="YY354">
            <v>1905</v>
          </cell>
          <cell r="YZ354">
            <v>5049</v>
          </cell>
          <cell r="ZA354">
            <v>15695</v>
          </cell>
        </row>
        <row r="355">
          <cell r="JX355">
            <v>18960</v>
          </cell>
          <cell r="XJ355">
            <v>257702</v>
          </cell>
          <cell r="XK355">
            <v>148739</v>
          </cell>
          <cell r="XL355">
            <v>18906</v>
          </cell>
          <cell r="XM355">
            <v>23157</v>
          </cell>
          <cell r="XN355">
            <v>106675</v>
          </cell>
          <cell r="XO355">
            <v>108963</v>
          </cell>
          <cell r="XP355">
            <v>75639</v>
          </cell>
          <cell r="XQ355">
            <v>61959</v>
          </cell>
          <cell r="XR355">
            <v>13681</v>
          </cell>
          <cell r="XS355">
            <v>18387</v>
          </cell>
          <cell r="XT355">
            <v>2535</v>
          </cell>
          <cell r="XU355">
            <v>241</v>
          </cell>
          <cell r="XV355">
            <v>15611</v>
          </cell>
          <cell r="XW355">
            <v>13404</v>
          </cell>
          <cell r="XX355">
            <v>6358</v>
          </cell>
          <cell r="XY355">
            <v>3187</v>
          </cell>
          <cell r="XZ355">
            <v>2844</v>
          </cell>
          <cell r="YA355">
            <v>1017</v>
          </cell>
          <cell r="YB355">
            <v>12504</v>
          </cell>
          <cell r="YC355">
            <v>11864</v>
          </cell>
          <cell r="YD355">
            <v>639</v>
          </cell>
          <cell r="YE355">
            <v>12838</v>
          </cell>
          <cell r="YF355">
            <v>805</v>
          </cell>
          <cell r="YG355">
            <v>465</v>
          </cell>
          <cell r="YH355">
            <v>4532</v>
          </cell>
          <cell r="YI355">
            <v>7037</v>
          </cell>
          <cell r="YJ355">
            <v>42173</v>
          </cell>
          <cell r="YK355">
            <v>6603</v>
          </cell>
          <cell r="YL355">
            <v>1842</v>
          </cell>
          <cell r="YM355">
            <v>6535</v>
          </cell>
          <cell r="YN355">
            <v>27193</v>
          </cell>
          <cell r="YO355">
            <v>8463</v>
          </cell>
          <cell r="YP355">
            <v>92</v>
          </cell>
          <cell r="YQ355">
            <v>8371</v>
          </cell>
          <cell r="YR355">
            <v>30867</v>
          </cell>
          <cell r="YS355">
            <v>1302</v>
          </cell>
          <cell r="YT355">
            <v>3164</v>
          </cell>
          <cell r="YU355">
            <v>6405</v>
          </cell>
          <cell r="YV355">
            <v>19997</v>
          </cell>
          <cell r="YW355">
            <v>24467</v>
          </cell>
          <cell r="YX355">
            <v>1303</v>
          </cell>
          <cell r="YY355">
            <v>2396</v>
          </cell>
          <cell r="YZ355">
            <v>5350</v>
          </cell>
          <cell r="ZA355">
            <v>15418</v>
          </cell>
        </row>
        <row r="356">
          <cell r="JX356">
            <v>20450</v>
          </cell>
          <cell r="XJ356">
            <v>256629</v>
          </cell>
          <cell r="XK356">
            <v>144673</v>
          </cell>
          <cell r="XL356">
            <v>15207</v>
          </cell>
          <cell r="XM356">
            <v>18867</v>
          </cell>
          <cell r="XN356">
            <v>110600</v>
          </cell>
          <cell r="XO356">
            <v>111957</v>
          </cell>
          <cell r="XP356">
            <v>79755</v>
          </cell>
          <cell r="XQ356">
            <v>63337</v>
          </cell>
          <cell r="XR356">
            <v>16419</v>
          </cell>
          <cell r="XS356">
            <v>19448</v>
          </cell>
          <cell r="XT356">
            <v>2742</v>
          </cell>
          <cell r="XU356">
            <v>319</v>
          </cell>
          <cell r="XV356">
            <v>16387</v>
          </cell>
          <cell r="XW356">
            <v>11595</v>
          </cell>
          <cell r="XX356">
            <v>5048</v>
          </cell>
          <cell r="XY356">
            <v>2933</v>
          </cell>
          <cell r="XZ356">
            <v>2676</v>
          </cell>
          <cell r="YA356">
            <v>937</v>
          </cell>
          <cell r="YB356">
            <v>9429</v>
          </cell>
          <cell r="YC356">
            <v>8808</v>
          </cell>
          <cell r="YD356">
            <v>621</v>
          </cell>
          <cell r="YE356">
            <v>12456</v>
          </cell>
          <cell r="YF356">
            <v>790</v>
          </cell>
          <cell r="YG356">
            <v>388</v>
          </cell>
          <cell r="YH356">
            <v>4430</v>
          </cell>
          <cell r="YI356">
            <v>6848</v>
          </cell>
          <cell r="YJ356">
            <v>39255</v>
          </cell>
          <cell r="YK356">
            <v>4563</v>
          </cell>
          <cell r="YL356">
            <v>1533</v>
          </cell>
          <cell r="YM356">
            <v>7690</v>
          </cell>
          <cell r="YN356">
            <v>25469</v>
          </cell>
          <cell r="YO356">
            <v>7134</v>
          </cell>
          <cell r="YP356">
            <v>72</v>
          </cell>
          <cell r="YQ356">
            <v>7062</v>
          </cell>
          <cell r="YR356">
            <v>33237</v>
          </cell>
          <cell r="YS356">
            <v>1248</v>
          </cell>
          <cell r="YT356">
            <v>2924</v>
          </cell>
          <cell r="YU356">
            <v>6906</v>
          </cell>
          <cell r="YV356">
            <v>22160</v>
          </cell>
          <cell r="YW356">
            <v>23869</v>
          </cell>
          <cell r="YX356">
            <v>816</v>
          </cell>
          <cell r="YY356">
            <v>1962</v>
          </cell>
          <cell r="YZ356">
            <v>5038</v>
          </cell>
          <cell r="ZA356">
            <v>16054</v>
          </cell>
        </row>
        <row r="357">
          <cell r="JX357">
            <v>21129</v>
          </cell>
          <cell r="XJ357">
            <v>254807</v>
          </cell>
          <cell r="XK357">
            <v>141153</v>
          </cell>
          <cell r="XL357">
            <v>16247</v>
          </cell>
          <cell r="XM357">
            <v>19677</v>
          </cell>
          <cell r="XN357">
            <v>105228</v>
          </cell>
          <cell r="XO357">
            <v>113654</v>
          </cell>
          <cell r="XP357">
            <v>72331</v>
          </cell>
          <cell r="XQ357">
            <v>58931</v>
          </cell>
          <cell r="XR357">
            <v>13400</v>
          </cell>
          <cell r="XS357">
            <v>17105</v>
          </cell>
          <cell r="XT357">
            <v>1713</v>
          </cell>
          <cell r="XU357">
            <v>492</v>
          </cell>
          <cell r="XV357">
            <v>14900</v>
          </cell>
          <cell r="XW357">
            <v>9968</v>
          </cell>
          <cell r="XX357">
            <v>3852</v>
          </cell>
          <cell r="XY357">
            <v>2760</v>
          </cell>
          <cell r="XZ357">
            <v>2483</v>
          </cell>
          <cell r="YA357">
            <v>873</v>
          </cell>
          <cell r="YB357">
            <v>9731</v>
          </cell>
          <cell r="YC357">
            <v>9126</v>
          </cell>
          <cell r="YD357">
            <v>605</v>
          </cell>
          <cell r="YE357">
            <v>12803</v>
          </cell>
          <cell r="YF357">
            <v>982</v>
          </cell>
          <cell r="YG357">
            <v>642</v>
          </cell>
          <cell r="YH357">
            <v>4257</v>
          </cell>
          <cell r="YI357">
            <v>6922</v>
          </cell>
          <cell r="YJ357">
            <v>42019</v>
          </cell>
          <cell r="YK357">
            <v>7329</v>
          </cell>
          <cell r="YL357">
            <v>1972</v>
          </cell>
          <cell r="YM357">
            <v>6801</v>
          </cell>
          <cell r="YN357">
            <v>25916</v>
          </cell>
          <cell r="YO357">
            <v>16762</v>
          </cell>
          <cell r="YP357">
            <v>117</v>
          </cell>
          <cell r="YQ357">
            <v>16644</v>
          </cell>
          <cell r="YR357">
            <v>28412</v>
          </cell>
          <cell r="YS357">
            <v>1644</v>
          </cell>
          <cell r="YT357">
            <v>2580</v>
          </cell>
          <cell r="YU357">
            <v>6701</v>
          </cell>
          <cell r="YV357">
            <v>17487</v>
          </cell>
          <cell r="YW357">
            <v>24547</v>
          </cell>
          <cell r="YX357">
            <v>727</v>
          </cell>
          <cell r="YY357">
            <v>2105</v>
          </cell>
          <cell r="YZ357">
            <v>4809</v>
          </cell>
          <cell r="ZA357">
            <v>16907</v>
          </cell>
        </row>
        <row r="358">
          <cell r="JX358">
            <v>19560</v>
          </cell>
          <cell r="XJ358">
            <v>261079</v>
          </cell>
          <cell r="XK358">
            <v>149831</v>
          </cell>
          <cell r="XL358">
            <v>21620</v>
          </cell>
          <cell r="XM358">
            <v>23879</v>
          </cell>
          <cell r="XN358">
            <v>104332</v>
          </cell>
          <cell r="XO358">
            <v>111247</v>
          </cell>
          <cell r="XP358">
            <v>72523</v>
          </cell>
          <cell r="XQ358">
            <v>59878</v>
          </cell>
          <cell r="XR358">
            <v>12646</v>
          </cell>
          <cell r="XS358">
            <v>20328</v>
          </cell>
          <cell r="XT358">
            <v>3595</v>
          </cell>
          <cell r="XU358">
            <v>627</v>
          </cell>
          <cell r="XV358">
            <v>16106</v>
          </cell>
          <cell r="XW358">
            <v>10689</v>
          </cell>
          <cell r="XX358">
            <v>4106</v>
          </cell>
          <cell r="XY358">
            <v>3135</v>
          </cell>
          <cell r="XZ358">
            <v>2464</v>
          </cell>
          <cell r="YA358">
            <v>984</v>
          </cell>
          <cell r="YB358">
            <v>13179</v>
          </cell>
          <cell r="YC358">
            <v>12403</v>
          </cell>
          <cell r="YD358">
            <v>776</v>
          </cell>
          <cell r="YE358">
            <v>12797</v>
          </cell>
          <cell r="YF358">
            <v>796</v>
          </cell>
          <cell r="YG358">
            <v>320</v>
          </cell>
          <cell r="YH358">
            <v>4443</v>
          </cell>
          <cell r="YI358">
            <v>7238</v>
          </cell>
          <cell r="YJ358">
            <v>44805</v>
          </cell>
          <cell r="YK358">
            <v>10227</v>
          </cell>
          <cell r="YL358">
            <v>2679</v>
          </cell>
          <cell r="YM358">
            <v>6409</v>
          </cell>
          <cell r="YN358">
            <v>25490</v>
          </cell>
          <cell r="YO358">
            <v>14619</v>
          </cell>
          <cell r="YP358">
            <v>149</v>
          </cell>
          <cell r="YQ358">
            <v>14470</v>
          </cell>
          <cell r="YR358">
            <v>29162</v>
          </cell>
          <cell r="YS358">
            <v>1628</v>
          </cell>
          <cell r="YT358">
            <v>2831</v>
          </cell>
          <cell r="YU358">
            <v>6367</v>
          </cell>
          <cell r="YV358">
            <v>18336</v>
          </cell>
          <cell r="YW358">
            <v>23417</v>
          </cell>
          <cell r="YX358">
            <v>1268</v>
          </cell>
          <cell r="YY358">
            <v>1884</v>
          </cell>
          <cell r="YZ358">
            <v>5063</v>
          </cell>
          <cell r="ZA358">
            <v>15202</v>
          </cell>
        </row>
        <row r="359">
          <cell r="JX359">
            <v>20903</v>
          </cell>
          <cell r="XJ359">
            <v>251489</v>
          </cell>
          <cell r="XK359">
            <v>148275</v>
          </cell>
          <cell r="XL359">
            <v>17119</v>
          </cell>
          <cell r="XM359">
            <v>26436</v>
          </cell>
          <cell r="XN359">
            <v>104720</v>
          </cell>
          <cell r="XO359">
            <v>103214</v>
          </cell>
          <cell r="XP359">
            <v>72740</v>
          </cell>
          <cell r="XQ359">
            <v>58917</v>
          </cell>
          <cell r="XR359">
            <v>13823</v>
          </cell>
          <cell r="XS359">
            <v>19521</v>
          </cell>
          <cell r="XT359">
            <v>2992</v>
          </cell>
          <cell r="XU359">
            <v>1264</v>
          </cell>
          <cell r="XV359">
            <v>15265</v>
          </cell>
          <cell r="XW359">
            <v>10797</v>
          </cell>
          <cell r="XX359">
            <v>4095</v>
          </cell>
          <cell r="XY359">
            <v>3425</v>
          </cell>
          <cell r="XZ359">
            <v>2398</v>
          </cell>
          <cell r="YA359">
            <v>879</v>
          </cell>
          <cell r="YB359">
            <v>14622</v>
          </cell>
          <cell r="YC359">
            <v>13772</v>
          </cell>
          <cell r="YD359">
            <v>850</v>
          </cell>
          <cell r="YE359">
            <v>13464</v>
          </cell>
          <cell r="YF359">
            <v>782</v>
          </cell>
          <cell r="YG359">
            <v>278</v>
          </cell>
          <cell r="YH359">
            <v>4594</v>
          </cell>
          <cell r="YI359">
            <v>7810</v>
          </cell>
          <cell r="YJ359">
            <v>39790</v>
          </cell>
          <cell r="YK359">
            <v>6662</v>
          </cell>
          <cell r="YL359">
            <v>2360</v>
          </cell>
          <cell r="YM359">
            <v>6262</v>
          </cell>
          <cell r="YN359">
            <v>24506</v>
          </cell>
          <cell r="YO359">
            <v>8121</v>
          </cell>
          <cell r="YP359">
            <v>83</v>
          </cell>
          <cell r="YQ359">
            <v>8038</v>
          </cell>
          <cell r="YR359">
            <v>28927</v>
          </cell>
          <cell r="YS359">
            <v>1676</v>
          </cell>
          <cell r="YT359">
            <v>3505</v>
          </cell>
          <cell r="YU359">
            <v>6527</v>
          </cell>
          <cell r="YV359">
            <v>17218</v>
          </cell>
          <cell r="YW359">
            <v>22605</v>
          </cell>
          <cell r="YX359">
            <v>912</v>
          </cell>
          <cell r="YY359">
            <v>1831</v>
          </cell>
          <cell r="YZ359">
            <v>5037</v>
          </cell>
          <cell r="ZA359">
            <v>14825</v>
          </cell>
        </row>
        <row r="360">
          <cell r="JX360">
            <v>25417</v>
          </cell>
          <cell r="XJ360">
            <v>301756</v>
          </cell>
          <cell r="XK360">
            <v>189044</v>
          </cell>
          <cell r="XL360">
            <v>23614</v>
          </cell>
          <cell r="XM360">
            <v>30530</v>
          </cell>
          <cell r="XN360">
            <v>134900</v>
          </cell>
          <cell r="XO360">
            <v>112712</v>
          </cell>
          <cell r="XP360">
            <v>96607</v>
          </cell>
          <cell r="XQ360">
            <v>80881</v>
          </cell>
          <cell r="XR360">
            <v>15726</v>
          </cell>
          <cell r="XS360">
            <v>21539</v>
          </cell>
          <cell r="XT360">
            <v>3367</v>
          </cell>
          <cell r="XU360">
            <v>475</v>
          </cell>
          <cell r="XV360">
            <v>17696</v>
          </cell>
          <cell r="XW360">
            <v>13871</v>
          </cell>
          <cell r="XX360">
            <v>5633</v>
          </cell>
          <cell r="XY360">
            <v>4284</v>
          </cell>
          <cell r="XZ360">
            <v>2852</v>
          </cell>
          <cell r="YA360">
            <v>1102</v>
          </cell>
          <cell r="YB360">
            <v>14963</v>
          </cell>
          <cell r="YC360">
            <v>14116</v>
          </cell>
          <cell r="YD360">
            <v>847</v>
          </cell>
          <cell r="YE360">
            <v>14017</v>
          </cell>
          <cell r="YF360">
            <v>978</v>
          </cell>
          <cell r="YG360">
            <v>901</v>
          </cell>
          <cell r="YH360">
            <v>5073</v>
          </cell>
          <cell r="YI360">
            <v>7064</v>
          </cell>
          <cell r="YJ360">
            <v>46397</v>
          </cell>
          <cell r="YK360">
            <v>9194</v>
          </cell>
          <cell r="YL360">
            <v>3249</v>
          </cell>
          <cell r="YM360">
            <v>6805</v>
          </cell>
          <cell r="YN360">
            <v>27149</v>
          </cell>
          <cell r="YO360">
            <v>8425</v>
          </cell>
          <cell r="YP360">
            <v>104</v>
          </cell>
          <cell r="YQ360">
            <v>8321</v>
          </cell>
          <cell r="YR360">
            <v>34518</v>
          </cell>
          <cell r="YS360">
            <v>2754</v>
          </cell>
          <cell r="YT360">
            <v>5147</v>
          </cell>
          <cell r="YU360">
            <v>8304</v>
          </cell>
          <cell r="YV360">
            <v>18313</v>
          </cell>
          <cell r="YW360">
            <v>26003</v>
          </cell>
          <cell r="YX360">
            <v>1687</v>
          </cell>
          <cell r="YY360">
            <v>2358</v>
          </cell>
          <cell r="YZ360">
            <v>5464</v>
          </cell>
          <cell r="ZA360">
            <v>16493</v>
          </cell>
        </row>
        <row r="361">
          <cell r="JX361">
            <v>30152</v>
          </cell>
          <cell r="XJ361">
            <v>259185</v>
          </cell>
          <cell r="XK361">
            <v>153000</v>
          </cell>
          <cell r="XL361">
            <v>16872</v>
          </cell>
          <cell r="XM361">
            <v>26718</v>
          </cell>
          <cell r="XN361">
            <v>109409</v>
          </cell>
          <cell r="XO361">
            <v>106186</v>
          </cell>
          <cell r="XP361">
            <v>71055</v>
          </cell>
          <cell r="XQ361">
            <v>56224</v>
          </cell>
          <cell r="XR361">
            <v>14831</v>
          </cell>
          <cell r="XS361">
            <v>16958</v>
          </cell>
          <cell r="XT361">
            <v>2437</v>
          </cell>
          <cell r="XU361">
            <v>210</v>
          </cell>
          <cell r="XV361">
            <v>14311</v>
          </cell>
          <cell r="XW361">
            <v>9767</v>
          </cell>
          <cell r="XX361">
            <v>3970</v>
          </cell>
          <cell r="XY361">
            <v>2973</v>
          </cell>
          <cell r="XZ361">
            <v>2077</v>
          </cell>
          <cell r="YA361">
            <v>747</v>
          </cell>
          <cell r="YB361">
            <v>15582</v>
          </cell>
          <cell r="YC361">
            <v>14973</v>
          </cell>
          <cell r="YD361">
            <v>609</v>
          </cell>
          <cell r="YE361">
            <v>12054</v>
          </cell>
          <cell r="YF361">
            <v>820</v>
          </cell>
          <cell r="YG361">
            <v>341</v>
          </cell>
          <cell r="YH361">
            <v>4453</v>
          </cell>
          <cell r="YI361">
            <v>6440</v>
          </cell>
          <cell r="YJ361">
            <v>40835</v>
          </cell>
          <cell r="YK361">
            <v>7219</v>
          </cell>
          <cell r="YL361">
            <v>2106</v>
          </cell>
          <cell r="YM361">
            <v>6040</v>
          </cell>
          <cell r="YN361">
            <v>25471</v>
          </cell>
          <cell r="YO361">
            <v>9659</v>
          </cell>
          <cell r="YP361">
            <v>83</v>
          </cell>
          <cell r="YQ361">
            <v>9576</v>
          </cell>
          <cell r="YR361">
            <v>29689</v>
          </cell>
          <cell r="YS361">
            <v>2074</v>
          </cell>
          <cell r="YT361">
            <v>3806</v>
          </cell>
          <cell r="YU361">
            <v>5884</v>
          </cell>
          <cell r="YV361">
            <v>17925</v>
          </cell>
          <cell r="YW361">
            <v>23434</v>
          </cell>
          <cell r="YX361">
            <v>354</v>
          </cell>
          <cell r="YY361">
            <v>2309</v>
          </cell>
          <cell r="YZ361">
            <v>4496</v>
          </cell>
          <cell r="ZA361">
            <v>16275</v>
          </cell>
        </row>
        <row r="362">
          <cell r="JX362">
            <v>31485</v>
          </cell>
          <cell r="XJ362">
            <v>242977</v>
          </cell>
          <cell r="XK362">
            <v>146956</v>
          </cell>
          <cell r="XL362">
            <v>19290</v>
          </cell>
          <cell r="XM362">
            <v>19082</v>
          </cell>
          <cell r="XN362">
            <v>108584</v>
          </cell>
          <cell r="XO362">
            <v>96021</v>
          </cell>
          <cell r="XP362">
            <v>66424</v>
          </cell>
          <cell r="XQ362">
            <v>55147</v>
          </cell>
          <cell r="XR362">
            <v>11277</v>
          </cell>
          <cell r="XS362">
            <v>16168</v>
          </cell>
          <cell r="XT362">
            <v>2552</v>
          </cell>
          <cell r="XU362">
            <v>225</v>
          </cell>
          <cell r="XV362">
            <v>13391</v>
          </cell>
          <cell r="XW362">
            <v>10317</v>
          </cell>
          <cell r="XX362">
            <v>4730</v>
          </cell>
          <cell r="XY362">
            <v>2755</v>
          </cell>
          <cell r="XZ362">
            <v>2161</v>
          </cell>
          <cell r="YA362">
            <v>672</v>
          </cell>
          <cell r="YB362">
            <v>8828</v>
          </cell>
          <cell r="YC362">
            <v>8412</v>
          </cell>
          <cell r="YD362">
            <v>415</v>
          </cell>
          <cell r="YE362">
            <v>12670</v>
          </cell>
          <cell r="YF362">
            <v>662</v>
          </cell>
          <cell r="YG362">
            <v>837</v>
          </cell>
          <cell r="YH362">
            <v>4283</v>
          </cell>
          <cell r="YI362">
            <v>6889</v>
          </cell>
          <cell r="YJ362">
            <v>39522</v>
          </cell>
          <cell r="YK362">
            <v>8743</v>
          </cell>
          <cell r="YL362">
            <v>1915</v>
          </cell>
          <cell r="YM362">
            <v>5585</v>
          </cell>
          <cell r="YN362">
            <v>23279</v>
          </cell>
          <cell r="YO362">
            <v>10227</v>
          </cell>
          <cell r="YP362">
            <v>144</v>
          </cell>
          <cell r="YQ362">
            <v>10083</v>
          </cell>
          <cell r="YR362">
            <v>24900</v>
          </cell>
          <cell r="YS362">
            <v>2022</v>
          </cell>
          <cell r="YT362">
            <v>3070</v>
          </cell>
          <cell r="YU362">
            <v>5399</v>
          </cell>
          <cell r="YV362">
            <v>14409</v>
          </cell>
          <cell r="YW362">
            <v>22435</v>
          </cell>
          <cell r="YX362">
            <v>580</v>
          </cell>
          <cell r="YY362">
            <v>1869</v>
          </cell>
          <cell r="YZ362">
            <v>4379</v>
          </cell>
          <cell r="ZA362">
            <v>15607</v>
          </cell>
        </row>
        <row r="363">
          <cell r="JX363">
            <v>29866</v>
          </cell>
          <cell r="XJ363">
            <v>312878</v>
          </cell>
          <cell r="XK363">
            <v>195268</v>
          </cell>
          <cell r="XL363">
            <v>37148</v>
          </cell>
          <cell r="XM363">
            <v>31702</v>
          </cell>
          <cell r="XN363">
            <v>126417</v>
          </cell>
          <cell r="XO363">
            <v>117610</v>
          </cell>
          <cell r="XP363">
            <v>79114</v>
          </cell>
          <cell r="XQ363">
            <v>64817</v>
          </cell>
          <cell r="XR363">
            <v>14296</v>
          </cell>
          <cell r="XS363">
            <v>20829</v>
          </cell>
          <cell r="XT363">
            <v>4561</v>
          </cell>
          <cell r="XU363">
            <v>714</v>
          </cell>
          <cell r="XV363">
            <v>15554</v>
          </cell>
          <cell r="XW363">
            <v>17343</v>
          </cell>
          <cell r="XX363">
            <v>8599</v>
          </cell>
          <cell r="XY363">
            <v>4159</v>
          </cell>
          <cell r="XZ363">
            <v>3658</v>
          </cell>
          <cell r="YA363">
            <v>927</v>
          </cell>
          <cell r="YB363">
            <v>15697</v>
          </cell>
          <cell r="YC363">
            <v>14699</v>
          </cell>
          <cell r="YD363">
            <v>998</v>
          </cell>
          <cell r="YE363">
            <v>15425</v>
          </cell>
          <cell r="YF363">
            <v>1383</v>
          </cell>
          <cell r="YG363">
            <v>923</v>
          </cell>
          <cell r="YH363">
            <v>5474</v>
          </cell>
          <cell r="YI363">
            <v>7646</v>
          </cell>
          <cell r="YJ363">
            <v>56337</v>
          </cell>
          <cell r="YK363">
            <v>16925</v>
          </cell>
          <cell r="YL363">
            <v>3982</v>
          </cell>
          <cell r="YM363">
            <v>6959</v>
          </cell>
          <cell r="YN363">
            <v>28471</v>
          </cell>
          <cell r="YO363">
            <v>11643</v>
          </cell>
          <cell r="YP363">
            <v>715</v>
          </cell>
          <cell r="YQ363">
            <v>10928</v>
          </cell>
          <cell r="YR363">
            <v>36187</v>
          </cell>
          <cell r="YS363">
            <v>4625</v>
          </cell>
          <cell r="YT363">
            <v>4390</v>
          </cell>
          <cell r="YU363">
            <v>7522</v>
          </cell>
          <cell r="YV363">
            <v>19649</v>
          </cell>
          <cell r="YW363">
            <v>30438</v>
          </cell>
          <cell r="YX363">
            <v>1055</v>
          </cell>
          <cell r="YY363">
            <v>2835</v>
          </cell>
          <cell r="YZ363">
            <v>7408</v>
          </cell>
          <cell r="ZA363">
            <v>19140</v>
          </cell>
        </row>
        <row r="364">
          <cell r="JX364">
            <v>25570</v>
          </cell>
          <cell r="XJ364">
            <v>266938</v>
          </cell>
          <cell r="XK364">
            <v>142070</v>
          </cell>
          <cell r="XL364">
            <v>17554</v>
          </cell>
          <cell r="XM364">
            <v>20316</v>
          </cell>
          <cell r="XN364">
            <v>104200</v>
          </cell>
          <cell r="XO364">
            <v>124868</v>
          </cell>
          <cell r="XP364">
            <v>69378</v>
          </cell>
          <cell r="XQ364">
            <v>56218</v>
          </cell>
          <cell r="XR364">
            <v>13160</v>
          </cell>
          <cell r="XS364">
            <v>20205</v>
          </cell>
          <cell r="XT364">
            <v>2210</v>
          </cell>
          <cell r="XU364">
            <v>391</v>
          </cell>
          <cell r="XV364">
            <v>17603</v>
          </cell>
          <cell r="XW364">
            <v>7849</v>
          </cell>
          <cell r="XX364">
            <v>2641</v>
          </cell>
          <cell r="XY364">
            <v>2373</v>
          </cell>
          <cell r="XZ364">
            <v>1931</v>
          </cell>
          <cell r="YA364">
            <v>903</v>
          </cell>
          <cell r="YB364">
            <v>11922</v>
          </cell>
          <cell r="YC364">
            <v>10858</v>
          </cell>
          <cell r="YD364">
            <v>1064</v>
          </cell>
          <cell r="YE364">
            <v>12186</v>
          </cell>
          <cell r="YF364">
            <v>596</v>
          </cell>
          <cell r="YG364">
            <v>347</v>
          </cell>
          <cell r="YH364">
            <v>3883</v>
          </cell>
          <cell r="YI364">
            <v>7360</v>
          </cell>
          <cell r="YJ364">
            <v>41956</v>
          </cell>
          <cell r="YK364">
            <v>9223</v>
          </cell>
          <cell r="YL364">
            <v>1847</v>
          </cell>
          <cell r="YM364">
            <v>5314</v>
          </cell>
          <cell r="YN364">
            <v>25572</v>
          </cell>
          <cell r="YO364">
            <v>22453</v>
          </cell>
          <cell r="YP364">
            <v>554</v>
          </cell>
          <cell r="YQ364">
            <v>21899</v>
          </cell>
          <cell r="YR364">
            <v>33017</v>
          </cell>
          <cell r="YS364">
            <v>2413</v>
          </cell>
          <cell r="YT364">
            <v>3018</v>
          </cell>
          <cell r="YU364">
            <v>6839</v>
          </cell>
          <cell r="YV364">
            <v>20747</v>
          </cell>
          <cell r="YW364">
            <v>22404</v>
          </cell>
          <cell r="YX364">
            <v>470</v>
          </cell>
          <cell r="YY364">
            <v>1483</v>
          </cell>
          <cell r="YZ364">
            <v>3891</v>
          </cell>
          <cell r="ZA364">
            <v>16560</v>
          </cell>
        </row>
        <row r="365">
          <cell r="JX365">
            <v>21716</v>
          </cell>
          <cell r="XJ365">
            <v>243933</v>
          </cell>
          <cell r="XK365">
            <v>139660</v>
          </cell>
          <cell r="XL365">
            <v>9674</v>
          </cell>
          <cell r="XM365">
            <v>21899</v>
          </cell>
          <cell r="XN365">
            <v>108086</v>
          </cell>
          <cell r="XO365">
            <v>104273</v>
          </cell>
          <cell r="XP365">
            <v>76337</v>
          </cell>
          <cell r="XQ365">
            <v>61290</v>
          </cell>
          <cell r="XR365">
            <v>15047</v>
          </cell>
          <cell r="XS365">
            <v>14539</v>
          </cell>
          <cell r="XT365">
            <v>1452</v>
          </cell>
          <cell r="XU365">
            <v>380</v>
          </cell>
          <cell r="XV365">
            <v>12707</v>
          </cell>
          <cell r="XW365">
            <v>8944</v>
          </cell>
          <cell r="XX365">
            <v>2610</v>
          </cell>
          <cell r="XY365">
            <v>2955</v>
          </cell>
          <cell r="XZ365">
            <v>2536</v>
          </cell>
          <cell r="YA365">
            <v>843</v>
          </cell>
          <cell r="YB365">
            <v>13218</v>
          </cell>
          <cell r="YC365">
            <v>11979</v>
          </cell>
          <cell r="YD365">
            <v>1239</v>
          </cell>
          <cell r="YE365">
            <v>11466</v>
          </cell>
          <cell r="YF365">
            <v>671</v>
          </cell>
          <cell r="YG365">
            <v>497</v>
          </cell>
          <cell r="YH365">
            <v>3963</v>
          </cell>
          <cell r="YI365">
            <v>6335</v>
          </cell>
          <cell r="YJ365">
            <v>34842</v>
          </cell>
          <cell r="YK365">
            <v>2897</v>
          </cell>
          <cell r="YL365">
            <v>1361</v>
          </cell>
          <cell r="YM365">
            <v>6413</v>
          </cell>
          <cell r="YN365">
            <v>24171</v>
          </cell>
          <cell r="YO365">
            <v>10100</v>
          </cell>
          <cell r="YP365">
            <v>188</v>
          </cell>
          <cell r="YQ365">
            <v>9911</v>
          </cell>
          <cell r="YR365">
            <v>31156</v>
          </cell>
          <cell r="YS365">
            <v>1701</v>
          </cell>
          <cell r="YT365">
            <v>3178</v>
          </cell>
          <cell r="YU365">
            <v>7656</v>
          </cell>
          <cell r="YV365">
            <v>18620</v>
          </cell>
          <cell r="YW365">
            <v>21614</v>
          </cell>
          <cell r="YX365">
            <v>343</v>
          </cell>
          <cell r="YY365">
            <v>1549</v>
          </cell>
          <cell r="YZ365">
            <v>4323</v>
          </cell>
          <cell r="ZA365">
            <v>15399</v>
          </cell>
        </row>
        <row r="366">
          <cell r="JX366">
            <v>20352</v>
          </cell>
          <cell r="XJ366">
            <v>247525</v>
          </cell>
          <cell r="XK366">
            <v>141857</v>
          </cell>
          <cell r="XL366">
            <v>14148</v>
          </cell>
          <cell r="XM366">
            <v>22536</v>
          </cell>
          <cell r="XN366">
            <v>105173</v>
          </cell>
          <cell r="XO366">
            <v>105668</v>
          </cell>
          <cell r="XP366">
            <v>73253</v>
          </cell>
          <cell r="XQ366">
            <v>60396</v>
          </cell>
          <cell r="XR366">
            <v>12857</v>
          </cell>
          <cell r="XS366">
            <v>19455</v>
          </cell>
          <cell r="XT366">
            <v>1471</v>
          </cell>
          <cell r="XU366">
            <v>662</v>
          </cell>
          <cell r="XV366">
            <v>17322</v>
          </cell>
          <cell r="XW366">
            <v>11159</v>
          </cell>
          <cell r="XX366">
            <v>4155</v>
          </cell>
          <cell r="XY366">
            <v>3078</v>
          </cell>
          <cell r="XZ366">
            <v>2891</v>
          </cell>
          <cell r="YA366">
            <v>1034</v>
          </cell>
          <cell r="YB366">
            <v>13020</v>
          </cell>
          <cell r="YC366">
            <v>12126</v>
          </cell>
          <cell r="YD366">
            <v>893</v>
          </cell>
          <cell r="YE366">
            <v>11992</v>
          </cell>
          <cell r="YF366">
            <v>960</v>
          </cell>
          <cell r="YG366">
            <v>252</v>
          </cell>
          <cell r="YH366">
            <v>4156</v>
          </cell>
          <cell r="YI366">
            <v>6624</v>
          </cell>
          <cell r="YJ366">
            <v>38820</v>
          </cell>
          <cell r="YK366">
            <v>5524</v>
          </cell>
          <cell r="YL366">
            <v>1682</v>
          </cell>
          <cell r="YM366">
            <v>6132</v>
          </cell>
          <cell r="YN366">
            <v>25482</v>
          </cell>
          <cell r="YO366">
            <v>7335</v>
          </cell>
          <cell r="YP366">
            <v>77</v>
          </cell>
          <cell r="YQ366">
            <v>7258</v>
          </cell>
          <cell r="YR366">
            <v>28980</v>
          </cell>
          <cell r="YS366">
            <v>1607</v>
          </cell>
          <cell r="YT366">
            <v>2776</v>
          </cell>
          <cell r="YU366">
            <v>6417</v>
          </cell>
          <cell r="YV366">
            <v>18179</v>
          </cell>
          <cell r="YW366">
            <v>23160</v>
          </cell>
          <cell r="YX366">
            <v>431</v>
          </cell>
          <cell r="YY366">
            <v>1958</v>
          </cell>
          <cell r="YZ366">
            <v>4751</v>
          </cell>
          <cell r="ZA366">
            <v>16019</v>
          </cell>
        </row>
        <row r="367">
          <cell r="JX367">
            <v>18908</v>
          </cell>
          <cell r="XJ367">
            <v>254205</v>
          </cell>
          <cell r="XK367">
            <v>147771</v>
          </cell>
          <cell r="XL367">
            <v>19545</v>
          </cell>
          <cell r="XM367">
            <v>22040</v>
          </cell>
          <cell r="XN367">
            <v>106186</v>
          </cell>
          <cell r="XO367">
            <v>106433</v>
          </cell>
          <cell r="XP367">
            <v>75513</v>
          </cell>
          <cell r="XQ367">
            <v>62059</v>
          </cell>
          <cell r="XR367">
            <v>13454</v>
          </cell>
          <cell r="XS367">
            <v>18392</v>
          </cell>
          <cell r="XT367">
            <v>2731</v>
          </cell>
          <cell r="XU367">
            <v>419</v>
          </cell>
          <cell r="XV367">
            <v>15242</v>
          </cell>
          <cell r="XW367">
            <v>12150</v>
          </cell>
          <cell r="XX367">
            <v>5108</v>
          </cell>
          <cell r="XY367">
            <v>3067</v>
          </cell>
          <cell r="XZ367">
            <v>2995</v>
          </cell>
          <cell r="YA367">
            <v>980</v>
          </cell>
          <cell r="YB367">
            <v>11795</v>
          </cell>
          <cell r="YC367">
            <v>11176</v>
          </cell>
          <cell r="YD367">
            <v>619</v>
          </cell>
          <cell r="YE367">
            <v>12421</v>
          </cell>
          <cell r="YF367">
            <v>875</v>
          </cell>
          <cell r="YG367">
            <v>324</v>
          </cell>
          <cell r="YH367">
            <v>4234</v>
          </cell>
          <cell r="YI367">
            <v>6988</v>
          </cell>
          <cell r="YJ367">
            <v>41612</v>
          </cell>
          <cell r="YK367">
            <v>8011</v>
          </cell>
          <cell r="YL367">
            <v>1973</v>
          </cell>
          <cell r="YM367">
            <v>6586</v>
          </cell>
          <cell r="YN367">
            <v>25042</v>
          </cell>
          <cell r="YO367">
            <v>8862</v>
          </cell>
          <cell r="YP367">
            <v>117</v>
          </cell>
          <cell r="YQ367">
            <v>8745</v>
          </cell>
          <cell r="YR367">
            <v>29278</v>
          </cell>
          <cell r="YS367">
            <v>1369</v>
          </cell>
          <cell r="YT367">
            <v>2947</v>
          </cell>
          <cell r="YU367">
            <v>6299</v>
          </cell>
          <cell r="YV367">
            <v>18662</v>
          </cell>
          <cell r="YW367">
            <v>25274</v>
          </cell>
          <cell r="YX367">
            <v>1450</v>
          </cell>
          <cell r="YY367">
            <v>2135</v>
          </cell>
          <cell r="YZ367">
            <v>4988</v>
          </cell>
          <cell r="ZA367">
            <v>16700</v>
          </cell>
        </row>
        <row r="368">
          <cell r="JX368">
            <v>20327</v>
          </cell>
          <cell r="XJ368">
            <v>253852</v>
          </cell>
          <cell r="XK368">
            <v>144846</v>
          </cell>
          <cell r="XL368">
            <v>14146</v>
          </cell>
          <cell r="XM368">
            <v>19275</v>
          </cell>
          <cell r="XN368">
            <v>111425</v>
          </cell>
          <cell r="XO368">
            <v>109006</v>
          </cell>
          <cell r="XP368">
            <v>81205</v>
          </cell>
          <cell r="XQ368">
            <v>64644</v>
          </cell>
          <cell r="XR368">
            <v>16561</v>
          </cell>
          <cell r="XS368">
            <v>15511</v>
          </cell>
          <cell r="XT368">
            <v>2036</v>
          </cell>
          <cell r="XU368">
            <v>323</v>
          </cell>
          <cell r="XV368">
            <v>13153</v>
          </cell>
          <cell r="XW368">
            <v>11175</v>
          </cell>
          <cell r="XX368">
            <v>4595</v>
          </cell>
          <cell r="XY368">
            <v>2767</v>
          </cell>
          <cell r="XZ368">
            <v>2782</v>
          </cell>
          <cell r="YA368">
            <v>1031</v>
          </cell>
          <cell r="YB368">
            <v>10085</v>
          </cell>
          <cell r="YC368">
            <v>9457</v>
          </cell>
          <cell r="YD368">
            <v>628</v>
          </cell>
          <cell r="YE368">
            <v>12453</v>
          </cell>
          <cell r="YF368">
            <v>941</v>
          </cell>
          <cell r="YG368">
            <v>347</v>
          </cell>
          <cell r="YH368">
            <v>4163</v>
          </cell>
          <cell r="YI368">
            <v>7003</v>
          </cell>
          <cell r="YJ368">
            <v>39091</v>
          </cell>
          <cell r="YK368">
            <v>4471</v>
          </cell>
          <cell r="YL368">
            <v>1662</v>
          </cell>
          <cell r="YM368">
            <v>7548</v>
          </cell>
          <cell r="YN368">
            <v>25409</v>
          </cell>
          <cell r="YO368">
            <v>6848</v>
          </cell>
          <cell r="YP368">
            <v>78</v>
          </cell>
          <cell r="YQ368">
            <v>6769</v>
          </cell>
          <cell r="YR368">
            <v>32439</v>
          </cell>
          <cell r="YS368">
            <v>1363</v>
          </cell>
          <cell r="YT368">
            <v>2784</v>
          </cell>
          <cell r="YU368">
            <v>7031</v>
          </cell>
          <cell r="YV368">
            <v>21260</v>
          </cell>
          <cell r="YW368">
            <v>24718</v>
          </cell>
          <cell r="YX368">
            <v>740</v>
          </cell>
          <cell r="YY368">
            <v>1935</v>
          </cell>
          <cell r="YZ368">
            <v>4851</v>
          </cell>
          <cell r="ZA368">
            <v>17192</v>
          </cell>
        </row>
        <row r="369">
          <cell r="JX369">
            <v>20352</v>
          </cell>
          <cell r="XJ369">
            <v>250423</v>
          </cell>
          <cell r="XK369">
            <v>142168</v>
          </cell>
          <cell r="XL369">
            <v>17744</v>
          </cell>
          <cell r="XM369">
            <v>19305</v>
          </cell>
          <cell r="XN369">
            <v>105119</v>
          </cell>
          <cell r="XO369">
            <v>108255</v>
          </cell>
          <cell r="XP369">
            <v>73328</v>
          </cell>
          <cell r="XQ369">
            <v>60041</v>
          </cell>
          <cell r="XR369">
            <v>13287</v>
          </cell>
          <cell r="XS369">
            <v>15598</v>
          </cell>
          <cell r="XT369">
            <v>1901</v>
          </cell>
          <cell r="XU369">
            <v>379</v>
          </cell>
          <cell r="XV369">
            <v>13318</v>
          </cell>
          <cell r="XW369">
            <v>9212</v>
          </cell>
          <cell r="XX369">
            <v>3155</v>
          </cell>
          <cell r="XY369">
            <v>2664</v>
          </cell>
          <cell r="XZ369">
            <v>2536</v>
          </cell>
          <cell r="YA369">
            <v>857</v>
          </cell>
          <cell r="YB369">
            <v>9697</v>
          </cell>
          <cell r="YC369">
            <v>9169</v>
          </cell>
          <cell r="YD369">
            <v>529</v>
          </cell>
          <cell r="YE369">
            <v>11877</v>
          </cell>
          <cell r="YF369">
            <v>753</v>
          </cell>
          <cell r="YG369">
            <v>506</v>
          </cell>
          <cell r="YH369">
            <v>4035</v>
          </cell>
          <cell r="YI369">
            <v>6583</v>
          </cell>
          <cell r="YJ369">
            <v>45744</v>
          </cell>
          <cell r="YK369">
            <v>9712</v>
          </cell>
          <cell r="YL369">
            <v>1996</v>
          </cell>
          <cell r="YM369">
            <v>6454</v>
          </cell>
          <cell r="YN369">
            <v>27583</v>
          </cell>
          <cell r="YO369">
            <v>11953</v>
          </cell>
          <cell r="YP369">
            <v>164</v>
          </cell>
          <cell r="YQ369">
            <v>11789</v>
          </cell>
          <cell r="YR369">
            <v>28711</v>
          </cell>
          <cell r="YS369">
            <v>1380</v>
          </cell>
          <cell r="YT369">
            <v>2587</v>
          </cell>
          <cell r="YU369">
            <v>6639</v>
          </cell>
          <cell r="YV369">
            <v>18105</v>
          </cell>
          <cell r="YW369">
            <v>23952</v>
          </cell>
          <cell r="YX369">
            <v>843</v>
          </cell>
          <cell r="YY369">
            <v>2005</v>
          </cell>
          <cell r="YZ369">
            <v>4899</v>
          </cell>
          <cell r="ZA369">
            <v>16205</v>
          </cell>
        </row>
        <row r="370">
          <cell r="JX370">
            <v>20220</v>
          </cell>
          <cell r="XJ370">
            <v>261191</v>
          </cell>
          <cell r="XK370">
            <v>147254</v>
          </cell>
          <cell r="XL370">
            <v>17236</v>
          </cell>
          <cell r="XM370">
            <v>23037</v>
          </cell>
          <cell r="XN370">
            <v>106980</v>
          </cell>
          <cell r="XO370">
            <v>113937</v>
          </cell>
          <cell r="XP370">
            <v>74391</v>
          </cell>
          <cell r="XQ370">
            <v>61656</v>
          </cell>
          <cell r="XR370">
            <v>12735</v>
          </cell>
          <cell r="XS370">
            <v>18023</v>
          </cell>
          <cell r="XT370">
            <v>2342</v>
          </cell>
          <cell r="XU370">
            <v>509</v>
          </cell>
          <cell r="XV370">
            <v>15171</v>
          </cell>
          <cell r="XW370">
            <v>9478</v>
          </cell>
          <cell r="XX370">
            <v>2825</v>
          </cell>
          <cell r="XY370">
            <v>3246</v>
          </cell>
          <cell r="XZ370">
            <v>2517</v>
          </cell>
          <cell r="YA370">
            <v>890</v>
          </cell>
          <cell r="YB370">
            <v>12632</v>
          </cell>
          <cell r="YC370">
            <v>11882</v>
          </cell>
          <cell r="YD370">
            <v>750</v>
          </cell>
          <cell r="YE370">
            <v>14081</v>
          </cell>
          <cell r="YF370">
            <v>821</v>
          </cell>
          <cell r="YG370">
            <v>421</v>
          </cell>
          <cell r="YH370">
            <v>4707</v>
          </cell>
          <cell r="YI370">
            <v>8132</v>
          </cell>
          <cell r="YJ370">
            <v>44042</v>
          </cell>
          <cell r="YK370">
            <v>9274</v>
          </cell>
          <cell r="YL370">
            <v>2084</v>
          </cell>
          <cell r="YM370">
            <v>6256</v>
          </cell>
          <cell r="YN370">
            <v>26429</v>
          </cell>
          <cell r="YO370">
            <v>14565</v>
          </cell>
          <cell r="YP370">
            <v>140</v>
          </cell>
          <cell r="YQ370">
            <v>14426</v>
          </cell>
          <cell r="YR370">
            <v>28783</v>
          </cell>
          <cell r="YS370">
            <v>1517</v>
          </cell>
          <cell r="YT370">
            <v>2781</v>
          </cell>
          <cell r="YU370">
            <v>6443</v>
          </cell>
          <cell r="YV370">
            <v>18043</v>
          </cell>
          <cell r="YW370">
            <v>24975</v>
          </cell>
          <cell r="YX370">
            <v>458</v>
          </cell>
          <cell r="YY370">
            <v>2114</v>
          </cell>
          <cell r="YZ370">
            <v>5042</v>
          </cell>
          <cell r="ZA370">
            <v>17362</v>
          </cell>
        </row>
        <row r="371">
          <cell r="JX371" t="e">
            <v>#N/A</v>
          </cell>
          <cell r="XJ371" t="e">
            <v>#N/A</v>
          </cell>
          <cell r="XK371" t="e">
            <v>#N/A</v>
          </cell>
          <cell r="XL371" t="e">
            <v>#N/A</v>
          </cell>
          <cell r="XM371" t="e">
            <v>#N/A</v>
          </cell>
          <cell r="XN371" t="e">
            <v>#N/A</v>
          </cell>
          <cell r="XO371" t="e">
            <v>#N/A</v>
          </cell>
          <cell r="XP371" t="e">
            <v>#N/A</v>
          </cell>
          <cell r="XQ371" t="e">
            <v>#N/A</v>
          </cell>
          <cell r="XR371" t="e">
            <v>#N/A</v>
          </cell>
          <cell r="XS371" t="e">
            <v>#N/A</v>
          </cell>
          <cell r="XT371" t="e">
            <v>#N/A</v>
          </cell>
          <cell r="XU371" t="e">
            <v>#N/A</v>
          </cell>
          <cell r="XV371" t="e">
            <v>#N/A</v>
          </cell>
          <cell r="XW371" t="e">
            <v>#N/A</v>
          </cell>
          <cell r="XX371" t="e">
            <v>#N/A</v>
          </cell>
          <cell r="XY371" t="e">
            <v>#N/A</v>
          </cell>
          <cell r="XZ371" t="e">
            <v>#N/A</v>
          </cell>
          <cell r="YA371" t="e">
            <v>#N/A</v>
          </cell>
          <cell r="YB371" t="e">
            <v>#N/A</v>
          </cell>
          <cell r="YC371" t="e">
            <v>#N/A</v>
          </cell>
          <cell r="YD371" t="e">
            <v>#N/A</v>
          </cell>
          <cell r="YE371" t="e">
            <v>#N/A</v>
          </cell>
          <cell r="YF371" t="e">
            <v>#N/A</v>
          </cell>
          <cell r="YG371" t="e">
            <v>#N/A</v>
          </cell>
          <cell r="YH371" t="e">
            <v>#N/A</v>
          </cell>
          <cell r="YI371" t="e">
            <v>#N/A</v>
          </cell>
          <cell r="YJ371" t="e">
            <v>#N/A</v>
          </cell>
          <cell r="YK371" t="e">
            <v>#N/A</v>
          </cell>
          <cell r="YL371" t="e">
            <v>#N/A</v>
          </cell>
          <cell r="YM371" t="e">
            <v>#N/A</v>
          </cell>
          <cell r="YN371" t="e">
            <v>#N/A</v>
          </cell>
          <cell r="YO371" t="e">
            <v>#N/A</v>
          </cell>
          <cell r="YP371" t="e">
            <v>#N/A</v>
          </cell>
          <cell r="YQ371" t="e">
            <v>#N/A</v>
          </cell>
          <cell r="YR371" t="e">
            <v>#N/A</v>
          </cell>
          <cell r="YS371" t="e">
            <v>#N/A</v>
          </cell>
          <cell r="YT371" t="e">
            <v>#N/A</v>
          </cell>
          <cell r="YU371" t="e">
            <v>#N/A</v>
          </cell>
          <cell r="YV371" t="e">
            <v>#N/A</v>
          </cell>
          <cell r="YW371" t="e">
            <v>#N/A</v>
          </cell>
          <cell r="YX371" t="e">
            <v>#N/A</v>
          </cell>
          <cell r="YY371" t="e">
            <v>#N/A</v>
          </cell>
          <cell r="YZ371" t="e">
            <v>#N/A</v>
          </cell>
          <cell r="ZA371" t="e">
            <v>#N/A</v>
          </cell>
        </row>
        <row r="372">
          <cell r="JX372" t="e">
            <v>#N/A</v>
          </cell>
          <cell r="XJ372" t="e">
            <v>#N/A</v>
          </cell>
          <cell r="XK372" t="e">
            <v>#N/A</v>
          </cell>
          <cell r="XL372" t="e">
            <v>#N/A</v>
          </cell>
          <cell r="XM372" t="e">
            <v>#N/A</v>
          </cell>
          <cell r="XN372" t="e">
            <v>#N/A</v>
          </cell>
          <cell r="XO372" t="e">
            <v>#N/A</v>
          </cell>
          <cell r="XP372" t="e">
            <v>#N/A</v>
          </cell>
          <cell r="XQ372" t="e">
            <v>#N/A</v>
          </cell>
          <cell r="XR372" t="e">
            <v>#N/A</v>
          </cell>
          <cell r="XS372" t="e">
            <v>#N/A</v>
          </cell>
          <cell r="XT372" t="e">
            <v>#N/A</v>
          </cell>
          <cell r="XU372" t="e">
            <v>#N/A</v>
          </cell>
          <cell r="XV372" t="e">
            <v>#N/A</v>
          </cell>
          <cell r="XW372" t="e">
            <v>#N/A</v>
          </cell>
          <cell r="XX372" t="e">
            <v>#N/A</v>
          </cell>
          <cell r="XY372" t="e">
            <v>#N/A</v>
          </cell>
          <cell r="XZ372" t="e">
            <v>#N/A</v>
          </cell>
          <cell r="YA372" t="e">
            <v>#N/A</v>
          </cell>
          <cell r="YB372" t="e">
            <v>#N/A</v>
          </cell>
          <cell r="YC372" t="e">
            <v>#N/A</v>
          </cell>
          <cell r="YD372" t="e">
            <v>#N/A</v>
          </cell>
          <cell r="YE372" t="e">
            <v>#N/A</v>
          </cell>
          <cell r="YF372" t="e">
            <v>#N/A</v>
          </cell>
          <cell r="YG372" t="e">
            <v>#N/A</v>
          </cell>
          <cell r="YH372" t="e">
            <v>#N/A</v>
          </cell>
          <cell r="YI372" t="e">
            <v>#N/A</v>
          </cell>
          <cell r="YJ372" t="e">
            <v>#N/A</v>
          </cell>
          <cell r="YK372" t="e">
            <v>#N/A</v>
          </cell>
          <cell r="YL372" t="e">
            <v>#N/A</v>
          </cell>
          <cell r="YM372" t="e">
            <v>#N/A</v>
          </cell>
          <cell r="YN372" t="e">
            <v>#N/A</v>
          </cell>
          <cell r="YO372" t="e">
            <v>#N/A</v>
          </cell>
          <cell r="YP372" t="e">
            <v>#N/A</v>
          </cell>
          <cell r="YQ372" t="e">
            <v>#N/A</v>
          </cell>
          <cell r="YR372" t="e">
            <v>#N/A</v>
          </cell>
          <cell r="YS372" t="e">
            <v>#N/A</v>
          </cell>
          <cell r="YT372" t="e">
            <v>#N/A</v>
          </cell>
          <cell r="YU372" t="e">
            <v>#N/A</v>
          </cell>
          <cell r="YV372" t="e">
            <v>#N/A</v>
          </cell>
          <cell r="YW372" t="e">
            <v>#N/A</v>
          </cell>
          <cell r="YX372" t="e">
            <v>#N/A</v>
          </cell>
          <cell r="YY372" t="e">
            <v>#N/A</v>
          </cell>
          <cell r="YZ372" t="e">
            <v>#N/A</v>
          </cell>
          <cell r="ZA372" t="e">
            <v>#N/A</v>
          </cell>
        </row>
        <row r="373">
          <cell r="JX373" t="e">
            <v>#N/A</v>
          </cell>
          <cell r="XJ373" t="e">
            <v>#N/A</v>
          </cell>
          <cell r="XK373" t="e">
            <v>#N/A</v>
          </cell>
          <cell r="XL373" t="e">
            <v>#N/A</v>
          </cell>
          <cell r="XM373" t="e">
            <v>#N/A</v>
          </cell>
          <cell r="XN373" t="e">
            <v>#N/A</v>
          </cell>
          <cell r="XO373" t="e">
            <v>#N/A</v>
          </cell>
          <cell r="XP373" t="e">
            <v>#N/A</v>
          </cell>
          <cell r="XQ373" t="e">
            <v>#N/A</v>
          </cell>
          <cell r="XR373" t="e">
            <v>#N/A</v>
          </cell>
          <cell r="XS373" t="e">
            <v>#N/A</v>
          </cell>
          <cell r="XT373" t="e">
            <v>#N/A</v>
          </cell>
          <cell r="XU373" t="e">
            <v>#N/A</v>
          </cell>
          <cell r="XV373" t="e">
            <v>#N/A</v>
          </cell>
          <cell r="XW373" t="e">
            <v>#N/A</v>
          </cell>
          <cell r="XX373" t="e">
            <v>#N/A</v>
          </cell>
          <cell r="XY373" t="e">
            <v>#N/A</v>
          </cell>
          <cell r="XZ373" t="e">
            <v>#N/A</v>
          </cell>
          <cell r="YA373" t="e">
            <v>#N/A</v>
          </cell>
          <cell r="YB373" t="e">
            <v>#N/A</v>
          </cell>
          <cell r="YC373" t="e">
            <v>#N/A</v>
          </cell>
          <cell r="YD373" t="e">
            <v>#N/A</v>
          </cell>
          <cell r="YE373" t="e">
            <v>#N/A</v>
          </cell>
          <cell r="YF373" t="e">
            <v>#N/A</v>
          </cell>
          <cell r="YG373" t="e">
            <v>#N/A</v>
          </cell>
          <cell r="YH373" t="e">
            <v>#N/A</v>
          </cell>
          <cell r="YI373" t="e">
            <v>#N/A</v>
          </cell>
          <cell r="YJ373" t="e">
            <v>#N/A</v>
          </cell>
          <cell r="YK373" t="e">
            <v>#N/A</v>
          </cell>
          <cell r="YL373" t="e">
            <v>#N/A</v>
          </cell>
          <cell r="YM373" t="e">
            <v>#N/A</v>
          </cell>
          <cell r="YN373" t="e">
            <v>#N/A</v>
          </cell>
          <cell r="YO373" t="e">
            <v>#N/A</v>
          </cell>
          <cell r="YP373" t="e">
            <v>#N/A</v>
          </cell>
          <cell r="YQ373" t="e">
            <v>#N/A</v>
          </cell>
          <cell r="YR373" t="e">
            <v>#N/A</v>
          </cell>
          <cell r="YS373" t="e">
            <v>#N/A</v>
          </cell>
          <cell r="YT373" t="e">
            <v>#N/A</v>
          </cell>
          <cell r="YU373" t="e">
            <v>#N/A</v>
          </cell>
          <cell r="YV373" t="e">
            <v>#N/A</v>
          </cell>
          <cell r="YW373" t="e">
            <v>#N/A</v>
          </cell>
          <cell r="YX373" t="e">
            <v>#N/A</v>
          </cell>
          <cell r="YY373" t="e">
            <v>#N/A</v>
          </cell>
          <cell r="YZ373" t="e">
            <v>#N/A</v>
          </cell>
          <cell r="ZA373" t="e">
            <v>#N/A</v>
          </cell>
        </row>
        <row r="374">
          <cell r="JX374" t="e">
            <v>#N/A</v>
          </cell>
          <cell r="XJ374" t="e">
            <v>#N/A</v>
          </cell>
          <cell r="XK374" t="e">
            <v>#N/A</v>
          </cell>
          <cell r="XL374" t="e">
            <v>#N/A</v>
          </cell>
          <cell r="XM374" t="e">
            <v>#N/A</v>
          </cell>
          <cell r="XN374" t="e">
            <v>#N/A</v>
          </cell>
          <cell r="XO374" t="e">
            <v>#N/A</v>
          </cell>
          <cell r="XP374" t="e">
            <v>#N/A</v>
          </cell>
          <cell r="XQ374" t="e">
            <v>#N/A</v>
          </cell>
          <cell r="XR374" t="e">
            <v>#N/A</v>
          </cell>
          <cell r="XS374" t="e">
            <v>#N/A</v>
          </cell>
          <cell r="XT374" t="e">
            <v>#N/A</v>
          </cell>
          <cell r="XU374" t="e">
            <v>#N/A</v>
          </cell>
          <cell r="XV374" t="e">
            <v>#N/A</v>
          </cell>
          <cell r="XW374" t="e">
            <v>#N/A</v>
          </cell>
          <cell r="XX374" t="e">
            <v>#N/A</v>
          </cell>
          <cell r="XY374" t="e">
            <v>#N/A</v>
          </cell>
          <cell r="XZ374" t="e">
            <v>#N/A</v>
          </cell>
          <cell r="YA374" t="e">
            <v>#N/A</v>
          </cell>
          <cell r="YB374" t="e">
            <v>#N/A</v>
          </cell>
          <cell r="YC374" t="e">
            <v>#N/A</v>
          </cell>
          <cell r="YD374" t="e">
            <v>#N/A</v>
          </cell>
          <cell r="YE374" t="e">
            <v>#N/A</v>
          </cell>
          <cell r="YF374" t="e">
            <v>#N/A</v>
          </cell>
          <cell r="YG374" t="e">
            <v>#N/A</v>
          </cell>
          <cell r="YH374" t="e">
            <v>#N/A</v>
          </cell>
          <cell r="YI374" t="e">
            <v>#N/A</v>
          </cell>
          <cell r="YJ374" t="e">
            <v>#N/A</v>
          </cell>
          <cell r="YK374" t="e">
            <v>#N/A</v>
          </cell>
          <cell r="YL374" t="e">
            <v>#N/A</v>
          </cell>
          <cell r="YM374" t="e">
            <v>#N/A</v>
          </cell>
          <cell r="YN374" t="e">
            <v>#N/A</v>
          </cell>
          <cell r="YO374" t="e">
            <v>#N/A</v>
          </cell>
          <cell r="YP374" t="e">
            <v>#N/A</v>
          </cell>
          <cell r="YQ374" t="e">
            <v>#N/A</v>
          </cell>
          <cell r="YR374" t="e">
            <v>#N/A</v>
          </cell>
          <cell r="YS374" t="e">
            <v>#N/A</v>
          </cell>
          <cell r="YT374" t="e">
            <v>#N/A</v>
          </cell>
          <cell r="YU374" t="e">
            <v>#N/A</v>
          </cell>
          <cell r="YV374" t="e">
            <v>#N/A</v>
          </cell>
          <cell r="YW374" t="e">
            <v>#N/A</v>
          </cell>
          <cell r="YX374" t="e">
            <v>#N/A</v>
          </cell>
          <cell r="YY374" t="e">
            <v>#N/A</v>
          </cell>
          <cell r="YZ374" t="e">
            <v>#N/A</v>
          </cell>
          <cell r="ZA374" t="e">
            <v>#N/A</v>
          </cell>
        </row>
        <row r="375">
          <cell r="JX375" t="e">
            <v>#N/A</v>
          </cell>
          <cell r="XJ375" t="e">
            <v>#N/A</v>
          </cell>
          <cell r="XK375" t="e">
            <v>#N/A</v>
          </cell>
          <cell r="XL375" t="e">
            <v>#N/A</v>
          </cell>
          <cell r="XM375" t="e">
            <v>#N/A</v>
          </cell>
          <cell r="XN375" t="e">
            <v>#N/A</v>
          </cell>
          <cell r="XO375" t="e">
            <v>#N/A</v>
          </cell>
          <cell r="XP375" t="e">
            <v>#N/A</v>
          </cell>
          <cell r="XQ375" t="e">
            <v>#N/A</v>
          </cell>
          <cell r="XR375" t="e">
            <v>#N/A</v>
          </cell>
          <cell r="XS375" t="e">
            <v>#N/A</v>
          </cell>
          <cell r="XT375" t="e">
            <v>#N/A</v>
          </cell>
          <cell r="XU375" t="e">
            <v>#N/A</v>
          </cell>
          <cell r="XV375" t="e">
            <v>#N/A</v>
          </cell>
          <cell r="XW375" t="e">
            <v>#N/A</v>
          </cell>
          <cell r="XX375" t="e">
            <v>#N/A</v>
          </cell>
          <cell r="XY375" t="e">
            <v>#N/A</v>
          </cell>
          <cell r="XZ375" t="e">
            <v>#N/A</v>
          </cell>
          <cell r="YA375" t="e">
            <v>#N/A</v>
          </cell>
          <cell r="YB375" t="e">
            <v>#N/A</v>
          </cell>
          <cell r="YC375" t="e">
            <v>#N/A</v>
          </cell>
          <cell r="YD375" t="e">
            <v>#N/A</v>
          </cell>
          <cell r="YE375" t="e">
            <v>#N/A</v>
          </cell>
          <cell r="YF375" t="e">
            <v>#N/A</v>
          </cell>
          <cell r="YG375" t="e">
            <v>#N/A</v>
          </cell>
          <cell r="YH375" t="e">
            <v>#N/A</v>
          </cell>
          <cell r="YI375" t="e">
            <v>#N/A</v>
          </cell>
          <cell r="YJ375" t="e">
            <v>#N/A</v>
          </cell>
          <cell r="YK375" t="e">
            <v>#N/A</v>
          </cell>
          <cell r="YL375" t="e">
            <v>#N/A</v>
          </cell>
          <cell r="YM375" t="e">
            <v>#N/A</v>
          </cell>
          <cell r="YN375" t="e">
            <v>#N/A</v>
          </cell>
          <cell r="YO375" t="e">
            <v>#N/A</v>
          </cell>
          <cell r="YP375" t="e">
            <v>#N/A</v>
          </cell>
          <cell r="YQ375" t="e">
            <v>#N/A</v>
          </cell>
          <cell r="YR375" t="e">
            <v>#N/A</v>
          </cell>
          <cell r="YS375" t="e">
            <v>#N/A</v>
          </cell>
          <cell r="YT375" t="e">
            <v>#N/A</v>
          </cell>
          <cell r="YU375" t="e">
            <v>#N/A</v>
          </cell>
          <cell r="YV375" t="e">
            <v>#N/A</v>
          </cell>
          <cell r="YW375" t="e">
            <v>#N/A</v>
          </cell>
          <cell r="YX375" t="e">
            <v>#N/A</v>
          </cell>
          <cell r="YY375" t="e">
            <v>#N/A</v>
          </cell>
          <cell r="YZ375" t="e">
            <v>#N/A</v>
          </cell>
          <cell r="ZA375" t="e">
            <v>#N/A</v>
          </cell>
        </row>
        <row r="376">
          <cell r="JX376" t="e">
            <v>#N/A</v>
          </cell>
          <cell r="XJ376" t="e">
            <v>#N/A</v>
          </cell>
          <cell r="XK376" t="e">
            <v>#N/A</v>
          </cell>
          <cell r="XL376" t="e">
            <v>#N/A</v>
          </cell>
          <cell r="XM376" t="e">
            <v>#N/A</v>
          </cell>
          <cell r="XN376" t="e">
            <v>#N/A</v>
          </cell>
          <cell r="XO376" t="e">
            <v>#N/A</v>
          </cell>
          <cell r="XP376" t="e">
            <v>#N/A</v>
          </cell>
          <cell r="XQ376" t="e">
            <v>#N/A</v>
          </cell>
          <cell r="XR376" t="e">
            <v>#N/A</v>
          </cell>
          <cell r="XS376" t="e">
            <v>#N/A</v>
          </cell>
          <cell r="XT376" t="e">
            <v>#N/A</v>
          </cell>
          <cell r="XU376" t="e">
            <v>#N/A</v>
          </cell>
          <cell r="XV376" t="e">
            <v>#N/A</v>
          </cell>
          <cell r="XW376" t="e">
            <v>#N/A</v>
          </cell>
          <cell r="XX376" t="e">
            <v>#N/A</v>
          </cell>
          <cell r="XY376" t="e">
            <v>#N/A</v>
          </cell>
          <cell r="XZ376" t="e">
            <v>#N/A</v>
          </cell>
          <cell r="YA376" t="e">
            <v>#N/A</v>
          </cell>
          <cell r="YB376" t="e">
            <v>#N/A</v>
          </cell>
          <cell r="YC376" t="e">
            <v>#N/A</v>
          </cell>
          <cell r="YD376" t="e">
            <v>#N/A</v>
          </cell>
          <cell r="YE376" t="e">
            <v>#N/A</v>
          </cell>
          <cell r="YF376" t="e">
            <v>#N/A</v>
          </cell>
          <cell r="YG376" t="e">
            <v>#N/A</v>
          </cell>
          <cell r="YH376" t="e">
            <v>#N/A</v>
          </cell>
          <cell r="YI376" t="e">
            <v>#N/A</v>
          </cell>
          <cell r="YJ376" t="e">
            <v>#N/A</v>
          </cell>
          <cell r="YK376" t="e">
            <v>#N/A</v>
          </cell>
          <cell r="YL376" t="e">
            <v>#N/A</v>
          </cell>
          <cell r="YM376" t="e">
            <v>#N/A</v>
          </cell>
          <cell r="YN376" t="e">
            <v>#N/A</v>
          </cell>
          <cell r="YO376" t="e">
            <v>#N/A</v>
          </cell>
          <cell r="YP376" t="e">
            <v>#N/A</v>
          </cell>
          <cell r="YQ376" t="e">
            <v>#N/A</v>
          </cell>
          <cell r="YR376" t="e">
            <v>#N/A</v>
          </cell>
          <cell r="YS376" t="e">
            <v>#N/A</v>
          </cell>
          <cell r="YT376" t="e">
            <v>#N/A</v>
          </cell>
          <cell r="YU376" t="e">
            <v>#N/A</v>
          </cell>
          <cell r="YV376" t="e">
            <v>#N/A</v>
          </cell>
          <cell r="YW376" t="e">
            <v>#N/A</v>
          </cell>
          <cell r="YX376" t="e">
            <v>#N/A</v>
          </cell>
          <cell r="YY376" t="e">
            <v>#N/A</v>
          </cell>
          <cell r="YZ376" t="e">
            <v>#N/A</v>
          </cell>
          <cell r="ZA376" t="e">
            <v>#N/A</v>
          </cell>
        </row>
        <row r="377">
          <cell r="JX377" t="e">
            <v>#N/A</v>
          </cell>
          <cell r="XJ377" t="e">
            <v>#N/A</v>
          </cell>
          <cell r="XK377" t="e">
            <v>#N/A</v>
          </cell>
          <cell r="XL377" t="e">
            <v>#N/A</v>
          </cell>
          <cell r="XM377" t="e">
            <v>#N/A</v>
          </cell>
          <cell r="XN377" t="e">
            <v>#N/A</v>
          </cell>
          <cell r="XO377" t="e">
            <v>#N/A</v>
          </cell>
          <cell r="XP377" t="e">
            <v>#N/A</v>
          </cell>
          <cell r="XQ377" t="e">
            <v>#N/A</v>
          </cell>
          <cell r="XR377" t="e">
            <v>#N/A</v>
          </cell>
          <cell r="XS377" t="e">
            <v>#N/A</v>
          </cell>
          <cell r="XT377" t="e">
            <v>#N/A</v>
          </cell>
          <cell r="XU377" t="e">
            <v>#N/A</v>
          </cell>
          <cell r="XV377" t="e">
            <v>#N/A</v>
          </cell>
          <cell r="XW377" t="e">
            <v>#N/A</v>
          </cell>
          <cell r="XX377" t="e">
            <v>#N/A</v>
          </cell>
          <cell r="XY377" t="e">
            <v>#N/A</v>
          </cell>
          <cell r="XZ377" t="e">
            <v>#N/A</v>
          </cell>
          <cell r="YA377" t="e">
            <v>#N/A</v>
          </cell>
          <cell r="YB377" t="e">
            <v>#N/A</v>
          </cell>
          <cell r="YC377" t="e">
            <v>#N/A</v>
          </cell>
          <cell r="YD377" t="e">
            <v>#N/A</v>
          </cell>
          <cell r="YE377" t="e">
            <v>#N/A</v>
          </cell>
          <cell r="YF377" t="e">
            <v>#N/A</v>
          </cell>
          <cell r="YG377" t="e">
            <v>#N/A</v>
          </cell>
          <cell r="YH377" t="e">
            <v>#N/A</v>
          </cell>
          <cell r="YI377" t="e">
            <v>#N/A</v>
          </cell>
          <cell r="YJ377" t="e">
            <v>#N/A</v>
          </cell>
          <cell r="YK377" t="e">
            <v>#N/A</v>
          </cell>
          <cell r="YL377" t="e">
            <v>#N/A</v>
          </cell>
          <cell r="YM377" t="e">
            <v>#N/A</v>
          </cell>
          <cell r="YN377" t="e">
            <v>#N/A</v>
          </cell>
          <cell r="YO377" t="e">
            <v>#N/A</v>
          </cell>
          <cell r="YP377" t="e">
            <v>#N/A</v>
          </cell>
          <cell r="YQ377" t="e">
            <v>#N/A</v>
          </cell>
          <cell r="YR377" t="e">
            <v>#N/A</v>
          </cell>
          <cell r="YS377" t="e">
            <v>#N/A</v>
          </cell>
          <cell r="YT377" t="e">
            <v>#N/A</v>
          </cell>
          <cell r="YU377" t="e">
            <v>#N/A</v>
          </cell>
          <cell r="YV377" t="e">
            <v>#N/A</v>
          </cell>
          <cell r="YW377" t="e">
            <v>#N/A</v>
          </cell>
          <cell r="YX377" t="e">
            <v>#N/A</v>
          </cell>
          <cell r="YY377" t="e">
            <v>#N/A</v>
          </cell>
          <cell r="YZ377" t="e">
            <v>#N/A</v>
          </cell>
          <cell r="ZA377" t="e">
            <v>#N/A</v>
          </cell>
        </row>
        <row r="378">
          <cell r="JX378" t="e">
            <v>#N/A</v>
          </cell>
          <cell r="XJ378" t="e">
            <v>#N/A</v>
          </cell>
          <cell r="XK378" t="e">
            <v>#N/A</v>
          </cell>
          <cell r="XL378" t="e">
            <v>#N/A</v>
          </cell>
          <cell r="XM378" t="e">
            <v>#N/A</v>
          </cell>
          <cell r="XN378" t="e">
            <v>#N/A</v>
          </cell>
          <cell r="XO378" t="e">
            <v>#N/A</v>
          </cell>
          <cell r="XP378" t="e">
            <v>#N/A</v>
          </cell>
          <cell r="XQ378" t="e">
            <v>#N/A</v>
          </cell>
          <cell r="XR378" t="e">
            <v>#N/A</v>
          </cell>
          <cell r="XS378" t="e">
            <v>#N/A</v>
          </cell>
          <cell r="XT378" t="e">
            <v>#N/A</v>
          </cell>
          <cell r="XU378" t="e">
            <v>#N/A</v>
          </cell>
          <cell r="XV378" t="e">
            <v>#N/A</v>
          </cell>
          <cell r="XW378" t="e">
            <v>#N/A</v>
          </cell>
          <cell r="XX378" t="e">
            <v>#N/A</v>
          </cell>
          <cell r="XY378" t="e">
            <v>#N/A</v>
          </cell>
          <cell r="XZ378" t="e">
            <v>#N/A</v>
          </cell>
          <cell r="YA378" t="e">
            <v>#N/A</v>
          </cell>
          <cell r="YB378" t="e">
            <v>#N/A</v>
          </cell>
          <cell r="YC378" t="e">
            <v>#N/A</v>
          </cell>
          <cell r="YD378" t="e">
            <v>#N/A</v>
          </cell>
          <cell r="YE378" t="e">
            <v>#N/A</v>
          </cell>
          <cell r="YF378" t="e">
            <v>#N/A</v>
          </cell>
          <cell r="YG378" t="e">
            <v>#N/A</v>
          </cell>
          <cell r="YH378" t="e">
            <v>#N/A</v>
          </cell>
          <cell r="YI378" t="e">
            <v>#N/A</v>
          </cell>
          <cell r="YJ378" t="e">
            <v>#N/A</v>
          </cell>
          <cell r="YK378" t="e">
            <v>#N/A</v>
          </cell>
          <cell r="YL378" t="e">
            <v>#N/A</v>
          </cell>
          <cell r="YM378" t="e">
            <v>#N/A</v>
          </cell>
          <cell r="YN378" t="e">
            <v>#N/A</v>
          </cell>
          <cell r="YO378" t="e">
            <v>#N/A</v>
          </cell>
          <cell r="YP378" t="e">
            <v>#N/A</v>
          </cell>
          <cell r="YQ378" t="e">
            <v>#N/A</v>
          </cell>
          <cell r="YR378" t="e">
            <v>#N/A</v>
          </cell>
          <cell r="YS378" t="e">
            <v>#N/A</v>
          </cell>
          <cell r="YT378" t="e">
            <v>#N/A</v>
          </cell>
          <cell r="YU378" t="e">
            <v>#N/A</v>
          </cell>
          <cell r="YV378" t="e">
            <v>#N/A</v>
          </cell>
          <cell r="YW378" t="e">
            <v>#N/A</v>
          </cell>
          <cell r="YX378" t="e">
            <v>#N/A</v>
          </cell>
          <cell r="YY378" t="e">
            <v>#N/A</v>
          </cell>
          <cell r="YZ378" t="e">
            <v>#N/A</v>
          </cell>
          <cell r="ZA378" t="e">
            <v>#N/A</v>
          </cell>
        </row>
        <row r="379">
          <cell r="JX379" t="e">
            <v>#N/A</v>
          </cell>
          <cell r="XJ379" t="e">
            <v>#N/A</v>
          </cell>
          <cell r="XK379" t="e">
            <v>#N/A</v>
          </cell>
          <cell r="XL379" t="e">
            <v>#N/A</v>
          </cell>
          <cell r="XM379" t="e">
            <v>#N/A</v>
          </cell>
          <cell r="XN379" t="e">
            <v>#N/A</v>
          </cell>
          <cell r="XO379" t="e">
            <v>#N/A</v>
          </cell>
          <cell r="XP379" t="e">
            <v>#N/A</v>
          </cell>
          <cell r="XQ379" t="e">
            <v>#N/A</v>
          </cell>
          <cell r="XR379" t="e">
            <v>#N/A</v>
          </cell>
          <cell r="XS379" t="e">
            <v>#N/A</v>
          </cell>
          <cell r="XT379" t="e">
            <v>#N/A</v>
          </cell>
          <cell r="XU379" t="e">
            <v>#N/A</v>
          </cell>
          <cell r="XV379" t="e">
            <v>#N/A</v>
          </cell>
          <cell r="XW379" t="e">
            <v>#N/A</v>
          </cell>
          <cell r="XX379" t="e">
            <v>#N/A</v>
          </cell>
          <cell r="XY379" t="e">
            <v>#N/A</v>
          </cell>
          <cell r="XZ379" t="e">
            <v>#N/A</v>
          </cell>
          <cell r="YA379" t="e">
            <v>#N/A</v>
          </cell>
          <cell r="YB379" t="e">
            <v>#N/A</v>
          </cell>
          <cell r="YC379" t="e">
            <v>#N/A</v>
          </cell>
          <cell r="YD379" t="e">
            <v>#N/A</v>
          </cell>
          <cell r="YE379" t="e">
            <v>#N/A</v>
          </cell>
          <cell r="YF379" t="e">
            <v>#N/A</v>
          </cell>
          <cell r="YG379" t="e">
            <v>#N/A</v>
          </cell>
          <cell r="YH379" t="e">
            <v>#N/A</v>
          </cell>
          <cell r="YI379" t="e">
            <v>#N/A</v>
          </cell>
          <cell r="YJ379" t="e">
            <v>#N/A</v>
          </cell>
          <cell r="YK379" t="e">
            <v>#N/A</v>
          </cell>
          <cell r="YL379" t="e">
            <v>#N/A</v>
          </cell>
          <cell r="YM379" t="e">
            <v>#N/A</v>
          </cell>
          <cell r="YN379" t="e">
            <v>#N/A</v>
          </cell>
          <cell r="YO379" t="e">
            <v>#N/A</v>
          </cell>
          <cell r="YP379" t="e">
            <v>#N/A</v>
          </cell>
          <cell r="YQ379" t="e">
            <v>#N/A</v>
          </cell>
          <cell r="YR379" t="e">
            <v>#N/A</v>
          </cell>
          <cell r="YS379" t="e">
            <v>#N/A</v>
          </cell>
          <cell r="YT379" t="e">
            <v>#N/A</v>
          </cell>
          <cell r="YU379" t="e">
            <v>#N/A</v>
          </cell>
          <cell r="YV379" t="e">
            <v>#N/A</v>
          </cell>
          <cell r="YW379" t="e">
            <v>#N/A</v>
          </cell>
          <cell r="YX379" t="e">
            <v>#N/A</v>
          </cell>
          <cell r="YY379" t="e">
            <v>#N/A</v>
          </cell>
          <cell r="YZ379" t="e">
            <v>#N/A</v>
          </cell>
          <cell r="ZA379" t="e">
            <v>#N/A</v>
          </cell>
        </row>
      </sheetData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S278"/>
  <sheetViews>
    <sheetView topLeftCell="A3" zoomScale="70" zoomScaleNormal="70" zoomScaleSheetLayoutView="100" workbookViewId="0">
      <pane xSplit="3" ySplit="19" topLeftCell="D22" activePane="bottomRight" state="frozen"/>
      <selection activeCell="A3" sqref="A3"/>
      <selection pane="topRight" activeCell="D3" sqref="D3"/>
      <selection pane="bottomLeft" activeCell="A22" sqref="A22"/>
      <selection pane="bottomRight" activeCell="E51" sqref="E51"/>
    </sheetView>
  </sheetViews>
  <sheetFormatPr defaultRowHeight="12" outlineLevelCol="1" x14ac:dyDescent="0.15"/>
  <cols>
    <col min="1" max="2" width="7" style="48" customWidth="1"/>
    <col min="3" max="3" width="11.5" style="47" customWidth="1"/>
    <col min="4" max="4" width="9.625" style="46" customWidth="1"/>
    <col min="5" max="6" width="9.875" style="46" customWidth="1"/>
    <col min="7" max="7" width="11.75" style="46" customWidth="1"/>
    <col min="8" max="8" width="9.75" style="46" customWidth="1"/>
    <col min="9" max="9" width="11.75" style="46" customWidth="1"/>
    <col min="10" max="10" width="9.25" style="46" customWidth="1"/>
    <col min="11" max="11" width="10.125" style="46" customWidth="1"/>
    <col min="12" max="12" width="9.5" style="46" customWidth="1"/>
    <col min="13" max="13" width="9.125" style="46" customWidth="1"/>
    <col min="14" max="14" width="9.25" style="46" customWidth="1"/>
    <col min="15" max="15" width="10.25" style="46" customWidth="1"/>
    <col min="16" max="16" width="10.875" style="46" customWidth="1"/>
    <col min="17" max="17" width="9.75" style="46" customWidth="1"/>
    <col min="18" max="18" width="10" style="46" customWidth="1"/>
    <col min="19" max="19" width="10" style="46" hidden="1" customWidth="1" outlineLevel="1"/>
    <col min="20" max="20" width="9.25" style="46" hidden="1" customWidth="1" outlineLevel="1"/>
    <col min="21" max="22" width="10.375" style="46" hidden="1" customWidth="1" outlineLevel="1"/>
    <col min="23" max="23" width="10.625" style="46" hidden="1" customWidth="1" outlineLevel="1"/>
    <col min="24" max="26" width="10.375" style="46" hidden="1" customWidth="1" outlineLevel="1"/>
    <col min="27" max="27" width="9.625" style="46" hidden="1" customWidth="1" outlineLevel="1"/>
    <col min="28" max="28" width="10.125" style="46" hidden="1" customWidth="1" outlineLevel="1"/>
    <col min="29" max="31" width="9.875" style="46" hidden="1" customWidth="1" outlineLevel="1"/>
    <col min="32" max="34" width="9.25" style="46" hidden="1" customWidth="1" outlineLevel="1"/>
    <col min="35" max="35" width="9.5" style="46" hidden="1" customWidth="1" outlineLevel="1"/>
    <col min="36" max="36" width="10.875" style="46" hidden="1" customWidth="1" outlineLevel="1"/>
    <col min="37" max="37" width="10.5" style="46" hidden="1" customWidth="1" outlineLevel="1"/>
    <col min="38" max="38" width="10.625" style="46" hidden="1" customWidth="1" outlineLevel="1"/>
    <col min="39" max="39" width="9.875" style="46" hidden="1" customWidth="1" outlineLevel="1"/>
    <col min="40" max="40" width="9.75" style="46" customWidth="1" collapsed="1"/>
    <col min="41" max="41" width="10.875" style="46" customWidth="1"/>
    <col min="42" max="42" width="10.625" style="46" customWidth="1"/>
    <col min="43" max="43" width="10.875" style="46" customWidth="1"/>
    <col min="44" max="44" width="11.5" style="46" customWidth="1"/>
    <col min="45" max="45" width="2.875" style="45" customWidth="1"/>
    <col min="46" max="16384" width="9" style="45"/>
  </cols>
  <sheetData>
    <row r="1" spans="1:45" s="50" customFormat="1" hidden="1" x14ac:dyDescent="0.15">
      <c r="A1" s="192"/>
      <c r="B1" s="192"/>
      <c r="C1" s="53"/>
      <c r="D1" s="51">
        <v>1</v>
      </c>
      <c r="E1" s="51">
        <v>2</v>
      </c>
      <c r="F1" s="51">
        <v>3</v>
      </c>
      <c r="G1" s="51">
        <v>4</v>
      </c>
      <c r="H1" s="51">
        <v>5</v>
      </c>
      <c r="I1" s="51">
        <v>6</v>
      </c>
      <c r="J1" s="51">
        <v>7</v>
      </c>
      <c r="K1" s="51">
        <v>8</v>
      </c>
      <c r="L1" s="51">
        <v>9</v>
      </c>
      <c r="M1" s="51">
        <v>10</v>
      </c>
      <c r="N1" s="51">
        <v>11</v>
      </c>
      <c r="O1" s="51">
        <v>12</v>
      </c>
      <c r="P1" s="51">
        <v>13</v>
      </c>
      <c r="Q1" s="51">
        <v>14</v>
      </c>
      <c r="R1" s="51">
        <v>15</v>
      </c>
      <c r="S1" s="51">
        <v>16</v>
      </c>
      <c r="T1" s="51">
        <v>17</v>
      </c>
      <c r="U1" s="51">
        <v>18</v>
      </c>
      <c r="V1" s="51">
        <v>19</v>
      </c>
      <c r="W1" s="51">
        <v>20</v>
      </c>
      <c r="X1" s="51">
        <v>21</v>
      </c>
      <c r="Y1" s="51">
        <v>22</v>
      </c>
      <c r="Z1" s="51">
        <v>23</v>
      </c>
      <c r="AA1" s="51">
        <v>24</v>
      </c>
      <c r="AB1" s="51">
        <v>25</v>
      </c>
      <c r="AC1" s="51">
        <v>26</v>
      </c>
      <c r="AD1" s="51">
        <v>27</v>
      </c>
      <c r="AE1" s="51">
        <v>28</v>
      </c>
      <c r="AF1" s="51">
        <v>29</v>
      </c>
      <c r="AG1" s="51">
        <v>30</v>
      </c>
      <c r="AH1" s="51">
        <v>31</v>
      </c>
      <c r="AI1" s="51">
        <v>32</v>
      </c>
      <c r="AJ1" s="51">
        <v>33</v>
      </c>
      <c r="AK1" s="51">
        <v>34</v>
      </c>
      <c r="AL1" s="51">
        <v>35</v>
      </c>
      <c r="AM1" s="51">
        <v>36</v>
      </c>
      <c r="AN1" s="51">
        <v>37</v>
      </c>
      <c r="AO1" s="51">
        <v>38</v>
      </c>
      <c r="AP1" s="51">
        <v>39</v>
      </c>
      <c r="AQ1" s="51">
        <v>40</v>
      </c>
      <c r="AR1" s="51"/>
    </row>
    <row r="2" spans="1:45" ht="11.25" hidden="1" customHeight="1" x14ac:dyDescent="0.15">
      <c r="D2" s="191"/>
      <c r="E2" s="191"/>
      <c r="F2" s="191"/>
      <c r="G2" s="19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91"/>
      <c r="V2" s="191"/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191"/>
      <c r="AH2" s="191"/>
      <c r="AI2" s="191"/>
      <c r="AJ2" s="191"/>
      <c r="AK2" s="191"/>
      <c r="AL2" s="191"/>
      <c r="AM2" s="191"/>
      <c r="AN2" s="191"/>
      <c r="AO2" s="191"/>
      <c r="AP2" s="191"/>
      <c r="AQ2" s="191"/>
      <c r="AR2" s="181"/>
      <c r="AS2" s="190"/>
    </row>
    <row r="3" spans="1:45" ht="11.25" customHeight="1" x14ac:dyDescent="0.15">
      <c r="C3" s="53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182"/>
      <c r="AS3" s="50"/>
    </row>
    <row r="4" spans="1:45" s="187" customFormat="1" ht="17.25" customHeight="1" x14ac:dyDescent="0.15">
      <c r="C4" s="188"/>
      <c r="D4" s="188"/>
      <c r="E4" s="188"/>
      <c r="F4" s="188"/>
      <c r="G4" s="188"/>
      <c r="H4" s="188"/>
      <c r="I4" s="188"/>
      <c r="J4" s="188"/>
      <c r="K4" s="188"/>
      <c r="L4" s="188"/>
      <c r="M4" s="189" t="s">
        <v>274</v>
      </c>
      <c r="N4" s="188" t="s">
        <v>275</v>
      </c>
      <c r="O4" s="188"/>
      <c r="P4" s="188"/>
      <c r="Q4" s="188"/>
      <c r="R4" s="188"/>
      <c r="S4" s="188"/>
      <c r="T4" s="188"/>
      <c r="U4" s="188"/>
      <c r="V4" s="188"/>
      <c r="W4" s="188"/>
      <c r="X4" s="188"/>
      <c r="Y4" s="188"/>
      <c r="Z4" s="188"/>
      <c r="AA4" s="188"/>
      <c r="AB4" s="188"/>
      <c r="AC4" s="188"/>
      <c r="AD4" s="188"/>
      <c r="AE4" s="188"/>
      <c r="AF4" s="188"/>
      <c r="AG4" s="189" t="s">
        <v>274</v>
      </c>
      <c r="AH4" s="188" t="s">
        <v>273</v>
      </c>
      <c r="AI4" s="188"/>
      <c r="AJ4" s="188"/>
      <c r="AK4" s="189"/>
      <c r="AL4" s="188"/>
      <c r="AM4" s="189"/>
      <c r="AN4" s="188"/>
      <c r="AO4" s="188"/>
      <c r="AP4" s="188"/>
      <c r="AQ4" s="188"/>
      <c r="AR4" s="188"/>
      <c r="AS4" s="188"/>
    </row>
    <row r="5" spans="1:45" s="184" customFormat="1" ht="7.5" customHeight="1" x14ac:dyDescent="0.15"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85"/>
      <c r="Q5" s="185"/>
      <c r="R5" s="185"/>
      <c r="S5" s="185"/>
      <c r="T5" s="185"/>
      <c r="U5" s="185"/>
      <c r="V5" s="185"/>
      <c r="W5" s="185"/>
      <c r="X5" s="185"/>
      <c r="Y5" s="185"/>
      <c r="Z5" s="185"/>
      <c r="AA5" s="185"/>
      <c r="AB5" s="185"/>
      <c r="AC5" s="185"/>
      <c r="AD5" s="185"/>
      <c r="AE5" s="185"/>
      <c r="AF5" s="185"/>
      <c r="AG5" s="185"/>
      <c r="AH5" s="185"/>
      <c r="AI5" s="185"/>
      <c r="AJ5" s="185"/>
      <c r="AK5" s="185"/>
      <c r="AL5" s="185"/>
      <c r="AM5" s="186"/>
      <c r="AN5" s="185"/>
      <c r="AO5" s="185"/>
      <c r="AP5" s="185"/>
      <c r="AQ5" s="185"/>
      <c r="AR5" s="185"/>
      <c r="AS5" s="185"/>
    </row>
    <row r="6" spans="1:45" s="181" customFormat="1" ht="16.5" customHeight="1" x14ac:dyDescent="0.15">
      <c r="C6" s="182"/>
      <c r="D6" s="182"/>
      <c r="E6" s="182"/>
      <c r="F6" s="182"/>
      <c r="G6" s="182"/>
      <c r="H6" s="182"/>
      <c r="I6" s="182"/>
      <c r="J6" s="182"/>
      <c r="K6" s="182"/>
      <c r="L6" s="182"/>
      <c r="M6" s="183" t="s">
        <v>271</v>
      </c>
      <c r="N6" s="182" t="s">
        <v>272</v>
      </c>
      <c r="O6" s="182"/>
      <c r="P6" s="182"/>
      <c r="Q6" s="182"/>
      <c r="R6" s="182"/>
      <c r="S6" s="182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3" t="s">
        <v>271</v>
      </c>
      <c r="AH6" s="182" t="s">
        <v>270</v>
      </c>
      <c r="AI6" s="182"/>
      <c r="AJ6" s="183"/>
      <c r="AK6" s="183"/>
      <c r="AL6" s="182"/>
      <c r="AM6" s="183"/>
      <c r="AN6" s="182"/>
      <c r="AO6" s="182"/>
      <c r="AP6" s="182"/>
      <c r="AQ6" s="182"/>
      <c r="AR6" s="182"/>
      <c r="AS6" s="182"/>
    </row>
    <row r="7" spans="1:45" s="181" customFormat="1" ht="15.75" customHeight="1" x14ac:dyDescent="0.15">
      <c r="C7" s="53"/>
      <c r="D7" s="182"/>
      <c r="E7" s="182"/>
      <c r="F7" s="182"/>
      <c r="G7" s="182"/>
      <c r="H7" s="182"/>
      <c r="I7" s="182"/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182"/>
      <c r="AF7" s="182"/>
      <c r="AG7" s="182"/>
      <c r="AH7" s="182"/>
      <c r="AI7" s="182"/>
      <c r="AJ7" s="182"/>
      <c r="AK7" s="182"/>
      <c r="AL7" s="182"/>
      <c r="AM7" s="182"/>
      <c r="AN7" s="182"/>
      <c r="AO7" s="182"/>
      <c r="AP7" s="182"/>
      <c r="AQ7" s="182"/>
      <c r="AR7" s="183" t="s">
        <v>269</v>
      </c>
      <c r="AS7" s="182"/>
    </row>
    <row r="8" spans="1:45" s="181" customFormat="1" ht="15.75" customHeight="1" x14ac:dyDescent="0.15">
      <c r="C8" s="53"/>
      <c r="D8" s="182"/>
      <c r="E8" s="182"/>
      <c r="F8" s="182"/>
      <c r="G8" s="182"/>
      <c r="H8" s="182"/>
      <c r="I8" s="182"/>
      <c r="J8" s="182"/>
      <c r="K8" s="182"/>
      <c r="L8" s="182"/>
      <c r="M8" s="182"/>
      <c r="N8" s="182"/>
      <c r="O8" s="182"/>
      <c r="P8" s="182"/>
      <c r="Q8" s="182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  <c r="AH8" s="182"/>
      <c r="AI8" s="182"/>
      <c r="AJ8" s="182"/>
      <c r="AK8" s="182"/>
      <c r="AL8" s="182"/>
      <c r="AM8" s="182"/>
      <c r="AN8" s="182"/>
      <c r="AO8" s="182"/>
      <c r="AP8" s="182"/>
      <c r="AQ8" s="182"/>
      <c r="AR8" s="183" t="s">
        <v>268</v>
      </c>
      <c r="AS8" s="182"/>
    </row>
    <row r="9" spans="1:45" s="181" customFormat="1" ht="15.75" customHeight="1" x14ac:dyDescent="0.15">
      <c r="C9" s="53"/>
      <c r="D9" s="182"/>
      <c r="E9" s="182"/>
      <c r="F9" s="182"/>
      <c r="G9" s="182"/>
      <c r="H9" s="182"/>
      <c r="I9" s="182"/>
      <c r="J9" s="182"/>
      <c r="K9" s="182"/>
      <c r="L9" s="182"/>
      <c r="M9" s="182"/>
      <c r="N9" s="182"/>
      <c r="O9" s="182"/>
      <c r="P9" s="182"/>
      <c r="Q9" s="182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2"/>
      <c r="AI9" s="182"/>
      <c r="AJ9" s="182"/>
      <c r="AK9" s="182"/>
      <c r="AL9" s="182"/>
      <c r="AM9" s="182"/>
      <c r="AN9" s="182"/>
      <c r="AO9" s="182"/>
      <c r="AP9" s="182"/>
      <c r="AQ9" s="182"/>
      <c r="AR9" s="182"/>
      <c r="AS9" s="182"/>
    </row>
    <row r="10" spans="1:45" s="47" customFormat="1" ht="12" customHeight="1" x14ac:dyDescent="0.15">
      <c r="C10" s="179"/>
      <c r="D10" s="180"/>
      <c r="E10" s="169"/>
      <c r="F10" s="171"/>
      <c r="G10" s="81"/>
      <c r="H10" s="179"/>
      <c r="I10" s="171"/>
      <c r="J10" s="177"/>
      <c r="K10" s="155"/>
      <c r="L10" s="155"/>
      <c r="M10" s="171"/>
      <c r="N10" s="171"/>
      <c r="O10" s="171"/>
      <c r="P10" s="173"/>
      <c r="Q10" s="164"/>
      <c r="R10" s="178"/>
      <c r="S10" s="171"/>
      <c r="T10" s="173"/>
      <c r="U10" s="177"/>
      <c r="V10" s="171"/>
      <c r="W10" s="171"/>
      <c r="X10" s="171"/>
      <c r="Y10" s="171"/>
      <c r="Z10" s="171"/>
      <c r="AA10" s="173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68"/>
      <c r="AM10" s="171"/>
      <c r="AN10" s="176"/>
      <c r="AO10" s="168"/>
      <c r="AP10" s="175"/>
      <c r="AQ10" s="168"/>
      <c r="AR10" s="174"/>
      <c r="AS10" s="53"/>
    </row>
    <row r="11" spans="1:45" s="47" customFormat="1" ht="12" customHeight="1" x14ac:dyDescent="0.15">
      <c r="C11" s="53"/>
      <c r="D11" s="141" t="s">
        <v>267</v>
      </c>
      <c r="E11" s="143" t="s">
        <v>266</v>
      </c>
      <c r="F11" s="172"/>
      <c r="G11" s="143"/>
      <c r="H11" s="173"/>
      <c r="I11" s="173"/>
      <c r="J11" s="134"/>
      <c r="K11" s="143"/>
      <c r="L11" s="155"/>
      <c r="M11" s="171"/>
      <c r="N11" s="173"/>
      <c r="O11" s="173"/>
      <c r="P11" s="144"/>
      <c r="Q11" s="143"/>
      <c r="R11" s="124" t="s">
        <v>265</v>
      </c>
      <c r="S11" s="172"/>
      <c r="T11" s="169"/>
      <c r="U11" s="168"/>
      <c r="V11" s="171"/>
      <c r="W11" s="171"/>
      <c r="X11" s="171"/>
      <c r="Y11" s="171"/>
      <c r="Z11" s="170"/>
      <c r="AA11" s="169"/>
      <c r="AB11" s="155"/>
      <c r="AC11" s="168"/>
      <c r="AD11" s="155"/>
      <c r="AE11" s="155"/>
      <c r="AF11" s="155"/>
      <c r="AG11" s="155"/>
      <c r="AH11" s="155"/>
      <c r="AI11" s="155"/>
      <c r="AJ11" s="155"/>
      <c r="AK11" s="155"/>
      <c r="AL11" s="155"/>
      <c r="AM11" s="155"/>
      <c r="AN11" s="167" t="s">
        <v>0</v>
      </c>
      <c r="AO11" s="125" t="s">
        <v>264</v>
      </c>
      <c r="AP11" s="125" t="s">
        <v>263</v>
      </c>
      <c r="AQ11" s="125" t="s">
        <v>262</v>
      </c>
      <c r="AR11" s="82"/>
      <c r="AS11" s="53"/>
    </row>
    <row r="12" spans="1:45" s="47" customFormat="1" ht="12" customHeight="1" x14ac:dyDescent="0.15">
      <c r="C12" s="53"/>
      <c r="D12" s="74"/>
      <c r="E12" s="143"/>
      <c r="F12" s="133" t="s">
        <v>261</v>
      </c>
      <c r="G12" s="166" t="s">
        <v>260</v>
      </c>
      <c r="H12" s="165" t="s">
        <v>259</v>
      </c>
      <c r="I12" s="141" t="s">
        <v>258</v>
      </c>
      <c r="J12" s="164"/>
      <c r="K12" s="141" t="s">
        <v>257</v>
      </c>
      <c r="L12" s="148" t="s">
        <v>256</v>
      </c>
      <c r="M12" s="153" t="s">
        <v>255</v>
      </c>
      <c r="N12" s="163" t="s">
        <v>254</v>
      </c>
      <c r="O12" s="141" t="s">
        <v>253</v>
      </c>
      <c r="P12" s="140" t="s">
        <v>252</v>
      </c>
      <c r="Q12" s="141" t="s">
        <v>251</v>
      </c>
      <c r="R12" s="144"/>
      <c r="S12" s="162" t="s">
        <v>250</v>
      </c>
      <c r="T12" s="141" t="s">
        <v>249</v>
      </c>
      <c r="U12" s="161"/>
      <c r="V12" s="160"/>
      <c r="W12" s="160"/>
      <c r="X12" s="160"/>
      <c r="Y12" s="160"/>
      <c r="Z12" s="159"/>
      <c r="AA12" s="140" t="s">
        <v>248</v>
      </c>
      <c r="AB12" s="158" t="s">
        <v>247</v>
      </c>
      <c r="AC12" s="157" t="s">
        <v>246</v>
      </c>
      <c r="AD12" s="156"/>
      <c r="AE12" s="156"/>
      <c r="AF12" s="148" t="s">
        <v>228</v>
      </c>
      <c r="AG12" s="156"/>
      <c r="AH12" s="156"/>
      <c r="AI12" s="148" t="s">
        <v>245</v>
      </c>
      <c r="AJ12" s="155"/>
      <c r="AK12" s="155"/>
      <c r="AL12" s="155"/>
      <c r="AM12" s="155"/>
      <c r="AN12" s="154"/>
      <c r="AO12" s="90"/>
      <c r="AP12" s="133"/>
      <c r="AQ12" s="134"/>
      <c r="AR12" s="82" t="s">
        <v>244</v>
      </c>
      <c r="AS12" s="53"/>
    </row>
    <row r="13" spans="1:45" s="47" customFormat="1" ht="12" customHeight="1" x14ac:dyDescent="0.15">
      <c r="C13" s="53" t="s">
        <v>243</v>
      </c>
      <c r="D13" s="116"/>
      <c r="E13" s="147"/>
      <c r="F13" s="133" t="s">
        <v>242</v>
      </c>
      <c r="G13" s="147"/>
      <c r="H13" s="117"/>
      <c r="I13" s="141" t="s">
        <v>241</v>
      </c>
      <c r="J13" s="153" t="s">
        <v>240</v>
      </c>
      <c r="K13" s="143"/>
      <c r="L13" s="140" t="s">
        <v>239</v>
      </c>
      <c r="M13" s="144"/>
      <c r="N13" s="144"/>
      <c r="O13" s="141" t="s">
        <v>238</v>
      </c>
      <c r="P13" s="140" t="s">
        <v>237</v>
      </c>
      <c r="Q13" s="141"/>
      <c r="R13" s="144"/>
      <c r="S13" s="152" t="s">
        <v>236</v>
      </c>
      <c r="T13" s="141" t="s">
        <v>6</v>
      </c>
      <c r="U13" s="141" t="s">
        <v>235</v>
      </c>
      <c r="V13" s="141" t="s">
        <v>234</v>
      </c>
      <c r="W13" s="140" t="s">
        <v>233</v>
      </c>
      <c r="X13" s="139" t="s">
        <v>232</v>
      </c>
      <c r="Y13" s="125" t="s">
        <v>231</v>
      </c>
      <c r="Z13" s="124" t="s">
        <v>230</v>
      </c>
      <c r="AA13" s="140" t="s">
        <v>6</v>
      </c>
      <c r="AB13" s="144"/>
      <c r="AC13" s="137"/>
      <c r="AD13" s="151" t="s">
        <v>229</v>
      </c>
      <c r="AE13" s="151" t="s">
        <v>229</v>
      </c>
      <c r="AF13" s="125" t="s">
        <v>211</v>
      </c>
      <c r="AG13" s="148" t="s">
        <v>228</v>
      </c>
      <c r="AH13" s="148" t="s">
        <v>228</v>
      </c>
      <c r="AI13" s="125" t="s">
        <v>6</v>
      </c>
      <c r="AJ13" s="150" t="s">
        <v>227</v>
      </c>
      <c r="AK13" s="150" t="s">
        <v>226</v>
      </c>
      <c r="AL13" s="149" t="s">
        <v>225</v>
      </c>
      <c r="AM13" s="148" t="s">
        <v>224</v>
      </c>
      <c r="AN13" s="135"/>
      <c r="AO13" s="134"/>
      <c r="AP13" s="133"/>
      <c r="AQ13" s="54"/>
      <c r="AR13" s="82" t="s">
        <v>223</v>
      </c>
      <c r="AS13" s="53"/>
    </row>
    <row r="14" spans="1:45" s="47" customFormat="1" ht="12" customHeight="1" x14ac:dyDescent="0.15">
      <c r="C14" s="53"/>
      <c r="D14" s="116"/>
      <c r="E14" s="147"/>
      <c r="F14" s="121"/>
      <c r="G14" s="116"/>
      <c r="H14" s="146" t="s">
        <v>222</v>
      </c>
      <c r="I14" s="74" t="s">
        <v>221</v>
      </c>
      <c r="J14" s="145" t="s">
        <v>220</v>
      </c>
      <c r="K14" s="116"/>
      <c r="L14" s="144"/>
      <c r="M14" s="144"/>
      <c r="N14" s="144"/>
      <c r="O14" s="144"/>
      <c r="P14" s="115" t="s">
        <v>219</v>
      </c>
      <c r="Q14" s="143"/>
      <c r="R14" s="115"/>
      <c r="S14" s="142" t="s">
        <v>181</v>
      </c>
      <c r="T14" s="116"/>
      <c r="U14" s="130" t="s">
        <v>218</v>
      </c>
      <c r="V14" s="141" t="s">
        <v>217</v>
      </c>
      <c r="W14" s="140" t="s">
        <v>216</v>
      </c>
      <c r="X14" s="139" t="s">
        <v>215</v>
      </c>
      <c r="Y14" s="125" t="s">
        <v>181</v>
      </c>
      <c r="Z14" s="124" t="s">
        <v>214</v>
      </c>
      <c r="AA14" s="115"/>
      <c r="AB14" s="138"/>
      <c r="AC14" s="137"/>
      <c r="AD14" s="133" t="s">
        <v>213</v>
      </c>
      <c r="AE14" s="133" t="s">
        <v>212</v>
      </c>
      <c r="AF14" s="133"/>
      <c r="AG14" s="125" t="s">
        <v>211</v>
      </c>
      <c r="AH14" s="125" t="s">
        <v>211</v>
      </c>
      <c r="AI14" s="133"/>
      <c r="AJ14" s="125" t="s">
        <v>181</v>
      </c>
      <c r="AK14" s="125" t="s">
        <v>210</v>
      </c>
      <c r="AL14" s="136" t="s">
        <v>181</v>
      </c>
      <c r="AM14" s="124" t="s">
        <v>209</v>
      </c>
      <c r="AN14" s="135"/>
      <c r="AO14" s="134"/>
      <c r="AP14" s="133"/>
      <c r="AQ14" s="54"/>
      <c r="AR14" s="82" t="s">
        <v>208</v>
      </c>
      <c r="AS14" s="53"/>
    </row>
    <row r="15" spans="1:45" s="47" customFormat="1" ht="12" customHeight="1" x14ac:dyDescent="0.15">
      <c r="C15" s="53"/>
      <c r="D15" s="116" t="s">
        <v>207</v>
      </c>
      <c r="E15" s="116" t="s">
        <v>206</v>
      </c>
      <c r="F15" s="132" t="s">
        <v>205</v>
      </c>
      <c r="G15" s="116" t="s">
        <v>204</v>
      </c>
      <c r="H15" s="115" t="s">
        <v>203</v>
      </c>
      <c r="I15" s="74" t="s">
        <v>202</v>
      </c>
      <c r="J15" s="131" t="s">
        <v>201</v>
      </c>
      <c r="K15" s="116" t="s">
        <v>200</v>
      </c>
      <c r="L15" s="115" t="s">
        <v>199</v>
      </c>
      <c r="M15" s="115" t="s">
        <v>198</v>
      </c>
      <c r="N15" s="115" t="s">
        <v>197</v>
      </c>
      <c r="O15" s="115" t="s">
        <v>183</v>
      </c>
      <c r="P15" s="115" t="s">
        <v>196</v>
      </c>
      <c r="Q15" s="74" t="s">
        <v>195</v>
      </c>
      <c r="R15" s="115" t="s">
        <v>194</v>
      </c>
      <c r="S15" s="117" t="s">
        <v>193</v>
      </c>
      <c r="T15" s="116" t="s">
        <v>192</v>
      </c>
      <c r="U15" s="130" t="s">
        <v>191</v>
      </c>
      <c r="V15" s="129" t="s">
        <v>190</v>
      </c>
      <c r="W15" s="127" t="s">
        <v>181</v>
      </c>
      <c r="X15" s="128" t="s">
        <v>181</v>
      </c>
      <c r="Y15" s="108" t="s">
        <v>190</v>
      </c>
      <c r="Z15" s="127" t="s">
        <v>181</v>
      </c>
      <c r="AA15" s="115" t="s">
        <v>189</v>
      </c>
      <c r="AB15" s="115" t="s">
        <v>188</v>
      </c>
      <c r="AC15" s="126" t="s">
        <v>187</v>
      </c>
      <c r="AD15" s="121"/>
      <c r="AE15" s="121"/>
      <c r="AF15" s="121" t="s">
        <v>186</v>
      </c>
      <c r="AG15" s="126" t="s">
        <v>185</v>
      </c>
      <c r="AH15" s="121" t="s">
        <v>184</v>
      </c>
      <c r="AI15" s="121" t="s">
        <v>183</v>
      </c>
      <c r="AJ15" s="121" t="s">
        <v>182</v>
      </c>
      <c r="AK15" s="125" t="s">
        <v>181</v>
      </c>
      <c r="AL15" s="78" t="s">
        <v>182</v>
      </c>
      <c r="AM15" s="124" t="s">
        <v>181</v>
      </c>
      <c r="AN15" s="120" t="s">
        <v>180</v>
      </c>
      <c r="AO15" s="109" t="s">
        <v>179</v>
      </c>
      <c r="AP15" s="112" t="s">
        <v>178</v>
      </c>
      <c r="AQ15" s="54" t="s">
        <v>177</v>
      </c>
      <c r="AR15" s="82"/>
      <c r="AS15" s="53"/>
    </row>
    <row r="16" spans="1:45" s="47" customFormat="1" ht="12" customHeight="1" x14ac:dyDescent="0.15">
      <c r="C16" s="53"/>
      <c r="D16" s="116"/>
      <c r="E16" s="116"/>
      <c r="F16" s="112" t="s">
        <v>176</v>
      </c>
      <c r="G16" s="116" t="s">
        <v>175</v>
      </c>
      <c r="H16" s="115" t="s">
        <v>174</v>
      </c>
      <c r="I16" s="74" t="s">
        <v>173</v>
      </c>
      <c r="J16" s="119" t="s">
        <v>172</v>
      </c>
      <c r="K16" s="123" t="s">
        <v>134</v>
      </c>
      <c r="L16" s="115" t="s">
        <v>134</v>
      </c>
      <c r="M16" s="115"/>
      <c r="N16" s="115" t="s">
        <v>134</v>
      </c>
      <c r="O16" s="115" t="s">
        <v>171</v>
      </c>
      <c r="P16" s="115" t="s">
        <v>170</v>
      </c>
      <c r="Q16" s="74" t="s">
        <v>169</v>
      </c>
      <c r="R16" s="115"/>
      <c r="S16" s="117" t="s">
        <v>168</v>
      </c>
      <c r="T16" s="116" t="s">
        <v>167</v>
      </c>
      <c r="U16" s="122" t="s">
        <v>166</v>
      </c>
      <c r="V16" s="116" t="s">
        <v>165</v>
      </c>
      <c r="W16" s="122" t="s">
        <v>164</v>
      </c>
      <c r="X16" s="90" t="s">
        <v>163</v>
      </c>
      <c r="Y16" s="112" t="s">
        <v>153</v>
      </c>
      <c r="Z16" s="90" t="s">
        <v>162</v>
      </c>
      <c r="AA16" s="115" t="s">
        <v>136</v>
      </c>
      <c r="AB16" s="115" t="s">
        <v>161</v>
      </c>
      <c r="AC16" s="114" t="s">
        <v>160</v>
      </c>
      <c r="AD16" s="112" t="s">
        <v>159</v>
      </c>
      <c r="AE16" s="112" t="s">
        <v>158</v>
      </c>
      <c r="AF16" s="112" t="s">
        <v>132</v>
      </c>
      <c r="AG16" s="112" t="s">
        <v>157</v>
      </c>
      <c r="AH16" s="112" t="s">
        <v>156</v>
      </c>
      <c r="AI16" s="121" t="s">
        <v>136</v>
      </c>
      <c r="AJ16" s="121" t="s">
        <v>155</v>
      </c>
      <c r="AK16" s="108" t="s">
        <v>154</v>
      </c>
      <c r="AL16" s="111" t="s">
        <v>153</v>
      </c>
      <c r="AM16" s="82" t="s">
        <v>152</v>
      </c>
      <c r="AN16" s="120" t="s">
        <v>150</v>
      </c>
      <c r="AO16" s="109" t="s">
        <v>151</v>
      </c>
      <c r="AP16" s="112" t="s">
        <v>150</v>
      </c>
      <c r="AQ16" s="53" t="s">
        <v>149</v>
      </c>
      <c r="AR16" s="82"/>
      <c r="AS16" s="53"/>
    </row>
    <row r="17" spans="1:45" s="47" customFormat="1" ht="12" customHeight="1" x14ac:dyDescent="0.15">
      <c r="C17" s="53"/>
      <c r="D17" s="116"/>
      <c r="E17" s="116"/>
      <c r="F17" s="108" t="s">
        <v>148</v>
      </c>
      <c r="G17" s="116" t="s">
        <v>147</v>
      </c>
      <c r="H17" s="115" t="s">
        <v>146</v>
      </c>
      <c r="I17" s="74" t="s">
        <v>145</v>
      </c>
      <c r="J17" s="119"/>
      <c r="K17" s="116"/>
      <c r="L17" s="115"/>
      <c r="M17" s="115"/>
      <c r="N17" s="115"/>
      <c r="O17" s="115" t="s">
        <v>134</v>
      </c>
      <c r="P17" s="118" t="s">
        <v>144</v>
      </c>
      <c r="Q17" s="116"/>
      <c r="R17" s="115"/>
      <c r="S17" s="117" t="s">
        <v>143</v>
      </c>
      <c r="T17" s="116"/>
      <c r="U17" s="116"/>
      <c r="V17" s="116" t="s">
        <v>142</v>
      </c>
      <c r="W17" s="108"/>
      <c r="X17" s="111"/>
      <c r="Y17" s="108" t="s">
        <v>137</v>
      </c>
      <c r="Z17" s="108"/>
      <c r="AA17" s="115"/>
      <c r="AB17" s="115" t="s">
        <v>141</v>
      </c>
      <c r="AC17" s="114" t="s">
        <v>140</v>
      </c>
      <c r="AD17" s="112"/>
      <c r="AE17" s="112" t="s">
        <v>139</v>
      </c>
      <c r="AF17" s="108"/>
      <c r="AG17" s="112"/>
      <c r="AH17" s="112" t="s">
        <v>139</v>
      </c>
      <c r="AI17" s="113"/>
      <c r="AJ17" s="112" t="s">
        <v>138</v>
      </c>
      <c r="AK17" s="108"/>
      <c r="AL17" s="111" t="s">
        <v>137</v>
      </c>
      <c r="AM17" s="82"/>
      <c r="AN17" s="110"/>
      <c r="AO17" s="109"/>
      <c r="AP17" s="108"/>
      <c r="AQ17" s="54" t="s">
        <v>136</v>
      </c>
      <c r="AR17" s="82"/>
      <c r="AS17" s="53"/>
    </row>
    <row r="18" spans="1:45" s="47" customFormat="1" ht="12" customHeight="1" x14ac:dyDescent="0.15">
      <c r="C18" s="107"/>
      <c r="D18" s="100"/>
      <c r="E18" s="106"/>
      <c r="F18" s="103"/>
      <c r="G18" s="100" t="s">
        <v>135</v>
      </c>
      <c r="H18" s="97"/>
      <c r="I18" s="100" t="s">
        <v>134</v>
      </c>
      <c r="J18" s="105"/>
      <c r="K18" s="100"/>
      <c r="L18" s="104"/>
      <c r="M18" s="104"/>
      <c r="N18" s="104"/>
      <c r="O18" s="100"/>
      <c r="P18" s="103" t="s">
        <v>133</v>
      </c>
      <c r="Q18" s="102"/>
      <c r="R18" s="97"/>
      <c r="S18" s="101" t="s">
        <v>132</v>
      </c>
      <c r="T18" s="100"/>
      <c r="U18" s="100"/>
      <c r="V18" s="100" t="s">
        <v>131</v>
      </c>
      <c r="W18" s="97"/>
      <c r="X18" s="99"/>
      <c r="Y18" s="98"/>
      <c r="Z18" s="91"/>
      <c r="AA18" s="97"/>
      <c r="AB18" s="97"/>
      <c r="AC18" s="96"/>
      <c r="AD18" s="93"/>
      <c r="AE18" s="93"/>
      <c r="AF18" s="93"/>
      <c r="AG18" s="93"/>
      <c r="AH18" s="93"/>
      <c r="AI18" s="93"/>
      <c r="AJ18" s="93" t="s">
        <v>130</v>
      </c>
      <c r="AK18" s="93"/>
      <c r="AL18" s="96"/>
      <c r="AM18" s="91"/>
      <c r="AN18" s="95"/>
      <c r="AO18" s="94"/>
      <c r="AP18" s="93"/>
      <c r="AQ18" s="92"/>
      <c r="AR18" s="91"/>
      <c r="AS18" s="53"/>
    </row>
    <row r="19" spans="1:45" s="47" customFormat="1" ht="12" customHeight="1" x14ac:dyDescent="0.15">
      <c r="C19" s="90" t="s">
        <v>129</v>
      </c>
      <c r="D19" s="89">
        <v>10000</v>
      </c>
      <c r="E19" s="87">
        <v>4931</v>
      </c>
      <c r="F19" s="87">
        <v>4535</v>
      </c>
      <c r="G19" s="88">
        <v>689</v>
      </c>
      <c r="H19" s="88">
        <v>611</v>
      </c>
      <c r="I19" s="88">
        <v>78</v>
      </c>
      <c r="J19" s="88">
        <v>76</v>
      </c>
      <c r="K19" s="88">
        <v>3579</v>
      </c>
      <c r="L19" s="88">
        <v>1337</v>
      </c>
      <c r="M19" s="88">
        <v>403</v>
      </c>
      <c r="N19" s="87">
        <v>359</v>
      </c>
      <c r="O19" s="87">
        <v>1479</v>
      </c>
      <c r="P19" s="87">
        <v>512</v>
      </c>
      <c r="Q19" s="87">
        <v>151</v>
      </c>
      <c r="R19" s="87">
        <v>5069</v>
      </c>
      <c r="S19" s="87">
        <v>3511</v>
      </c>
      <c r="T19" s="87">
        <v>1200</v>
      </c>
      <c r="U19" s="87">
        <v>40</v>
      </c>
      <c r="V19" s="87">
        <v>455</v>
      </c>
      <c r="W19" s="87">
        <v>260</v>
      </c>
      <c r="X19" s="87">
        <v>329</v>
      </c>
      <c r="Y19" s="87">
        <v>22</v>
      </c>
      <c r="Z19" s="87">
        <v>95</v>
      </c>
      <c r="AA19" s="87">
        <v>3869</v>
      </c>
      <c r="AB19" s="87">
        <v>532</v>
      </c>
      <c r="AC19" s="87">
        <v>267</v>
      </c>
      <c r="AD19" s="84" t="s">
        <v>126</v>
      </c>
      <c r="AE19" s="84" t="s">
        <v>126</v>
      </c>
      <c r="AF19" s="87">
        <v>1558</v>
      </c>
      <c r="AG19" s="84" t="s">
        <v>126</v>
      </c>
      <c r="AH19" s="84" t="s">
        <v>126</v>
      </c>
      <c r="AI19" s="87">
        <v>1511</v>
      </c>
      <c r="AJ19" s="87">
        <v>437</v>
      </c>
      <c r="AK19" s="87">
        <v>26</v>
      </c>
      <c r="AL19" s="87">
        <v>304</v>
      </c>
      <c r="AM19" s="87">
        <v>744</v>
      </c>
      <c r="AN19" s="87">
        <v>660</v>
      </c>
      <c r="AO19" s="87">
        <v>718</v>
      </c>
      <c r="AP19" s="87">
        <v>3553</v>
      </c>
      <c r="AQ19" s="87">
        <v>1769</v>
      </c>
      <c r="AR19" s="82" t="s">
        <v>128</v>
      </c>
      <c r="AS19" s="53"/>
    </row>
    <row r="20" spans="1:45" s="47" customFormat="1" ht="12" customHeight="1" x14ac:dyDescent="0.15">
      <c r="C20" s="53" t="s">
        <v>127</v>
      </c>
      <c r="D20" s="86">
        <v>588</v>
      </c>
      <c r="E20" s="83">
        <v>447</v>
      </c>
      <c r="F20" s="83">
        <v>383</v>
      </c>
      <c r="G20" s="83">
        <v>78</v>
      </c>
      <c r="H20" s="83">
        <v>74</v>
      </c>
      <c r="I20" s="83">
        <v>4</v>
      </c>
      <c r="J20" s="83">
        <v>3</v>
      </c>
      <c r="K20" s="83">
        <v>357</v>
      </c>
      <c r="L20" s="83">
        <v>131</v>
      </c>
      <c r="M20" s="83">
        <v>63</v>
      </c>
      <c r="N20" s="83">
        <v>3</v>
      </c>
      <c r="O20" s="83">
        <v>160</v>
      </c>
      <c r="P20" s="83">
        <v>3</v>
      </c>
      <c r="Q20" s="85">
        <v>9</v>
      </c>
      <c r="R20" s="85">
        <v>141</v>
      </c>
      <c r="S20" s="85">
        <v>140</v>
      </c>
      <c r="T20" s="83">
        <v>43</v>
      </c>
      <c r="U20" s="83">
        <v>2</v>
      </c>
      <c r="V20" s="83">
        <v>10</v>
      </c>
      <c r="W20" s="85">
        <v>3</v>
      </c>
      <c r="X20" s="85">
        <v>18</v>
      </c>
      <c r="Y20" s="83">
        <v>3</v>
      </c>
      <c r="Z20" s="83">
        <v>7</v>
      </c>
      <c r="AA20" s="83">
        <v>98</v>
      </c>
      <c r="AB20" s="83">
        <v>25</v>
      </c>
      <c r="AC20" s="83">
        <v>1</v>
      </c>
      <c r="AD20" s="84" t="s">
        <v>126</v>
      </c>
      <c r="AE20" s="84" t="s">
        <v>126</v>
      </c>
      <c r="AF20" s="83">
        <v>1</v>
      </c>
      <c r="AG20" s="84" t="s">
        <v>126</v>
      </c>
      <c r="AH20" s="84" t="s">
        <v>126</v>
      </c>
      <c r="AI20" s="83">
        <v>71</v>
      </c>
      <c r="AJ20" s="83">
        <v>27</v>
      </c>
      <c r="AK20" s="83">
        <v>4</v>
      </c>
      <c r="AL20" s="83">
        <v>11</v>
      </c>
      <c r="AM20" s="83">
        <v>29</v>
      </c>
      <c r="AN20" s="83">
        <v>47</v>
      </c>
      <c r="AO20" s="83">
        <v>113</v>
      </c>
      <c r="AP20" s="83">
        <v>287</v>
      </c>
      <c r="AQ20" s="83">
        <v>49</v>
      </c>
      <c r="AR20" s="82" t="s">
        <v>125</v>
      </c>
      <c r="AS20" s="53"/>
    </row>
    <row r="21" spans="1:45" s="47" customFormat="1" ht="20.25" customHeight="1" x14ac:dyDescent="0.15">
      <c r="C21" s="81"/>
      <c r="D21" s="80"/>
      <c r="E21" s="81"/>
      <c r="F21" s="81" t="s">
        <v>124</v>
      </c>
      <c r="G21" s="81"/>
      <c r="H21" s="81"/>
      <c r="I21" s="81"/>
      <c r="J21" s="81" t="s">
        <v>123</v>
      </c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X21" s="81"/>
      <c r="Y21" s="81"/>
      <c r="Z21" s="81" t="s">
        <v>124</v>
      </c>
      <c r="AA21" s="81"/>
      <c r="AB21" s="81"/>
      <c r="AC21" s="81"/>
      <c r="AD21" s="81" t="s">
        <v>123</v>
      </c>
      <c r="AE21" s="81"/>
      <c r="AF21" s="81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0"/>
      <c r="AS21" s="53"/>
    </row>
    <row r="22" spans="1:45" s="47" customFormat="1" ht="12" customHeight="1" x14ac:dyDescent="0.15">
      <c r="A22" s="46"/>
      <c r="B22" s="46"/>
      <c r="C22" s="53" t="s">
        <v>122</v>
      </c>
      <c r="D22" s="77">
        <v>100.7</v>
      </c>
      <c r="E22" s="75">
        <v>100.6</v>
      </c>
      <c r="F22" s="75">
        <v>101.1</v>
      </c>
      <c r="G22" s="75">
        <v>97.3</v>
      </c>
      <c r="H22" s="75">
        <v>96.5</v>
      </c>
      <c r="I22" s="75">
        <v>103.5</v>
      </c>
      <c r="J22" s="75">
        <v>103.6</v>
      </c>
      <c r="K22" s="75">
        <v>101</v>
      </c>
      <c r="L22" s="75">
        <v>101.9</v>
      </c>
      <c r="M22" s="75">
        <v>101.5</v>
      </c>
      <c r="N22" s="75">
        <v>91.8</v>
      </c>
      <c r="O22" s="75">
        <v>102.5</v>
      </c>
      <c r="P22" s="75">
        <v>102.3</v>
      </c>
      <c r="Q22" s="76">
        <v>99.7</v>
      </c>
      <c r="R22" s="76">
        <v>100.9</v>
      </c>
      <c r="S22" s="76">
        <v>101.1</v>
      </c>
      <c r="T22" s="75">
        <v>102.3</v>
      </c>
      <c r="U22" s="75">
        <v>100</v>
      </c>
      <c r="V22" s="75">
        <v>99.5</v>
      </c>
      <c r="W22" s="75">
        <v>99.8</v>
      </c>
      <c r="X22" s="75">
        <v>100.5</v>
      </c>
      <c r="Y22" s="75">
        <v>204.8</v>
      </c>
      <c r="Z22" s="75">
        <v>99.9</v>
      </c>
      <c r="AA22" s="75">
        <v>100.4</v>
      </c>
      <c r="AB22" s="75">
        <v>100.1</v>
      </c>
      <c r="AC22" s="75">
        <v>100.6</v>
      </c>
      <c r="AD22" s="79" t="s">
        <v>84</v>
      </c>
      <c r="AE22" s="79" t="s">
        <v>84</v>
      </c>
      <c r="AF22" s="75">
        <v>100.3</v>
      </c>
      <c r="AG22" s="79" t="s">
        <v>84</v>
      </c>
      <c r="AH22" s="79" t="s">
        <v>84</v>
      </c>
      <c r="AI22" s="75">
        <v>100.7</v>
      </c>
      <c r="AJ22" s="75">
        <v>100.3</v>
      </c>
      <c r="AK22" s="75">
        <v>96.8</v>
      </c>
      <c r="AL22" s="75">
        <v>102.2</v>
      </c>
      <c r="AM22" s="75">
        <v>100.5</v>
      </c>
      <c r="AN22" s="75">
        <v>105.3</v>
      </c>
      <c r="AO22" s="75">
        <v>101.6</v>
      </c>
      <c r="AP22" s="75">
        <v>99.7</v>
      </c>
      <c r="AQ22" s="75">
        <v>101.9</v>
      </c>
      <c r="AR22" s="74" t="s">
        <v>121</v>
      </c>
      <c r="AS22" s="53"/>
    </row>
    <row r="23" spans="1:45" s="47" customFormat="1" ht="12" customHeight="1" x14ac:dyDescent="0.15">
      <c r="A23" s="46"/>
      <c r="B23" s="46"/>
      <c r="C23" s="53" t="s">
        <v>120</v>
      </c>
      <c r="D23" s="77">
        <v>100</v>
      </c>
      <c r="E23" s="75">
        <v>100</v>
      </c>
      <c r="F23" s="75">
        <v>100</v>
      </c>
      <c r="G23" s="75">
        <v>100</v>
      </c>
      <c r="H23" s="75">
        <v>100</v>
      </c>
      <c r="I23" s="75">
        <v>100</v>
      </c>
      <c r="J23" s="75">
        <v>100</v>
      </c>
      <c r="K23" s="75">
        <v>100</v>
      </c>
      <c r="L23" s="75">
        <v>100</v>
      </c>
      <c r="M23" s="75">
        <v>100</v>
      </c>
      <c r="N23" s="75">
        <v>100</v>
      </c>
      <c r="O23" s="75">
        <v>100</v>
      </c>
      <c r="P23" s="75">
        <v>100</v>
      </c>
      <c r="Q23" s="76">
        <v>100</v>
      </c>
      <c r="R23" s="76">
        <v>100</v>
      </c>
      <c r="S23" s="76">
        <v>100</v>
      </c>
      <c r="T23" s="75">
        <v>100</v>
      </c>
      <c r="U23" s="75">
        <v>100</v>
      </c>
      <c r="V23" s="75">
        <v>100</v>
      </c>
      <c r="W23" s="75">
        <v>100</v>
      </c>
      <c r="X23" s="75">
        <v>100</v>
      </c>
      <c r="Y23" s="75">
        <v>100</v>
      </c>
      <c r="Z23" s="75">
        <v>100</v>
      </c>
      <c r="AA23" s="75">
        <v>100</v>
      </c>
      <c r="AB23" s="75">
        <v>100</v>
      </c>
      <c r="AC23" s="75">
        <v>100</v>
      </c>
      <c r="AD23" s="75">
        <v>100</v>
      </c>
      <c r="AE23" s="75">
        <v>100</v>
      </c>
      <c r="AF23" s="75">
        <v>100</v>
      </c>
      <c r="AG23" s="75">
        <v>100</v>
      </c>
      <c r="AH23" s="75">
        <v>100</v>
      </c>
      <c r="AI23" s="75">
        <v>100</v>
      </c>
      <c r="AJ23" s="75">
        <v>100</v>
      </c>
      <c r="AK23" s="75">
        <v>100</v>
      </c>
      <c r="AL23" s="75">
        <v>100</v>
      </c>
      <c r="AM23" s="75">
        <v>100</v>
      </c>
      <c r="AN23" s="75">
        <v>100</v>
      </c>
      <c r="AO23" s="75">
        <v>100</v>
      </c>
      <c r="AP23" s="75">
        <v>100</v>
      </c>
      <c r="AQ23" s="75">
        <v>100</v>
      </c>
      <c r="AR23" s="74" t="s">
        <v>119</v>
      </c>
      <c r="AS23" s="53"/>
    </row>
    <row r="24" spans="1:45" s="47" customFormat="1" ht="12" customHeight="1" x14ac:dyDescent="0.15">
      <c r="A24" s="46"/>
      <c r="B24" s="46"/>
      <c r="C24" s="53" t="s">
        <v>118</v>
      </c>
      <c r="D24" s="77">
        <v>99.7</v>
      </c>
      <c r="E24" s="75">
        <v>99.3</v>
      </c>
      <c r="F24" s="75">
        <v>99.4</v>
      </c>
      <c r="G24" s="75">
        <v>99.1</v>
      </c>
      <c r="H24" s="75">
        <v>99.6</v>
      </c>
      <c r="I24" s="75">
        <v>96</v>
      </c>
      <c r="J24" s="75">
        <v>96</v>
      </c>
      <c r="K24" s="75">
        <v>98.9</v>
      </c>
      <c r="L24" s="75">
        <v>99.6</v>
      </c>
      <c r="M24" s="75">
        <v>99.6</v>
      </c>
      <c r="N24" s="75">
        <v>109.3</v>
      </c>
      <c r="O24" s="75">
        <v>95.6</v>
      </c>
      <c r="P24" s="75">
        <v>102.2</v>
      </c>
      <c r="Q24" s="76">
        <v>100.3</v>
      </c>
      <c r="R24" s="76">
        <v>100.1</v>
      </c>
      <c r="S24" s="76">
        <v>100.2</v>
      </c>
      <c r="T24" s="75">
        <v>100.3</v>
      </c>
      <c r="U24" s="75">
        <v>99.7</v>
      </c>
      <c r="V24" s="75">
        <v>101.9</v>
      </c>
      <c r="W24" s="75">
        <v>100</v>
      </c>
      <c r="X24" s="75">
        <v>100.5</v>
      </c>
      <c r="Y24" s="75">
        <v>71</v>
      </c>
      <c r="Z24" s="75">
        <v>100</v>
      </c>
      <c r="AA24" s="75">
        <v>100</v>
      </c>
      <c r="AB24" s="75">
        <v>100.2</v>
      </c>
      <c r="AC24" s="75">
        <v>99.6</v>
      </c>
      <c r="AD24" s="75">
        <v>99.8</v>
      </c>
      <c r="AE24" s="75">
        <v>99.6</v>
      </c>
      <c r="AF24" s="75">
        <v>99.8</v>
      </c>
      <c r="AG24" s="75">
        <v>99.8</v>
      </c>
      <c r="AH24" s="75">
        <v>99.8</v>
      </c>
      <c r="AI24" s="75">
        <v>100.2</v>
      </c>
      <c r="AJ24" s="75">
        <v>99.9</v>
      </c>
      <c r="AK24" s="75">
        <v>100.1</v>
      </c>
      <c r="AL24" s="75">
        <v>99.8</v>
      </c>
      <c r="AM24" s="75">
        <v>100.7</v>
      </c>
      <c r="AN24" s="75">
        <v>89.7</v>
      </c>
      <c r="AO24" s="75">
        <v>99.1</v>
      </c>
      <c r="AP24" s="75">
        <v>101.2</v>
      </c>
      <c r="AQ24" s="75">
        <v>101.6</v>
      </c>
      <c r="AR24" s="74" t="s">
        <v>117</v>
      </c>
      <c r="AS24" s="53"/>
    </row>
    <row r="25" spans="1:45" s="47" customFormat="1" ht="12" customHeight="1" x14ac:dyDescent="0.15">
      <c r="A25" s="46"/>
      <c r="B25" s="46"/>
      <c r="C25" s="53" t="s">
        <v>116</v>
      </c>
      <c r="D25" s="77">
        <v>99.7</v>
      </c>
      <c r="E25" s="75">
        <v>99.3</v>
      </c>
      <c r="F25" s="75">
        <v>99.3</v>
      </c>
      <c r="G25" s="75">
        <v>100.1</v>
      </c>
      <c r="H25" s="75">
        <v>99.6</v>
      </c>
      <c r="I25" s="75">
        <v>104.5</v>
      </c>
      <c r="J25" s="75">
        <v>104.8</v>
      </c>
      <c r="K25" s="75">
        <v>98</v>
      </c>
      <c r="L25" s="75">
        <v>99.3</v>
      </c>
      <c r="M25" s="75">
        <v>99.8</v>
      </c>
      <c r="N25" s="75">
        <v>111</v>
      </c>
      <c r="O25" s="75">
        <v>93.2</v>
      </c>
      <c r="P25" s="75">
        <v>107</v>
      </c>
      <c r="Q25" s="76">
        <v>100.8</v>
      </c>
      <c r="R25" s="76">
        <v>100</v>
      </c>
      <c r="S25" s="76">
        <v>100.3</v>
      </c>
      <c r="T25" s="75">
        <v>100.9</v>
      </c>
      <c r="U25" s="75">
        <v>100</v>
      </c>
      <c r="V25" s="75">
        <v>103.4</v>
      </c>
      <c r="W25" s="75">
        <v>100.2</v>
      </c>
      <c r="X25" s="75">
        <v>100.6</v>
      </c>
      <c r="Y25" s="75">
        <v>71</v>
      </c>
      <c r="Z25" s="75">
        <v>99.1</v>
      </c>
      <c r="AA25" s="75">
        <v>99.8</v>
      </c>
      <c r="AB25" s="75">
        <v>100.2</v>
      </c>
      <c r="AC25" s="75">
        <v>99.1</v>
      </c>
      <c r="AD25" s="75">
        <v>99.4</v>
      </c>
      <c r="AE25" s="75">
        <v>98.9</v>
      </c>
      <c r="AF25" s="75">
        <v>99.4</v>
      </c>
      <c r="AG25" s="75">
        <v>99.5</v>
      </c>
      <c r="AH25" s="75">
        <v>99.4</v>
      </c>
      <c r="AI25" s="75">
        <v>100</v>
      </c>
      <c r="AJ25" s="75">
        <v>100</v>
      </c>
      <c r="AK25" s="75">
        <v>100.5</v>
      </c>
      <c r="AL25" s="75">
        <v>100.1</v>
      </c>
      <c r="AM25" s="75">
        <v>100.1</v>
      </c>
      <c r="AN25" s="75">
        <v>85.9</v>
      </c>
      <c r="AO25" s="75">
        <v>98.9</v>
      </c>
      <c r="AP25" s="75">
        <v>101.9</v>
      </c>
      <c r="AQ25" s="75">
        <v>103.5</v>
      </c>
      <c r="AR25" s="74" t="s">
        <v>115</v>
      </c>
      <c r="AS25" s="53"/>
    </row>
    <row r="26" spans="1:45" s="47" customFormat="1" ht="12" customHeight="1" x14ac:dyDescent="0.15">
      <c r="A26" s="46"/>
      <c r="B26" s="46"/>
      <c r="C26" s="53" t="s">
        <v>114</v>
      </c>
      <c r="D26" s="77">
        <v>100</v>
      </c>
      <c r="E26" s="75">
        <v>99.9</v>
      </c>
      <c r="F26" s="75">
        <v>100</v>
      </c>
      <c r="G26" s="75">
        <v>100.5</v>
      </c>
      <c r="H26" s="75">
        <v>99.8</v>
      </c>
      <c r="I26" s="75">
        <v>106.6</v>
      </c>
      <c r="J26" s="75">
        <v>106.9</v>
      </c>
      <c r="K26" s="75">
        <v>97.9</v>
      </c>
      <c r="L26" s="75">
        <v>98.7</v>
      </c>
      <c r="M26" s="75">
        <v>100</v>
      </c>
      <c r="N26" s="75">
        <v>116.9</v>
      </c>
      <c r="O26" s="75">
        <v>92</v>
      </c>
      <c r="P26" s="75">
        <v>112.5</v>
      </c>
      <c r="Q26" s="76">
        <v>101.2</v>
      </c>
      <c r="R26" s="76">
        <v>100.1</v>
      </c>
      <c r="S26" s="76">
        <v>100.7</v>
      </c>
      <c r="T26" s="75">
        <v>101.9</v>
      </c>
      <c r="U26" s="75">
        <v>100.6</v>
      </c>
      <c r="V26" s="75">
        <v>106.4</v>
      </c>
      <c r="W26" s="75">
        <v>100.3</v>
      </c>
      <c r="X26" s="75">
        <v>100.6</v>
      </c>
      <c r="Y26" s="75">
        <v>71</v>
      </c>
      <c r="Z26" s="75">
        <v>96.9</v>
      </c>
      <c r="AA26" s="75">
        <v>99.6</v>
      </c>
      <c r="AB26" s="75">
        <v>100.5</v>
      </c>
      <c r="AC26" s="75">
        <v>98.5</v>
      </c>
      <c r="AD26" s="75">
        <v>99</v>
      </c>
      <c r="AE26" s="75">
        <v>98.3</v>
      </c>
      <c r="AF26" s="75">
        <v>99</v>
      </c>
      <c r="AG26" s="75">
        <v>99.1</v>
      </c>
      <c r="AH26" s="75">
        <v>98.8</v>
      </c>
      <c r="AI26" s="75">
        <v>100.1</v>
      </c>
      <c r="AJ26" s="75">
        <v>100.1</v>
      </c>
      <c r="AK26" s="75">
        <v>100.6</v>
      </c>
      <c r="AL26" s="75">
        <v>100.6</v>
      </c>
      <c r="AM26" s="75">
        <v>99.9</v>
      </c>
      <c r="AN26" s="75">
        <v>83.2</v>
      </c>
      <c r="AO26" s="75">
        <v>99.2</v>
      </c>
      <c r="AP26" s="75">
        <v>103.2</v>
      </c>
      <c r="AQ26" s="75">
        <v>105.7</v>
      </c>
      <c r="AR26" s="74" t="s">
        <v>113</v>
      </c>
      <c r="AS26" s="53"/>
    </row>
    <row r="27" spans="1:45" s="67" customFormat="1" ht="24" customHeight="1" x14ac:dyDescent="0.15">
      <c r="A27" s="73"/>
      <c r="B27" s="73"/>
      <c r="C27" s="68" t="s">
        <v>112</v>
      </c>
      <c r="D27" s="72">
        <v>99.4</v>
      </c>
      <c r="E27" s="70">
        <v>98.2</v>
      </c>
      <c r="F27" s="70">
        <v>98.5</v>
      </c>
      <c r="G27" s="70">
        <v>97.2</v>
      </c>
      <c r="H27" s="70">
        <v>96.3</v>
      </c>
      <c r="I27" s="70">
        <v>104.3</v>
      </c>
      <c r="J27" s="70">
        <v>104.6</v>
      </c>
      <c r="K27" s="70">
        <v>96.8</v>
      </c>
      <c r="L27" s="70">
        <v>99.1</v>
      </c>
      <c r="M27" s="70">
        <v>96</v>
      </c>
      <c r="N27" s="70">
        <v>107.8</v>
      </c>
      <c r="O27" s="70">
        <v>92.4</v>
      </c>
      <c r="P27" s="70">
        <v>108</v>
      </c>
      <c r="Q27" s="71">
        <v>101</v>
      </c>
      <c r="R27" s="71">
        <v>100.6</v>
      </c>
      <c r="S27" s="71">
        <v>101.2</v>
      </c>
      <c r="T27" s="70">
        <v>101.5</v>
      </c>
      <c r="U27" s="70">
        <v>100.1</v>
      </c>
      <c r="V27" s="70">
        <v>103.3</v>
      </c>
      <c r="W27" s="70">
        <v>100.3</v>
      </c>
      <c r="X27" s="70">
        <v>102.7</v>
      </c>
      <c r="Y27" s="70">
        <v>71</v>
      </c>
      <c r="Z27" s="70">
        <v>99.5</v>
      </c>
      <c r="AA27" s="70">
        <v>100.4</v>
      </c>
      <c r="AB27" s="70">
        <v>100.2</v>
      </c>
      <c r="AC27" s="70">
        <v>99</v>
      </c>
      <c r="AD27" s="70">
        <v>99.3</v>
      </c>
      <c r="AE27" s="70">
        <v>98.8</v>
      </c>
      <c r="AF27" s="70">
        <v>99.4</v>
      </c>
      <c r="AG27" s="70">
        <v>99.4</v>
      </c>
      <c r="AH27" s="70">
        <v>99.3</v>
      </c>
      <c r="AI27" s="70">
        <v>101.7</v>
      </c>
      <c r="AJ27" s="70">
        <v>100</v>
      </c>
      <c r="AK27" s="70">
        <v>100.6</v>
      </c>
      <c r="AL27" s="70">
        <v>100.1</v>
      </c>
      <c r="AM27" s="70">
        <v>103.5</v>
      </c>
      <c r="AN27" s="70">
        <v>84.2</v>
      </c>
      <c r="AO27" s="70">
        <v>96.7</v>
      </c>
      <c r="AP27" s="70">
        <v>101.1</v>
      </c>
      <c r="AQ27" s="70">
        <v>104.1</v>
      </c>
      <c r="AR27" s="69" t="s">
        <v>111</v>
      </c>
      <c r="AS27" s="68"/>
    </row>
    <row r="28" spans="1:45" s="47" customFormat="1" ht="12" customHeight="1" x14ac:dyDescent="0.15">
      <c r="A28" s="46"/>
      <c r="B28" s="46"/>
      <c r="C28" s="53" t="s">
        <v>106</v>
      </c>
      <c r="D28" s="77">
        <v>99.6</v>
      </c>
      <c r="E28" s="75">
        <v>99</v>
      </c>
      <c r="F28" s="75">
        <v>99.6</v>
      </c>
      <c r="G28" s="75">
        <v>96.5</v>
      </c>
      <c r="H28" s="75">
        <v>95.4</v>
      </c>
      <c r="I28" s="75">
        <v>105.6</v>
      </c>
      <c r="J28" s="75">
        <v>105.8</v>
      </c>
      <c r="K28" s="75">
        <v>97.9</v>
      </c>
      <c r="L28" s="75">
        <v>99.2</v>
      </c>
      <c r="M28" s="75">
        <v>101.9</v>
      </c>
      <c r="N28" s="75">
        <v>111.5</v>
      </c>
      <c r="O28" s="75">
        <v>92.4</v>
      </c>
      <c r="P28" s="75">
        <v>109.7</v>
      </c>
      <c r="Q28" s="76">
        <v>101</v>
      </c>
      <c r="R28" s="76">
        <v>100.1</v>
      </c>
      <c r="S28" s="76">
        <v>100.4</v>
      </c>
      <c r="T28" s="75">
        <v>100.8</v>
      </c>
      <c r="U28" s="75">
        <v>100.1</v>
      </c>
      <c r="V28" s="75">
        <v>103.3</v>
      </c>
      <c r="W28" s="75">
        <v>100.3</v>
      </c>
      <c r="X28" s="75">
        <v>100.2</v>
      </c>
      <c r="Y28" s="75">
        <v>71</v>
      </c>
      <c r="Z28" s="75">
        <v>99.7</v>
      </c>
      <c r="AA28" s="75">
        <v>99.9</v>
      </c>
      <c r="AB28" s="75">
        <v>100.2</v>
      </c>
      <c r="AC28" s="75">
        <v>98.9</v>
      </c>
      <c r="AD28" s="75">
        <v>99.3</v>
      </c>
      <c r="AE28" s="75">
        <v>98.8</v>
      </c>
      <c r="AF28" s="75">
        <v>99.3</v>
      </c>
      <c r="AG28" s="75">
        <v>99.4</v>
      </c>
      <c r="AH28" s="75">
        <v>99.3</v>
      </c>
      <c r="AI28" s="75">
        <v>100.4</v>
      </c>
      <c r="AJ28" s="75">
        <v>100</v>
      </c>
      <c r="AK28" s="75">
        <v>100.6</v>
      </c>
      <c r="AL28" s="75">
        <v>100.1</v>
      </c>
      <c r="AM28" s="75">
        <v>100.8</v>
      </c>
      <c r="AN28" s="75">
        <v>84.1</v>
      </c>
      <c r="AO28" s="75">
        <v>100.1</v>
      </c>
      <c r="AP28" s="75">
        <v>101.6</v>
      </c>
      <c r="AQ28" s="75">
        <v>104.2</v>
      </c>
      <c r="AR28" s="74" t="s">
        <v>105</v>
      </c>
      <c r="AS28" s="53"/>
    </row>
    <row r="29" spans="1:45" s="47" customFormat="1" ht="12" customHeight="1" x14ac:dyDescent="0.15">
      <c r="A29" s="46"/>
      <c r="B29" s="46"/>
      <c r="C29" s="53" t="s">
        <v>104</v>
      </c>
      <c r="D29" s="77">
        <v>99.6</v>
      </c>
      <c r="E29" s="75">
        <v>99.1</v>
      </c>
      <c r="F29" s="75">
        <v>99.5</v>
      </c>
      <c r="G29" s="75">
        <v>97.2</v>
      </c>
      <c r="H29" s="75">
        <v>95.7</v>
      </c>
      <c r="I29" s="75">
        <v>108.2</v>
      </c>
      <c r="J29" s="75">
        <v>108.5</v>
      </c>
      <c r="K29" s="75">
        <v>97.9</v>
      </c>
      <c r="L29" s="75">
        <v>99</v>
      </c>
      <c r="M29" s="75">
        <v>102.4</v>
      </c>
      <c r="N29" s="75">
        <v>111.5</v>
      </c>
      <c r="O29" s="75">
        <v>92.3</v>
      </c>
      <c r="P29" s="75">
        <v>109.4</v>
      </c>
      <c r="Q29" s="76">
        <v>101</v>
      </c>
      <c r="R29" s="76">
        <v>100.1</v>
      </c>
      <c r="S29" s="76">
        <v>100.4</v>
      </c>
      <c r="T29" s="75">
        <v>100.8</v>
      </c>
      <c r="U29" s="75">
        <v>100.1</v>
      </c>
      <c r="V29" s="75">
        <v>103.9</v>
      </c>
      <c r="W29" s="75">
        <v>100.3</v>
      </c>
      <c r="X29" s="75">
        <v>100.3</v>
      </c>
      <c r="Y29" s="75">
        <v>71</v>
      </c>
      <c r="Z29" s="75">
        <v>96.8</v>
      </c>
      <c r="AA29" s="75">
        <v>99.9</v>
      </c>
      <c r="AB29" s="75">
        <v>100.2</v>
      </c>
      <c r="AC29" s="75">
        <v>98.9</v>
      </c>
      <c r="AD29" s="75">
        <v>99.3</v>
      </c>
      <c r="AE29" s="75">
        <v>98.7</v>
      </c>
      <c r="AF29" s="75">
        <v>99.3</v>
      </c>
      <c r="AG29" s="75">
        <v>99.4</v>
      </c>
      <c r="AH29" s="75">
        <v>99.2</v>
      </c>
      <c r="AI29" s="75">
        <v>100.5</v>
      </c>
      <c r="AJ29" s="75">
        <v>100</v>
      </c>
      <c r="AK29" s="75">
        <v>100.7</v>
      </c>
      <c r="AL29" s="75">
        <v>100.1</v>
      </c>
      <c r="AM29" s="75">
        <v>100.9</v>
      </c>
      <c r="AN29" s="75">
        <v>84.1</v>
      </c>
      <c r="AO29" s="75">
        <v>100.3</v>
      </c>
      <c r="AP29" s="75">
        <v>101.6</v>
      </c>
      <c r="AQ29" s="75">
        <v>104.1</v>
      </c>
      <c r="AR29" s="74" t="s">
        <v>103</v>
      </c>
      <c r="AS29" s="53"/>
    </row>
    <row r="30" spans="1:45" s="47" customFormat="1" ht="12" customHeight="1" x14ac:dyDescent="0.15">
      <c r="A30" s="46"/>
      <c r="B30" s="46"/>
      <c r="C30" s="53" t="s">
        <v>102</v>
      </c>
      <c r="D30" s="77">
        <v>99.2</v>
      </c>
      <c r="E30" s="75">
        <v>98.6</v>
      </c>
      <c r="F30" s="75">
        <v>99.2</v>
      </c>
      <c r="G30" s="75">
        <v>96.3</v>
      </c>
      <c r="H30" s="75">
        <v>94.7</v>
      </c>
      <c r="I30" s="75">
        <v>108.8</v>
      </c>
      <c r="J30" s="75">
        <v>109.2</v>
      </c>
      <c r="K30" s="75">
        <v>97.5</v>
      </c>
      <c r="L30" s="75">
        <v>98.9</v>
      </c>
      <c r="M30" s="75">
        <v>102.3</v>
      </c>
      <c r="N30" s="75">
        <v>110.2</v>
      </c>
      <c r="O30" s="75">
        <v>91.7</v>
      </c>
      <c r="P30" s="75">
        <v>109</v>
      </c>
      <c r="Q30" s="76">
        <v>101</v>
      </c>
      <c r="R30" s="76">
        <v>99.8</v>
      </c>
      <c r="S30" s="76">
        <v>100.1</v>
      </c>
      <c r="T30" s="75">
        <v>100.8</v>
      </c>
      <c r="U30" s="75">
        <v>100.1</v>
      </c>
      <c r="V30" s="75">
        <v>103.9</v>
      </c>
      <c r="W30" s="75">
        <v>100.3</v>
      </c>
      <c r="X30" s="75">
        <v>100.1</v>
      </c>
      <c r="Y30" s="75">
        <v>71</v>
      </c>
      <c r="Z30" s="75">
        <v>96.9</v>
      </c>
      <c r="AA30" s="75">
        <v>99.6</v>
      </c>
      <c r="AB30" s="75">
        <v>100.2</v>
      </c>
      <c r="AC30" s="75">
        <v>98.9</v>
      </c>
      <c r="AD30" s="75">
        <v>99.3</v>
      </c>
      <c r="AE30" s="75">
        <v>98.7</v>
      </c>
      <c r="AF30" s="75">
        <v>99.3</v>
      </c>
      <c r="AG30" s="75">
        <v>99.4</v>
      </c>
      <c r="AH30" s="75">
        <v>99.2</v>
      </c>
      <c r="AI30" s="75">
        <v>99.7</v>
      </c>
      <c r="AJ30" s="75">
        <v>100</v>
      </c>
      <c r="AK30" s="75">
        <v>100.5</v>
      </c>
      <c r="AL30" s="75">
        <v>100.1</v>
      </c>
      <c r="AM30" s="75">
        <v>99.4</v>
      </c>
      <c r="AN30" s="75">
        <v>83</v>
      </c>
      <c r="AO30" s="75">
        <v>100.2</v>
      </c>
      <c r="AP30" s="75">
        <v>101.2</v>
      </c>
      <c r="AQ30" s="75">
        <v>103.9</v>
      </c>
      <c r="AR30" s="74" t="s">
        <v>101</v>
      </c>
      <c r="AS30" s="53"/>
    </row>
    <row r="31" spans="1:45" s="47" customFormat="1" ht="12" customHeight="1" x14ac:dyDescent="0.15">
      <c r="A31" s="46"/>
      <c r="B31" s="46"/>
      <c r="C31" s="53" t="s">
        <v>100</v>
      </c>
      <c r="D31" s="77">
        <v>99.3</v>
      </c>
      <c r="E31" s="75">
        <v>98.7</v>
      </c>
      <c r="F31" s="75">
        <v>98.9</v>
      </c>
      <c r="G31" s="75">
        <v>99</v>
      </c>
      <c r="H31" s="75">
        <v>97.8</v>
      </c>
      <c r="I31" s="75">
        <v>108.5</v>
      </c>
      <c r="J31" s="75">
        <v>108.8</v>
      </c>
      <c r="K31" s="75">
        <v>97.1</v>
      </c>
      <c r="L31" s="75">
        <v>98.4</v>
      </c>
      <c r="M31" s="75">
        <v>101.6</v>
      </c>
      <c r="N31" s="75">
        <v>111.4</v>
      </c>
      <c r="O31" s="75">
        <v>91.2</v>
      </c>
      <c r="P31" s="75">
        <v>108.7</v>
      </c>
      <c r="Q31" s="76">
        <v>101.1</v>
      </c>
      <c r="R31" s="76">
        <v>99.8</v>
      </c>
      <c r="S31" s="76">
        <v>100.1</v>
      </c>
      <c r="T31" s="75">
        <v>101</v>
      </c>
      <c r="U31" s="75">
        <v>100.1</v>
      </c>
      <c r="V31" s="75">
        <v>103.9</v>
      </c>
      <c r="W31" s="75">
        <v>100.3</v>
      </c>
      <c r="X31" s="75">
        <v>100.7</v>
      </c>
      <c r="Y31" s="75">
        <v>71</v>
      </c>
      <c r="Z31" s="75">
        <v>97</v>
      </c>
      <c r="AA31" s="75">
        <v>99.5</v>
      </c>
      <c r="AB31" s="75">
        <v>100.2</v>
      </c>
      <c r="AC31" s="75">
        <v>98.8</v>
      </c>
      <c r="AD31" s="75">
        <v>99.3</v>
      </c>
      <c r="AE31" s="75">
        <v>98.6</v>
      </c>
      <c r="AF31" s="75">
        <v>99.3</v>
      </c>
      <c r="AG31" s="75">
        <v>99.4</v>
      </c>
      <c r="AH31" s="75">
        <v>99.1</v>
      </c>
      <c r="AI31" s="75">
        <v>99.6</v>
      </c>
      <c r="AJ31" s="75">
        <v>100</v>
      </c>
      <c r="AK31" s="75">
        <v>100.5</v>
      </c>
      <c r="AL31" s="75">
        <v>100.1</v>
      </c>
      <c r="AM31" s="75">
        <v>99.1</v>
      </c>
      <c r="AN31" s="75">
        <v>82.4</v>
      </c>
      <c r="AO31" s="75">
        <v>99.7</v>
      </c>
      <c r="AP31" s="75">
        <v>101.5</v>
      </c>
      <c r="AQ31" s="75">
        <v>104</v>
      </c>
      <c r="AR31" s="74" t="s">
        <v>99</v>
      </c>
      <c r="AS31" s="53"/>
    </row>
    <row r="32" spans="1:45" s="67" customFormat="1" ht="20.100000000000001" customHeight="1" x14ac:dyDescent="0.15">
      <c r="A32" s="73"/>
      <c r="B32" s="73"/>
      <c r="C32" s="68" t="s">
        <v>110</v>
      </c>
      <c r="D32" s="72">
        <v>99.3</v>
      </c>
      <c r="E32" s="70">
        <v>99</v>
      </c>
      <c r="F32" s="70">
        <v>98.4</v>
      </c>
      <c r="G32" s="70">
        <v>104.2</v>
      </c>
      <c r="H32" s="70">
        <v>103.6</v>
      </c>
      <c r="I32" s="70">
        <v>108.6</v>
      </c>
      <c r="J32" s="70">
        <v>109</v>
      </c>
      <c r="K32" s="70">
        <v>96.6</v>
      </c>
      <c r="L32" s="70">
        <v>98.4</v>
      </c>
      <c r="M32" s="70">
        <v>96.2</v>
      </c>
      <c r="N32" s="70">
        <v>113</v>
      </c>
      <c r="O32" s="70">
        <v>91.1</v>
      </c>
      <c r="P32" s="70">
        <v>108</v>
      </c>
      <c r="Q32" s="71">
        <v>101.1</v>
      </c>
      <c r="R32" s="71">
        <v>99.7</v>
      </c>
      <c r="S32" s="71">
        <v>99.9</v>
      </c>
      <c r="T32" s="70">
        <v>100.8</v>
      </c>
      <c r="U32" s="70">
        <v>100.1</v>
      </c>
      <c r="V32" s="70">
        <v>103.9</v>
      </c>
      <c r="W32" s="70">
        <v>100.3</v>
      </c>
      <c r="X32" s="70">
        <v>100.2</v>
      </c>
      <c r="Y32" s="70">
        <v>71</v>
      </c>
      <c r="Z32" s="70">
        <v>97.1</v>
      </c>
      <c r="AA32" s="70">
        <v>99.3</v>
      </c>
      <c r="AB32" s="70">
        <v>100.2</v>
      </c>
      <c r="AC32" s="70">
        <v>98.7</v>
      </c>
      <c r="AD32" s="70">
        <v>99.2</v>
      </c>
      <c r="AE32" s="70">
        <v>98.5</v>
      </c>
      <c r="AF32" s="70">
        <v>99.2</v>
      </c>
      <c r="AG32" s="70">
        <v>99.3</v>
      </c>
      <c r="AH32" s="70">
        <v>99.1</v>
      </c>
      <c r="AI32" s="70">
        <v>99.2</v>
      </c>
      <c r="AJ32" s="70">
        <v>100</v>
      </c>
      <c r="AK32" s="70">
        <v>100.5</v>
      </c>
      <c r="AL32" s="70">
        <v>100.2</v>
      </c>
      <c r="AM32" s="70">
        <v>98.3</v>
      </c>
      <c r="AN32" s="70">
        <v>81.900000000000006</v>
      </c>
      <c r="AO32" s="70">
        <v>96.6</v>
      </c>
      <c r="AP32" s="70">
        <v>102.6</v>
      </c>
      <c r="AQ32" s="70">
        <v>103.7</v>
      </c>
      <c r="AR32" s="69" t="s">
        <v>109</v>
      </c>
      <c r="AS32" s="68"/>
    </row>
    <row r="33" spans="1:45" s="47" customFormat="1" ht="12" customHeight="1" x14ac:dyDescent="0.15">
      <c r="A33" s="46"/>
      <c r="B33" s="46"/>
      <c r="C33" s="53" t="s">
        <v>96</v>
      </c>
      <c r="D33" s="77">
        <v>99.2</v>
      </c>
      <c r="E33" s="75">
        <v>98.7</v>
      </c>
      <c r="F33" s="75">
        <v>98.7</v>
      </c>
      <c r="G33" s="75">
        <v>100.2</v>
      </c>
      <c r="H33" s="75">
        <v>99.1</v>
      </c>
      <c r="I33" s="75">
        <v>108.5</v>
      </c>
      <c r="J33" s="75">
        <v>108.8</v>
      </c>
      <c r="K33" s="75">
        <v>97</v>
      </c>
      <c r="L33" s="75">
        <v>98.5</v>
      </c>
      <c r="M33" s="75">
        <v>95.5</v>
      </c>
      <c r="N33" s="75">
        <v>116.5</v>
      </c>
      <c r="O33" s="75">
        <v>91.4</v>
      </c>
      <c r="P33" s="75">
        <v>107.5</v>
      </c>
      <c r="Q33" s="76">
        <v>101</v>
      </c>
      <c r="R33" s="76">
        <v>99.6</v>
      </c>
      <c r="S33" s="76">
        <v>99.9</v>
      </c>
      <c r="T33" s="75">
        <v>100.8</v>
      </c>
      <c r="U33" s="75">
        <v>100</v>
      </c>
      <c r="V33" s="75">
        <v>103.9</v>
      </c>
      <c r="W33" s="75">
        <v>100.3</v>
      </c>
      <c r="X33" s="75">
        <v>100.1</v>
      </c>
      <c r="Y33" s="75">
        <v>71</v>
      </c>
      <c r="Z33" s="75">
        <v>97</v>
      </c>
      <c r="AA33" s="75">
        <v>99.3</v>
      </c>
      <c r="AB33" s="75">
        <v>100.2</v>
      </c>
      <c r="AC33" s="75">
        <v>98.7</v>
      </c>
      <c r="AD33" s="75">
        <v>99.2</v>
      </c>
      <c r="AE33" s="75">
        <v>98.5</v>
      </c>
      <c r="AF33" s="75">
        <v>99.2</v>
      </c>
      <c r="AG33" s="75">
        <v>99.3</v>
      </c>
      <c r="AH33" s="75">
        <v>99</v>
      </c>
      <c r="AI33" s="75">
        <v>99.2</v>
      </c>
      <c r="AJ33" s="75">
        <v>100.1</v>
      </c>
      <c r="AK33" s="75">
        <v>100.5</v>
      </c>
      <c r="AL33" s="75">
        <v>100.3</v>
      </c>
      <c r="AM33" s="75">
        <v>98.2</v>
      </c>
      <c r="AN33" s="75">
        <v>82.5</v>
      </c>
      <c r="AO33" s="75">
        <v>96.2</v>
      </c>
      <c r="AP33" s="75">
        <v>102.2</v>
      </c>
      <c r="AQ33" s="75">
        <v>103.5</v>
      </c>
      <c r="AR33" s="74" t="s">
        <v>95</v>
      </c>
      <c r="AS33" s="53"/>
    </row>
    <row r="34" spans="1:45" s="47" customFormat="1" ht="12" customHeight="1" x14ac:dyDescent="0.15">
      <c r="A34" s="46"/>
      <c r="B34" s="46"/>
      <c r="C34" s="53" t="s">
        <v>94</v>
      </c>
      <c r="D34" s="77">
        <v>99.4</v>
      </c>
      <c r="E34" s="75">
        <v>99</v>
      </c>
      <c r="F34" s="75">
        <v>99.3</v>
      </c>
      <c r="G34" s="75">
        <v>98.6</v>
      </c>
      <c r="H34" s="75">
        <v>97.3</v>
      </c>
      <c r="I34" s="75">
        <v>108.2</v>
      </c>
      <c r="J34" s="75">
        <v>108.5</v>
      </c>
      <c r="K34" s="75">
        <v>97.8</v>
      </c>
      <c r="L34" s="75">
        <v>98.5</v>
      </c>
      <c r="M34" s="75">
        <v>99</v>
      </c>
      <c r="N34" s="75">
        <v>117</v>
      </c>
      <c r="O34" s="75">
        <v>92.1</v>
      </c>
      <c r="P34" s="75">
        <v>107.5</v>
      </c>
      <c r="Q34" s="76">
        <v>101</v>
      </c>
      <c r="R34" s="76">
        <v>99.7</v>
      </c>
      <c r="S34" s="76">
        <v>100</v>
      </c>
      <c r="T34" s="75">
        <v>101</v>
      </c>
      <c r="U34" s="75">
        <v>100</v>
      </c>
      <c r="V34" s="75">
        <v>103.9</v>
      </c>
      <c r="W34" s="75">
        <v>100.3</v>
      </c>
      <c r="X34" s="75">
        <v>100.9</v>
      </c>
      <c r="Y34" s="75">
        <v>71</v>
      </c>
      <c r="Z34" s="75">
        <v>96.8</v>
      </c>
      <c r="AA34" s="75">
        <v>99.3</v>
      </c>
      <c r="AB34" s="75">
        <v>100.2</v>
      </c>
      <c r="AC34" s="75">
        <v>98.7</v>
      </c>
      <c r="AD34" s="75">
        <v>99.1</v>
      </c>
      <c r="AE34" s="75">
        <v>98.5</v>
      </c>
      <c r="AF34" s="75">
        <v>99.1</v>
      </c>
      <c r="AG34" s="75">
        <v>99.2</v>
      </c>
      <c r="AH34" s="75">
        <v>99</v>
      </c>
      <c r="AI34" s="75">
        <v>99.3</v>
      </c>
      <c r="AJ34" s="75">
        <v>100.1</v>
      </c>
      <c r="AK34" s="75">
        <v>100.5</v>
      </c>
      <c r="AL34" s="75">
        <v>100.3</v>
      </c>
      <c r="AM34" s="75">
        <v>98.3</v>
      </c>
      <c r="AN34" s="75">
        <v>83.5</v>
      </c>
      <c r="AO34" s="75">
        <v>98.6</v>
      </c>
      <c r="AP34" s="75">
        <v>102</v>
      </c>
      <c r="AQ34" s="75">
        <v>103.6</v>
      </c>
      <c r="AR34" s="74" t="s">
        <v>93</v>
      </c>
      <c r="AS34" s="53"/>
    </row>
    <row r="35" spans="1:45" s="47" customFormat="1" ht="12" customHeight="1" x14ac:dyDescent="0.15">
      <c r="A35" s="46"/>
      <c r="B35" s="46"/>
      <c r="C35" s="53" t="s">
        <v>92</v>
      </c>
      <c r="D35" s="77">
        <v>99.7</v>
      </c>
      <c r="E35" s="75">
        <v>99.2</v>
      </c>
      <c r="F35" s="75">
        <v>99.5</v>
      </c>
      <c r="G35" s="75">
        <v>98.4</v>
      </c>
      <c r="H35" s="75">
        <v>97.1</v>
      </c>
      <c r="I35" s="75">
        <v>108.1</v>
      </c>
      <c r="J35" s="75">
        <v>108.4</v>
      </c>
      <c r="K35" s="75">
        <v>97.9</v>
      </c>
      <c r="L35" s="75">
        <v>98.5</v>
      </c>
      <c r="M35" s="75">
        <v>101.5</v>
      </c>
      <c r="N35" s="75">
        <v>116.3</v>
      </c>
      <c r="O35" s="75">
        <v>92</v>
      </c>
      <c r="P35" s="75">
        <v>108.6</v>
      </c>
      <c r="Q35" s="76">
        <v>101.2</v>
      </c>
      <c r="R35" s="76">
        <v>100.1</v>
      </c>
      <c r="S35" s="76">
        <v>100.5</v>
      </c>
      <c r="T35" s="75">
        <v>101.9</v>
      </c>
      <c r="U35" s="75">
        <v>100.8</v>
      </c>
      <c r="V35" s="75">
        <v>106.5</v>
      </c>
      <c r="W35" s="75">
        <v>100.3</v>
      </c>
      <c r="X35" s="75">
        <v>100.4</v>
      </c>
      <c r="Y35" s="75">
        <v>71</v>
      </c>
      <c r="Z35" s="75">
        <v>97.2</v>
      </c>
      <c r="AA35" s="75">
        <v>99.5</v>
      </c>
      <c r="AB35" s="75">
        <v>100.1</v>
      </c>
      <c r="AC35" s="75">
        <v>98.6</v>
      </c>
      <c r="AD35" s="75">
        <v>99.1</v>
      </c>
      <c r="AE35" s="75">
        <v>98.4</v>
      </c>
      <c r="AF35" s="75">
        <v>99.1</v>
      </c>
      <c r="AG35" s="75">
        <v>99.2</v>
      </c>
      <c r="AH35" s="75">
        <v>99</v>
      </c>
      <c r="AI35" s="75">
        <v>99.9</v>
      </c>
      <c r="AJ35" s="75">
        <v>100</v>
      </c>
      <c r="AK35" s="75">
        <v>100.4</v>
      </c>
      <c r="AL35" s="75">
        <v>100.6</v>
      </c>
      <c r="AM35" s="75">
        <v>99.6</v>
      </c>
      <c r="AN35" s="75">
        <v>83.5</v>
      </c>
      <c r="AO35" s="75">
        <v>99.9</v>
      </c>
      <c r="AP35" s="75">
        <v>102</v>
      </c>
      <c r="AQ35" s="75">
        <v>104.6</v>
      </c>
      <c r="AR35" s="74" t="s">
        <v>91</v>
      </c>
      <c r="AS35" s="53"/>
    </row>
    <row r="36" spans="1:45" s="47" customFormat="1" ht="12" customHeight="1" x14ac:dyDescent="0.15">
      <c r="A36" s="46"/>
      <c r="B36" s="46"/>
      <c r="C36" s="53" t="s">
        <v>90</v>
      </c>
      <c r="D36" s="77">
        <v>99.8</v>
      </c>
      <c r="E36" s="75">
        <v>99.4</v>
      </c>
      <c r="F36" s="75">
        <v>99.8</v>
      </c>
      <c r="G36" s="75">
        <v>97.8</v>
      </c>
      <c r="H36" s="75">
        <v>96.5</v>
      </c>
      <c r="I36" s="75">
        <v>108.4</v>
      </c>
      <c r="J36" s="75">
        <v>108.7</v>
      </c>
      <c r="K36" s="75">
        <v>97.9</v>
      </c>
      <c r="L36" s="75">
        <v>98.4</v>
      </c>
      <c r="M36" s="75">
        <v>101.2</v>
      </c>
      <c r="N36" s="75">
        <v>114.5</v>
      </c>
      <c r="O36" s="75">
        <v>92.4</v>
      </c>
      <c r="P36" s="75">
        <v>112.1</v>
      </c>
      <c r="Q36" s="76">
        <v>101.3</v>
      </c>
      <c r="R36" s="76">
        <v>100.1</v>
      </c>
      <c r="S36" s="76">
        <v>100.6</v>
      </c>
      <c r="T36" s="75">
        <v>101.9</v>
      </c>
      <c r="U36" s="75">
        <v>101.1</v>
      </c>
      <c r="V36" s="75">
        <v>106.3</v>
      </c>
      <c r="W36" s="75">
        <v>100.3</v>
      </c>
      <c r="X36" s="75">
        <v>100.4</v>
      </c>
      <c r="Y36" s="75">
        <v>71</v>
      </c>
      <c r="Z36" s="75">
        <v>97.3</v>
      </c>
      <c r="AA36" s="75">
        <v>99.6</v>
      </c>
      <c r="AB36" s="75">
        <v>100.5</v>
      </c>
      <c r="AC36" s="75">
        <v>98.5</v>
      </c>
      <c r="AD36" s="75">
        <v>99</v>
      </c>
      <c r="AE36" s="75">
        <v>98.3</v>
      </c>
      <c r="AF36" s="75">
        <v>99.1</v>
      </c>
      <c r="AG36" s="75">
        <v>99.2</v>
      </c>
      <c r="AH36" s="75">
        <v>98.9</v>
      </c>
      <c r="AI36" s="75">
        <v>100</v>
      </c>
      <c r="AJ36" s="75">
        <v>100</v>
      </c>
      <c r="AK36" s="75">
        <v>100.7</v>
      </c>
      <c r="AL36" s="75">
        <v>100.6</v>
      </c>
      <c r="AM36" s="75">
        <v>99.7</v>
      </c>
      <c r="AN36" s="75">
        <v>84</v>
      </c>
      <c r="AO36" s="75">
        <v>100</v>
      </c>
      <c r="AP36" s="75">
        <v>102.2</v>
      </c>
      <c r="AQ36" s="75">
        <v>105.6</v>
      </c>
      <c r="AR36" s="74" t="s">
        <v>89</v>
      </c>
      <c r="AS36" s="53"/>
    </row>
    <row r="37" spans="1:45" s="47" customFormat="1" ht="12" customHeight="1" x14ac:dyDescent="0.15">
      <c r="A37" s="46"/>
      <c r="B37" s="46"/>
      <c r="C37" s="53" t="s">
        <v>88</v>
      </c>
      <c r="D37" s="77">
        <v>99.8</v>
      </c>
      <c r="E37" s="75">
        <v>99.5</v>
      </c>
      <c r="F37" s="75">
        <v>100</v>
      </c>
      <c r="G37" s="75">
        <v>96.9</v>
      </c>
      <c r="H37" s="75">
        <v>95.5</v>
      </c>
      <c r="I37" s="75">
        <v>108</v>
      </c>
      <c r="J37" s="75">
        <v>108.3</v>
      </c>
      <c r="K37" s="75">
        <v>97.9</v>
      </c>
      <c r="L37" s="75">
        <v>98.7</v>
      </c>
      <c r="M37" s="75">
        <v>100.9</v>
      </c>
      <c r="N37" s="75">
        <v>114.5</v>
      </c>
      <c r="O37" s="75">
        <v>92.3</v>
      </c>
      <c r="P37" s="75">
        <v>113.6</v>
      </c>
      <c r="Q37" s="76">
        <v>101.3</v>
      </c>
      <c r="R37" s="76">
        <v>100.1</v>
      </c>
      <c r="S37" s="76">
        <v>100.5</v>
      </c>
      <c r="T37" s="75">
        <v>101.8</v>
      </c>
      <c r="U37" s="75">
        <v>101</v>
      </c>
      <c r="V37" s="75">
        <v>106.4</v>
      </c>
      <c r="W37" s="75">
        <v>100.3</v>
      </c>
      <c r="X37" s="75">
        <v>100.1</v>
      </c>
      <c r="Y37" s="75">
        <v>71</v>
      </c>
      <c r="Z37" s="75">
        <v>97</v>
      </c>
      <c r="AA37" s="75">
        <v>99.5</v>
      </c>
      <c r="AB37" s="75">
        <v>100.5</v>
      </c>
      <c r="AC37" s="75">
        <v>98.5</v>
      </c>
      <c r="AD37" s="75">
        <v>99</v>
      </c>
      <c r="AE37" s="75">
        <v>98.3</v>
      </c>
      <c r="AF37" s="75">
        <v>99</v>
      </c>
      <c r="AG37" s="75">
        <v>99.1</v>
      </c>
      <c r="AH37" s="75">
        <v>98.8</v>
      </c>
      <c r="AI37" s="75">
        <v>99.9</v>
      </c>
      <c r="AJ37" s="75">
        <v>100.1</v>
      </c>
      <c r="AK37" s="75">
        <v>100.7</v>
      </c>
      <c r="AL37" s="75">
        <v>100.6</v>
      </c>
      <c r="AM37" s="75">
        <v>99.5</v>
      </c>
      <c r="AN37" s="75">
        <v>83.8</v>
      </c>
      <c r="AO37" s="75">
        <v>99.8</v>
      </c>
      <c r="AP37" s="75">
        <v>102.3</v>
      </c>
      <c r="AQ37" s="75">
        <v>105.9</v>
      </c>
      <c r="AR37" s="74" t="s">
        <v>87</v>
      </c>
      <c r="AS37" s="53"/>
    </row>
    <row r="38" spans="1:45" s="67" customFormat="1" ht="20.100000000000001" customHeight="1" x14ac:dyDescent="0.15">
      <c r="A38" s="73"/>
      <c r="B38" s="73"/>
      <c r="C38" s="68" t="s">
        <v>86</v>
      </c>
      <c r="D38" s="72">
        <v>100</v>
      </c>
      <c r="E38" s="70">
        <v>99.8</v>
      </c>
      <c r="F38" s="70">
        <v>100</v>
      </c>
      <c r="G38" s="70">
        <v>99</v>
      </c>
      <c r="H38" s="70">
        <v>97.9</v>
      </c>
      <c r="I38" s="70">
        <v>107.5</v>
      </c>
      <c r="J38" s="70">
        <v>107.8</v>
      </c>
      <c r="K38" s="70">
        <v>97.7</v>
      </c>
      <c r="L38" s="70">
        <v>98.6</v>
      </c>
      <c r="M38" s="70">
        <v>98.5</v>
      </c>
      <c r="N38" s="70">
        <v>115.9</v>
      </c>
      <c r="O38" s="70">
        <v>92.3</v>
      </c>
      <c r="P38" s="70">
        <v>114.6</v>
      </c>
      <c r="Q38" s="71">
        <v>101.2</v>
      </c>
      <c r="R38" s="71">
        <v>100.2</v>
      </c>
      <c r="S38" s="71">
        <v>100.8</v>
      </c>
      <c r="T38" s="70">
        <v>102</v>
      </c>
      <c r="U38" s="70">
        <v>100.9</v>
      </c>
      <c r="V38" s="70">
        <v>106.4</v>
      </c>
      <c r="W38" s="70">
        <v>100.3</v>
      </c>
      <c r="X38" s="70">
        <v>101.1</v>
      </c>
      <c r="Y38" s="70">
        <v>71</v>
      </c>
      <c r="Z38" s="70">
        <v>96.6</v>
      </c>
      <c r="AA38" s="70">
        <v>99.7</v>
      </c>
      <c r="AB38" s="70">
        <v>100.7</v>
      </c>
      <c r="AC38" s="70">
        <v>98.4</v>
      </c>
      <c r="AD38" s="70">
        <v>98.9</v>
      </c>
      <c r="AE38" s="70">
        <v>98.2</v>
      </c>
      <c r="AF38" s="70">
        <v>99</v>
      </c>
      <c r="AG38" s="70">
        <v>99.1</v>
      </c>
      <c r="AH38" s="70">
        <v>98.8</v>
      </c>
      <c r="AI38" s="70">
        <v>100.3</v>
      </c>
      <c r="AJ38" s="70">
        <v>100</v>
      </c>
      <c r="AK38" s="70">
        <v>100.7</v>
      </c>
      <c r="AL38" s="70">
        <v>100.6</v>
      </c>
      <c r="AM38" s="70">
        <v>100.3</v>
      </c>
      <c r="AN38" s="70">
        <v>83.6</v>
      </c>
      <c r="AO38" s="70">
        <v>98.6</v>
      </c>
      <c r="AP38" s="70">
        <v>103</v>
      </c>
      <c r="AQ38" s="70">
        <v>106.4</v>
      </c>
      <c r="AR38" s="69" t="s">
        <v>85</v>
      </c>
      <c r="AS38" s="68"/>
    </row>
    <row r="39" spans="1:45" s="47" customFormat="1" ht="12" customHeight="1" x14ac:dyDescent="0.15">
      <c r="A39" s="46"/>
      <c r="B39" s="46"/>
      <c r="C39" s="53" t="s">
        <v>108</v>
      </c>
      <c r="D39" s="77">
        <v>100.3</v>
      </c>
      <c r="E39" s="75">
        <v>99.9</v>
      </c>
      <c r="F39" s="75">
        <v>100.1</v>
      </c>
      <c r="G39" s="75">
        <v>99.5</v>
      </c>
      <c r="H39" s="75">
        <v>98.6</v>
      </c>
      <c r="I39" s="75">
        <v>106.5</v>
      </c>
      <c r="J39" s="75">
        <v>106.8</v>
      </c>
      <c r="K39" s="75">
        <v>97.7</v>
      </c>
      <c r="L39" s="75">
        <v>98.7</v>
      </c>
      <c r="M39" s="75">
        <v>96.5</v>
      </c>
      <c r="N39" s="75">
        <v>119.2</v>
      </c>
      <c r="O39" s="75">
        <v>92</v>
      </c>
      <c r="P39" s="75">
        <v>115.1</v>
      </c>
      <c r="Q39" s="76">
        <v>101.3</v>
      </c>
      <c r="R39" s="76">
        <v>100.7</v>
      </c>
      <c r="S39" s="76">
        <v>101.5</v>
      </c>
      <c r="T39" s="75">
        <v>102.4</v>
      </c>
      <c r="U39" s="75">
        <v>100.8</v>
      </c>
      <c r="V39" s="75">
        <v>106.4</v>
      </c>
      <c r="W39" s="75">
        <v>100.3</v>
      </c>
      <c r="X39" s="75">
        <v>102.4</v>
      </c>
      <c r="Y39" s="75">
        <v>71</v>
      </c>
      <c r="Z39" s="75">
        <v>96.4</v>
      </c>
      <c r="AA39" s="75">
        <v>100.2</v>
      </c>
      <c r="AB39" s="75">
        <v>100.7</v>
      </c>
      <c r="AC39" s="75">
        <v>98.4</v>
      </c>
      <c r="AD39" s="75">
        <v>98.9</v>
      </c>
      <c r="AE39" s="75">
        <v>98.2</v>
      </c>
      <c r="AF39" s="75">
        <v>98.9</v>
      </c>
      <c r="AG39" s="75">
        <v>99.1</v>
      </c>
      <c r="AH39" s="75">
        <v>98.7</v>
      </c>
      <c r="AI39" s="75">
        <v>101.5</v>
      </c>
      <c r="AJ39" s="75">
        <v>100.1</v>
      </c>
      <c r="AK39" s="75">
        <v>100.7</v>
      </c>
      <c r="AL39" s="75">
        <v>100.6</v>
      </c>
      <c r="AM39" s="75">
        <v>102.8</v>
      </c>
      <c r="AN39" s="75">
        <v>83</v>
      </c>
      <c r="AO39" s="75">
        <v>97.4</v>
      </c>
      <c r="AP39" s="75">
        <v>103.5</v>
      </c>
      <c r="AQ39" s="75">
        <v>106.8</v>
      </c>
      <c r="AR39" s="74" t="s">
        <v>107</v>
      </c>
      <c r="AS39" s="53"/>
    </row>
    <row r="40" spans="1:45" s="47" customFormat="1" ht="12" customHeight="1" x14ac:dyDescent="0.15">
      <c r="A40" s="46"/>
      <c r="B40" s="46"/>
      <c r="C40" s="53" t="s">
        <v>106</v>
      </c>
      <c r="D40" s="77">
        <v>100.6</v>
      </c>
      <c r="E40" s="75">
        <v>101.1</v>
      </c>
      <c r="F40" s="75">
        <v>100.9</v>
      </c>
      <c r="G40" s="75">
        <v>102.8</v>
      </c>
      <c r="H40" s="75">
        <v>102.4</v>
      </c>
      <c r="I40" s="75">
        <v>106.2</v>
      </c>
      <c r="J40" s="75">
        <v>106.5</v>
      </c>
      <c r="K40" s="75">
        <v>98.6</v>
      </c>
      <c r="L40" s="75">
        <v>98.9</v>
      </c>
      <c r="M40" s="75">
        <v>102.5</v>
      </c>
      <c r="N40" s="75">
        <v>120.1</v>
      </c>
      <c r="O40" s="75">
        <v>92.1</v>
      </c>
      <c r="P40" s="75">
        <v>116.3</v>
      </c>
      <c r="Q40" s="76">
        <v>101.3</v>
      </c>
      <c r="R40" s="76">
        <v>100.2</v>
      </c>
      <c r="S40" s="76">
        <v>100.7</v>
      </c>
      <c r="T40" s="75">
        <v>101.8</v>
      </c>
      <c r="U40" s="75">
        <v>100.7</v>
      </c>
      <c r="V40" s="75">
        <v>106.5</v>
      </c>
      <c r="W40" s="75">
        <v>100.3</v>
      </c>
      <c r="X40" s="75">
        <v>100.2</v>
      </c>
      <c r="Y40" s="75">
        <v>71</v>
      </c>
      <c r="Z40" s="75">
        <v>96.4</v>
      </c>
      <c r="AA40" s="75">
        <v>99.7</v>
      </c>
      <c r="AB40" s="75">
        <v>100.7</v>
      </c>
      <c r="AC40" s="75">
        <v>98.4</v>
      </c>
      <c r="AD40" s="75">
        <v>98.9</v>
      </c>
      <c r="AE40" s="75">
        <v>98.1</v>
      </c>
      <c r="AF40" s="75">
        <v>98.9</v>
      </c>
      <c r="AG40" s="75">
        <v>99</v>
      </c>
      <c r="AH40" s="75">
        <v>98.7</v>
      </c>
      <c r="AI40" s="75">
        <v>100.3</v>
      </c>
      <c r="AJ40" s="75">
        <v>100</v>
      </c>
      <c r="AK40" s="75">
        <v>100.7</v>
      </c>
      <c r="AL40" s="75">
        <v>100.7</v>
      </c>
      <c r="AM40" s="75">
        <v>100.2</v>
      </c>
      <c r="AN40" s="75">
        <v>83</v>
      </c>
      <c r="AO40" s="75">
        <v>100.8</v>
      </c>
      <c r="AP40" s="75">
        <v>104.6</v>
      </c>
      <c r="AQ40" s="75">
        <v>106.8</v>
      </c>
      <c r="AR40" s="74" t="s">
        <v>105</v>
      </c>
      <c r="AS40" s="53"/>
    </row>
    <row r="41" spans="1:45" s="47" customFormat="1" ht="12" customHeight="1" x14ac:dyDescent="0.15">
      <c r="A41" s="46"/>
      <c r="B41" s="46"/>
      <c r="C41" s="53" t="s">
        <v>104</v>
      </c>
      <c r="D41" s="77">
        <v>100.7</v>
      </c>
      <c r="E41" s="75">
        <v>101</v>
      </c>
      <c r="F41" s="75">
        <v>100.9</v>
      </c>
      <c r="G41" s="75">
        <v>101.7</v>
      </c>
      <c r="H41" s="75">
        <v>101.4</v>
      </c>
      <c r="I41" s="75">
        <v>104.3</v>
      </c>
      <c r="J41" s="75">
        <v>104.5</v>
      </c>
      <c r="K41" s="75">
        <v>98.6</v>
      </c>
      <c r="L41" s="75">
        <v>99.1</v>
      </c>
      <c r="M41" s="75">
        <v>102.6</v>
      </c>
      <c r="N41" s="75">
        <v>118.7</v>
      </c>
      <c r="O41" s="75">
        <v>92.2</v>
      </c>
      <c r="P41" s="75">
        <v>116.3</v>
      </c>
      <c r="Q41" s="76">
        <v>101.3</v>
      </c>
      <c r="R41" s="76">
        <v>100.5</v>
      </c>
      <c r="S41" s="76">
        <v>101.2</v>
      </c>
      <c r="T41" s="75">
        <v>102.8</v>
      </c>
      <c r="U41" s="75">
        <v>100.7</v>
      </c>
      <c r="V41" s="75">
        <v>108.8</v>
      </c>
      <c r="W41" s="75">
        <v>100.3</v>
      </c>
      <c r="X41" s="75">
        <v>100.3</v>
      </c>
      <c r="Y41" s="75">
        <v>71</v>
      </c>
      <c r="Z41" s="75">
        <v>97</v>
      </c>
      <c r="AA41" s="75">
        <v>99.8</v>
      </c>
      <c r="AB41" s="75">
        <v>100.7</v>
      </c>
      <c r="AC41" s="75">
        <v>98.3</v>
      </c>
      <c r="AD41" s="75">
        <v>98.9</v>
      </c>
      <c r="AE41" s="75">
        <v>98.1</v>
      </c>
      <c r="AF41" s="75">
        <v>98.9</v>
      </c>
      <c r="AG41" s="75">
        <v>99</v>
      </c>
      <c r="AH41" s="75">
        <v>98.6</v>
      </c>
      <c r="AI41" s="75">
        <v>100.6</v>
      </c>
      <c r="AJ41" s="75">
        <v>100.1</v>
      </c>
      <c r="AK41" s="75">
        <v>100.7</v>
      </c>
      <c r="AL41" s="75">
        <v>100.7</v>
      </c>
      <c r="AM41" s="75">
        <v>100.9</v>
      </c>
      <c r="AN41" s="75">
        <v>83</v>
      </c>
      <c r="AO41" s="75">
        <v>100.9</v>
      </c>
      <c r="AP41" s="75">
        <v>104.3</v>
      </c>
      <c r="AQ41" s="75">
        <v>107.4</v>
      </c>
      <c r="AR41" s="74" t="s">
        <v>103</v>
      </c>
      <c r="AS41" s="53"/>
    </row>
    <row r="42" spans="1:45" s="47" customFormat="1" ht="12" customHeight="1" x14ac:dyDescent="0.15">
      <c r="A42" s="46"/>
      <c r="B42" s="46"/>
      <c r="C42" s="53" t="s">
        <v>102</v>
      </c>
      <c r="D42" s="77">
        <v>100.8</v>
      </c>
      <c r="E42" s="75">
        <v>101.1</v>
      </c>
      <c r="F42" s="75">
        <v>101</v>
      </c>
      <c r="G42" s="75">
        <v>102.4</v>
      </c>
      <c r="H42" s="75">
        <v>102.4</v>
      </c>
      <c r="I42" s="75">
        <v>102.9</v>
      </c>
      <c r="J42" s="75">
        <v>103</v>
      </c>
      <c r="K42" s="75">
        <v>98.8</v>
      </c>
      <c r="L42" s="75">
        <v>99.3</v>
      </c>
      <c r="M42" s="75">
        <v>102.9</v>
      </c>
      <c r="N42" s="75">
        <v>118.7</v>
      </c>
      <c r="O42" s="75">
        <v>92.3</v>
      </c>
      <c r="P42" s="75">
        <v>115.7</v>
      </c>
      <c r="Q42" s="76">
        <v>101.3</v>
      </c>
      <c r="R42" s="76">
        <v>100.4</v>
      </c>
      <c r="S42" s="76">
        <v>101.1</v>
      </c>
      <c r="T42" s="75">
        <v>102.7</v>
      </c>
      <c r="U42" s="75">
        <v>100.6</v>
      </c>
      <c r="V42" s="75">
        <v>108.8</v>
      </c>
      <c r="W42" s="75">
        <v>100.3</v>
      </c>
      <c r="X42" s="75">
        <v>100.1</v>
      </c>
      <c r="Y42" s="75">
        <v>71</v>
      </c>
      <c r="Z42" s="75">
        <v>96.9</v>
      </c>
      <c r="AA42" s="75">
        <v>99.7</v>
      </c>
      <c r="AB42" s="75">
        <v>100.8</v>
      </c>
      <c r="AC42" s="75">
        <v>98.3</v>
      </c>
      <c r="AD42" s="75">
        <v>98.9</v>
      </c>
      <c r="AE42" s="75">
        <v>98</v>
      </c>
      <c r="AF42" s="75">
        <v>98.9</v>
      </c>
      <c r="AG42" s="75">
        <v>99</v>
      </c>
      <c r="AH42" s="75">
        <v>98.6</v>
      </c>
      <c r="AI42" s="75">
        <v>100.4</v>
      </c>
      <c r="AJ42" s="75">
        <v>100.1</v>
      </c>
      <c r="AK42" s="75">
        <v>100.7</v>
      </c>
      <c r="AL42" s="75">
        <v>100.7</v>
      </c>
      <c r="AM42" s="75">
        <v>100.3</v>
      </c>
      <c r="AN42" s="75">
        <v>83.3</v>
      </c>
      <c r="AO42" s="75">
        <v>101.1</v>
      </c>
      <c r="AP42" s="75">
        <v>104.4</v>
      </c>
      <c r="AQ42" s="75">
        <v>107.2</v>
      </c>
      <c r="AR42" s="74" t="s">
        <v>101</v>
      </c>
      <c r="AS42" s="53"/>
    </row>
    <row r="43" spans="1:45" s="47" customFormat="1" ht="12" customHeight="1" x14ac:dyDescent="0.15">
      <c r="A43" s="46"/>
      <c r="B43" s="46"/>
      <c r="C43" s="53" t="s">
        <v>100</v>
      </c>
      <c r="D43" s="77">
        <v>100.9</v>
      </c>
      <c r="E43" s="75">
        <v>101.3</v>
      </c>
      <c r="F43" s="75">
        <v>100.9</v>
      </c>
      <c r="G43" s="75">
        <v>105</v>
      </c>
      <c r="H43" s="75">
        <v>105.3</v>
      </c>
      <c r="I43" s="75">
        <v>102</v>
      </c>
      <c r="J43" s="75">
        <v>102.1</v>
      </c>
      <c r="K43" s="75">
        <v>98.6</v>
      </c>
      <c r="L43" s="75">
        <v>99.2</v>
      </c>
      <c r="M43" s="75">
        <v>102.3</v>
      </c>
      <c r="N43" s="75">
        <v>118.7</v>
      </c>
      <c r="O43" s="75">
        <v>92.2</v>
      </c>
      <c r="P43" s="75">
        <v>115.1</v>
      </c>
      <c r="Q43" s="76">
        <v>101.3</v>
      </c>
      <c r="R43" s="76">
        <v>100.4</v>
      </c>
      <c r="S43" s="76">
        <v>101.1</v>
      </c>
      <c r="T43" s="75">
        <v>102.8</v>
      </c>
      <c r="U43" s="75">
        <v>100.5</v>
      </c>
      <c r="V43" s="75">
        <v>108.8</v>
      </c>
      <c r="W43" s="75">
        <v>100.3</v>
      </c>
      <c r="X43" s="75">
        <v>100.6</v>
      </c>
      <c r="Y43" s="75">
        <v>71</v>
      </c>
      <c r="Z43" s="75">
        <v>96.8</v>
      </c>
      <c r="AA43" s="75">
        <v>99.7</v>
      </c>
      <c r="AB43" s="75">
        <v>100.9</v>
      </c>
      <c r="AC43" s="75">
        <v>98.3</v>
      </c>
      <c r="AD43" s="75">
        <v>98.8</v>
      </c>
      <c r="AE43" s="75">
        <v>98</v>
      </c>
      <c r="AF43" s="75">
        <v>98.9</v>
      </c>
      <c r="AG43" s="75">
        <v>99</v>
      </c>
      <c r="AH43" s="75">
        <v>98.6</v>
      </c>
      <c r="AI43" s="75">
        <v>100.4</v>
      </c>
      <c r="AJ43" s="75">
        <v>100.2</v>
      </c>
      <c r="AK43" s="75">
        <v>100.7</v>
      </c>
      <c r="AL43" s="75">
        <v>100.7</v>
      </c>
      <c r="AM43" s="75">
        <v>100.4</v>
      </c>
      <c r="AN43" s="75">
        <v>83.1</v>
      </c>
      <c r="AO43" s="75">
        <v>100.9</v>
      </c>
      <c r="AP43" s="75">
        <v>104.8</v>
      </c>
      <c r="AQ43" s="75">
        <v>107.1</v>
      </c>
      <c r="AR43" s="74" t="s">
        <v>99</v>
      </c>
      <c r="AS43" s="53"/>
    </row>
    <row r="44" spans="1:45" s="67" customFormat="1" ht="20.100000000000001" customHeight="1" x14ac:dyDescent="0.15">
      <c r="A44" s="73"/>
      <c r="B44" s="73"/>
      <c r="C44" s="68" t="s">
        <v>98</v>
      </c>
      <c r="D44" s="72">
        <v>100.7</v>
      </c>
      <c r="E44" s="70">
        <v>101.2</v>
      </c>
      <c r="F44" s="70">
        <v>100.6</v>
      </c>
      <c r="G44" s="70">
        <v>106.2</v>
      </c>
      <c r="H44" s="70">
        <v>106.8</v>
      </c>
      <c r="I44" s="70">
        <v>101.3</v>
      </c>
      <c r="J44" s="70">
        <v>101.4</v>
      </c>
      <c r="K44" s="70">
        <v>98.3</v>
      </c>
      <c r="L44" s="70">
        <v>99.5</v>
      </c>
      <c r="M44" s="70">
        <v>96.3</v>
      </c>
      <c r="N44" s="70">
        <v>120</v>
      </c>
      <c r="O44" s="70">
        <v>92.5</v>
      </c>
      <c r="P44" s="70">
        <v>114.6</v>
      </c>
      <c r="Q44" s="71">
        <v>101.5</v>
      </c>
      <c r="R44" s="71">
        <v>100.2</v>
      </c>
      <c r="S44" s="71">
        <v>100.8</v>
      </c>
      <c r="T44" s="70">
        <v>102.7</v>
      </c>
      <c r="U44" s="70">
        <v>100.5</v>
      </c>
      <c r="V44" s="70">
        <v>108.8</v>
      </c>
      <c r="W44" s="70">
        <v>100.3</v>
      </c>
      <c r="X44" s="70">
        <v>100.1</v>
      </c>
      <c r="Y44" s="70">
        <v>71</v>
      </c>
      <c r="Z44" s="70">
        <v>96.8</v>
      </c>
      <c r="AA44" s="70">
        <v>99.4</v>
      </c>
      <c r="AB44" s="70">
        <v>101</v>
      </c>
      <c r="AC44" s="70">
        <v>98.2</v>
      </c>
      <c r="AD44" s="70">
        <v>98.8</v>
      </c>
      <c r="AE44" s="70">
        <v>98</v>
      </c>
      <c r="AF44" s="70">
        <v>98.8</v>
      </c>
      <c r="AG44" s="70">
        <v>99</v>
      </c>
      <c r="AH44" s="70">
        <v>98.5</v>
      </c>
      <c r="AI44" s="70">
        <v>99.7</v>
      </c>
      <c r="AJ44" s="70">
        <v>100.2</v>
      </c>
      <c r="AK44" s="70">
        <v>100.7</v>
      </c>
      <c r="AL44" s="70">
        <v>100.8</v>
      </c>
      <c r="AM44" s="70">
        <v>98.8</v>
      </c>
      <c r="AN44" s="70">
        <v>83.7</v>
      </c>
      <c r="AO44" s="70">
        <v>97.5</v>
      </c>
      <c r="AP44" s="70">
        <v>105.2</v>
      </c>
      <c r="AQ44" s="70">
        <v>106.9</v>
      </c>
      <c r="AR44" s="69" t="s">
        <v>97</v>
      </c>
      <c r="AS44" s="68"/>
    </row>
    <row r="45" spans="1:45" s="47" customFormat="1" ht="12" customHeight="1" x14ac:dyDescent="0.15">
      <c r="A45" s="46"/>
      <c r="B45" s="46"/>
      <c r="C45" s="53" t="s">
        <v>96</v>
      </c>
      <c r="D45" s="77">
        <v>100.7</v>
      </c>
      <c r="E45" s="75">
        <v>101.2</v>
      </c>
      <c r="F45" s="75">
        <v>100.7</v>
      </c>
      <c r="G45" s="75">
        <v>104.9</v>
      </c>
      <c r="H45" s="75">
        <v>105.4</v>
      </c>
      <c r="I45" s="75">
        <v>101.1</v>
      </c>
      <c r="J45" s="75">
        <v>101.2</v>
      </c>
      <c r="K45" s="75">
        <v>98.5</v>
      </c>
      <c r="L45" s="75">
        <v>99.5</v>
      </c>
      <c r="M45" s="75">
        <v>96.2</v>
      </c>
      <c r="N45" s="75">
        <v>120</v>
      </c>
      <c r="O45" s="75">
        <v>93</v>
      </c>
      <c r="P45" s="75">
        <v>114.8</v>
      </c>
      <c r="Q45" s="76">
        <v>101.5</v>
      </c>
      <c r="R45" s="76">
        <v>100.2</v>
      </c>
      <c r="S45" s="76">
        <v>100.9</v>
      </c>
      <c r="T45" s="75">
        <v>102.7</v>
      </c>
      <c r="U45" s="75">
        <v>100.4</v>
      </c>
      <c r="V45" s="75">
        <v>108.8</v>
      </c>
      <c r="W45" s="75">
        <v>100.3</v>
      </c>
      <c r="X45" s="75">
        <v>100</v>
      </c>
      <c r="Y45" s="75">
        <v>71</v>
      </c>
      <c r="Z45" s="75">
        <v>97.4</v>
      </c>
      <c r="AA45" s="75">
        <v>99.4</v>
      </c>
      <c r="AB45" s="75">
        <v>101</v>
      </c>
      <c r="AC45" s="75">
        <v>98.2</v>
      </c>
      <c r="AD45" s="75">
        <v>98.8</v>
      </c>
      <c r="AE45" s="75">
        <v>97.9</v>
      </c>
      <c r="AF45" s="75">
        <v>98.8</v>
      </c>
      <c r="AG45" s="75">
        <v>99</v>
      </c>
      <c r="AH45" s="75">
        <v>98.5</v>
      </c>
      <c r="AI45" s="75">
        <v>99.8</v>
      </c>
      <c r="AJ45" s="75">
        <v>100.3</v>
      </c>
      <c r="AK45" s="75">
        <v>100.7</v>
      </c>
      <c r="AL45" s="75">
        <v>101</v>
      </c>
      <c r="AM45" s="75">
        <v>99</v>
      </c>
      <c r="AN45" s="75">
        <v>84.6</v>
      </c>
      <c r="AO45" s="75">
        <v>97.4</v>
      </c>
      <c r="AP45" s="75">
        <v>105</v>
      </c>
      <c r="AQ45" s="75">
        <v>106.9</v>
      </c>
      <c r="AR45" s="74" t="s">
        <v>95</v>
      </c>
      <c r="AS45" s="53"/>
    </row>
    <row r="46" spans="1:45" s="47" customFormat="1" ht="12" customHeight="1" x14ac:dyDescent="0.15">
      <c r="A46" s="46"/>
      <c r="B46" s="46"/>
      <c r="C46" s="53" t="s">
        <v>94</v>
      </c>
      <c r="D46" s="77">
        <v>101</v>
      </c>
      <c r="E46" s="75">
        <v>101.5</v>
      </c>
      <c r="F46" s="75">
        <v>101.2</v>
      </c>
      <c r="G46" s="75">
        <v>104.5</v>
      </c>
      <c r="H46" s="75">
        <v>104.9</v>
      </c>
      <c r="I46" s="75">
        <v>101</v>
      </c>
      <c r="J46" s="75">
        <v>101.1</v>
      </c>
      <c r="K46" s="75">
        <v>99</v>
      </c>
      <c r="L46" s="75">
        <v>99.7</v>
      </c>
      <c r="M46" s="75">
        <v>99</v>
      </c>
      <c r="N46" s="75">
        <v>120.3</v>
      </c>
      <c r="O46" s="75">
        <v>93.1</v>
      </c>
      <c r="P46" s="75">
        <v>115.7</v>
      </c>
      <c r="Q46" s="76">
        <v>101.4</v>
      </c>
      <c r="R46" s="76">
        <v>100.4</v>
      </c>
      <c r="S46" s="76">
        <v>101.1</v>
      </c>
      <c r="T46" s="75">
        <v>103</v>
      </c>
      <c r="U46" s="75">
        <v>100.4</v>
      </c>
      <c r="V46" s="75">
        <v>108.8</v>
      </c>
      <c r="W46" s="75">
        <v>100.3</v>
      </c>
      <c r="X46" s="75">
        <v>101</v>
      </c>
      <c r="Y46" s="75">
        <v>71</v>
      </c>
      <c r="Z46" s="75">
        <v>97.5</v>
      </c>
      <c r="AA46" s="75">
        <v>99.6</v>
      </c>
      <c r="AB46" s="75">
        <v>101.1</v>
      </c>
      <c r="AC46" s="75">
        <v>98.2</v>
      </c>
      <c r="AD46" s="75">
        <v>98.8</v>
      </c>
      <c r="AE46" s="75">
        <v>97.9</v>
      </c>
      <c r="AF46" s="75">
        <v>98.8</v>
      </c>
      <c r="AG46" s="75">
        <v>99</v>
      </c>
      <c r="AH46" s="75">
        <v>98.4</v>
      </c>
      <c r="AI46" s="75">
        <v>100.2</v>
      </c>
      <c r="AJ46" s="75">
        <v>100.3</v>
      </c>
      <c r="AK46" s="75">
        <v>100.6</v>
      </c>
      <c r="AL46" s="75">
        <v>101.1</v>
      </c>
      <c r="AM46" s="75">
        <v>99.7</v>
      </c>
      <c r="AN46" s="75">
        <v>84.4</v>
      </c>
      <c r="AO46" s="75">
        <v>99.2</v>
      </c>
      <c r="AP46" s="75">
        <v>105.2</v>
      </c>
      <c r="AQ46" s="75">
        <v>107.4</v>
      </c>
      <c r="AR46" s="74" t="s">
        <v>93</v>
      </c>
      <c r="AS46" s="53"/>
    </row>
    <row r="47" spans="1:45" s="47" customFormat="1" ht="12" customHeight="1" x14ac:dyDescent="0.15">
      <c r="A47" s="46"/>
      <c r="B47" s="46"/>
      <c r="C47" s="53" t="s">
        <v>92</v>
      </c>
      <c r="D47" s="77">
        <v>103.1</v>
      </c>
      <c r="E47" s="75">
        <v>104.4</v>
      </c>
      <c r="F47" s="75">
        <v>104.3</v>
      </c>
      <c r="G47" s="75">
        <v>105.9</v>
      </c>
      <c r="H47" s="75">
        <v>106.3</v>
      </c>
      <c r="I47" s="75">
        <v>103.1</v>
      </c>
      <c r="J47" s="75">
        <v>103.2</v>
      </c>
      <c r="K47" s="75">
        <v>102.3</v>
      </c>
      <c r="L47" s="75">
        <v>102.8</v>
      </c>
      <c r="M47" s="75">
        <v>103.5</v>
      </c>
      <c r="N47" s="75">
        <v>123.6</v>
      </c>
      <c r="O47" s="75">
        <v>96.3</v>
      </c>
      <c r="P47" s="75">
        <v>117</v>
      </c>
      <c r="Q47" s="76">
        <v>104.2</v>
      </c>
      <c r="R47" s="76">
        <v>101.8</v>
      </c>
      <c r="S47" s="76">
        <v>103.2</v>
      </c>
      <c r="T47" s="75">
        <v>104.6</v>
      </c>
      <c r="U47" s="75">
        <v>100.6</v>
      </c>
      <c r="V47" s="75">
        <v>108.9</v>
      </c>
      <c r="W47" s="75">
        <v>101.1</v>
      </c>
      <c r="X47" s="75">
        <v>104.7</v>
      </c>
      <c r="Y47" s="75">
        <v>80.599999999999994</v>
      </c>
      <c r="Z47" s="75">
        <v>100</v>
      </c>
      <c r="AA47" s="75">
        <v>101</v>
      </c>
      <c r="AB47" s="75">
        <v>103.5</v>
      </c>
      <c r="AC47" s="75">
        <v>98.1</v>
      </c>
      <c r="AD47" s="75">
        <v>98.8</v>
      </c>
      <c r="AE47" s="75">
        <v>97.8</v>
      </c>
      <c r="AF47" s="75">
        <v>98.7</v>
      </c>
      <c r="AG47" s="75">
        <v>98.9</v>
      </c>
      <c r="AH47" s="75">
        <v>98.4</v>
      </c>
      <c r="AI47" s="75">
        <v>102.9</v>
      </c>
      <c r="AJ47" s="75">
        <v>102.9</v>
      </c>
      <c r="AK47" s="75">
        <v>102.1</v>
      </c>
      <c r="AL47" s="75">
        <v>102.3</v>
      </c>
      <c r="AM47" s="75">
        <v>103.2</v>
      </c>
      <c r="AN47" s="75">
        <v>87.1</v>
      </c>
      <c r="AO47" s="75">
        <v>103</v>
      </c>
      <c r="AP47" s="75">
        <v>107.8</v>
      </c>
      <c r="AQ47" s="75">
        <v>109</v>
      </c>
      <c r="AR47" s="74" t="s">
        <v>91</v>
      </c>
      <c r="AS47" s="53"/>
    </row>
    <row r="48" spans="1:45" s="47" customFormat="1" ht="12" customHeight="1" x14ac:dyDescent="0.15">
      <c r="A48" s="46"/>
      <c r="B48" s="46"/>
      <c r="C48" s="53" t="s">
        <v>90</v>
      </c>
      <c r="D48" s="77">
        <v>103.5</v>
      </c>
      <c r="E48" s="75">
        <v>105.1</v>
      </c>
      <c r="F48" s="75">
        <v>105</v>
      </c>
      <c r="G48" s="75">
        <v>106.5</v>
      </c>
      <c r="H48" s="75">
        <v>106.9</v>
      </c>
      <c r="I48" s="75">
        <v>103.4</v>
      </c>
      <c r="J48" s="75">
        <v>103.4</v>
      </c>
      <c r="K48" s="75">
        <v>102.4</v>
      </c>
      <c r="L48" s="75">
        <v>102.8</v>
      </c>
      <c r="M48" s="75">
        <v>103.5</v>
      </c>
      <c r="N48" s="75">
        <v>125.2</v>
      </c>
      <c r="O48" s="75">
        <v>96.1</v>
      </c>
      <c r="P48" s="75">
        <v>122.7</v>
      </c>
      <c r="Q48" s="76">
        <v>104.1</v>
      </c>
      <c r="R48" s="76">
        <v>101.9</v>
      </c>
      <c r="S48" s="76">
        <v>103.3</v>
      </c>
      <c r="T48" s="75">
        <v>104.9</v>
      </c>
      <c r="U48" s="75">
        <v>100.7</v>
      </c>
      <c r="V48" s="75">
        <v>109.4</v>
      </c>
      <c r="W48" s="75">
        <v>101.1</v>
      </c>
      <c r="X48" s="75">
        <v>105.2</v>
      </c>
      <c r="Y48" s="75">
        <v>80.599999999999994</v>
      </c>
      <c r="Z48" s="75">
        <v>100.1</v>
      </c>
      <c r="AA48" s="75">
        <v>101</v>
      </c>
      <c r="AB48" s="75">
        <v>103.6</v>
      </c>
      <c r="AC48" s="75">
        <v>98.1</v>
      </c>
      <c r="AD48" s="75">
        <v>98.7</v>
      </c>
      <c r="AE48" s="75">
        <v>97.8</v>
      </c>
      <c r="AF48" s="75">
        <v>98.7</v>
      </c>
      <c r="AG48" s="75">
        <v>98.9</v>
      </c>
      <c r="AH48" s="75">
        <v>98.3</v>
      </c>
      <c r="AI48" s="75">
        <v>102.8</v>
      </c>
      <c r="AJ48" s="75">
        <v>103</v>
      </c>
      <c r="AK48" s="75">
        <v>102.2</v>
      </c>
      <c r="AL48" s="75">
        <v>102.3</v>
      </c>
      <c r="AM48" s="75">
        <v>103</v>
      </c>
      <c r="AN48" s="75">
        <v>87</v>
      </c>
      <c r="AO48" s="75">
        <v>103</v>
      </c>
      <c r="AP48" s="75">
        <v>108.9</v>
      </c>
      <c r="AQ48" s="75">
        <v>110.9</v>
      </c>
      <c r="AR48" s="74" t="s">
        <v>89</v>
      </c>
      <c r="AS48" s="53"/>
    </row>
    <row r="49" spans="1:45" s="47" customFormat="1" ht="12" customHeight="1" x14ac:dyDescent="0.15">
      <c r="A49" s="46"/>
      <c r="B49" s="46"/>
      <c r="C49" s="53" t="s">
        <v>88</v>
      </c>
      <c r="D49" s="77">
        <v>103.4</v>
      </c>
      <c r="E49" s="75">
        <v>105</v>
      </c>
      <c r="F49" s="75">
        <v>105.1</v>
      </c>
      <c r="G49" s="75">
        <v>105.1</v>
      </c>
      <c r="H49" s="75">
        <v>105.5</v>
      </c>
      <c r="I49" s="75">
        <v>102</v>
      </c>
      <c r="J49" s="75">
        <v>102</v>
      </c>
      <c r="K49" s="75">
        <v>102.5</v>
      </c>
      <c r="L49" s="75">
        <v>102.9</v>
      </c>
      <c r="M49" s="75">
        <v>102.9</v>
      </c>
      <c r="N49" s="75">
        <v>125.9</v>
      </c>
      <c r="O49" s="75">
        <v>96.3</v>
      </c>
      <c r="P49" s="75">
        <v>122.9</v>
      </c>
      <c r="Q49" s="76">
        <v>104.3</v>
      </c>
      <c r="R49" s="76">
        <v>101.8</v>
      </c>
      <c r="S49" s="76">
        <v>103.2</v>
      </c>
      <c r="T49" s="75">
        <v>104.8</v>
      </c>
      <c r="U49" s="75">
        <v>100.6</v>
      </c>
      <c r="V49" s="75">
        <v>109.5</v>
      </c>
      <c r="W49" s="75">
        <v>101.1</v>
      </c>
      <c r="X49" s="75">
        <v>104.9</v>
      </c>
      <c r="Y49" s="75">
        <v>80.599999999999994</v>
      </c>
      <c r="Z49" s="75">
        <v>100.1</v>
      </c>
      <c r="AA49" s="75">
        <v>100.9</v>
      </c>
      <c r="AB49" s="75">
        <v>103.6</v>
      </c>
      <c r="AC49" s="75">
        <v>98.1</v>
      </c>
      <c r="AD49" s="75">
        <v>98.6</v>
      </c>
      <c r="AE49" s="75">
        <v>97.8</v>
      </c>
      <c r="AF49" s="75">
        <v>98.7</v>
      </c>
      <c r="AG49" s="75">
        <v>98.9</v>
      </c>
      <c r="AH49" s="75">
        <v>98.3</v>
      </c>
      <c r="AI49" s="75">
        <v>102.6</v>
      </c>
      <c r="AJ49" s="75">
        <v>103</v>
      </c>
      <c r="AK49" s="75">
        <v>102.3</v>
      </c>
      <c r="AL49" s="75">
        <v>102.3</v>
      </c>
      <c r="AM49" s="75">
        <v>102.4</v>
      </c>
      <c r="AN49" s="75">
        <v>87.4</v>
      </c>
      <c r="AO49" s="75">
        <v>102.7</v>
      </c>
      <c r="AP49" s="75">
        <v>108.8</v>
      </c>
      <c r="AQ49" s="75">
        <v>110.9</v>
      </c>
      <c r="AR49" s="74" t="s">
        <v>87</v>
      </c>
      <c r="AS49" s="53"/>
    </row>
    <row r="50" spans="1:45" s="67" customFormat="1" ht="20.100000000000001" customHeight="1" x14ac:dyDescent="0.15">
      <c r="A50" s="73"/>
      <c r="B50" s="73"/>
      <c r="C50" s="68" t="s">
        <v>86</v>
      </c>
      <c r="D50" s="72">
        <v>103.4</v>
      </c>
      <c r="E50" s="70">
        <v>104.8</v>
      </c>
      <c r="F50" s="70">
        <v>105</v>
      </c>
      <c r="G50" s="70">
        <v>104.3</v>
      </c>
      <c r="H50" s="70">
        <v>104.6</v>
      </c>
      <c r="I50" s="70">
        <v>101.6</v>
      </c>
      <c r="J50" s="70">
        <v>101.6</v>
      </c>
      <c r="K50" s="70">
        <v>102.4</v>
      </c>
      <c r="L50" s="70">
        <v>103.2</v>
      </c>
      <c r="M50" s="70">
        <v>100.6</v>
      </c>
      <c r="N50" s="70">
        <v>127.4</v>
      </c>
      <c r="O50" s="70">
        <v>96.1</v>
      </c>
      <c r="P50" s="70">
        <v>122.7</v>
      </c>
      <c r="Q50" s="71">
        <v>104.3</v>
      </c>
      <c r="R50" s="71">
        <v>102.1</v>
      </c>
      <c r="S50" s="71">
        <v>103.6</v>
      </c>
      <c r="T50" s="70">
        <v>105.6</v>
      </c>
      <c r="U50" s="70">
        <v>100.5</v>
      </c>
      <c r="V50" s="70">
        <v>110.2</v>
      </c>
      <c r="W50" s="70">
        <v>101.1</v>
      </c>
      <c r="X50" s="70">
        <v>106.7</v>
      </c>
      <c r="Y50" s="70">
        <v>80.599999999999994</v>
      </c>
      <c r="Z50" s="70">
        <v>99.7</v>
      </c>
      <c r="AA50" s="70">
        <v>101</v>
      </c>
      <c r="AB50" s="70">
        <v>103.7</v>
      </c>
      <c r="AC50" s="70">
        <v>98</v>
      </c>
      <c r="AD50" s="70">
        <v>98.6</v>
      </c>
      <c r="AE50" s="70">
        <v>97.8</v>
      </c>
      <c r="AF50" s="70">
        <v>98.7</v>
      </c>
      <c r="AG50" s="70">
        <v>98.9</v>
      </c>
      <c r="AH50" s="70">
        <v>98.3</v>
      </c>
      <c r="AI50" s="70">
        <v>103</v>
      </c>
      <c r="AJ50" s="70">
        <v>103</v>
      </c>
      <c r="AK50" s="70">
        <v>102.4</v>
      </c>
      <c r="AL50" s="70">
        <v>102.3</v>
      </c>
      <c r="AM50" s="70">
        <v>103.2</v>
      </c>
      <c r="AN50" s="70">
        <v>87.3</v>
      </c>
      <c r="AO50" s="70">
        <v>101.3</v>
      </c>
      <c r="AP50" s="70">
        <v>108.8</v>
      </c>
      <c r="AQ50" s="70">
        <v>111.3</v>
      </c>
      <c r="AR50" s="69" t="s">
        <v>85</v>
      </c>
      <c r="AS50" s="68"/>
    </row>
    <row r="51" spans="1:45" s="47" customFormat="1" ht="19.5" customHeight="1" x14ac:dyDescent="0.15">
      <c r="C51" s="196" t="s">
        <v>276</v>
      </c>
      <c r="D51" s="193">
        <v>103.6</v>
      </c>
      <c r="E51" s="194">
        <v>104.8</v>
      </c>
      <c r="F51" s="194">
        <v>104.7</v>
      </c>
      <c r="G51" s="194">
        <v>106.9</v>
      </c>
      <c r="H51" s="194">
        <v>107.7</v>
      </c>
      <c r="I51" s="194">
        <v>101</v>
      </c>
      <c r="J51" s="194">
        <v>101</v>
      </c>
      <c r="K51" s="194">
        <v>101.9</v>
      </c>
      <c r="L51" s="194">
        <v>103.1</v>
      </c>
      <c r="M51" s="194">
        <v>98.9</v>
      </c>
      <c r="N51" s="194">
        <v>127</v>
      </c>
      <c r="O51" s="194">
        <v>95.6</v>
      </c>
      <c r="P51" s="194">
        <v>122.3</v>
      </c>
      <c r="Q51" s="195">
        <v>104.4</v>
      </c>
      <c r="R51" s="195">
        <v>102.5</v>
      </c>
      <c r="S51" s="195">
        <v>104.2</v>
      </c>
      <c r="T51" s="194">
        <v>105.9</v>
      </c>
      <c r="U51" s="194">
        <v>100.4</v>
      </c>
      <c r="V51" s="194">
        <v>110.2</v>
      </c>
      <c r="W51" s="194">
        <v>101.1</v>
      </c>
      <c r="X51" s="194">
        <v>108</v>
      </c>
      <c r="Y51" s="194">
        <v>80.599999999999994</v>
      </c>
      <c r="Z51" s="194">
        <v>99.7</v>
      </c>
      <c r="AA51" s="194">
        <v>101.4</v>
      </c>
      <c r="AB51" s="194">
        <v>103.8</v>
      </c>
      <c r="AC51" s="194">
        <v>98</v>
      </c>
      <c r="AD51" s="194">
        <v>98.6</v>
      </c>
      <c r="AE51" s="194">
        <v>97.7</v>
      </c>
      <c r="AF51" s="194">
        <v>98.7</v>
      </c>
      <c r="AG51" s="194">
        <v>98.9</v>
      </c>
      <c r="AH51" s="194">
        <v>98.2</v>
      </c>
      <c r="AI51" s="194">
        <v>104.1</v>
      </c>
      <c r="AJ51" s="194">
        <v>103.1</v>
      </c>
      <c r="AK51" s="194">
        <v>102.4</v>
      </c>
      <c r="AL51" s="194">
        <v>102.3</v>
      </c>
      <c r="AM51" s="194">
        <v>105.5</v>
      </c>
      <c r="AN51" s="194">
        <v>86.1</v>
      </c>
      <c r="AO51" s="194">
        <v>100.4</v>
      </c>
      <c r="AP51" s="194">
        <v>109.2</v>
      </c>
      <c r="AQ51" s="194">
        <v>111.5</v>
      </c>
      <c r="AR51" s="197" t="s">
        <v>277</v>
      </c>
      <c r="AS51" s="53"/>
    </row>
    <row r="52" spans="1:45" s="47" customFormat="1" ht="12" customHeight="1" x14ac:dyDescent="0.15">
      <c r="A52" s="46"/>
      <c r="B52" s="46"/>
      <c r="C52" s="198"/>
      <c r="D52" s="193"/>
      <c r="E52" s="194"/>
      <c r="F52" s="194"/>
      <c r="G52" s="194"/>
      <c r="H52" s="194"/>
      <c r="I52" s="194"/>
      <c r="J52" s="194"/>
      <c r="K52" s="194"/>
      <c r="L52" s="194"/>
      <c r="M52" s="194"/>
      <c r="N52" s="194"/>
      <c r="O52" s="194"/>
      <c r="P52" s="194"/>
      <c r="Q52" s="195"/>
      <c r="R52" s="195"/>
      <c r="S52" s="195"/>
      <c r="T52" s="194"/>
      <c r="U52" s="194"/>
      <c r="V52" s="194"/>
      <c r="W52" s="194"/>
      <c r="X52" s="194"/>
      <c r="Y52" s="194"/>
      <c r="Z52" s="194"/>
      <c r="AA52" s="194"/>
      <c r="AB52" s="194"/>
      <c r="AC52" s="194"/>
      <c r="AD52" s="199"/>
      <c r="AE52" s="199"/>
      <c r="AF52" s="194"/>
      <c r="AG52" s="199"/>
      <c r="AH52" s="199"/>
      <c r="AI52" s="194"/>
      <c r="AJ52" s="194"/>
      <c r="AK52" s="194"/>
      <c r="AL52" s="194"/>
      <c r="AM52" s="194"/>
      <c r="AN52" s="194"/>
      <c r="AO52" s="194"/>
      <c r="AP52" s="194"/>
      <c r="AQ52" s="194"/>
      <c r="AR52" s="197"/>
      <c r="AS52" s="53"/>
    </row>
    <row r="53" spans="1:45" s="47" customFormat="1" ht="12" customHeight="1" x14ac:dyDescent="0.15">
      <c r="A53" s="46"/>
      <c r="B53" s="46"/>
      <c r="C53" s="198"/>
      <c r="D53" s="193"/>
      <c r="E53" s="194"/>
      <c r="F53" s="194"/>
      <c r="G53" s="194"/>
      <c r="H53" s="194"/>
      <c r="I53" s="194"/>
      <c r="J53" s="194"/>
      <c r="K53" s="194"/>
      <c r="L53" s="194"/>
      <c r="M53" s="194"/>
      <c r="N53" s="194"/>
      <c r="O53" s="194"/>
      <c r="P53" s="194"/>
      <c r="Q53" s="195"/>
      <c r="R53" s="195"/>
      <c r="S53" s="195"/>
      <c r="T53" s="194"/>
      <c r="U53" s="194"/>
      <c r="V53" s="194"/>
      <c r="W53" s="194"/>
      <c r="X53" s="194"/>
      <c r="Y53" s="194"/>
      <c r="Z53" s="194"/>
      <c r="AA53" s="194"/>
      <c r="AB53" s="194"/>
      <c r="AC53" s="194"/>
      <c r="AD53" s="199"/>
      <c r="AE53" s="199"/>
      <c r="AF53" s="194"/>
      <c r="AG53" s="199"/>
      <c r="AH53" s="199"/>
      <c r="AI53" s="194"/>
      <c r="AJ53" s="194"/>
      <c r="AK53" s="194"/>
      <c r="AL53" s="194"/>
      <c r="AM53" s="194"/>
      <c r="AN53" s="194"/>
      <c r="AO53" s="194"/>
      <c r="AP53" s="194"/>
      <c r="AQ53" s="194"/>
      <c r="AR53" s="197"/>
      <c r="AS53" s="53"/>
    </row>
    <row r="54" spans="1:45" s="47" customFormat="1" ht="12" customHeight="1" x14ac:dyDescent="0.15">
      <c r="A54" s="46"/>
      <c r="B54" s="46"/>
      <c r="C54" s="198"/>
      <c r="D54" s="193"/>
      <c r="E54" s="194"/>
      <c r="F54" s="194"/>
      <c r="G54" s="194"/>
      <c r="H54" s="194"/>
      <c r="I54" s="194"/>
      <c r="J54" s="194"/>
      <c r="K54" s="194"/>
      <c r="L54" s="194"/>
      <c r="M54" s="194"/>
      <c r="N54" s="194"/>
      <c r="O54" s="194"/>
      <c r="P54" s="194"/>
      <c r="Q54" s="195"/>
      <c r="R54" s="195"/>
      <c r="S54" s="195"/>
      <c r="T54" s="194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7"/>
      <c r="AS54" s="53"/>
    </row>
    <row r="55" spans="1:45" s="47" customFormat="1" ht="12" customHeight="1" x14ac:dyDescent="0.15">
      <c r="A55" s="46"/>
      <c r="B55" s="46"/>
      <c r="C55" s="198"/>
      <c r="D55" s="193"/>
      <c r="E55" s="194"/>
      <c r="F55" s="194"/>
      <c r="G55" s="194"/>
      <c r="H55" s="194"/>
      <c r="I55" s="194"/>
      <c r="J55" s="194"/>
      <c r="K55" s="194"/>
      <c r="L55" s="194"/>
      <c r="M55" s="194"/>
      <c r="N55" s="194"/>
      <c r="O55" s="194"/>
      <c r="P55" s="194"/>
      <c r="Q55" s="195"/>
      <c r="R55" s="195"/>
      <c r="S55" s="195"/>
      <c r="T55" s="194"/>
      <c r="U55" s="194"/>
      <c r="V55" s="194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  <c r="AL55" s="194"/>
      <c r="AM55" s="194"/>
      <c r="AN55" s="194"/>
      <c r="AO55" s="194"/>
      <c r="AP55" s="194"/>
      <c r="AQ55" s="194"/>
      <c r="AR55" s="197"/>
      <c r="AS55" s="53"/>
    </row>
    <row r="56" spans="1:45" s="47" customFormat="1" ht="12" customHeight="1" x14ac:dyDescent="0.15">
      <c r="A56" s="46"/>
      <c r="B56" s="46"/>
      <c r="C56" s="198"/>
      <c r="D56" s="193"/>
      <c r="E56" s="194"/>
      <c r="F56" s="194"/>
      <c r="G56" s="194"/>
      <c r="H56" s="194"/>
      <c r="I56" s="194"/>
      <c r="J56" s="194"/>
      <c r="K56" s="194"/>
      <c r="L56" s="194"/>
      <c r="M56" s="194"/>
      <c r="N56" s="194"/>
      <c r="O56" s="194"/>
      <c r="P56" s="194"/>
      <c r="Q56" s="195"/>
      <c r="R56" s="195"/>
      <c r="S56" s="195"/>
      <c r="T56" s="194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  <c r="AL56" s="194"/>
      <c r="AM56" s="194"/>
      <c r="AN56" s="194"/>
      <c r="AO56" s="194"/>
      <c r="AP56" s="194"/>
      <c r="AQ56" s="194"/>
      <c r="AR56" s="197"/>
      <c r="AS56" s="53"/>
    </row>
    <row r="57" spans="1:45" s="67" customFormat="1" ht="24" customHeight="1" x14ac:dyDescent="0.15">
      <c r="A57" s="207"/>
      <c r="B57" s="73"/>
      <c r="C57" s="200"/>
      <c r="D57" s="201"/>
      <c r="E57" s="202"/>
      <c r="F57" s="202"/>
      <c r="G57" s="202"/>
      <c r="H57" s="202"/>
      <c r="I57" s="202"/>
      <c r="J57" s="202"/>
      <c r="K57" s="202"/>
      <c r="L57" s="202"/>
      <c r="M57" s="202"/>
      <c r="N57" s="202"/>
      <c r="O57" s="202"/>
      <c r="P57" s="202"/>
      <c r="Q57" s="203"/>
      <c r="R57" s="203"/>
      <c r="S57" s="203"/>
      <c r="T57" s="202"/>
      <c r="U57" s="202"/>
      <c r="V57" s="202"/>
      <c r="W57" s="202"/>
      <c r="X57" s="202"/>
      <c r="Y57" s="202"/>
      <c r="Z57" s="202"/>
      <c r="AA57" s="202"/>
      <c r="AB57" s="202"/>
      <c r="AC57" s="202"/>
      <c r="AD57" s="202"/>
      <c r="AE57" s="202"/>
      <c r="AF57" s="202"/>
      <c r="AG57" s="202"/>
      <c r="AH57" s="202"/>
      <c r="AI57" s="202"/>
      <c r="AJ57" s="202"/>
      <c r="AK57" s="202"/>
      <c r="AL57" s="202"/>
      <c r="AM57" s="202"/>
      <c r="AN57" s="202"/>
      <c r="AO57" s="202"/>
      <c r="AP57" s="202"/>
      <c r="AQ57" s="202"/>
      <c r="AR57" s="204"/>
      <c r="AS57" s="68"/>
    </row>
    <row r="58" spans="1:45" s="47" customFormat="1" ht="12" customHeight="1" x14ac:dyDescent="0.15">
      <c r="A58" s="207"/>
      <c r="B58" s="46"/>
      <c r="C58" s="196"/>
      <c r="D58" s="193"/>
      <c r="E58" s="194"/>
      <c r="F58" s="194"/>
      <c r="G58" s="194"/>
      <c r="H58" s="194"/>
      <c r="I58" s="194"/>
      <c r="J58" s="194"/>
      <c r="K58" s="194"/>
      <c r="L58" s="194"/>
      <c r="M58" s="194"/>
      <c r="N58" s="194"/>
      <c r="O58" s="194"/>
      <c r="P58" s="194"/>
      <c r="Q58" s="195"/>
      <c r="R58" s="195"/>
      <c r="S58" s="195"/>
      <c r="T58" s="194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  <c r="AL58" s="194"/>
      <c r="AM58" s="194"/>
      <c r="AN58" s="194"/>
      <c r="AO58" s="194"/>
      <c r="AP58" s="194"/>
      <c r="AQ58" s="194"/>
      <c r="AR58" s="197"/>
      <c r="AS58" s="53"/>
    </row>
    <row r="59" spans="1:45" s="47" customFormat="1" ht="12" customHeight="1" x14ac:dyDescent="0.15">
      <c r="A59" s="207"/>
      <c r="B59" s="46"/>
      <c r="C59" s="196"/>
      <c r="D59" s="193"/>
      <c r="E59" s="194"/>
      <c r="F59" s="194"/>
      <c r="G59" s="194"/>
      <c r="H59" s="194"/>
      <c r="I59" s="194"/>
      <c r="J59" s="194"/>
      <c r="K59" s="194"/>
      <c r="L59" s="194"/>
      <c r="M59" s="194"/>
      <c r="N59" s="194"/>
      <c r="O59" s="194"/>
      <c r="P59" s="194"/>
      <c r="Q59" s="195"/>
      <c r="R59" s="195"/>
      <c r="S59" s="195"/>
      <c r="T59" s="194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  <c r="AL59" s="194"/>
      <c r="AM59" s="194"/>
      <c r="AN59" s="194"/>
      <c r="AO59" s="194"/>
      <c r="AP59" s="194"/>
      <c r="AQ59" s="194"/>
      <c r="AR59" s="197"/>
      <c r="AS59" s="53"/>
    </row>
    <row r="60" spans="1:45" s="47" customFormat="1" ht="12" customHeight="1" x14ac:dyDescent="0.15">
      <c r="A60" s="207"/>
      <c r="B60" s="46"/>
      <c r="C60" s="196"/>
      <c r="D60" s="193"/>
      <c r="E60" s="194"/>
      <c r="F60" s="194"/>
      <c r="G60" s="194"/>
      <c r="H60" s="194"/>
      <c r="I60" s="194"/>
      <c r="J60" s="194"/>
      <c r="K60" s="194"/>
      <c r="L60" s="194"/>
      <c r="M60" s="194"/>
      <c r="N60" s="194"/>
      <c r="O60" s="194"/>
      <c r="P60" s="194"/>
      <c r="Q60" s="195"/>
      <c r="R60" s="195"/>
      <c r="S60" s="195"/>
      <c r="T60" s="194"/>
      <c r="U60" s="194"/>
      <c r="V60" s="194"/>
      <c r="W60" s="194"/>
      <c r="X60" s="194"/>
      <c r="Y60" s="194"/>
      <c r="Z60" s="194"/>
      <c r="AA60" s="194"/>
      <c r="AB60" s="194"/>
      <c r="AC60" s="194"/>
      <c r="AD60" s="194"/>
      <c r="AE60" s="194"/>
      <c r="AF60" s="194"/>
      <c r="AG60" s="194"/>
      <c r="AH60" s="194"/>
      <c r="AI60" s="194"/>
      <c r="AJ60" s="194"/>
      <c r="AK60" s="194"/>
      <c r="AL60" s="194"/>
      <c r="AM60" s="194"/>
      <c r="AN60" s="194"/>
      <c r="AO60" s="194"/>
      <c r="AP60" s="194"/>
      <c r="AQ60" s="194"/>
      <c r="AR60" s="197"/>
      <c r="AS60" s="53"/>
    </row>
    <row r="61" spans="1:45" s="47" customFormat="1" ht="20.100000000000001" customHeight="1" x14ac:dyDescent="0.15">
      <c r="A61" s="207"/>
      <c r="B61" s="46"/>
      <c r="C61" s="200"/>
      <c r="D61" s="201"/>
      <c r="E61" s="202"/>
      <c r="F61" s="202"/>
      <c r="G61" s="202"/>
      <c r="H61" s="202"/>
      <c r="I61" s="202"/>
      <c r="J61" s="202"/>
      <c r="K61" s="202"/>
      <c r="L61" s="202"/>
      <c r="M61" s="202"/>
      <c r="N61" s="202"/>
      <c r="O61" s="202"/>
      <c r="P61" s="202"/>
      <c r="Q61" s="203"/>
      <c r="R61" s="203"/>
      <c r="S61" s="203"/>
      <c r="T61" s="202"/>
      <c r="U61" s="202"/>
      <c r="V61" s="202"/>
      <c r="W61" s="202"/>
      <c r="X61" s="202"/>
      <c r="Y61" s="202"/>
      <c r="Z61" s="202"/>
      <c r="AA61" s="202"/>
      <c r="AB61" s="202"/>
      <c r="AC61" s="202"/>
      <c r="AD61" s="202"/>
      <c r="AE61" s="202"/>
      <c r="AF61" s="202"/>
      <c r="AG61" s="202"/>
      <c r="AH61" s="202"/>
      <c r="AI61" s="202"/>
      <c r="AJ61" s="202"/>
      <c r="AK61" s="202"/>
      <c r="AL61" s="202"/>
      <c r="AM61" s="202"/>
      <c r="AN61" s="202"/>
      <c r="AO61" s="202"/>
      <c r="AP61" s="202"/>
      <c r="AQ61" s="202"/>
      <c r="AR61" s="204"/>
      <c r="AS61" s="53"/>
    </row>
    <row r="62" spans="1:45" s="67" customFormat="1" ht="12" customHeight="1" x14ac:dyDescent="0.15">
      <c r="A62" s="207"/>
      <c r="B62" s="73"/>
      <c r="C62" s="196"/>
      <c r="D62" s="193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5"/>
      <c r="R62" s="195"/>
      <c r="S62" s="195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  <c r="AL62" s="194"/>
      <c r="AM62" s="194"/>
      <c r="AN62" s="194"/>
      <c r="AO62" s="194"/>
      <c r="AP62" s="194"/>
      <c r="AQ62" s="194"/>
      <c r="AR62" s="197"/>
      <c r="AS62" s="68"/>
    </row>
    <row r="63" spans="1:45" s="47" customFormat="1" ht="12" customHeight="1" x14ac:dyDescent="0.15">
      <c r="A63" s="207"/>
      <c r="B63" s="46"/>
      <c r="C63" s="196"/>
      <c r="D63" s="193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5"/>
      <c r="R63" s="195"/>
      <c r="S63" s="195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4"/>
      <c r="AI63" s="194"/>
      <c r="AJ63" s="194"/>
      <c r="AK63" s="194"/>
      <c r="AL63" s="194"/>
      <c r="AM63" s="194"/>
      <c r="AN63" s="194"/>
      <c r="AO63" s="194"/>
      <c r="AP63" s="194"/>
      <c r="AQ63" s="194"/>
      <c r="AR63" s="197"/>
      <c r="AS63" s="53"/>
    </row>
    <row r="64" spans="1:45" s="47" customFormat="1" ht="12" customHeight="1" x14ac:dyDescent="0.15">
      <c r="A64" s="207"/>
      <c r="B64" s="46"/>
      <c r="C64" s="196"/>
      <c r="D64" s="193"/>
      <c r="E64" s="194"/>
      <c r="F64" s="194"/>
      <c r="G64" s="194"/>
      <c r="H64" s="194"/>
      <c r="I64" s="194"/>
      <c r="J64" s="194"/>
      <c r="K64" s="194"/>
      <c r="L64" s="194"/>
      <c r="M64" s="194"/>
      <c r="N64" s="194"/>
      <c r="O64" s="194"/>
      <c r="P64" s="194"/>
      <c r="Q64" s="195"/>
      <c r="R64" s="195"/>
      <c r="S64" s="195"/>
      <c r="T64" s="194"/>
      <c r="U64" s="194"/>
      <c r="V64" s="194"/>
      <c r="W64" s="194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  <c r="AL64" s="194"/>
      <c r="AM64" s="194"/>
      <c r="AN64" s="194"/>
      <c r="AO64" s="194"/>
      <c r="AP64" s="194"/>
      <c r="AQ64" s="194"/>
      <c r="AR64" s="197"/>
      <c r="AS64" s="53"/>
    </row>
    <row r="65" spans="1:45" s="47" customFormat="1" ht="12" customHeight="1" x14ac:dyDescent="0.15">
      <c r="A65" s="207"/>
      <c r="B65" s="46"/>
      <c r="C65" s="196"/>
      <c r="D65" s="193"/>
      <c r="E65" s="194"/>
      <c r="F65" s="194"/>
      <c r="G65" s="194"/>
      <c r="H65" s="194"/>
      <c r="I65" s="194"/>
      <c r="J65" s="194"/>
      <c r="K65" s="194"/>
      <c r="L65" s="194"/>
      <c r="M65" s="194"/>
      <c r="N65" s="194"/>
      <c r="O65" s="194"/>
      <c r="P65" s="194"/>
      <c r="Q65" s="195"/>
      <c r="R65" s="195"/>
      <c r="S65" s="195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94"/>
      <c r="AN65" s="194"/>
      <c r="AO65" s="194"/>
      <c r="AP65" s="194"/>
      <c r="AQ65" s="194"/>
      <c r="AR65" s="197"/>
      <c r="AS65" s="53"/>
    </row>
    <row r="66" spans="1:45" s="47" customFormat="1" ht="12" customHeight="1" x14ac:dyDescent="0.15">
      <c r="A66" s="207"/>
      <c r="B66" s="46"/>
      <c r="C66" s="196"/>
      <c r="D66" s="193"/>
      <c r="E66" s="194"/>
      <c r="F66" s="194"/>
      <c r="G66" s="194"/>
      <c r="H66" s="194"/>
      <c r="I66" s="194"/>
      <c r="J66" s="194"/>
      <c r="K66" s="194"/>
      <c r="L66" s="194"/>
      <c r="M66" s="194"/>
      <c r="N66" s="194"/>
      <c r="O66" s="194"/>
      <c r="P66" s="194"/>
      <c r="Q66" s="195"/>
      <c r="R66" s="195"/>
      <c r="S66" s="195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94"/>
      <c r="AN66" s="194"/>
      <c r="AO66" s="194"/>
      <c r="AP66" s="194"/>
      <c r="AQ66" s="194"/>
      <c r="AR66" s="197"/>
      <c r="AS66" s="53"/>
    </row>
    <row r="67" spans="1:45" s="47" customFormat="1" ht="20.100000000000001" customHeight="1" x14ac:dyDescent="0.15">
      <c r="A67" s="207"/>
      <c r="B67" s="46"/>
      <c r="C67" s="200"/>
      <c r="D67" s="201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2"/>
      <c r="P67" s="202"/>
      <c r="Q67" s="203"/>
      <c r="R67" s="203"/>
      <c r="S67" s="203"/>
      <c r="T67" s="202"/>
      <c r="U67" s="202"/>
      <c r="V67" s="202"/>
      <c r="W67" s="202"/>
      <c r="X67" s="202"/>
      <c r="Y67" s="202"/>
      <c r="Z67" s="202"/>
      <c r="AA67" s="202"/>
      <c r="AB67" s="202"/>
      <c r="AC67" s="202"/>
      <c r="AD67" s="202"/>
      <c r="AE67" s="202"/>
      <c r="AF67" s="202"/>
      <c r="AG67" s="202"/>
      <c r="AH67" s="202"/>
      <c r="AI67" s="202"/>
      <c r="AJ67" s="202"/>
      <c r="AK67" s="202"/>
      <c r="AL67" s="202"/>
      <c r="AM67" s="202"/>
      <c r="AN67" s="202"/>
      <c r="AO67" s="202"/>
      <c r="AP67" s="202"/>
      <c r="AQ67" s="202"/>
      <c r="AR67" s="204"/>
      <c r="AS67" s="53"/>
    </row>
    <row r="68" spans="1:45" s="67" customFormat="1" ht="12" customHeight="1" x14ac:dyDescent="0.15">
      <c r="A68" s="207"/>
      <c r="B68" s="73"/>
      <c r="C68" s="196"/>
      <c r="D68" s="193"/>
      <c r="E68" s="194"/>
      <c r="F68" s="194"/>
      <c r="G68" s="194"/>
      <c r="H68" s="194"/>
      <c r="I68" s="194"/>
      <c r="J68" s="194"/>
      <c r="K68" s="194"/>
      <c r="L68" s="194"/>
      <c r="M68" s="194"/>
      <c r="N68" s="194"/>
      <c r="O68" s="194"/>
      <c r="P68" s="194"/>
      <c r="Q68" s="195"/>
      <c r="R68" s="195"/>
      <c r="S68" s="195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94"/>
      <c r="AN68" s="194"/>
      <c r="AO68" s="194"/>
      <c r="AP68" s="194"/>
      <c r="AQ68" s="194"/>
      <c r="AR68" s="197"/>
      <c r="AS68" s="68"/>
    </row>
    <row r="69" spans="1:45" s="47" customFormat="1" ht="19.5" customHeight="1" x14ac:dyDescent="0.15">
      <c r="C69" s="205"/>
      <c r="D69" s="206"/>
      <c r="E69" s="205"/>
      <c r="F69" s="205"/>
      <c r="G69" s="205"/>
      <c r="H69" s="205"/>
      <c r="I69" s="205"/>
      <c r="J69" s="205"/>
      <c r="K69" s="205"/>
      <c r="L69" s="205"/>
      <c r="M69" s="205"/>
      <c r="N69" s="205"/>
      <c r="O69" s="205"/>
      <c r="P69" s="205"/>
      <c r="Q69" s="205"/>
      <c r="R69" s="205"/>
      <c r="S69" s="205"/>
      <c r="T69" s="205"/>
      <c r="U69" s="205"/>
      <c r="V69" s="205"/>
      <c r="W69" s="205"/>
      <c r="X69" s="205"/>
      <c r="Y69" s="205"/>
      <c r="Z69" s="205"/>
      <c r="AA69" s="205"/>
      <c r="AB69" s="205"/>
      <c r="AC69" s="205"/>
      <c r="AD69" s="205"/>
      <c r="AE69" s="205"/>
      <c r="AF69" s="205"/>
      <c r="AG69" s="205"/>
      <c r="AH69" s="205"/>
      <c r="AI69" s="205"/>
      <c r="AJ69" s="205"/>
      <c r="AK69" s="205"/>
      <c r="AL69" s="205"/>
      <c r="AM69" s="205"/>
      <c r="AN69" s="205"/>
      <c r="AO69" s="205"/>
      <c r="AP69" s="205"/>
      <c r="AQ69" s="205"/>
      <c r="AR69" s="206"/>
      <c r="AS69" s="53"/>
    </row>
    <row r="70" spans="1:45" s="47" customFormat="1" ht="12" customHeight="1" x14ac:dyDescent="0.15">
      <c r="A70" s="46"/>
      <c r="B70" s="46"/>
      <c r="C70" s="196"/>
      <c r="D70" s="193"/>
      <c r="E70" s="194"/>
      <c r="F70" s="194"/>
      <c r="G70" s="194"/>
      <c r="H70" s="194"/>
      <c r="I70" s="194"/>
      <c r="J70" s="194"/>
      <c r="K70" s="194"/>
      <c r="L70" s="194"/>
      <c r="M70" s="194"/>
      <c r="N70" s="194"/>
      <c r="O70" s="194"/>
      <c r="P70" s="194"/>
      <c r="Q70" s="195"/>
      <c r="R70" s="195"/>
      <c r="S70" s="195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  <c r="AI70" s="194"/>
      <c r="AJ70" s="194"/>
      <c r="AK70" s="194"/>
      <c r="AL70" s="194"/>
      <c r="AM70" s="194"/>
      <c r="AN70" s="194"/>
      <c r="AO70" s="194"/>
      <c r="AP70" s="194"/>
      <c r="AQ70" s="194"/>
      <c r="AR70" s="197"/>
      <c r="AS70" s="53"/>
    </row>
    <row r="71" spans="1:45" s="47" customFormat="1" ht="12" customHeight="1" x14ac:dyDescent="0.15">
      <c r="A71" s="46"/>
      <c r="B71" s="46"/>
      <c r="C71" s="196"/>
      <c r="D71" s="193"/>
      <c r="E71" s="194"/>
      <c r="F71" s="194"/>
      <c r="G71" s="194"/>
      <c r="H71" s="194"/>
      <c r="I71" s="194"/>
      <c r="J71" s="194"/>
      <c r="K71" s="194"/>
      <c r="L71" s="194"/>
      <c r="M71" s="194"/>
      <c r="N71" s="194"/>
      <c r="O71" s="194"/>
      <c r="P71" s="194"/>
      <c r="Q71" s="195"/>
      <c r="R71" s="195"/>
      <c r="S71" s="195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  <c r="AI71" s="194"/>
      <c r="AJ71" s="194"/>
      <c r="AK71" s="194"/>
      <c r="AL71" s="194"/>
      <c r="AM71" s="194"/>
      <c r="AN71" s="194"/>
      <c r="AO71" s="194"/>
      <c r="AP71" s="194"/>
      <c r="AQ71" s="194"/>
      <c r="AR71" s="197"/>
      <c r="AS71" s="53"/>
    </row>
    <row r="72" spans="1:45" s="47" customFormat="1" ht="12" customHeight="1" x14ac:dyDescent="0.15">
      <c r="A72" s="46"/>
      <c r="B72" s="46"/>
      <c r="C72" s="196"/>
      <c r="D72" s="193"/>
      <c r="E72" s="194"/>
      <c r="F72" s="194"/>
      <c r="G72" s="194"/>
      <c r="H72" s="194"/>
      <c r="I72" s="194"/>
      <c r="J72" s="194"/>
      <c r="K72" s="194"/>
      <c r="L72" s="194"/>
      <c r="M72" s="194"/>
      <c r="N72" s="194"/>
      <c r="O72" s="194"/>
      <c r="P72" s="194"/>
      <c r="Q72" s="195"/>
      <c r="R72" s="195"/>
      <c r="S72" s="195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94"/>
      <c r="AN72" s="194"/>
      <c r="AO72" s="194"/>
      <c r="AP72" s="194"/>
      <c r="AQ72" s="194"/>
      <c r="AR72" s="197"/>
      <c r="AS72" s="53"/>
    </row>
    <row r="73" spans="1:45" s="47" customFormat="1" ht="12" customHeight="1" x14ac:dyDescent="0.15">
      <c r="A73" s="46"/>
      <c r="B73" s="46"/>
      <c r="C73" s="196"/>
      <c r="D73" s="193"/>
      <c r="E73" s="194"/>
      <c r="F73" s="194"/>
      <c r="G73" s="194"/>
      <c r="H73" s="194"/>
      <c r="I73" s="194"/>
      <c r="J73" s="194"/>
      <c r="K73" s="194"/>
      <c r="L73" s="194"/>
      <c r="M73" s="194"/>
      <c r="N73" s="194"/>
      <c r="O73" s="194"/>
      <c r="P73" s="194"/>
      <c r="Q73" s="195"/>
      <c r="R73" s="195"/>
      <c r="S73" s="195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94"/>
      <c r="AN73" s="194"/>
      <c r="AO73" s="194"/>
      <c r="AP73" s="194"/>
      <c r="AQ73" s="194"/>
      <c r="AR73" s="197"/>
      <c r="AS73" s="53"/>
    </row>
    <row r="74" spans="1:45" s="47" customFormat="1" ht="20.100000000000001" customHeight="1" x14ac:dyDescent="0.15">
      <c r="A74" s="46"/>
      <c r="B74" s="46"/>
      <c r="C74" s="200"/>
      <c r="D74" s="201"/>
      <c r="E74" s="202"/>
      <c r="F74" s="202"/>
      <c r="G74" s="202"/>
      <c r="H74" s="202"/>
      <c r="I74" s="202"/>
      <c r="J74" s="202"/>
      <c r="K74" s="202"/>
      <c r="L74" s="202"/>
      <c r="M74" s="202"/>
      <c r="N74" s="202"/>
      <c r="O74" s="202"/>
      <c r="P74" s="202"/>
      <c r="Q74" s="203"/>
      <c r="R74" s="203"/>
      <c r="S74" s="203"/>
      <c r="T74" s="202"/>
      <c r="U74" s="202"/>
      <c r="V74" s="202"/>
      <c r="W74" s="202"/>
      <c r="X74" s="202"/>
      <c r="Y74" s="202"/>
      <c r="Z74" s="202"/>
      <c r="AA74" s="202"/>
      <c r="AB74" s="202"/>
      <c r="AC74" s="202"/>
      <c r="AD74" s="202"/>
      <c r="AE74" s="202"/>
      <c r="AF74" s="202"/>
      <c r="AG74" s="202"/>
      <c r="AH74" s="202"/>
      <c r="AI74" s="202"/>
      <c r="AJ74" s="202"/>
      <c r="AK74" s="202"/>
      <c r="AL74" s="202"/>
      <c r="AM74" s="202"/>
      <c r="AN74" s="202"/>
      <c r="AO74" s="202"/>
      <c r="AP74" s="202"/>
      <c r="AQ74" s="202"/>
      <c r="AR74" s="204"/>
      <c r="AS74" s="53"/>
    </row>
    <row r="75" spans="1:45" s="67" customFormat="1" ht="12" customHeight="1" x14ac:dyDescent="0.15">
      <c r="A75" s="73"/>
      <c r="B75" s="46"/>
      <c r="C75" s="196"/>
      <c r="D75" s="193"/>
      <c r="E75" s="194"/>
      <c r="F75" s="194"/>
      <c r="G75" s="194"/>
      <c r="H75" s="194"/>
      <c r="I75" s="194"/>
      <c r="J75" s="194"/>
      <c r="K75" s="194"/>
      <c r="L75" s="194"/>
      <c r="M75" s="194"/>
      <c r="N75" s="194"/>
      <c r="O75" s="194"/>
      <c r="P75" s="194"/>
      <c r="Q75" s="195"/>
      <c r="R75" s="195"/>
      <c r="S75" s="195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94"/>
      <c r="AN75" s="194"/>
      <c r="AO75" s="194"/>
      <c r="AP75" s="194"/>
      <c r="AQ75" s="194"/>
      <c r="AR75" s="197"/>
      <c r="AS75" s="68"/>
    </row>
    <row r="76" spans="1:45" s="47" customFormat="1" ht="12" customHeight="1" x14ac:dyDescent="0.15">
      <c r="A76" s="46"/>
      <c r="B76" s="46"/>
      <c r="C76" s="196"/>
      <c r="D76" s="193"/>
      <c r="E76" s="194"/>
      <c r="F76" s="194"/>
      <c r="G76" s="194"/>
      <c r="H76" s="194"/>
      <c r="I76" s="194"/>
      <c r="J76" s="194"/>
      <c r="K76" s="194"/>
      <c r="L76" s="194"/>
      <c r="M76" s="194"/>
      <c r="N76" s="194"/>
      <c r="O76" s="194"/>
      <c r="P76" s="194"/>
      <c r="Q76" s="195"/>
      <c r="R76" s="195"/>
      <c r="S76" s="195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  <c r="AN76" s="194"/>
      <c r="AO76" s="194"/>
      <c r="AP76" s="194"/>
      <c r="AQ76" s="194"/>
      <c r="AR76" s="197"/>
      <c r="AS76" s="53"/>
    </row>
    <row r="77" spans="1:45" s="47" customFormat="1" ht="12" customHeight="1" x14ac:dyDescent="0.15">
      <c r="A77" s="46"/>
      <c r="B77" s="46"/>
      <c r="C77" s="196"/>
      <c r="D77" s="193"/>
      <c r="E77" s="194"/>
      <c r="F77" s="194"/>
      <c r="G77" s="194"/>
      <c r="H77" s="194"/>
      <c r="I77" s="194"/>
      <c r="J77" s="194"/>
      <c r="K77" s="194"/>
      <c r="L77" s="194"/>
      <c r="M77" s="194"/>
      <c r="N77" s="194"/>
      <c r="O77" s="194"/>
      <c r="P77" s="194"/>
      <c r="Q77" s="195"/>
      <c r="R77" s="195"/>
      <c r="S77" s="195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  <c r="AN77" s="194"/>
      <c r="AO77" s="194"/>
      <c r="AP77" s="194"/>
      <c r="AQ77" s="194"/>
      <c r="AR77" s="197"/>
      <c r="AS77" s="53"/>
    </row>
    <row r="78" spans="1:45" s="47" customFormat="1" ht="12" customHeight="1" x14ac:dyDescent="0.15">
      <c r="A78" s="46"/>
      <c r="B78" s="46"/>
      <c r="C78" s="196"/>
      <c r="D78" s="193"/>
      <c r="E78" s="194"/>
      <c r="F78" s="194"/>
      <c r="G78" s="194"/>
      <c r="H78" s="194"/>
      <c r="I78" s="194"/>
      <c r="J78" s="194"/>
      <c r="K78" s="194"/>
      <c r="L78" s="194"/>
      <c r="M78" s="194"/>
      <c r="N78" s="194"/>
      <c r="O78" s="194"/>
      <c r="P78" s="194"/>
      <c r="Q78" s="195"/>
      <c r="R78" s="195"/>
      <c r="S78" s="195"/>
      <c r="T78" s="194"/>
      <c r="U78" s="194"/>
      <c r="V78" s="194"/>
      <c r="W78" s="194"/>
      <c r="X78" s="194"/>
      <c r="Y78" s="194"/>
      <c r="Z78" s="194"/>
      <c r="AA78" s="194"/>
      <c r="AB78" s="194"/>
      <c r="AC78" s="194"/>
      <c r="AD78" s="194"/>
      <c r="AE78" s="194"/>
      <c r="AF78" s="194"/>
      <c r="AG78" s="194"/>
      <c r="AH78" s="194"/>
      <c r="AI78" s="194"/>
      <c r="AJ78" s="194"/>
      <c r="AK78" s="194"/>
      <c r="AL78" s="194"/>
      <c r="AM78" s="194"/>
      <c r="AN78" s="194"/>
      <c r="AO78" s="194"/>
      <c r="AP78" s="194"/>
      <c r="AQ78" s="194"/>
      <c r="AR78" s="197"/>
      <c r="AS78" s="53"/>
    </row>
    <row r="79" spans="1:45" s="47" customFormat="1" ht="12" customHeight="1" x14ac:dyDescent="0.15">
      <c r="A79" s="46"/>
      <c r="B79" s="46"/>
      <c r="C79" s="196"/>
      <c r="D79" s="193"/>
      <c r="E79" s="194"/>
      <c r="F79" s="194"/>
      <c r="G79" s="194"/>
      <c r="H79" s="194"/>
      <c r="I79" s="194"/>
      <c r="J79" s="194"/>
      <c r="K79" s="194"/>
      <c r="L79" s="194"/>
      <c r="M79" s="194"/>
      <c r="N79" s="194"/>
      <c r="O79" s="194"/>
      <c r="P79" s="194"/>
      <c r="Q79" s="195"/>
      <c r="R79" s="195"/>
      <c r="S79" s="195"/>
      <c r="T79" s="194"/>
      <c r="U79" s="194"/>
      <c r="V79" s="194"/>
      <c r="W79" s="194"/>
      <c r="X79" s="194"/>
      <c r="Y79" s="194"/>
      <c r="Z79" s="194"/>
      <c r="AA79" s="194"/>
      <c r="AB79" s="194"/>
      <c r="AC79" s="194"/>
      <c r="AD79" s="194"/>
      <c r="AE79" s="194"/>
      <c r="AF79" s="194"/>
      <c r="AG79" s="194"/>
      <c r="AH79" s="194"/>
      <c r="AI79" s="194"/>
      <c r="AJ79" s="194"/>
      <c r="AK79" s="194"/>
      <c r="AL79" s="194"/>
      <c r="AM79" s="194"/>
      <c r="AN79" s="194"/>
      <c r="AO79" s="194"/>
      <c r="AP79" s="194"/>
      <c r="AQ79" s="194"/>
      <c r="AR79" s="197"/>
      <c r="AS79" s="53"/>
    </row>
    <row r="80" spans="1:45" s="47" customFormat="1" ht="20.100000000000001" customHeight="1" x14ac:dyDescent="0.15">
      <c r="A80" s="46"/>
      <c r="B80" s="46"/>
      <c r="C80" s="200"/>
      <c r="D80" s="201"/>
      <c r="E80" s="202"/>
      <c r="F80" s="202"/>
      <c r="G80" s="202"/>
      <c r="H80" s="202"/>
      <c r="I80" s="202"/>
      <c r="J80" s="202"/>
      <c r="K80" s="202"/>
      <c r="L80" s="202"/>
      <c r="M80" s="202"/>
      <c r="N80" s="202"/>
      <c r="O80" s="202"/>
      <c r="P80" s="202"/>
      <c r="Q80" s="203"/>
      <c r="R80" s="203"/>
      <c r="S80" s="203"/>
      <c r="T80" s="202"/>
      <c r="U80" s="202"/>
      <c r="V80" s="202"/>
      <c r="W80" s="202"/>
      <c r="X80" s="202"/>
      <c r="Y80" s="202"/>
      <c r="Z80" s="202"/>
      <c r="AA80" s="202"/>
      <c r="AB80" s="202"/>
      <c r="AC80" s="202"/>
      <c r="AD80" s="202"/>
      <c r="AE80" s="202"/>
      <c r="AF80" s="202"/>
      <c r="AG80" s="202"/>
      <c r="AH80" s="202"/>
      <c r="AI80" s="202"/>
      <c r="AJ80" s="202"/>
      <c r="AK80" s="202"/>
      <c r="AL80" s="202"/>
      <c r="AM80" s="202"/>
      <c r="AN80" s="202"/>
      <c r="AO80" s="202"/>
      <c r="AP80" s="202"/>
      <c r="AQ80" s="202"/>
      <c r="AR80" s="204"/>
      <c r="AS80" s="53"/>
    </row>
    <row r="81" spans="1:45" s="67" customFormat="1" ht="12" customHeight="1" x14ac:dyDescent="0.15">
      <c r="A81" s="73"/>
      <c r="B81" s="46"/>
      <c r="C81" s="196"/>
      <c r="D81" s="193"/>
      <c r="E81" s="194"/>
      <c r="F81" s="194"/>
      <c r="G81" s="194"/>
      <c r="H81" s="194"/>
      <c r="I81" s="194"/>
      <c r="J81" s="194"/>
      <c r="K81" s="194"/>
      <c r="L81" s="194"/>
      <c r="M81" s="194"/>
      <c r="N81" s="194"/>
      <c r="O81" s="194"/>
      <c r="P81" s="194"/>
      <c r="Q81" s="195"/>
      <c r="R81" s="195"/>
      <c r="S81" s="195"/>
      <c r="T81" s="194"/>
      <c r="U81" s="194"/>
      <c r="V81" s="194"/>
      <c r="W81" s="194"/>
      <c r="X81" s="194"/>
      <c r="Y81" s="194"/>
      <c r="Z81" s="194"/>
      <c r="AA81" s="194"/>
      <c r="AB81" s="194"/>
      <c r="AC81" s="194"/>
      <c r="AD81" s="194"/>
      <c r="AE81" s="194"/>
      <c r="AF81" s="194"/>
      <c r="AG81" s="194"/>
      <c r="AH81" s="194"/>
      <c r="AI81" s="194"/>
      <c r="AJ81" s="194"/>
      <c r="AK81" s="194"/>
      <c r="AL81" s="194"/>
      <c r="AM81" s="194"/>
      <c r="AN81" s="194"/>
      <c r="AO81" s="194"/>
      <c r="AP81" s="194"/>
      <c r="AQ81" s="194"/>
      <c r="AR81" s="197"/>
      <c r="AS81" s="68"/>
    </row>
    <row r="82" spans="1:45" s="63" customFormat="1" ht="20.100000000000001" customHeight="1" x14ac:dyDescent="0.15">
      <c r="B82" s="46"/>
      <c r="C82" s="65"/>
      <c r="D82" s="66"/>
      <c r="E82" s="65"/>
      <c r="F82" s="65"/>
      <c r="G82" s="65"/>
      <c r="H82" s="66"/>
      <c r="I82" s="65"/>
      <c r="J82" s="65"/>
      <c r="K82" s="65"/>
      <c r="L82" s="65"/>
      <c r="M82" s="65"/>
      <c r="N82" s="66"/>
      <c r="O82" s="65"/>
      <c r="P82" s="66"/>
      <c r="Q82" s="66"/>
      <c r="R82" s="66"/>
      <c r="S82" s="66"/>
      <c r="T82" s="66"/>
      <c r="U82" s="66"/>
      <c r="V82" s="66"/>
      <c r="W82" s="65"/>
      <c r="X82" s="66"/>
      <c r="Y82" s="65"/>
      <c r="Z82" s="65"/>
      <c r="AA82" s="65"/>
      <c r="AB82" s="65"/>
      <c r="AC82" s="65"/>
      <c r="AD82" s="66"/>
      <c r="AE82" s="66"/>
      <c r="AF82" s="66"/>
      <c r="AG82" s="66"/>
      <c r="AH82" s="66"/>
      <c r="AI82" s="65"/>
      <c r="AJ82" s="66"/>
      <c r="AK82" s="66"/>
      <c r="AL82" s="66"/>
      <c r="AM82" s="66"/>
      <c r="AN82" s="66"/>
      <c r="AO82" s="65"/>
      <c r="AP82" s="65"/>
      <c r="AQ82" s="65"/>
      <c r="AR82" s="65"/>
      <c r="AS82" s="64"/>
    </row>
    <row r="83" spans="1:45" s="60" customFormat="1" ht="12" customHeight="1" x14ac:dyDescent="0.15">
      <c r="B83" s="46"/>
      <c r="C83" s="57"/>
      <c r="D83" s="54"/>
      <c r="E83" s="54"/>
      <c r="F83" s="54"/>
      <c r="G83" s="54"/>
      <c r="H83" s="57"/>
      <c r="I83" s="57"/>
      <c r="J83" s="57"/>
      <c r="K83" s="57"/>
      <c r="L83" s="57"/>
      <c r="M83" s="57"/>
      <c r="N83" s="54"/>
      <c r="O83" s="57"/>
      <c r="P83" s="54"/>
      <c r="Q83" s="54"/>
      <c r="R83" s="54"/>
      <c r="S83" s="58"/>
      <c r="T83" s="57"/>
      <c r="U83" s="57"/>
      <c r="V83" s="57"/>
      <c r="W83" s="54"/>
      <c r="X83" s="54"/>
      <c r="Y83" s="57"/>
      <c r="Z83" s="57"/>
      <c r="AA83" s="57"/>
      <c r="AB83" s="57"/>
      <c r="AC83" s="54"/>
      <c r="AD83" s="54"/>
      <c r="AE83" s="54"/>
      <c r="AF83" s="54"/>
      <c r="AG83" s="54"/>
      <c r="AH83" s="54"/>
      <c r="AI83" s="57"/>
      <c r="AJ83" s="54"/>
      <c r="AK83" s="54"/>
      <c r="AL83" s="54"/>
      <c r="AM83" s="57"/>
      <c r="AN83" s="54"/>
      <c r="AO83" s="57"/>
      <c r="AP83" s="57"/>
      <c r="AQ83" s="57"/>
      <c r="AR83" s="57"/>
      <c r="AS83" s="57"/>
    </row>
    <row r="84" spans="1:45" s="60" customFormat="1" ht="12" customHeight="1" x14ac:dyDescent="0.15">
      <c r="B84" s="46"/>
      <c r="C84" s="57"/>
      <c r="D84" s="54"/>
      <c r="E84" s="54"/>
      <c r="F84" s="54"/>
      <c r="G84" s="54"/>
      <c r="H84" s="54"/>
      <c r="I84" s="54"/>
      <c r="J84" s="54"/>
      <c r="K84" s="57"/>
      <c r="L84" s="57"/>
      <c r="M84" s="57"/>
      <c r="N84" s="57"/>
      <c r="O84" s="57"/>
      <c r="P84" s="54"/>
      <c r="Q84" s="54"/>
      <c r="R84" s="57"/>
      <c r="S84" s="62"/>
      <c r="T84" s="54"/>
      <c r="U84" s="54"/>
      <c r="V84" s="54"/>
      <c r="W84" s="57"/>
      <c r="X84" s="61"/>
      <c r="Y84" s="57"/>
      <c r="Z84" s="57"/>
      <c r="AA84" s="57"/>
      <c r="AB84" s="57"/>
      <c r="AC84" s="54"/>
      <c r="AD84" s="54"/>
      <c r="AE84" s="54"/>
      <c r="AF84" s="54"/>
      <c r="AG84" s="54"/>
      <c r="AH84" s="54"/>
      <c r="AI84" s="57"/>
      <c r="AJ84" s="54"/>
      <c r="AK84" s="54"/>
      <c r="AL84" s="54"/>
      <c r="AM84" s="54"/>
      <c r="AN84" s="54"/>
      <c r="AO84" s="57"/>
      <c r="AP84" s="57"/>
      <c r="AQ84" s="57"/>
      <c r="AR84" s="57"/>
      <c r="AS84" s="57"/>
    </row>
    <row r="85" spans="1:45" s="55" customFormat="1" ht="12" customHeight="1" x14ac:dyDescent="0.15">
      <c r="A85" s="59"/>
      <c r="B85" s="59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6"/>
      <c r="S85" s="58"/>
      <c r="T85" s="57"/>
      <c r="U85" s="57"/>
      <c r="V85" s="57"/>
      <c r="W85" s="57"/>
      <c r="X85" s="58"/>
      <c r="Y85" s="57"/>
      <c r="Z85" s="57"/>
      <c r="AA85" s="57"/>
      <c r="AB85" s="57"/>
      <c r="AC85" s="54"/>
      <c r="AD85" s="54"/>
      <c r="AE85" s="54"/>
      <c r="AF85" s="57"/>
      <c r="AG85" s="57"/>
      <c r="AH85" s="57"/>
      <c r="AI85" s="57"/>
      <c r="AJ85" s="57"/>
      <c r="AK85" s="57"/>
      <c r="AL85" s="54"/>
      <c r="AM85" s="57"/>
      <c r="AN85" s="57"/>
      <c r="AO85" s="57"/>
      <c r="AP85" s="57"/>
      <c r="AQ85" s="57"/>
      <c r="AR85" s="57"/>
      <c r="AS85" s="56"/>
    </row>
    <row r="86" spans="1:45" s="55" customFormat="1" ht="12" customHeight="1" x14ac:dyDescent="0.15">
      <c r="A86" s="59"/>
      <c r="B86" s="59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7"/>
      <c r="N86" s="54"/>
      <c r="O86" s="54"/>
      <c r="P86" s="54"/>
      <c r="Q86" s="54"/>
      <c r="R86" s="56"/>
      <c r="S86" s="58"/>
      <c r="T86" s="57"/>
      <c r="U86" s="57"/>
      <c r="V86" s="57"/>
      <c r="W86" s="57"/>
      <c r="X86" s="58"/>
      <c r="Y86" s="57"/>
      <c r="Z86" s="57"/>
      <c r="AA86" s="57"/>
      <c r="AB86" s="57"/>
      <c r="AC86" s="54"/>
      <c r="AD86" s="54"/>
      <c r="AE86" s="54"/>
      <c r="AF86" s="57"/>
      <c r="AG86" s="57"/>
      <c r="AH86" s="57"/>
      <c r="AI86" s="57"/>
      <c r="AJ86" s="57"/>
      <c r="AK86" s="57"/>
      <c r="AL86" s="54"/>
      <c r="AM86" s="54"/>
      <c r="AN86" s="57"/>
      <c r="AO86" s="57"/>
      <c r="AP86" s="57"/>
      <c r="AQ86" s="57"/>
      <c r="AR86" s="57"/>
      <c r="AS86" s="56"/>
    </row>
    <row r="87" spans="1:45" ht="12" customHeight="1" x14ac:dyDescent="0.15"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1"/>
      <c r="N87" s="51"/>
      <c r="O87" s="51"/>
      <c r="P87" s="51"/>
      <c r="Q87" s="51"/>
      <c r="R87" s="52"/>
      <c r="S87" s="52"/>
      <c r="T87" s="51"/>
      <c r="U87" s="51"/>
      <c r="V87" s="51"/>
      <c r="W87" s="51"/>
      <c r="X87" s="52"/>
      <c r="Y87" s="51"/>
      <c r="Z87" s="51"/>
      <c r="AA87" s="51"/>
      <c r="AB87" s="51"/>
      <c r="AC87" s="54"/>
      <c r="AD87" s="54"/>
      <c r="AE87" s="54"/>
      <c r="AF87" s="51"/>
      <c r="AG87" s="51"/>
      <c r="AH87" s="51"/>
      <c r="AI87" s="51"/>
      <c r="AJ87" s="51"/>
      <c r="AK87" s="51"/>
      <c r="AL87" s="51"/>
      <c r="AM87" s="54"/>
      <c r="AN87" s="51"/>
      <c r="AO87" s="51"/>
      <c r="AP87" s="51"/>
      <c r="AQ87" s="51"/>
      <c r="AR87" s="51"/>
      <c r="AS87" s="50"/>
    </row>
    <row r="88" spans="1:45" ht="12" customHeight="1" x14ac:dyDescent="0.15"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1"/>
      <c r="N88" s="51"/>
      <c r="O88" s="51"/>
      <c r="P88" s="51"/>
      <c r="Q88" s="51"/>
      <c r="R88" s="52"/>
      <c r="S88" s="52"/>
      <c r="T88" s="51"/>
      <c r="U88" s="51"/>
      <c r="V88" s="51"/>
      <c r="W88" s="51"/>
      <c r="X88" s="52"/>
      <c r="Y88" s="51"/>
      <c r="Z88" s="51"/>
      <c r="AA88" s="51"/>
      <c r="AB88" s="51"/>
      <c r="AC88" s="54"/>
      <c r="AD88" s="54"/>
      <c r="AE88" s="54"/>
      <c r="AF88" s="51"/>
      <c r="AG88" s="51"/>
      <c r="AH88" s="51"/>
      <c r="AI88" s="51"/>
      <c r="AJ88" s="51"/>
      <c r="AK88" s="51"/>
      <c r="AL88" s="51"/>
      <c r="AM88" s="54"/>
      <c r="AN88" s="51"/>
      <c r="AO88" s="51"/>
      <c r="AP88" s="51"/>
      <c r="AQ88" s="51"/>
      <c r="AR88" s="51"/>
      <c r="AS88" s="50"/>
    </row>
    <row r="89" spans="1:45" ht="12" customHeight="1" x14ac:dyDescent="0.15">
      <c r="C89" s="53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2"/>
      <c r="S89" s="52"/>
      <c r="T89" s="51"/>
      <c r="U89" s="51"/>
      <c r="V89" s="51"/>
      <c r="W89" s="51"/>
      <c r="X89" s="52"/>
      <c r="Y89" s="51"/>
      <c r="Z89" s="51"/>
      <c r="AA89" s="51"/>
      <c r="AB89" s="51"/>
      <c r="AC89" s="54"/>
      <c r="AD89" s="54"/>
      <c r="AE89" s="54"/>
      <c r="AF89" s="51"/>
      <c r="AG89" s="51"/>
      <c r="AH89" s="51"/>
      <c r="AI89" s="51"/>
      <c r="AJ89" s="51"/>
      <c r="AK89" s="51"/>
      <c r="AL89" s="51"/>
      <c r="AM89" s="54"/>
      <c r="AN89" s="51"/>
      <c r="AO89" s="51"/>
      <c r="AP89" s="51"/>
      <c r="AQ89" s="51"/>
      <c r="AR89" s="51"/>
      <c r="AS89" s="50"/>
    </row>
    <row r="90" spans="1:45" ht="12" customHeight="1" x14ac:dyDescent="0.15">
      <c r="C90" s="53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2"/>
      <c r="Y90" s="51"/>
      <c r="Z90" s="51"/>
      <c r="AA90" s="51"/>
      <c r="AB90" s="51"/>
      <c r="AC90" s="54"/>
      <c r="AD90" s="54"/>
      <c r="AE90" s="54"/>
      <c r="AF90" s="51"/>
      <c r="AG90" s="51"/>
      <c r="AH90" s="51"/>
      <c r="AI90" s="51"/>
      <c r="AJ90" s="51"/>
      <c r="AK90" s="51"/>
      <c r="AL90" s="51"/>
      <c r="AM90" s="51"/>
      <c r="AN90" s="51"/>
      <c r="AO90" s="51"/>
      <c r="AP90" s="51"/>
      <c r="AQ90" s="51"/>
      <c r="AR90" s="51"/>
      <c r="AS90" s="50"/>
    </row>
    <row r="91" spans="1:45" ht="15.75" customHeight="1" x14ac:dyDescent="0.15">
      <c r="C91" s="53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2"/>
      <c r="Y91" s="51"/>
      <c r="Z91" s="51"/>
      <c r="AA91" s="51"/>
      <c r="AB91" s="51"/>
      <c r="AC91" s="51"/>
      <c r="AD91" s="51"/>
      <c r="AE91" s="51"/>
      <c r="AF91" s="51"/>
      <c r="AG91" s="51"/>
      <c r="AH91" s="51"/>
      <c r="AI91" s="51"/>
      <c r="AJ91" s="51"/>
      <c r="AK91" s="51"/>
      <c r="AL91" s="51"/>
      <c r="AM91" s="51"/>
      <c r="AN91" s="51"/>
      <c r="AO91" s="51"/>
      <c r="AP91" s="51"/>
      <c r="AQ91" s="51"/>
      <c r="AR91" s="51"/>
      <c r="AS91" s="50"/>
    </row>
    <row r="92" spans="1:45" ht="15.75" customHeight="1" x14ac:dyDescent="0.15">
      <c r="X92" s="49"/>
    </row>
    <row r="93" spans="1:45" ht="15.75" customHeight="1" x14ac:dyDescent="0.15">
      <c r="X93" s="49"/>
    </row>
    <row r="94" spans="1:45" ht="15.75" customHeight="1" x14ac:dyDescent="0.15">
      <c r="X94" s="49"/>
    </row>
    <row r="95" spans="1:45" ht="15.75" customHeight="1" x14ac:dyDescent="0.15">
      <c r="X95" s="49"/>
    </row>
    <row r="96" spans="1:45" ht="15.75" customHeight="1" x14ac:dyDescent="0.15">
      <c r="X96" s="49"/>
    </row>
    <row r="97" spans="24:24" ht="15.75" customHeight="1" x14ac:dyDescent="0.15">
      <c r="X97" s="49"/>
    </row>
    <row r="98" spans="24:24" ht="15.75" customHeight="1" x14ac:dyDescent="0.15">
      <c r="X98" s="49"/>
    </row>
    <row r="99" spans="24:24" ht="8.1" customHeight="1" x14ac:dyDescent="0.15">
      <c r="X99" s="49"/>
    </row>
    <row r="100" spans="24:24" ht="15.75" customHeight="1" x14ac:dyDescent="0.15">
      <c r="X100" s="49"/>
    </row>
    <row r="101" spans="24:24" ht="15.75" customHeight="1" x14ac:dyDescent="0.15">
      <c r="X101" s="49"/>
    </row>
    <row r="102" spans="24:24" ht="15.75" customHeight="1" x14ac:dyDescent="0.15">
      <c r="X102" s="49"/>
    </row>
    <row r="103" spans="24:24" ht="15.75" customHeight="1" x14ac:dyDescent="0.15">
      <c r="X103" s="49"/>
    </row>
    <row r="104" spans="24:24" ht="15.75" customHeight="1" x14ac:dyDescent="0.15">
      <c r="X104" s="49"/>
    </row>
    <row r="105" spans="24:24" ht="15.75" customHeight="1" x14ac:dyDescent="0.15">
      <c r="X105" s="49"/>
    </row>
    <row r="106" spans="24:24" ht="15.75" customHeight="1" x14ac:dyDescent="0.15"/>
    <row r="107" spans="24:24" ht="15.75" customHeight="1" x14ac:dyDescent="0.15"/>
    <row r="108" spans="24:24" ht="15.75" customHeight="1" x14ac:dyDescent="0.15"/>
    <row r="109" spans="24:24" ht="8.1" customHeight="1" x14ac:dyDescent="0.15"/>
    <row r="110" spans="24:24" ht="15.75" customHeight="1" x14ac:dyDescent="0.15"/>
    <row r="111" spans="24:24" ht="8.1" customHeight="1" x14ac:dyDescent="0.15"/>
    <row r="112" spans="24:24" ht="15.75" customHeight="1" x14ac:dyDescent="0.15"/>
    <row r="113" ht="15.75" customHeight="1" x14ac:dyDescent="0.15"/>
    <row r="114" ht="15.75" customHeight="1" x14ac:dyDescent="0.15"/>
    <row r="115" ht="15.75" customHeight="1" x14ac:dyDescent="0.15"/>
    <row r="116" ht="15.75" customHeight="1" x14ac:dyDescent="0.15"/>
    <row r="117" ht="15.75" customHeight="1" x14ac:dyDescent="0.15"/>
    <row r="118" ht="8.1" customHeight="1" x14ac:dyDescent="0.15"/>
    <row r="119" ht="15.75" customHeight="1" x14ac:dyDescent="0.15"/>
    <row r="120" ht="15.75" customHeight="1" x14ac:dyDescent="0.15"/>
    <row r="121" ht="15.75" customHeight="1" x14ac:dyDescent="0.15"/>
    <row r="122" ht="15.75" customHeight="1" x14ac:dyDescent="0.15"/>
    <row r="123" ht="15.75" customHeight="1" x14ac:dyDescent="0.15"/>
    <row r="124" ht="15.75" customHeight="1" x14ac:dyDescent="0.15"/>
    <row r="125" ht="8.1" customHeight="1" x14ac:dyDescent="0.15"/>
    <row r="126" ht="15.75" customHeight="1" x14ac:dyDescent="0.15"/>
    <row r="127" ht="15.75" customHeight="1" x14ac:dyDescent="0.15"/>
    <row r="128" ht="15.75" customHeight="1" x14ac:dyDescent="0.15"/>
    <row r="129" ht="15.75" customHeight="1" x14ac:dyDescent="0.15"/>
    <row r="130" ht="15.75" customHeight="1" x14ac:dyDescent="0.15"/>
    <row r="131" ht="15.75" customHeight="1" x14ac:dyDescent="0.15"/>
    <row r="132" ht="8.1" customHeight="1" x14ac:dyDescent="0.15"/>
    <row r="133" ht="15.75" customHeight="1" x14ac:dyDescent="0.15"/>
    <row r="134" ht="15.75" customHeight="1" x14ac:dyDescent="0.15"/>
    <row r="135" ht="15.75" customHeight="1" x14ac:dyDescent="0.15"/>
    <row r="136" ht="15.75" customHeight="1" x14ac:dyDescent="0.15"/>
    <row r="137" ht="15.75" customHeight="1" x14ac:dyDescent="0.15"/>
    <row r="138" ht="15.75" customHeight="1" x14ac:dyDescent="0.15"/>
    <row r="139" ht="15.75" customHeight="1" x14ac:dyDescent="0.15"/>
    <row r="140" ht="15.75" customHeight="1" x14ac:dyDescent="0.15"/>
    <row r="141" ht="15.75" customHeight="1" x14ac:dyDescent="0.15"/>
    <row r="142" ht="15.75" customHeight="1" x14ac:dyDescent="0.15"/>
    <row r="143" ht="15.75" customHeight="1" x14ac:dyDescent="0.15"/>
    <row r="144" ht="15.75" customHeight="1" x14ac:dyDescent="0.15"/>
    <row r="145" ht="15.75" customHeight="1" x14ac:dyDescent="0.15"/>
    <row r="146" ht="8.1" customHeight="1" x14ac:dyDescent="0.15"/>
    <row r="147" ht="15.75" customHeight="1" x14ac:dyDescent="0.15"/>
    <row r="148" ht="8.1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8.1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8.1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8.1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4.65" customHeight="1" x14ac:dyDescent="0.15"/>
    <row r="181" ht="17.2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8.1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8.1" customHeight="1" x14ac:dyDescent="0.15"/>
    <row r="207" ht="15.75" customHeight="1" x14ac:dyDescent="0.15"/>
    <row r="208" ht="8.1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8.1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8.1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8.1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8.1" customHeight="1" x14ac:dyDescent="0.15"/>
    <row r="244" ht="15.75" customHeight="1" x14ac:dyDescent="0.15"/>
    <row r="245" ht="8.1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8.1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8.1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8.1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4.65" customHeight="1" x14ac:dyDescent="0.15"/>
    <row r="278" ht="14.65" customHeight="1" x14ac:dyDescent="0.15"/>
  </sheetData>
  <phoneticPr fontId="1"/>
  <printOptions horizontalCentered="1"/>
  <pageMargins left="0.39370078740157483" right="0" top="0.39370078740157483" bottom="0" header="0.51181102362204722" footer="0.51181102362204722"/>
  <pageSetup paperSize="9" pageOrder="overThenDown" orientation="portrait" verticalDpi="4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CE417"/>
  <sheetViews>
    <sheetView zoomScale="70" zoomScaleNormal="70" workbookViewId="0">
      <pane xSplit="3" ySplit="10" topLeftCell="AV320" activePane="bottomRight" state="frozen"/>
      <selection pane="topRight" activeCell="B1" sqref="B1"/>
      <selection pane="bottomLeft" activeCell="A7" sqref="A7"/>
      <selection pane="bottomRight" activeCell="BP368" sqref="BP368"/>
    </sheetView>
  </sheetViews>
  <sheetFormatPr defaultRowHeight="13.5" x14ac:dyDescent="0.15"/>
  <cols>
    <col min="8" max="8" width="9" style="3"/>
    <col min="12" max="12" width="9" style="3"/>
    <col min="16" max="16" width="9.125" style="4" bestFit="1" customWidth="1"/>
    <col min="17" max="17" width="9.125" bestFit="1" customWidth="1"/>
    <col min="18" max="19" width="9.25" bestFit="1" customWidth="1"/>
    <col min="20" max="20" width="9.125" style="4" bestFit="1" customWidth="1"/>
    <col min="21" max="21" width="9.125" bestFit="1" customWidth="1"/>
    <col min="22" max="22" width="9.25" bestFit="1" customWidth="1"/>
    <col min="23" max="23" width="9.125" bestFit="1" customWidth="1"/>
    <col min="24" max="24" width="9" style="4"/>
    <col min="32" max="32" width="9" style="4"/>
    <col min="45" max="45" width="9" style="4"/>
    <col min="50" max="50" width="9" style="3"/>
    <col min="51" max="54" width="9" style="5"/>
    <col min="55" max="55" width="9" style="3"/>
    <col min="60" max="60" width="9" style="3"/>
    <col min="61" max="64" width="9" style="5"/>
    <col min="65" max="65" width="9" style="3"/>
    <col min="82" max="82" width="12.75" bestFit="1" customWidth="1"/>
  </cols>
  <sheetData>
    <row r="4" spans="1:83" x14ac:dyDescent="0.15">
      <c r="D4" s="223" t="s">
        <v>8</v>
      </c>
      <c r="E4" s="223"/>
      <c r="F4" s="223"/>
      <c r="G4" s="223"/>
      <c r="H4" s="223" t="s">
        <v>9</v>
      </c>
      <c r="I4" s="223"/>
      <c r="J4" s="223"/>
      <c r="K4" s="223"/>
      <c r="L4" s="223"/>
      <c r="M4" s="223"/>
      <c r="N4" s="223"/>
      <c r="O4" s="224"/>
      <c r="P4" s="221" t="s">
        <v>17</v>
      </c>
      <c r="Q4" s="220"/>
      <c r="R4" s="220"/>
      <c r="S4" s="220"/>
      <c r="T4" s="220"/>
      <c r="U4" s="220"/>
      <c r="V4" s="220"/>
      <c r="W4" s="226"/>
      <c r="X4" s="221" t="s">
        <v>16</v>
      </c>
      <c r="Y4" s="220"/>
      <c r="Z4" s="220"/>
      <c r="AA4" s="220"/>
      <c r="AB4" s="220"/>
      <c r="AC4" s="220"/>
      <c r="AD4" s="220"/>
      <c r="AE4" s="226"/>
      <c r="AF4" s="221" t="s">
        <v>15</v>
      </c>
      <c r="AG4" s="220"/>
      <c r="AH4" s="220"/>
      <c r="AI4" s="220"/>
      <c r="AJ4" s="220"/>
      <c r="AK4" s="220"/>
      <c r="AL4" s="220"/>
      <c r="AM4" s="226"/>
      <c r="AN4" s="221" t="s">
        <v>24</v>
      </c>
      <c r="AO4" s="220"/>
      <c r="AP4" s="220"/>
      <c r="AQ4" s="220"/>
      <c r="AR4" s="220"/>
      <c r="AS4" s="220"/>
      <c r="AT4" s="220"/>
      <c r="AU4" s="220"/>
      <c r="AV4" s="220"/>
      <c r="AW4" s="220"/>
      <c r="AX4" s="220"/>
      <c r="AY4" s="220"/>
      <c r="AZ4" s="220"/>
      <c r="BA4" s="220"/>
      <c r="BB4" s="220"/>
      <c r="BC4" s="220"/>
      <c r="BD4" s="220"/>
      <c r="BE4" s="220"/>
      <c r="BF4" s="220"/>
      <c r="BG4" s="222"/>
      <c r="BH4" s="219" t="s">
        <v>23</v>
      </c>
      <c r="BI4" s="220"/>
      <c r="BJ4" s="220"/>
      <c r="BK4" s="220"/>
      <c r="BL4" s="220"/>
      <c r="BM4" s="220"/>
      <c r="BN4" s="220"/>
      <c r="BO4" s="220"/>
      <c r="BP4" s="220"/>
      <c r="BQ4" s="220"/>
      <c r="BR4" s="220"/>
      <c r="BS4" s="220"/>
      <c r="BT4" s="220"/>
      <c r="BU4" s="220"/>
      <c r="BV4" s="220"/>
    </row>
    <row r="5" spans="1:83" x14ac:dyDescent="0.15">
      <c r="D5" s="5" t="s">
        <v>0</v>
      </c>
      <c r="E5" s="5" t="s">
        <v>1</v>
      </c>
      <c r="F5" s="5" t="s">
        <v>2</v>
      </c>
      <c r="G5" s="5" t="s">
        <v>6</v>
      </c>
      <c r="I5" s="5"/>
      <c r="J5" s="5"/>
      <c r="K5" s="5"/>
      <c r="L5" s="219" t="s">
        <v>14</v>
      </c>
      <c r="M5" s="225"/>
      <c r="N5" s="225"/>
      <c r="O5" s="226"/>
      <c r="P5" s="3"/>
      <c r="Q5" s="5"/>
      <c r="R5" s="5"/>
      <c r="S5" s="5"/>
      <c r="T5" s="219" t="s">
        <v>14</v>
      </c>
      <c r="U5" s="225"/>
      <c r="V5" s="225"/>
      <c r="W5" s="226"/>
      <c r="X5" s="3"/>
      <c r="Y5" s="5"/>
      <c r="Z5" s="5"/>
      <c r="AA5" s="5"/>
      <c r="AB5" s="219" t="s">
        <v>14</v>
      </c>
      <c r="AC5" s="225"/>
      <c r="AD5" s="225"/>
      <c r="AE5" s="226"/>
      <c r="AF5" s="3"/>
      <c r="AG5" s="5"/>
      <c r="AH5" s="5"/>
      <c r="AI5" s="5"/>
      <c r="AJ5" s="219" t="s">
        <v>14</v>
      </c>
      <c r="AK5" s="225"/>
      <c r="AL5" s="225"/>
      <c r="AM5" s="226"/>
      <c r="AS5" s="221" t="s">
        <v>25</v>
      </c>
      <c r="AT5" s="220"/>
      <c r="AU5" s="220"/>
      <c r="AV5" s="220"/>
      <c r="AW5" s="222"/>
      <c r="BH5" s="3" t="s">
        <v>18</v>
      </c>
    </row>
    <row r="6" spans="1:83" x14ac:dyDescent="0.15">
      <c r="D6" s="5" t="s">
        <v>3</v>
      </c>
      <c r="E6" s="5" t="s">
        <v>4</v>
      </c>
      <c r="F6" s="5" t="s">
        <v>5</v>
      </c>
      <c r="G6" s="5" t="s">
        <v>7</v>
      </c>
      <c r="I6" s="5"/>
      <c r="J6" s="5"/>
      <c r="K6" s="5"/>
      <c r="M6" s="5"/>
      <c r="N6" s="5"/>
      <c r="O6" s="5"/>
      <c r="AN6" t="s">
        <v>18</v>
      </c>
      <c r="AS6" t="s">
        <v>18</v>
      </c>
      <c r="AX6" s="3" t="s">
        <v>18</v>
      </c>
      <c r="BH6" s="3" t="s">
        <v>18</v>
      </c>
      <c r="BI6" s="5" t="s">
        <v>19</v>
      </c>
      <c r="BJ6" s="5" t="s">
        <v>20</v>
      </c>
      <c r="BK6" s="5" t="s">
        <v>21</v>
      </c>
      <c r="BL6" s="5" t="s">
        <v>22</v>
      </c>
      <c r="BM6" s="3" t="s">
        <v>18</v>
      </c>
      <c r="BN6" s="5" t="s">
        <v>19</v>
      </c>
      <c r="BO6" s="5" t="s">
        <v>20</v>
      </c>
      <c r="BP6" s="5" t="s">
        <v>21</v>
      </c>
      <c r="BQ6" s="5" t="s">
        <v>22</v>
      </c>
      <c r="BR6" s="3" t="s">
        <v>18</v>
      </c>
      <c r="BS6" s="5" t="s">
        <v>19</v>
      </c>
      <c r="BT6" s="5" t="s">
        <v>20</v>
      </c>
      <c r="BU6" s="5" t="s">
        <v>21</v>
      </c>
      <c r="BV6" s="5" t="s">
        <v>22</v>
      </c>
    </row>
    <row r="7" spans="1:83" x14ac:dyDescent="0.15">
      <c r="D7" s="5">
        <v>237</v>
      </c>
      <c r="E7" s="5">
        <v>238</v>
      </c>
      <c r="F7" s="5">
        <v>239</v>
      </c>
      <c r="G7" s="5">
        <v>220</v>
      </c>
      <c r="I7" s="5"/>
      <c r="J7" s="5"/>
      <c r="K7" s="5"/>
      <c r="M7" s="5"/>
      <c r="N7" s="5"/>
      <c r="O7" s="5"/>
      <c r="AO7" t="s">
        <v>19</v>
      </c>
      <c r="AP7" t="s">
        <v>20</v>
      </c>
      <c r="AQ7" t="s">
        <v>21</v>
      </c>
      <c r="AR7" t="s">
        <v>22</v>
      </c>
      <c r="AS7"/>
      <c r="AT7" t="s">
        <v>19</v>
      </c>
      <c r="AU7" t="s">
        <v>20</v>
      </c>
      <c r="AV7" t="s">
        <v>21</v>
      </c>
      <c r="AW7" t="s">
        <v>22</v>
      </c>
      <c r="AX7" s="3" t="s">
        <v>18</v>
      </c>
      <c r="AY7" s="5" t="s">
        <v>19</v>
      </c>
      <c r="AZ7" s="5" t="s">
        <v>20</v>
      </c>
      <c r="BA7" s="5" t="s">
        <v>21</v>
      </c>
      <c r="BB7" s="5" t="s">
        <v>22</v>
      </c>
      <c r="BC7" s="3" t="s">
        <v>18</v>
      </c>
      <c r="BD7" s="5" t="s">
        <v>19</v>
      </c>
      <c r="BE7" s="5" t="s">
        <v>20</v>
      </c>
      <c r="BF7" s="5" t="s">
        <v>21</v>
      </c>
      <c r="BG7" s="5" t="s">
        <v>22</v>
      </c>
    </row>
    <row r="8" spans="1:83" x14ac:dyDescent="0.15">
      <c r="D8" s="5">
        <v>781</v>
      </c>
      <c r="E8" s="5">
        <v>782</v>
      </c>
      <c r="F8" s="5">
        <v>783</v>
      </c>
      <c r="G8" s="5">
        <v>763</v>
      </c>
      <c r="I8" s="5"/>
      <c r="J8" s="5"/>
      <c r="K8" s="5"/>
      <c r="M8" s="5"/>
      <c r="N8" s="5"/>
      <c r="O8" s="5"/>
    </row>
    <row r="9" spans="1:83" x14ac:dyDescent="0.15">
      <c r="D9" s="5">
        <v>208409041</v>
      </c>
      <c r="E9" s="5">
        <v>226688700</v>
      </c>
      <c r="F9" s="5">
        <v>1122068484</v>
      </c>
      <c r="G9" s="5">
        <v>1600820165</v>
      </c>
      <c r="I9" s="5"/>
      <c r="J9" s="5"/>
      <c r="K9" s="5"/>
      <c r="M9" s="5"/>
      <c r="N9" s="5"/>
      <c r="O9" s="5"/>
      <c r="P9"/>
      <c r="T9"/>
    </row>
    <row r="10" spans="1:83" x14ac:dyDescent="0.15">
      <c r="D10" s="5">
        <v>660</v>
      </c>
      <c r="E10" s="5">
        <v>718</v>
      </c>
      <c r="F10" s="5">
        <v>3553</v>
      </c>
      <c r="G10" s="5">
        <v>5069</v>
      </c>
      <c r="H10" s="3" t="s">
        <v>10</v>
      </c>
      <c r="I10" s="5" t="s">
        <v>11</v>
      </c>
      <c r="J10" s="5" t="s">
        <v>12</v>
      </c>
      <c r="K10" s="5" t="s">
        <v>13</v>
      </c>
      <c r="L10" s="3" t="s">
        <v>10</v>
      </c>
      <c r="M10" s="5" t="s">
        <v>11</v>
      </c>
      <c r="N10" s="5" t="s">
        <v>12</v>
      </c>
      <c r="O10" s="5" t="s">
        <v>13</v>
      </c>
      <c r="P10" t="s">
        <v>10</v>
      </c>
      <c r="Q10" t="s">
        <v>11</v>
      </c>
      <c r="R10" t="s">
        <v>12</v>
      </c>
      <c r="S10" t="s">
        <v>13</v>
      </c>
      <c r="T10" t="s">
        <v>278</v>
      </c>
      <c r="U10" t="s">
        <v>11</v>
      </c>
      <c r="V10" t="s">
        <v>12</v>
      </c>
      <c r="W10" t="s">
        <v>13</v>
      </c>
      <c r="X10" t="s">
        <v>10</v>
      </c>
      <c r="Y10" t="s">
        <v>11</v>
      </c>
      <c r="Z10" t="s">
        <v>12</v>
      </c>
      <c r="AA10" t="s">
        <v>13</v>
      </c>
      <c r="AB10" t="s">
        <v>10</v>
      </c>
      <c r="AC10" t="s">
        <v>11</v>
      </c>
      <c r="AD10" t="s">
        <v>12</v>
      </c>
      <c r="AE10" t="s">
        <v>13</v>
      </c>
      <c r="AF10" t="s">
        <v>10</v>
      </c>
      <c r="AG10" t="s">
        <v>11</v>
      </c>
      <c r="AH10" t="s">
        <v>12</v>
      </c>
      <c r="AI10" t="s">
        <v>13</v>
      </c>
      <c r="AJ10" t="s">
        <v>10</v>
      </c>
      <c r="AK10" t="s">
        <v>11</v>
      </c>
      <c r="AL10" t="s">
        <v>12</v>
      </c>
      <c r="AM10" t="s">
        <v>13</v>
      </c>
    </row>
    <row r="11" spans="1:83" x14ac:dyDescent="0.15">
      <c r="A11" s="20">
        <f>C11</f>
        <v>31048</v>
      </c>
      <c r="B11" s="19">
        <f>C11</f>
        <v>31048</v>
      </c>
      <c r="C11" s="1">
        <v>31048</v>
      </c>
      <c r="D11" s="5">
        <v>212.4</v>
      </c>
      <c r="E11" s="5">
        <v>87.5</v>
      </c>
      <c r="F11" s="5">
        <v>92.6</v>
      </c>
      <c r="G11" s="5">
        <v>76</v>
      </c>
      <c r="H11" s="3" t="e">
        <v>#N/A</v>
      </c>
      <c r="I11" s="5" t="e">
        <v>#N/A</v>
      </c>
      <c r="J11" s="5" t="e">
        <v>#N/A</v>
      </c>
      <c r="K11" s="5" t="e">
        <v>#N/A</v>
      </c>
      <c r="L11" s="6">
        <v>9924</v>
      </c>
      <c r="M11" s="9">
        <v>27428</v>
      </c>
      <c r="N11" s="9">
        <v>90361</v>
      </c>
      <c r="O11" s="9">
        <v>72972</v>
      </c>
      <c r="P11" s="7" t="e">
        <f t="shared" ref="P11:P74" si="0">H11/D11*100</f>
        <v>#N/A</v>
      </c>
      <c r="Q11" s="8" t="e">
        <f t="shared" ref="Q11:Q74" si="1">I11/E11*100</f>
        <v>#N/A</v>
      </c>
      <c r="R11" s="8" t="e">
        <f t="shared" ref="R11:R74" si="2">J11/F11*100</f>
        <v>#N/A</v>
      </c>
      <c r="S11" s="8" t="e">
        <f t="shared" ref="S11:S74" si="3">K11/G11*100</f>
        <v>#N/A</v>
      </c>
      <c r="T11" s="7">
        <f t="shared" ref="T11:T74" si="4">L11/D11*100</f>
        <v>4672.3163841807909</v>
      </c>
      <c r="U11" s="8">
        <f t="shared" ref="U11:U74" si="5">M11/E11*100</f>
        <v>31346.285714285717</v>
      </c>
      <c r="V11" s="8">
        <f t="shared" ref="V11:V74" si="6">N11/F11*100</f>
        <v>97582.073434125283</v>
      </c>
      <c r="W11" s="8">
        <f t="shared" ref="W11:W74" si="7">O11/G11*100</f>
        <v>96015.789473684214</v>
      </c>
      <c r="AB11">
        <v>-2279.88394885649</v>
      </c>
      <c r="AC11">
        <v>-1843.08212588275</v>
      </c>
      <c r="AD11">
        <v>-14145.901121417</v>
      </c>
      <c r="AE11">
        <v>-6649.7466185582598</v>
      </c>
      <c r="AF11" s="10" t="e">
        <f>P11-X11</f>
        <v>#N/A</v>
      </c>
      <c r="AG11" s="12" t="e">
        <f t="shared" ref="AG11:AL11" si="8">Q11-Y11</f>
        <v>#N/A</v>
      </c>
      <c r="AH11" s="12" t="e">
        <f t="shared" si="8"/>
        <v>#N/A</v>
      </c>
      <c r="AI11" s="12" t="e">
        <f t="shared" si="8"/>
        <v>#N/A</v>
      </c>
      <c r="AJ11" s="12">
        <f t="shared" si="8"/>
        <v>6952.2003330372809</v>
      </c>
      <c r="AK11" s="12">
        <f t="shared" si="8"/>
        <v>33189.367840168467</v>
      </c>
      <c r="AL11" s="12">
        <f t="shared" si="8"/>
        <v>111727.97455554229</v>
      </c>
      <c r="AM11" s="12">
        <f>W11-AE11</f>
        <v>102665.53609224247</v>
      </c>
      <c r="AN11" s="13" t="e">
        <f t="shared" ref="AN11:AN74" si="9">SUM(AF11:AI11)</f>
        <v>#N/A</v>
      </c>
      <c r="AO11" s="13" t="e">
        <f t="shared" ref="AO11:AO74" si="10">AF11</f>
        <v>#N/A</v>
      </c>
      <c r="AP11" s="13" t="e">
        <f t="shared" ref="AP11:AP74" si="11">AG11</f>
        <v>#N/A</v>
      </c>
      <c r="AQ11" s="13" t="e">
        <f t="shared" ref="AQ11:AQ74" si="12">AH11</f>
        <v>#N/A</v>
      </c>
      <c r="AR11" s="13" t="e">
        <f t="shared" ref="AR11:AR74" si="13">AI11</f>
        <v>#N/A</v>
      </c>
      <c r="BC11" s="16"/>
      <c r="BD11" s="17"/>
      <c r="BE11" s="17"/>
      <c r="BF11" s="17"/>
      <c r="BG11" s="18"/>
      <c r="BM11" s="16"/>
      <c r="BN11" s="13"/>
      <c r="BO11" s="13"/>
      <c r="BP11" s="13"/>
      <c r="BQ11" s="13"/>
    </row>
    <row r="12" spans="1:83" x14ac:dyDescent="0.15">
      <c r="B12" s="19">
        <f t="shared" ref="B12:B75" si="14">C12</f>
        <v>31079</v>
      </c>
      <c r="C12" s="1">
        <v>31079</v>
      </c>
      <c r="D12" s="5">
        <v>211.8</v>
      </c>
      <c r="E12" s="5">
        <v>86.5</v>
      </c>
      <c r="F12" s="5">
        <v>92.1</v>
      </c>
      <c r="G12" s="5">
        <v>76</v>
      </c>
      <c r="H12" s="3" t="e">
        <v>#N/A</v>
      </c>
      <c r="I12" s="5" t="e">
        <v>#N/A</v>
      </c>
      <c r="J12" s="5" t="e">
        <v>#N/A</v>
      </c>
      <c r="K12" s="5" t="e">
        <v>#N/A</v>
      </c>
      <c r="L12" s="6">
        <v>9429</v>
      </c>
      <c r="M12" s="9">
        <v>22371</v>
      </c>
      <c r="N12" s="9">
        <v>95680</v>
      </c>
      <c r="O12" s="9">
        <v>70952</v>
      </c>
      <c r="P12" s="7" t="e">
        <f t="shared" si="0"/>
        <v>#N/A</v>
      </c>
      <c r="Q12" s="8" t="e">
        <f t="shared" si="1"/>
        <v>#N/A</v>
      </c>
      <c r="R12" s="8" t="e">
        <f t="shared" si="2"/>
        <v>#N/A</v>
      </c>
      <c r="S12" s="8" t="e">
        <f t="shared" si="3"/>
        <v>#N/A</v>
      </c>
      <c r="T12" s="7">
        <f t="shared" si="4"/>
        <v>4451.8413597733716</v>
      </c>
      <c r="U12" s="8">
        <f t="shared" si="5"/>
        <v>25862.42774566474</v>
      </c>
      <c r="V12" s="8">
        <f t="shared" si="6"/>
        <v>103887.0792616721</v>
      </c>
      <c r="W12" s="8">
        <f t="shared" si="7"/>
        <v>93357.894736842107</v>
      </c>
      <c r="AB12">
        <v>-2070.4732748392998</v>
      </c>
      <c r="AC12">
        <v>-6903.34206987179</v>
      </c>
      <c r="AD12">
        <v>-7789.7987010157904</v>
      </c>
      <c r="AE12">
        <v>-9741.4750030594805</v>
      </c>
      <c r="AF12" s="10" t="e">
        <f t="shared" ref="AF12:AF75" si="15">P12-X12</f>
        <v>#N/A</v>
      </c>
      <c r="AG12" s="12" t="e">
        <f t="shared" ref="AG12:AG75" si="16">Q12-Y12</f>
        <v>#N/A</v>
      </c>
      <c r="AH12" s="12" t="e">
        <f t="shared" ref="AH12:AH75" si="17">R12-Z12</f>
        <v>#N/A</v>
      </c>
      <c r="AI12" s="12" t="e">
        <f t="shared" ref="AI12:AI75" si="18">S12-AA12</f>
        <v>#N/A</v>
      </c>
      <c r="AJ12" s="12">
        <f t="shared" ref="AJ12:AJ75" si="19">T12-AB12</f>
        <v>6522.3146346126714</v>
      </c>
      <c r="AK12" s="12">
        <f t="shared" ref="AK12:AK75" si="20">U12-AC12</f>
        <v>32765.769815536529</v>
      </c>
      <c r="AL12" s="12">
        <f t="shared" ref="AL12:AL75" si="21">V12-AD12</f>
        <v>111676.8779626879</v>
      </c>
      <c r="AM12" s="12">
        <f t="shared" ref="AM12:AM75" si="22">W12-AE12</f>
        <v>103099.36973990159</v>
      </c>
      <c r="AN12" s="13" t="e">
        <f t="shared" si="9"/>
        <v>#N/A</v>
      </c>
      <c r="AO12" s="13" t="e">
        <f t="shared" si="10"/>
        <v>#N/A</v>
      </c>
      <c r="AP12" s="13" t="e">
        <f t="shared" si="11"/>
        <v>#N/A</v>
      </c>
      <c r="AQ12" s="13" t="e">
        <f t="shared" si="12"/>
        <v>#N/A</v>
      </c>
      <c r="AR12" s="13" t="e">
        <f t="shared" si="13"/>
        <v>#N/A</v>
      </c>
      <c r="BC12" s="16"/>
      <c r="BD12" s="17"/>
      <c r="BE12" s="17"/>
      <c r="BF12" s="17"/>
      <c r="BG12" s="18"/>
      <c r="BM12" s="16"/>
      <c r="BN12" s="13"/>
      <c r="BO12" s="13"/>
      <c r="BP12" s="13"/>
      <c r="BQ12" s="13"/>
    </row>
    <row r="13" spans="1:83" x14ac:dyDescent="0.15">
      <c r="B13" s="19">
        <f t="shared" si="14"/>
        <v>31107</v>
      </c>
      <c r="C13" s="1">
        <v>31107</v>
      </c>
      <c r="D13" s="5">
        <v>211.6</v>
      </c>
      <c r="E13" s="5">
        <v>87.4</v>
      </c>
      <c r="F13" s="5">
        <v>92.6</v>
      </c>
      <c r="G13" s="5">
        <v>76.099999999999994</v>
      </c>
      <c r="H13" s="3" t="e">
        <v>#N/A</v>
      </c>
      <c r="I13" s="5" t="e">
        <v>#N/A</v>
      </c>
      <c r="J13" s="5" t="e">
        <v>#N/A</v>
      </c>
      <c r="K13" s="5" t="e">
        <v>#N/A</v>
      </c>
      <c r="L13" s="6">
        <v>17346</v>
      </c>
      <c r="M13" s="9">
        <v>33659</v>
      </c>
      <c r="N13" s="9">
        <v>106091</v>
      </c>
      <c r="O13" s="9">
        <v>84286</v>
      </c>
      <c r="P13" s="7" t="e">
        <f t="shared" si="0"/>
        <v>#N/A</v>
      </c>
      <c r="Q13" s="8" t="e">
        <f t="shared" si="1"/>
        <v>#N/A</v>
      </c>
      <c r="R13" s="8" t="e">
        <f t="shared" si="2"/>
        <v>#N/A</v>
      </c>
      <c r="S13" s="8" t="e">
        <f t="shared" si="3"/>
        <v>#N/A</v>
      </c>
      <c r="T13" s="7">
        <f t="shared" si="4"/>
        <v>8197.542533081285</v>
      </c>
      <c r="U13" s="8">
        <f t="shared" si="5"/>
        <v>38511.441647597254</v>
      </c>
      <c r="V13" s="8">
        <f t="shared" si="6"/>
        <v>114569.11447084235</v>
      </c>
      <c r="W13" s="8">
        <f t="shared" si="7"/>
        <v>110756.89881734562</v>
      </c>
      <c r="AB13">
        <v>1200.30175008212</v>
      </c>
      <c r="AC13">
        <v>5008.1669181371099</v>
      </c>
      <c r="AD13">
        <v>3434.15718524166</v>
      </c>
      <c r="AE13">
        <v>6584.1426993158002</v>
      </c>
      <c r="AF13" s="10" t="e">
        <f t="shared" si="15"/>
        <v>#N/A</v>
      </c>
      <c r="AG13" s="12" t="e">
        <f t="shared" si="16"/>
        <v>#N/A</v>
      </c>
      <c r="AH13" s="12" t="e">
        <f t="shared" si="17"/>
        <v>#N/A</v>
      </c>
      <c r="AI13" s="12" t="e">
        <f t="shared" si="18"/>
        <v>#N/A</v>
      </c>
      <c r="AJ13" s="12">
        <f t="shared" si="19"/>
        <v>6997.2407829991653</v>
      </c>
      <c r="AK13" s="12">
        <f t="shared" si="20"/>
        <v>33503.274729460143</v>
      </c>
      <c r="AL13" s="12">
        <f t="shared" si="21"/>
        <v>111134.95728560069</v>
      </c>
      <c r="AM13" s="12">
        <f t="shared" si="22"/>
        <v>104172.75611802982</v>
      </c>
      <c r="AN13" s="13" t="e">
        <f t="shared" si="9"/>
        <v>#N/A</v>
      </c>
      <c r="AO13" s="13" t="e">
        <f t="shared" si="10"/>
        <v>#N/A</v>
      </c>
      <c r="AP13" s="13" t="e">
        <f t="shared" si="11"/>
        <v>#N/A</v>
      </c>
      <c r="AQ13" s="13" t="e">
        <f t="shared" si="12"/>
        <v>#N/A</v>
      </c>
      <c r="AR13" s="13" t="e">
        <f t="shared" si="13"/>
        <v>#N/A</v>
      </c>
      <c r="BC13" s="16"/>
      <c r="BD13" s="17"/>
      <c r="BE13" s="17"/>
      <c r="BF13" s="17"/>
      <c r="BG13" s="18"/>
      <c r="BM13" s="16"/>
      <c r="BN13" s="13"/>
      <c r="BO13" s="13"/>
      <c r="BP13" s="13"/>
      <c r="BQ13" s="13"/>
      <c r="CD13" s="25"/>
      <c r="CE13" s="25"/>
    </row>
    <row r="14" spans="1:83" x14ac:dyDescent="0.15">
      <c r="B14" s="19">
        <f t="shared" si="14"/>
        <v>31138</v>
      </c>
      <c r="C14" s="1">
        <v>31138</v>
      </c>
      <c r="D14" s="5">
        <v>211.4</v>
      </c>
      <c r="E14" s="5">
        <v>88.5</v>
      </c>
      <c r="F14" s="5">
        <v>92.9</v>
      </c>
      <c r="G14" s="5">
        <v>76.7</v>
      </c>
      <c r="H14" s="3" t="e">
        <v>#N/A</v>
      </c>
      <c r="I14" s="5" t="e">
        <v>#N/A</v>
      </c>
      <c r="J14" s="5" t="e">
        <v>#N/A</v>
      </c>
      <c r="K14" s="5" t="e">
        <v>#N/A</v>
      </c>
      <c r="L14" s="6">
        <v>16802</v>
      </c>
      <c r="M14" s="9">
        <v>30358</v>
      </c>
      <c r="N14" s="9">
        <v>100695</v>
      </c>
      <c r="O14" s="9">
        <v>85546</v>
      </c>
      <c r="P14" s="7" t="e">
        <f t="shared" si="0"/>
        <v>#N/A</v>
      </c>
      <c r="Q14" s="8" t="e">
        <f t="shared" si="1"/>
        <v>#N/A</v>
      </c>
      <c r="R14" s="8" t="e">
        <f t="shared" si="2"/>
        <v>#N/A</v>
      </c>
      <c r="S14" s="8" t="e">
        <f t="shared" si="3"/>
        <v>#N/A</v>
      </c>
      <c r="T14" s="7">
        <f t="shared" si="4"/>
        <v>7947.9659413434247</v>
      </c>
      <c r="U14" s="8">
        <f t="shared" si="5"/>
        <v>34302.824858757063</v>
      </c>
      <c r="V14" s="8">
        <f t="shared" si="6"/>
        <v>108390.7427341227</v>
      </c>
      <c r="W14" s="8">
        <f t="shared" si="7"/>
        <v>111533.24641460236</v>
      </c>
      <c r="AB14">
        <v>311.28599869095899</v>
      </c>
      <c r="AC14">
        <v>76.473878981436002</v>
      </c>
      <c r="AD14">
        <v>-2341.2603704090202</v>
      </c>
      <c r="AE14">
        <v>6566.62139233985</v>
      </c>
      <c r="AF14" s="10" t="e">
        <f t="shared" si="15"/>
        <v>#N/A</v>
      </c>
      <c r="AG14" s="12" t="e">
        <f t="shared" si="16"/>
        <v>#N/A</v>
      </c>
      <c r="AH14" s="12" t="e">
        <f t="shared" si="17"/>
        <v>#N/A</v>
      </c>
      <c r="AI14" s="12" t="e">
        <f t="shared" si="18"/>
        <v>#N/A</v>
      </c>
      <c r="AJ14" s="12">
        <f t="shared" si="19"/>
        <v>7636.6799426524658</v>
      </c>
      <c r="AK14" s="12">
        <f t="shared" si="20"/>
        <v>34226.350979775627</v>
      </c>
      <c r="AL14" s="12">
        <f t="shared" si="21"/>
        <v>110732.00310453172</v>
      </c>
      <c r="AM14" s="12">
        <f t="shared" si="22"/>
        <v>104966.62502226251</v>
      </c>
      <c r="AN14" s="13" t="e">
        <f t="shared" si="9"/>
        <v>#N/A</v>
      </c>
      <c r="AO14" s="13" t="e">
        <f t="shared" si="10"/>
        <v>#N/A</v>
      </c>
      <c r="AP14" s="13" t="e">
        <f t="shared" si="11"/>
        <v>#N/A</v>
      </c>
      <c r="AQ14" s="13" t="e">
        <f t="shared" si="12"/>
        <v>#N/A</v>
      </c>
      <c r="AR14" s="13" t="e">
        <f t="shared" si="13"/>
        <v>#N/A</v>
      </c>
      <c r="BC14" s="16"/>
      <c r="BD14" s="17"/>
      <c r="BE14" s="17"/>
      <c r="BF14" s="17"/>
      <c r="BG14" s="18"/>
      <c r="BM14" s="16"/>
      <c r="BN14" s="13"/>
      <c r="BO14" s="13"/>
      <c r="BP14" s="13"/>
      <c r="BQ14" s="13"/>
    </row>
    <row r="15" spans="1:83" x14ac:dyDescent="0.15">
      <c r="B15" s="19">
        <f t="shared" si="14"/>
        <v>31168</v>
      </c>
      <c r="C15" s="1">
        <v>31168</v>
      </c>
      <c r="D15" s="5">
        <v>211.4</v>
      </c>
      <c r="E15" s="5">
        <v>89.4</v>
      </c>
      <c r="F15" s="5">
        <v>92.4</v>
      </c>
      <c r="G15" s="5">
        <v>77.2</v>
      </c>
      <c r="H15" s="3" t="e">
        <v>#N/A</v>
      </c>
      <c r="I15" s="5" t="e">
        <v>#N/A</v>
      </c>
      <c r="J15" s="5" t="e">
        <v>#N/A</v>
      </c>
      <c r="K15" s="5" t="e">
        <v>#N/A</v>
      </c>
      <c r="L15" s="6">
        <v>12324</v>
      </c>
      <c r="M15" s="9">
        <v>26871</v>
      </c>
      <c r="N15" s="9">
        <v>101594</v>
      </c>
      <c r="O15" s="9">
        <v>75887</v>
      </c>
      <c r="P15" s="7" t="e">
        <f t="shared" si="0"/>
        <v>#N/A</v>
      </c>
      <c r="Q15" s="8" t="e">
        <f t="shared" si="1"/>
        <v>#N/A</v>
      </c>
      <c r="R15" s="8" t="e">
        <f t="shared" si="2"/>
        <v>#N/A</v>
      </c>
      <c r="S15" s="8" t="e">
        <f t="shared" si="3"/>
        <v>#N/A</v>
      </c>
      <c r="T15" s="7">
        <f t="shared" si="4"/>
        <v>5829.706717123936</v>
      </c>
      <c r="U15" s="8">
        <f t="shared" si="5"/>
        <v>30057.046979865772</v>
      </c>
      <c r="V15" s="8">
        <f t="shared" si="6"/>
        <v>109950.21645021645</v>
      </c>
      <c r="W15" s="8">
        <f t="shared" si="7"/>
        <v>98299.222797927461</v>
      </c>
      <c r="AB15">
        <v>-1082.6472129477299</v>
      </c>
      <c r="AC15">
        <v>-2944.9545315663199</v>
      </c>
      <c r="AD15">
        <v>-1365.1683084812601</v>
      </c>
      <c r="AE15">
        <v>-1754.93579588219</v>
      </c>
      <c r="AF15" s="10" t="e">
        <f t="shared" si="15"/>
        <v>#N/A</v>
      </c>
      <c r="AG15" s="12" t="e">
        <f t="shared" si="16"/>
        <v>#N/A</v>
      </c>
      <c r="AH15" s="12" t="e">
        <f t="shared" si="17"/>
        <v>#N/A</v>
      </c>
      <c r="AI15" s="12" t="e">
        <f t="shared" si="18"/>
        <v>#N/A</v>
      </c>
      <c r="AJ15" s="12">
        <f t="shared" si="19"/>
        <v>6912.3539300716657</v>
      </c>
      <c r="AK15" s="12">
        <f t="shared" si="20"/>
        <v>33002.001511432092</v>
      </c>
      <c r="AL15" s="12">
        <f t="shared" si="21"/>
        <v>111315.38475869771</v>
      </c>
      <c r="AM15" s="12">
        <f t="shared" si="22"/>
        <v>100054.15859380965</v>
      </c>
      <c r="AN15" s="13" t="e">
        <f t="shared" si="9"/>
        <v>#N/A</v>
      </c>
      <c r="AO15" s="13" t="e">
        <f t="shared" si="10"/>
        <v>#N/A</v>
      </c>
      <c r="AP15" s="13" t="e">
        <f t="shared" si="11"/>
        <v>#N/A</v>
      </c>
      <c r="AQ15" s="13" t="e">
        <f t="shared" si="12"/>
        <v>#N/A</v>
      </c>
      <c r="AR15" s="13" t="e">
        <f t="shared" si="13"/>
        <v>#N/A</v>
      </c>
      <c r="BC15" s="16"/>
      <c r="BD15" s="17"/>
      <c r="BE15" s="17"/>
      <c r="BF15" s="17"/>
      <c r="BG15" s="18"/>
      <c r="BM15" s="16"/>
      <c r="BN15" s="13"/>
      <c r="BO15" s="13"/>
      <c r="BP15" s="13"/>
      <c r="BQ15" s="13"/>
    </row>
    <row r="16" spans="1:83" x14ac:dyDescent="0.15">
      <c r="B16" s="19">
        <f t="shared" si="14"/>
        <v>31199</v>
      </c>
      <c r="C16" s="1">
        <v>31199</v>
      </c>
      <c r="D16" s="5">
        <v>211.2</v>
      </c>
      <c r="E16" s="5">
        <v>89.4</v>
      </c>
      <c r="F16" s="5">
        <v>92.2</v>
      </c>
      <c r="G16" s="5">
        <v>77.3</v>
      </c>
      <c r="H16" s="3" t="e">
        <v>#N/A</v>
      </c>
      <c r="I16" s="5" t="e">
        <v>#N/A</v>
      </c>
      <c r="J16" s="5" t="e">
        <v>#N/A</v>
      </c>
      <c r="K16" s="5" t="e">
        <v>#N/A</v>
      </c>
      <c r="L16" s="6">
        <v>12420</v>
      </c>
      <c r="M16" s="9">
        <v>29534</v>
      </c>
      <c r="N16" s="9">
        <v>97381</v>
      </c>
      <c r="O16" s="9">
        <v>72575</v>
      </c>
      <c r="P16" s="7" t="e">
        <f t="shared" si="0"/>
        <v>#N/A</v>
      </c>
      <c r="Q16" s="8" t="e">
        <f t="shared" si="1"/>
        <v>#N/A</v>
      </c>
      <c r="R16" s="8" t="e">
        <f t="shared" si="2"/>
        <v>#N/A</v>
      </c>
      <c r="S16" s="8" t="e">
        <f t="shared" si="3"/>
        <v>#N/A</v>
      </c>
      <c r="T16" s="7">
        <f t="shared" si="4"/>
        <v>5880.6818181818189</v>
      </c>
      <c r="U16" s="8">
        <f t="shared" si="5"/>
        <v>33035.794183445185</v>
      </c>
      <c r="V16" s="8">
        <f t="shared" si="6"/>
        <v>105619.30585683297</v>
      </c>
      <c r="W16" s="8">
        <f t="shared" si="7"/>
        <v>93887.451487710219</v>
      </c>
      <c r="AB16">
        <v>-785.85099263204597</v>
      </c>
      <c r="AC16">
        <v>-2761.58348074075</v>
      </c>
      <c r="AD16">
        <v>-5548.5646898004197</v>
      </c>
      <c r="AE16">
        <v>-6759.2589114296998</v>
      </c>
      <c r="AF16" s="10" t="e">
        <f t="shared" si="15"/>
        <v>#N/A</v>
      </c>
      <c r="AG16" s="12" t="e">
        <f t="shared" si="16"/>
        <v>#N/A</v>
      </c>
      <c r="AH16" s="12" t="e">
        <f t="shared" si="17"/>
        <v>#N/A</v>
      </c>
      <c r="AI16" s="12" t="e">
        <f t="shared" si="18"/>
        <v>#N/A</v>
      </c>
      <c r="AJ16" s="12">
        <f t="shared" si="19"/>
        <v>6666.5328108138647</v>
      </c>
      <c r="AK16" s="12">
        <f t="shared" si="20"/>
        <v>35797.377664185937</v>
      </c>
      <c r="AL16" s="12">
        <f t="shared" si="21"/>
        <v>111167.87054663339</v>
      </c>
      <c r="AM16" s="12">
        <f t="shared" si="22"/>
        <v>100646.71039913992</v>
      </c>
      <c r="AN16" s="13" t="e">
        <f t="shared" si="9"/>
        <v>#N/A</v>
      </c>
      <c r="AO16" s="13" t="e">
        <f t="shared" si="10"/>
        <v>#N/A</v>
      </c>
      <c r="AP16" s="13" t="e">
        <f t="shared" si="11"/>
        <v>#N/A</v>
      </c>
      <c r="AQ16" s="13" t="e">
        <f t="shared" si="12"/>
        <v>#N/A</v>
      </c>
      <c r="AR16" s="13" t="e">
        <f t="shared" si="13"/>
        <v>#N/A</v>
      </c>
      <c r="BC16" s="16"/>
      <c r="BD16" s="17"/>
      <c r="BE16" s="17"/>
      <c r="BF16" s="17"/>
      <c r="BG16" s="18"/>
      <c r="BM16" s="16"/>
      <c r="BN16" s="13"/>
      <c r="BO16" s="13"/>
      <c r="BP16" s="13"/>
      <c r="BQ16" s="13"/>
      <c r="CD16" s="25"/>
      <c r="CE16" s="25"/>
    </row>
    <row r="17" spans="1:83" x14ac:dyDescent="0.15">
      <c r="B17" s="19">
        <f t="shared" si="14"/>
        <v>31229</v>
      </c>
      <c r="C17" s="1">
        <v>31229</v>
      </c>
      <c r="D17" s="5">
        <v>211.2</v>
      </c>
      <c r="E17" s="5">
        <v>89</v>
      </c>
      <c r="F17" s="5">
        <v>92.7</v>
      </c>
      <c r="G17" s="5">
        <v>77.400000000000006</v>
      </c>
      <c r="H17" s="3" t="e">
        <v>#N/A</v>
      </c>
      <c r="I17" s="5" t="e">
        <v>#N/A</v>
      </c>
      <c r="J17" s="5" t="e">
        <v>#N/A</v>
      </c>
      <c r="K17" s="5" t="e">
        <v>#N/A</v>
      </c>
      <c r="L17" s="6">
        <v>19967</v>
      </c>
      <c r="M17" s="9">
        <v>32093</v>
      </c>
      <c r="N17" s="9">
        <v>102544</v>
      </c>
      <c r="O17" s="9">
        <v>82228</v>
      </c>
      <c r="P17" s="7" t="e">
        <f t="shared" si="0"/>
        <v>#N/A</v>
      </c>
      <c r="Q17" s="8" t="e">
        <f t="shared" si="1"/>
        <v>#N/A</v>
      </c>
      <c r="R17" s="8" t="e">
        <f t="shared" si="2"/>
        <v>#N/A</v>
      </c>
      <c r="S17" s="8" t="e">
        <f t="shared" si="3"/>
        <v>#N/A</v>
      </c>
      <c r="T17" s="7">
        <f t="shared" si="4"/>
        <v>9454.07196969697</v>
      </c>
      <c r="U17" s="8">
        <f t="shared" si="5"/>
        <v>36059.550561797754</v>
      </c>
      <c r="V17" s="8">
        <f t="shared" si="6"/>
        <v>110619.20172599785</v>
      </c>
      <c r="W17" s="8">
        <f t="shared" si="7"/>
        <v>106237.72609819121</v>
      </c>
      <c r="AB17">
        <v>2824.9108243993901</v>
      </c>
      <c r="AC17">
        <v>2087.5745996697701</v>
      </c>
      <c r="AD17">
        <v>177.895229147929</v>
      </c>
      <c r="AE17">
        <v>3840.39497534365</v>
      </c>
      <c r="AF17" s="10" t="e">
        <f t="shared" si="15"/>
        <v>#N/A</v>
      </c>
      <c r="AG17" s="12" t="e">
        <f t="shared" si="16"/>
        <v>#N/A</v>
      </c>
      <c r="AH17" s="12" t="e">
        <f t="shared" si="17"/>
        <v>#N/A</v>
      </c>
      <c r="AI17" s="12" t="e">
        <f t="shared" si="18"/>
        <v>#N/A</v>
      </c>
      <c r="AJ17" s="12">
        <f t="shared" si="19"/>
        <v>6629.1611452975794</v>
      </c>
      <c r="AK17" s="12">
        <f t="shared" si="20"/>
        <v>33971.975962127981</v>
      </c>
      <c r="AL17" s="12">
        <f t="shared" si="21"/>
        <v>110441.30649684992</v>
      </c>
      <c r="AM17" s="12">
        <f t="shared" si="22"/>
        <v>102397.33112284756</v>
      </c>
      <c r="AN17" s="13" t="e">
        <f t="shared" si="9"/>
        <v>#N/A</v>
      </c>
      <c r="AO17" s="13" t="e">
        <f t="shared" si="10"/>
        <v>#N/A</v>
      </c>
      <c r="AP17" s="13" t="e">
        <f t="shared" si="11"/>
        <v>#N/A</v>
      </c>
      <c r="AQ17" s="13" t="e">
        <f t="shared" si="12"/>
        <v>#N/A</v>
      </c>
      <c r="AR17" s="13" t="e">
        <f t="shared" si="13"/>
        <v>#N/A</v>
      </c>
      <c r="BC17" s="16"/>
      <c r="BD17" s="17"/>
      <c r="BE17" s="17"/>
      <c r="BF17" s="17"/>
      <c r="BG17" s="18"/>
      <c r="BM17" s="16"/>
      <c r="BN17" s="13"/>
      <c r="BO17" s="13"/>
      <c r="BP17" s="13"/>
      <c r="BQ17" s="13"/>
    </row>
    <row r="18" spans="1:83" x14ac:dyDescent="0.15">
      <c r="B18" s="19">
        <f t="shared" si="14"/>
        <v>31260</v>
      </c>
      <c r="C18" s="1">
        <v>31260</v>
      </c>
      <c r="D18" s="5">
        <v>211</v>
      </c>
      <c r="E18" s="5">
        <v>86.9</v>
      </c>
      <c r="F18" s="5">
        <v>92.7</v>
      </c>
      <c r="G18" s="5">
        <v>77.400000000000006</v>
      </c>
      <c r="H18" s="3" t="e">
        <v>#N/A</v>
      </c>
      <c r="I18" s="5" t="e">
        <v>#N/A</v>
      </c>
      <c r="J18" s="5" t="e">
        <v>#N/A</v>
      </c>
      <c r="K18" s="5" t="e">
        <v>#N/A</v>
      </c>
      <c r="L18" s="6">
        <v>13130</v>
      </c>
      <c r="M18" s="9">
        <v>23280</v>
      </c>
      <c r="N18" s="9">
        <v>103863</v>
      </c>
      <c r="O18" s="9">
        <v>83388</v>
      </c>
      <c r="P18" s="7" t="e">
        <f t="shared" si="0"/>
        <v>#N/A</v>
      </c>
      <c r="Q18" s="8" t="e">
        <f t="shared" si="1"/>
        <v>#N/A</v>
      </c>
      <c r="R18" s="8" t="e">
        <f t="shared" si="2"/>
        <v>#N/A</v>
      </c>
      <c r="S18" s="8" t="e">
        <f t="shared" si="3"/>
        <v>#N/A</v>
      </c>
      <c r="T18" s="7">
        <f t="shared" si="4"/>
        <v>6222.7488151658772</v>
      </c>
      <c r="U18" s="8">
        <f t="shared" si="5"/>
        <v>26789.413118527038</v>
      </c>
      <c r="V18" s="8">
        <f t="shared" si="6"/>
        <v>112042.071197411</v>
      </c>
      <c r="W18" s="8">
        <f t="shared" si="7"/>
        <v>107736.43410852713</v>
      </c>
      <c r="AB18">
        <v>-231.083105280577</v>
      </c>
      <c r="AC18">
        <v>-6534.3264659246297</v>
      </c>
      <c r="AD18">
        <v>1116.0617581167801</v>
      </c>
      <c r="AE18">
        <v>6171.25603879558</v>
      </c>
      <c r="AF18" s="10" t="e">
        <f t="shared" si="15"/>
        <v>#N/A</v>
      </c>
      <c r="AG18" s="12" t="e">
        <f t="shared" si="16"/>
        <v>#N/A</v>
      </c>
      <c r="AH18" s="12" t="e">
        <f t="shared" si="17"/>
        <v>#N/A</v>
      </c>
      <c r="AI18" s="12" t="e">
        <f t="shared" si="18"/>
        <v>#N/A</v>
      </c>
      <c r="AJ18" s="12">
        <f t="shared" si="19"/>
        <v>6453.8319204464542</v>
      </c>
      <c r="AK18" s="12">
        <f t="shared" si="20"/>
        <v>33323.739584451665</v>
      </c>
      <c r="AL18" s="12">
        <f t="shared" si="21"/>
        <v>110926.00943929423</v>
      </c>
      <c r="AM18" s="12">
        <f t="shared" si="22"/>
        <v>101565.17806973156</v>
      </c>
      <c r="AN18" s="13" t="e">
        <f t="shared" si="9"/>
        <v>#N/A</v>
      </c>
      <c r="AO18" s="13" t="e">
        <f t="shared" si="10"/>
        <v>#N/A</v>
      </c>
      <c r="AP18" s="13" t="e">
        <f t="shared" si="11"/>
        <v>#N/A</v>
      </c>
      <c r="AQ18" s="13" t="e">
        <f t="shared" si="12"/>
        <v>#N/A</v>
      </c>
      <c r="AR18" s="13" t="e">
        <f t="shared" si="13"/>
        <v>#N/A</v>
      </c>
      <c r="BC18" s="16"/>
      <c r="BD18" s="17"/>
      <c r="BE18" s="17"/>
      <c r="BF18" s="17"/>
      <c r="BG18" s="18"/>
      <c r="BM18" s="16"/>
      <c r="BN18" s="13"/>
      <c r="BO18" s="13"/>
      <c r="BP18" s="13"/>
      <c r="BQ18" s="13"/>
    </row>
    <row r="19" spans="1:83" x14ac:dyDescent="0.15">
      <c r="B19" s="19">
        <f t="shared" si="14"/>
        <v>31291</v>
      </c>
      <c r="C19" s="1">
        <v>31291</v>
      </c>
      <c r="D19" s="5">
        <v>211.2</v>
      </c>
      <c r="E19" s="5">
        <v>89.4</v>
      </c>
      <c r="F19" s="5">
        <v>92.2</v>
      </c>
      <c r="G19" s="5">
        <v>77.400000000000006</v>
      </c>
      <c r="H19" s="3" t="e">
        <v>#N/A</v>
      </c>
      <c r="I19" s="5" t="e">
        <v>#N/A</v>
      </c>
      <c r="J19" s="5" t="e">
        <v>#N/A</v>
      </c>
      <c r="K19" s="5" t="e">
        <v>#N/A</v>
      </c>
      <c r="L19" s="6">
        <v>11989</v>
      </c>
      <c r="M19" s="9">
        <v>24716</v>
      </c>
      <c r="N19" s="9">
        <v>97671</v>
      </c>
      <c r="O19" s="9">
        <v>73793</v>
      </c>
      <c r="P19" s="7" t="e">
        <f t="shared" si="0"/>
        <v>#N/A</v>
      </c>
      <c r="Q19" s="8" t="e">
        <f t="shared" si="1"/>
        <v>#N/A</v>
      </c>
      <c r="R19" s="8" t="e">
        <f t="shared" si="2"/>
        <v>#N/A</v>
      </c>
      <c r="S19" s="8" t="e">
        <f t="shared" si="3"/>
        <v>#N/A</v>
      </c>
      <c r="T19" s="7">
        <f t="shared" si="4"/>
        <v>5676.609848484848</v>
      </c>
      <c r="U19" s="8">
        <f t="shared" si="5"/>
        <v>27646.532438478745</v>
      </c>
      <c r="V19" s="8">
        <f t="shared" si="6"/>
        <v>105933.83947939263</v>
      </c>
      <c r="W19" s="8">
        <f t="shared" si="7"/>
        <v>95339.793281653736</v>
      </c>
      <c r="AB19">
        <v>-1295.6291682190599</v>
      </c>
      <c r="AC19">
        <v>-6837.6252730619099</v>
      </c>
      <c r="AD19">
        <v>-6212.5953291259002</v>
      </c>
      <c r="AE19">
        <v>-5188.5562448907904</v>
      </c>
      <c r="AF19" s="10" t="e">
        <f t="shared" si="15"/>
        <v>#N/A</v>
      </c>
      <c r="AG19" s="12" t="e">
        <f t="shared" si="16"/>
        <v>#N/A</v>
      </c>
      <c r="AH19" s="12" t="e">
        <f t="shared" si="17"/>
        <v>#N/A</v>
      </c>
      <c r="AI19" s="12" t="e">
        <f t="shared" si="18"/>
        <v>#N/A</v>
      </c>
      <c r="AJ19" s="12">
        <f t="shared" si="19"/>
        <v>6972.2390167039084</v>
      </c>
      <c r="AK19" s="12">
        <f t="shared" si="20"/>
        <v>34484.157711540654</v>
      </c>
      <c r="AL19" s="12">
        <f t="shared" si="21"/>
        <v>112146.43480851853</v>
      </c>
      <c r="AM19" s="12">
        <f t="shared" si="22"/>
        <v>100528.34952654452</v>
      </c>
      <c r="AN19" s="13" t="e">
        <f t="shared" si="9"/>
        <v>#N/A</v>
      </c>
      <c r="AO19" s="13" t="e">
        <f t="shared" si="10"/>
        <v>#N/A</v>
      </c>
      <c r="AP19" s="13" t="e">
        <f t="shared" si="11"/>
        <v>#N/A</v>
      </c>
      <c r="AQ19" s="13" t="e">
        <f t="shared" si="12"/>
        <v>#N/A</v>
      </c>
      <c r="AR19" s="13" t="e">
        <f t="shared" si="13"/>
        <v>#N/A</v>
      </c>
      <c r="BC19" s="16"/>
      <c r="BD19" s="17"/>
      <c r="BE19" s="17"/>
      <c r="BF19" s="17"/>
      <c r="BG19" s="18"/>
      <c r="BM19" s="16"/>
      <c r="BN19" s="13"/>
      <c r="BO19" s="13"/>
      <c r="BP19" s="13"/>
      <c r="BQ19" s="13"/>
      <c r="CD19" s="25"/>
      <c r="CE19" s="25"/>
    </row>
    <row r="20" spans="1:83" x14ac:dyDescent="0.15">
      <c r="B20" s="19">
        <f t="shared" si="14"/>
        <v>31321</v>
      </c>
      <c r="C20" s="1">
        <v>31321</v>
      </c>
      <c r="D20" s="5">
        <v>211.4</v>
      </c>
      <c r="E20" s="5">
        <v>90.2</v>
      </c>
      <c r="F20" s="5">
        <v>93.8</v>
      </c>
      <c r="G20" s="5">
        <v>77.7</v>
      </c>
      <c r="H20" s="3" t="e">
        <v>#N/A</v>
      </c>
      <c r="I20" s="5" t="e">
        <v>#N/A</v>
      </c>
      <c r="J20" s="5" t="e">
        <v>#N/A</v>
      </c>
      <c r="K20" s="5" t="e">
        <v>#N/A</v>
      </c>
      <c r="L20" s="6">
        <v>13531</v>
      </c>
      <c r="M20" s="9">
        <v>28519</v>
      </c>
      <c r="N20" s="9">
        <v>100730</v>
      </c>
      <c r="O20" s="9">
        <v>79203</v>
      </c>
      <c r="P20" s="7" t="e">
        <f t="shared" si="0"/>
        <v>#N/A</v>
      </c>
      <c r="Q20" s="8" t="e">
        <f t="shared" si="1"/>
        <v>#N/A</v>
      </c>
      <c r="R20" s="8" t="e">
        <f t="shared" si="2"/>
        <v>#N/A</v>
      </c>
      <c r="S20" s="8" t="e">
        <f t="shared" si="3"/>
        <v>#N/A</v>
      </c>
      <c r="T20" s="7">
        <f t="shared" si="4"/>
        <v>6400.662251655629</v>
      </c>
      <c r="U20" s="8">
        <f t="shared" si="5"/>
        <v>31617.516629711754</v>
      </c>
      <c r="V20" s="8">
        <f t="shared" si="6"/>
        <v>107388.05970149253</v>
      </c>
      <c r="W20" s="8">
        <f t="shared" si="7"/>
        <v>101934.36293436293</v>
      </c>
      <c r="AB20">
        <v>-775.48768007317506</v>
      </c>
      <c r="AC20">
        <v>-713.155299746026</v>
      </c>
      <c r="AD20">
        <v>-4177.0913095713904</v>
      </c>
      <c r="AE20">
        <v>-1861.9544015465599</v>
      </c>
      <c r="AF20" s="10" t="e">
        <f t="shared" si="15"/>
        <v>#N/A</v>
      </c>
      <c r="AG20" s="12" t="e">
        <f t="shared" si="16"/>
        <v>#N/A</v>
      </c>
      <c r="AH20" s="12" t="e">
        <f t="shared" si="17"/>
        <v>#N/A</v>
      </c>
      <c r="AI20" s="12" t="e">
        <f t="shared" si="18"/>
        <v>#N/A</v>
      </c>
      <c r="AJ20" s="12">
        <f t="shared" si="19"/>
        <v>7176.1499317288044</v>
      </c>
      <c r="AK20" s="12">
        <f t="shared" si="20"/>
        <v>32330.671929457782</v>
      </c>
      <c r="AL20" s="12">
        <f t="shared" si="21"/>
        <v>111565.15101106392</v>
      </c>
      <c r="AM20" s="12">
        <f t="shared" si="22"/>
        <v>103796.31733590949</v>
      </c>
      <c r="AN20" s="13" t="e">
        <f t="shared" si="9"/>
        <v>#N/A</v>
      </c>
      <c r="AO20" s="13" t="e">
        <f t="shared" si="10"/>
        <v>#N/A</v>
      </c>
      <c r="AP20" s="13" t="e">
        <f t="shared" si="11"/>
        <v>#N/A</v>
      </c>
      <c r="AQ20" s="13" t="e">
        <f t="shared" si="12"/>
        <v>#N/A</v>
      </c>
      <c r="AR20" s="13" t="e">
        <f t="shared" si="13"/>
        <v>#N/A</v>
      </c>
      <c r="BC20" s="16"/>
      <c r="BD20" s="17"/>
      <c r="BE20" s="17"/>
      <c r="BF20" s="17"/>
      <c r="BG20" s="18"/>
      <c r="BM20" s="16"/>
      <c r="BN20" s="13"/>
      <c r="BO20" s="13"/>
      <c r="BP20" s="13"/>
      <c r="BQ20" s="13"/>
    </row>
    <row r="21" spans="1:83" x14ac:dyDescent="0.15">
      <c r="B21" s="19">
        <f t="shared" si="14"/>
        <v>31352</v>
      </c>
      <c r="C21" s="1">
        <v>31352</v>
      </c>
      <c r="D21" s="5">
        <v>211.2</v>
      </c>
      <c r="E21" s="5">
        <v>90.8</v>
      </c>
      <c r="F21" s="5">
        <v>91.6</v>
      </c>
      <c r="G21" s="5">
        <v>77.7</v>
      </c>
      <c r="H21" s="3" t="e">
        <v>#N/A</v>
      </c>
      <c r="I21" s="5" t="e">
        <v>#N/A</v>
      </c>
      <c r="J21" s="5" t="e">
        <v>#N/A</v>
      </c>
      <c r="K21" s="5" t="e">
        <v>#N/A</v>
      </c>
      <c r="L21" s="6">
        <v>14791</v>
      </c>
      <c r="M21" s="9">
        <v>29356</v>
      </c>
      <c r="N21" s="9">
        <v>96419</v>
      </c>
      <c r="O21" s="9">
        <v>76218</v>
      </c>
      <c r="P21" s="7" t="e">
        <f t="shared" si="0"/>
        <v>#N/A</v>
      </c>
      <c r="Q21" s="8" t="e">
        <f t="shared" si="1"/>
        <v>#N/A</v>
      </c>
      <c r="R21" s="8" t="e">
        <f t="shared" si="2"/>
        <v>#N/A</v>
      </c>
      <c r="S21" s="8" t="e">
        <f t="shared" si="3"/>
        <v>#N/A</v>
      </c>
      <c r="T21" s="7">
        <f t="shared" si="4"/>
        <v>7003.314393939394</v>
      </c>
      <c r="U21" s="8">
        <f t="shared" si="5"/>
        <v>32330.396475770925</v>
      </c>
      <c r="V21" s="8">
        <f t="shared" si="6"/>
        <v>105260.9170305677</v>
      </c>
      <c r="W21" s="8">
        <f t="shared" si="7"/>
        <v>98092.664092664083</v>
      </c>
      <c r="AB21">
        <v>-331.11478906842098</v>
      </c>
      <c r="AC21">
        <v>-804.89356506381</v>
      </c>
      <c r="AD21">
        <v>-6225.1250322084898</v>
      </c>
      <c r="AE21">
        <v>-5035.63872247995</v>
      </c>
      <c r="AF21" s="10" t="e">
        <f t="shared" si="15"/>
        <v>#N/A</v>
      </c>
      <c r="AG21" s="12" t="e">
        <f t="shared" si="16"/>
        <v>#N/A</v>
      </c>
      <c r="AH21" s="12" t="e">
        <f t="shared" si="17"/>
        <v>#N/A</v>
      </c>
      <c r="AI21" s="12" t="e">
        <f t="shared" si="18"/>
        <v>#N/A</v>
      </c>
      <c r="AJ21" s="12">
        <f t="shared" si="19"/>
        <v>7334.4291830078146</v>
      </c>
      <c r="AK21" s="12">
        <f t="shared" si="20"/>
        <v>33135.290040834734</v>
      </c>
      <c r="AL21" s="12">
        <f t="shared" si="21"/>
        <v>111486.04206277619</v>
      </c>
      <c r="AM21" s="12">
        <f t="shared" si="22"/>
        <v>103128.30281514404</v>
      </c>
      <c r="AN21" s="13" t="e">
        <f t="shared" si="9"/>
        <v>#N/A</v>
      </c>
      <c r="AO21" s="13" t="e">
        <f t="shared" si="10"/>
        <v>#N/A</v>
      </c>
      <c r="AP21" s="13" t="e">
        <f t="shared" si="11"/>
        <v>#N/A</v>
      </c>
      <c r="AQ21" s="13" t="e">
        <f t="shared" si="12"/>
        <v>#N/A</v>
      </c>
      <c r="AR21" s="13" t="e">
        <f t="shared" si="13"/>
        <v>#N/A</v>
      </c>
      <c r="BC21" s="16"/>
      <c r="BD21" s="17"/>
      <c r="BE21" s="17"/>
      <c r="BF21" s="17"/>
      <c r="BG21" s="18"/>
      <c r="BM21" s="16"/>
      <c r="BN21" s="13"/>
      <c r="BO21" s="13"/>
      <c r="BP21" s="13"/>
      <c r="BQ21" s="13"/>
    </row>
    <row r="22" spans="1:83" x14ac:dyDescent="0.15">
      <c r="B22" s="19">
        <f t="shared" si="14"/>
        <v>31382</v>
      </c>
      <c r="C22" s="1">
        <v>31382</v>
      </c>
      <c r="D22" s="5">
        <v>210.8</v>
      </c>
      <c r="E22" s="5">
        <v>90.7</v>
      </c>
      <c r="F22" s="5">
        <v>91.9</v>
      </c>
      <c r="G22" s="5">
        <v>77.8</v>
      </c>
      <c r="H22" s="3" t="e">
        <v>#N/A</v>
      </c>
      <c r="I22" s="5" t="e">
        <v>#N/A</v>
      </c>
      <c r="J22" s="5" t="e">
        <v>#N/A</v>
      </c>
      <c r="K22" s="5" t="e">
        <v>#N/A</v>
      </c>
      <c r="L22" s="6">
        <v>23771</v>
      </c>
      <c r="M22" s="9">
        <v>53989</v>
      </c>
      <c r="N22" s="9">
        <v>143783</v>
      </c>
      <c r="O22" s="9">
        <v>91861</v>
      </c>
      <c r="P22" s="7" t="e">
        <f t="shared" si="0"/>
        <v>#N/A</v>
      </c>
      <c r="Q22" s="8" t="e">
        <f t="shared" si="1"/>
        <v>#N/A</v>
      </c>
      <c r="R22" s="8" t="e">
        <f t="shared" si="2"/>
        <v>#N/A</v>
      </c>
      <c r="S22" s="8" t="e">
        <f t="shared" si="3"/>
        <v>#N/A</v>
      </c>
      <c r="T22" s="7">
        <f t="shared" si="4"/>
        <v>11276.565464895635</v>
      </c>
      <c r="U22" s="8">
        <f t="shared" si="5"/>
        <v>59524.807056229329</v>
      </c>
      <c r="V22" s="8">
        <f t="shared" si="6"/>
        <v>156455.93035908596</v>
      </c>
      <c r="W22" s="8">
        <f t="shared" si="7"/>
        <v>118073.264781491</v>
      </c>
      <c r="AB22">
        <v>4561.9794475723702</v>
      </c>
      <c r="AC22">
        <v>22066.413451705299</v>
      </c>
      <c r="AD22">
        <v>43096.2554526198</v>
      </c>
      <c r="AE22">
        <v>13717.630398855301</v>
      </c>
      <c r="AF22" s="10" t="e">
        <f t="shared" si="15"/>
        <v>#N/A</v>
      </c>
      <c r="AG22" s="12" t="e">
        <f t="shared" si="16"/>
        <v>#N/A</v>
      </c>
      <c r="AH22" s="12" t="e">
        <f t="shared" si="17"/>
        <v>#N/A</v>
      </c>
      <c r="AI22" s="12" t="e">
        <f t="shared" si="18"/>
        <v>#N/A</v>
      </c>
      <c r="AJ22" s="12">
        <f t="shared" si="19"/>
        <v>6714.586017323265</v>
      </c>
      <c r="AK22" s="12">
        <f t="shared" si="20"/>
        <v>37458.393604524026</v>
      </c>
      <c r="AL22" s="12">
        <f t="shared" si="21"/>
        <v>113359.67490646616</v>
      </c>
      <c r="AM22" s="12">
        <f t="shared" si="22"/>
        <v>104355.6343826357</v>
      </c>
      <c r="AN22" s="13" t="e">
        <f t="shared" si="9"/>
        <v>#N/A</v>
      </c>
      <c r="AO22" s="13" t="e">
        <f t="shared" si="10"/>
        <v>#N/A</v>
      </c>
      <c r="AP22" s="13" t="e">
        <f t="shared" si="11"/>
        <v>#N/A</v>
      </c>
      <c r="AQ22" s="13" t="e">
        <f t="shared" si="12"/>
        <v>#N/A</v>
      </c>
      <c r="AR22" s="13" t="e">
        <f t="shared" si="13"/>
        <v>#N/A</v>
      </c>
      <c r="BC22" s="16"/>
      <c r="BD22" s="17"/>
      <c r="BE22" s="17"/>
      <c r="BF22" s="17"/>
      <c r="BG22" s="18"/>
      <c r="BM22" s="16"/>
      <c r="BN22" s="13"/>
      <c r="BO22" s="13"/>
      <c r="BP22" s="13"/>
      <c r="BQ22" s="13"/>
      <c r="CD22" s="25"/>
      <c r="CE22" s="25"/>
    </row>
    <row r="23" spans="1:83" x14ac:dyDescent="0.15">
      <c r="A23" s="20">
        <f>C23</f>
        <v>31413</v>
      </c>
      <c r="B23" s="19">
        <f t="shared" si="14"/>
        <v>31413</v>
      </c>
      <c r="C23" s="1">
        <v>31413</v>
      </c>
      <c r="D23" s="5">
        <v>210.5</v>
      </c>
      <c r="E23" s="5">
        <v>89</v>
      </c>
      <c r="F23" s="5">
        <v>93.4</v>
      </c>
      <c r="G23" s="5">
        <v>77.900000000000006</v>
      </c>
      <c r="H23" s="3" t="e">
        <v>#N/A</v>
      </c>
      <c r="I23" s="5" t="e">
        <v>#N/A</v>
      </c>
      <c r="J23" s="5" t="e">
        <v>#N/A</v>
      </c>
      <c r="K23" s="5" t="e">
        <v>#N/A</v>
      </c>
      <c r="L23" s="6">
        <v>9280</v>
      </c>
      <c r="M23" s="9">
        <v>28101</v>
      </c>
      <c r="N23" s="9">
        <v>91680</v>
      </c>
      <c r="O23" s="9">
        <v>75041</v>
      </c>
      <c r="P23" s="7" t="e">
        <f t="shared" si="0"/>
        <v>#N/A</v>
      </c>
      <c r="Q23" s="8" t="e">
        <f t="shared" si="1"/>
        <v>#N/A</v>
      </c>
      <c r="R23" s="8" t="e">
        <f t="shared" si="2"/>
        <v>#N/A</v>
      </c>
      <c r="S23" s="8" t="e">
        <f t="shared" si="3"/>
        <v>#N/A</v>
      </c>
      <c r="T23" s="7">
        <f t="shared" si="4"/>
        <v>4408.5510688836102</v>
      </c>
      <c r="U23" s="8">
        <f t="shared" si="5"/>
        <v>31574.157303370786</v>
      </c>
      <c r="V23" s="8">
        <f t="shared" si="6"/>
        <v>98158.458244111345</v>
      </c>
      <c r="W23" s="8">
        <f t="shared" si="7"/>
        <v>96329.910141206667</v>
      </c>
      <c r="AB23">
        <v>-2357.1742991497499</v>
      </c>
      <c r="AC23">
        <v>-1695.85910548475</v>
      </c>
      <c r="AD23">
        <v>-14090.2462360766</v>
      </c>
      <c r="AE23">
        <v>-6602.9703614621703</v>
      </c>
      <c r="AF23" s="10" t="e">
        <f t="shared" si="15"/>
        <v>#N/A</v>
      </c>
      <c r="AG23" s="12" t="e">
        <f t="shared" si="16"/>
        <v>#N/A</v>
      </c>
      <c r="AH23" s="12" t="e">
        <f t="shared" si="17"/>
        <v>#N/A</v>
      </c>
      <c r="AI23" s="12" t="e">
        <f t="shared" si="18"/>
        <v>#N/A</v>
      </c>
      <c r="AJ23" s="12">
        <f t="shared" si="19"/>
        <v>6765.7253680333597</v>
      </c>
      <c r="AK23" s="12">
        <f t="shared" si="20"/>
        <v>33270.016408855539</v>
      </c>
      <c r="AL23" s="12">
        <f t="shared" si="21"/>
        <v>112248.70448018794</v>
      </c>
      <c r="AM23" s="12">
        <f t="shared" si="22"/>
        <v>102932.88050266884</v>
      </c>
      <c r="AN23" s="13" t="e">
        <f t="shared" si="9"/>
        <v>#N/A</v>
      </c>
      <c r="AO23" s="13" t="e">
        <f t="shared" si="10"/>
        <v>#N/A</v>
      </c>
      <c r="AP23" s="13" t="e">
        <f t="shared" si="11"/>
        <v>#N/A</v>
      </c>
      <c r="AQ23" s="13" t="e">
        <f t="shared" si="12"/>
        <v>#N/A</v>
      </c>
      <c r="AR23" s="13" t="e">
        <f t="shared" si="13"/>
        <v>#N/A</v>
      </c>
      <c r="BC23" s="16"/>
      <c r="BD23" s="17"/>
      <c r="BE23" s="17"/>
      <c r="BF23" s="17"/>
      <c r="BG23" s="18"/>
      <c r="BM23" s="16"/>
      <c r="BN23" s="13"/>
      <c r="BO23" s="13"/>
      <c r="BP23" s="13"/>
      <c r="BQ23" s="13"/>
    </row>
    <row r="24" spans="1:83" x14ac:dyDescent="0.15">
      <c r="B24" s="19">
        <f t="shared" si="14"/>
        <v>31444</v>
      </c>
      <c r="C24" s="1">
        <v>31444</v>
      </c>
      <c r="D24" s="5">
        <v>210.3</v>
      </c>
      <c r="E24" s="5">
        <v>88.2</v>
      </c>
      <c r="F24" s="5">
        <v>93.2</v>
      </c>
      <c r="G24" s="5">
        <v>77.900000000000006</v>
      </c>
      <c r="H24" s="3" t="e">
        <v>#N/A</v>
      </c>
      <c r="I24" s="5" t="e">
        <v>#N/A</v>
      </c>
      <c r="J24" s="5" t="e">
        <v>#N/A</v>
      </c>
      <c r="K24" s="5" t="e">
        <v>#N/A</v>
      </c>
      <c r="L24" s="6">
        <v>9518</v>
      </c>
      <c r="M24" s="9">
        <v>23703</v>
      </c>
      <c r="N24" s="9">
        <v>97678</v>
      </c>
      <c r="O24" s="9">
        <v>70660</v>
      </c>
      <c r="P24" s="7" t="e">
        <f t="shared" si="0"/>
        <v>#N/A</v>
      </c>
      <c r="Q24" s="8" t="e">
        <f t="shared" si="1"/>
        <v>#N/A</v>
      </c>
      <c r="R24" s="8" t="e">
        <f t="shared" si="2"/>
        <v>#N/A</v>
      </c>
      <c r="S24" s="8" t="e">
        <f t="shared" si="3"/>
        <v>#N/A</v>
      </c>
      <c r="T24" s="7">
        <f t="shared" si="4"/>
        <v>4525.9153590109363</v>
      </c>
      <c r="U24" s="8">
        <f t="shared" si="5"/>
        <v>26874.149659863946</v>
      </c>
      <c r="V24" s="8">
        <f t="shared" si="6"/>
        <v>104804.72103004293</v>
      </c>
      <c r="W24" s="8">
        <f t="shared" si="7"/>
        <v>90706.033376123232</v>
      </c>
      <c r="AB24">
        <v>-2033.8275538760799</v>
      </c>
      <c r="AC24">
        <v>-6909.6743522543102</v>
      </c>
      <c r="AD24">
        <v>-7845.9649300268102</v>
      </c>
      <c r="AE24">
        <v>-9712.9824300066502</v>
      </c>
      <c r="AF24" s="10" t="e">
        <f t="shared" si="15"/>
        <v>#N/A</v>
      </c>
      <c r="AG24" s="12" t="e">
        <f t="shared" si="16"/>
        <v>#N/A</v>
      </c>
      <c r="AH24" s="12" t="e">
        <f t="shared" si="17"/>
        <v>#N/A</v>
      </c>
      <c r="AI24" s="12" t="e">
        <f t="shared" si="18"/>
        <v>#N/A</v>
      </c>
      <c r="AJ24" s="12">
        <f t="shared" si="19"/>
        <v>6559.7429128870162</v>
      </c>
      <c r="AK24" s="12">
        <f t="shared" si="20"/>
        <v>33783.824012118253</v>
      </c>
      <c r="AL24" s="12">
        <f t="shared" si="21"/>
        <v>112650.68596006974</v>
      </c>
      <c r="AM24" s="12">
        <f t="shared" si="22"/>
        <v>100419.01580612989</v>
      </c>
      <c r="AN24" s="13" t="e">
        <f t="shared" si="9"/>
        <v>#N/A</v>
      </c>
      <c r="AO24" s="13" t="e">
        <f t="shared" si="10"/>
        <v>#N/A</v>
      </c>
      <c r="AP24" s="13" t="e">
        <f t="shared" si="11"/>
        <v>#N/A</v>
      </c>
      <c r="AQ24" s="13" t="e">
        <f t="shared" si="12"/>
        <v>#N/A</v>
      </c>
      <c r="AR24" s="13" t="e">
        <f t="shared" si="13"/>
        <v>#N/A</v>
      </c>
      <c r="BC24" s="16"/>
      <c r="BD24" s="17"/>
      <c r="BE24" s="17"/>
      <c r="BF24" s="17"/>
      <c r="BG24" s="18"/>
      <c r="BM24" s="16"/>
      <c r="BN24" s="13"/>
      <c r="BO24" s="13"/>
      <c r="BP24" s="13"/>
      <c r="BQ24" s="13"/>
    </row>
    <row r="25" spans="1:83" x14ac:dyDescent="0.15">
      <c r="B25" s="19">
        <f t="shared" si="14"/>
        <v>31472</v>
      </c>
      <c r="C25" s="1">
        <v>31472</v>
      </c>
      <c r="D25" s="5">
        <v>210.1</v>
      </c>
      <c r="E25" s="5">
        <v>89.1</v>
      </c>
      <c r="F25" s="5">
        <v>92.6</v>
      </c>
      <c r="G25" s="5">
        <v>78.099999999999994</v>
      </c>
      <c r="H25" s="3" t="e">
        <v>#N/A</v>
      </c>
      <c r="I25" s="5" t="e">
        <v>#N/A</v>
      </c>
      <c r="J25" s="5" t="e">
        <v>#N/A</v>
      </c>
      <c r="K25" s="5" t="e">
        <v>#N/A</v>
      </c>
      <c r="L25" s="6">
        <v>15314</v>
      </c>
      <c r="M25" s="9">
        <v>34654</v>
      </c>
      <c r="N25" s="9">
        <v>108086</v>
      </c>
      <c r="O25" s="9">
        <v>82978</v>
      </c>
      <c r="P25" s="7" t="e">
        <f t="shared" si="0"/>
        <v>#N/A</v>
      </c>
      <c r="Q25" s="8" t="e">
        <f t="shared" si="1"/>
        <v>#N/A</v>
      </c>
      <c r="R25" s="8" t="e">
        <f t="shared" si="2"/>
        <v>#N/A</v>
      </c>
      <c r="S25" s="8" t="e">
        <f t="shared" si="3"/>
        <v>#N/A</v>
      </c>
      <c r="T25" s="7">
        <f t="shared" si="4"/>
        <v>7288.9100428367437</v>
      </c>
      <c r="U25" s="8">
        <f t="shared" si="5"/>
        <v>38893.378226711568</v>
      </c>
      <c r="V25" s="8">
        <f t="shared" si="6"/>
        <v>116723.54211663069</v>
      </c>
      <c r="W25" s="8">
        <f t="shared" si="7"/>
        <v>106245.83866837388</v>
      </c>
      <c r="AB25">
        <v>1301.0896076490999</v>
      </c>
      <c r="AC25">
        <v>5075.2327401146704</v>
      </c>
      <c r="AD25">
        <v>3340.9874471315202</v>
      </c>
      <c r="AE25">
        <v>6582.6049093567999</v>
      </c>
      <c r="AF25" s="10" t="e">
        <f t="shared" si="15"/>
        <v>#N/A</v>
      </c>
      <c r="AG25" s="12" t="e">
        <f t="shared" si="16"/>
        <v>#N/A</v>
      </c>
      <c r="AH25" s="12" t="e">
        <f t="shared" si="17"/>
        <v>#N/A</v>
      </c>
      <c r="AI25" s="12" t="e">
        <f t="shared" si="18"/>
        <v>#N/A</v>
      </c>
      <c r="AJ25" s="12">
        <f t="shared" si="19"/>
        <v>5987.8204351876439</v>
      </c>
      <c r="AK25" s="12">
        <f t="shared" si="20"/>
        <v>33818.145486596899</v>
      </c>
      <c r="AL25" s="12">
        <f t="shared" si="21"/>
        <v>113382.55466949916</v>
      </c>
      <c r="AM25" s="12">
        <f t="shared" si="22"/>
        <v>99663.233759017079</v>
      </c>
      <c r="AN25" s="13" t="e">
        <f t="shared" si="9"/>
        <v>#N/A</v>
      </c>
      <c r="AO25" s="13" t="e">
        <f t="shared" si="10"/>
        <v>#N/A</v>
      </c>
      <c r="AP25" s="13" t="e">
        <f t="shared" si="11"/>
        <v>#N/A</v>
      </c>
      <c r="AQ25" s="13" t="e">
        <f t="shared" si="12"/>
        <v>#N/A</v>
      </c>
      <c r="AR25" s="13" t="e">
        <f t="shared" si="13"/>
        <v>#N/A</v>
      </c>
      <c r="BC25" s="16"/>
      <c r="BD25" s="17"/>
      <c r="BE25" s="17"/>
      <c r="BF25" s="17"/>
      <c r="BG25" s="18"/>
      <c r="BM25" s="16"/>
      <c r="BN25" s="13"/>
      <c r="BO25" s="13"/>
      <c r="BP25" s="13"/>
      <c r="BQ25" s="13"/>
      <c r="CD25" s="25"/>
      <c r="CE25" s="25"/>
    </row>
    <row r="26" spans="1:83" x14ac:dyDescent="0.15">
      <c r="B26" s="19">
        <f t="shared" si="14"/>
        <v>31503</v>
      </c>
      <c r="C26" s="1">
        <v>31503</v>
      </c>
      <c r="D26" s="5">
        <v>210.1</v>
      </c>
      <c r="E26" s="5">
        <v>90.1</v>
      </c>
      <c r="F26" s="5">
        <v>92.2</v>
      </c>
      <c r="G26" s="5">
        <v>78.7</v>
      </c>
      <c r="H26" s="3" t="e">
        <v>#N/A</v>
      </c>
      <c r="I26" s="5" t="e">
        <v>#N/A</v>
      </c>
      <c r="J26" s="5" t="e">
        <v>#N/A</v>
      </c>
      <c r="K26" s="5" t="e">
        <v>#N/A</v>
      </c>
      <c r="L26" s="6">
        <v>14818</v>
      </c>
      <c r="M26" s="9">
        <v>29587</v>
      </c>
      <c r="N26" s="9">
        <v>102585</v>
      </c>
      <c r="O26" s="9">
        <v>85495</v>
      </c>
      <c r="P26" s="7" t="e">
        <f t="shared" si="0"/>
        <v>#N/A</v>
      </c>
      <c r="Q26" s="8" t="e">
        <f t="shared" si="1"/>
        <v>#N/A</v>
      </c>
      <c r="R26" s="8" t="e">
        <f t="shared" si="2"/>
        <v>#N/A</v>
      </c>
      <c r="S26" s="8" t="e">
        <f t="shared" si="3"/>
        <v>#N/A</v>
      </c>
      <c r="T26" s="7">
        <f t="shared" si="4"/>
        <v>7052.8319847691573</v>
      </c>
      <c r="U26" s="8">
        <f t="shared" si="5"/>
        <v>32837.957824639292</v>
      </c>
      <c r="V26" s="8">
        <f t="shared" si="6"/>
        <v>111263.55748373101</v>
      </c>
      <c r="W26" s="8">
        <f t="shared" si="7"/>
        <v>108634.05336721728</v>
      </c>
      <c r="AB26">
        <v>155.223160462587</v>
      </c>
      <c r="AC26">
        <v>104.690657924061</v>
      </c>
      <c r="AD26">
        <v>-2369.8208741318599</v>
      </c>
      <c r="AE26">
        <v>6655.1437913911795</v>
      </c>
      <c r="AF26" s="10" t="e">
        <f t="shared" si="15"/>
        <v>#N/A</v>
      </c>
      <c r="AG26" s="12" t="e">
        <f t="shared" si="16"/>
        <v>#N/A</v>
      </c>
      <c r="AH26" s="12" t="e">
        <f t="shared" si="17"/>
        <v>#N/A</v>
      </c>
      <c r="AI26" s="12" t="e">
        <f t="shared" si="18"/>
        <v>#N/A</v>
      </c>
      <c r="AJ26" s="12">
        <f t="shared" si="19"/>
        <v>6897.6088243065706</v>
      </c>
      <c r="AK26" s="12">
        <f t="shared" si="20"/>
        <v>32733.267166715232</v>
      </c>
      <c r="AL26" s="12">
        <f t="shared" si="21"/>
        <v>113633.37835786288</v>
      </c>
      <c r="AM26" s="12">
        <f t="shared" si="22"/>
        <v>101978.9095758261</v>
      </c>
      <c r="AN26" s="13" t="e">
        <f t="shared" si="9"/>
        <v>#N/A</v>
      </c>
      <c r="AO26" s="13" t="e">
        <f t="shared" si="10"/>
        <v>#N/A</v>
      </c>
      <c r="AP26" s="13" t="e">
        <f t="shared" si="11"/>
        <v>#N/A</v>
      </c>
      <c r="AQ26" s="13" t="e">
        <f t="shared" si="12"/>
        <v>#N/A</v>
      </c>
      <c r="AR26" s="13" t="e">
        <f t="shared" si="13"/>
        <v>#N/A</v>
      </c>
      <c r="BC26" s="16"/>
      <c r="BD26" s="17"/>
      <c r="BE26" s="17"/>
      <c r="BF26" s="17"/>
      <c r="BG26" s="18"/>
      <c r="BM26" s="16"/>
      <c r="BN26" s="13"/>
      <c r="BO26" s="13"/>
      <c r="BP26" s="13"/>
      <c r="BQ26" s="13"/>
    </row>
    <row r="27" spans="1:83" x14ac:dyDescent="0.15">
      <c r="B27" s="19">
        <f t="shared" si="14"/>
        <v>31533</v>
      </c>
      <c r="C27" s="1">
        <v>31533</v>
      </c>
      <c r="D27" s="5">
        <v>209.7</v>
      </c>
      <c r="E27" s="5">
        <v>91</v>
      </c>
      <c r="F27" s="5">
        <v>92.5</v>
      </c>
      <c r="G27" s="5">
        <v>78.8</v>
      </c>
      <c r="H27" s="3" t="e">
        <v>#N/A</v>
      </c>
      <c r="I27" s="5" t="e">
        <v>#N/A</v>
      </c>
      <c r="J27" s="5" t="e">
        <v>#N/A</v>
      </c>
      <c r="K27" s="5" t="e">
        <v>#N/A</v>
      </c>
      <c r="L27" s="6">
        <v>11181</v>
      </c>
      <c r="M27" s="9">
        <v>27625</v>
      </c>
      <c r="N27" s="9">
        <v>101985</v>
      </c>
      <c r="O27" s="9">
        <v>80913</v>
      </c>
      <c r="P27" s="7" t="e">
        <f t="shared" si="0"/>
        <v>#N/A</v>
      </c>
      <c r="Q27" s="8" t="e">
        <f t="shared" si="1"/>
        <v>#N/A</v>
      </c>
      <c r="R27" s="8" t="e">
        <f t="shared" si="2"/>
        <v>#N/A</v>
      </c>
      <c r="S27" s="8" t="e">
        <f t="shared" si="3"/>
        <v>#N/A</v>
      </c>
      <c r="T27" s="7">
        <f t="shared" si="4"/>
        <v>5331.9027181688125</v>
      </c>
      <c r="U27" s="8">
        <f t="shared" si="5"/>
        <v>30357.142857142855</v>
      </c>
      <c r="V27" s="8">
        <f t="shared" si="6"/>
        <v>110254.05405405407</v>
      </c>
      <c r="W27" s="8">
        <f t="shared" si="7"/>
        <v>102681.47208121826</v>
      </c>
      <c r="AB27">
        <v>-1111.01896237756</v>
      </c>
      <c r="AC27">
        <v>-3019.0644446679798</v>
      </c>
      <c r="AD27">
        <v>-1369.7580407775199</v>
      </c>
      <c r="AE27">
        <v>-1400.50548141988</v>
      </c>
      <c r="AF27" s="10" t="e">
        <f t="shared" si="15"/>
        <v>#N/A</v>
      </c>
      <c r="AG27" s="12" t="e">
        <f t="shared" si="16"/>
        <v>#N/A</v>
      </c>
      <c r="AH27" s="12" t="e">
        <f t="shared" si="17"/>
        <v>#N/A</v>
      </c>
      <c r="AI27" s="12" t="e">
        <f t="shared" si="18"/>
        <v>#N/A</v>
      </c>
      <c r="AJ27" s="12">
        <f t="shared" si="19"/>
        <v>6442.921680546373</v>
      </c>
      <c r="AK27" s="12">
        <f t="shared" si="20"/>
        <v>33376.207301810835</v>
      </c>
      <c r="AL27" s="12">
        <f t="shared" si="21"/>
        <v>111623.81209483159</v>
      </c>
      <c r="AM27" s="12">
        <f t="shared" si="22"/>
        <v>104081.97756263815</v>
      </c>
      <c r="AN27" s="13" t="e">
        <f t="shared" si="9"/>
        <v>#N/A</v>
      </c>
      <c r="AO27" s="13" t="e">
        <f t="shared" si="10"/>
        <v>#N/A</v>
      </c>
      <c r="AP27" s="13" t="e">
        <f t="shared" si="11"/>
        <v>#N/A</v>
      </c>
      <c r="AQ27" s="13" t="e">
        <f t="shared" si="12"/>
        <v>#N/A</v>
      </c>
      <c r="AR27" s="13" t="e">
        <f t="shared" si="13"/>
        <v>#N/A</v>
      </c>
      <c r="BC27" s="16"/>
      <c r="BD27" s="17"/>
      <c r="BE27" s="17"/>
      <c r="BF27" s="17"/>
      <c r="BG27" s="18"/>
      <c r="BM27" s="16"/>
      <c r="BN27" s="13"/>
      <c r="BO27" s="13"/>
      <c r="BP27" s="13"/>
      <c r="BQ27" s="13"/>
    </row>
    <row r="28" spans="1:83" x14ac:dyDescent="0.15">
      <c r="B28" s="19">
        <f t="shared" si="14"/>
        <v>31564</v>
      </c>
      <c r="C28" s="1">
        <v>31564</v>
      </c>
      <c r="D28" s="5">
        <v>209.5</v>
      </c>
      <c r="E28" s="5">
        <v>91.1</v>
      </c>
      <c r="F28" s="5">
        <v>91.1</v>
      </c>
      <c r="G28" s="5">
        <v>78.900000000000006</v>
      </c>
      <c r="H28" s="3" t="e">
        <v>#N/A</v>
      </c>
      <c r="I28" s="5" t="e">
        <v>#N/A</v>
      </c>
      <c r="J28" s="5" t="e">
        <v>#N/A</v>
      </c>
      <c r="K28" s="5" t="e">
        <v>#N/A</v>
      </c>
      <c r="L28" s="6">
        <v>15418</v>
      </c>
      <c r="M28" s="9">
        <v>28125</v>
      </c>
      <c r="N28" s="9">
        <v>97226</v>
      </c>
      <c r="O28" s="9">
        <v>77474</v>
      </c>
      <c r="P28" s="7" t="e">
        <f t="shared" si="0"/>
        <v>#N/A</v>
      </c>
      <c r="Q28" s="8" t="e">
        <f t="shared" si="1"/>
        <v>#N/A</v>
      </c>
      <c r="R28" s="8" t="e">
        <f t="shared" si="2"/>
        <v>#N/A</v>
      </c>
      <c r="S28" s="8" t="e">
        <f t="shared" si="3"/>
        <v>#N/A</v>
      </c>
      <c r="T28" s="7">
        <f t="shared" si="4"/>
        <v>7359.4272076372317</v>
      </c>
      <c r="U28" s="8">
        <f t="shared" si="5"/>
        <v>30872.667398463229</v>
      </c>
      <c r="V28" s="8">
        <f t="shared" si="6"/>
        <v>106724.47859495062</v>
      </c>
      <c r="W28" s="8">
        <f t="shared" si="7"/>
        <v>98192.648922686945</v>
      </c>
      <c r="AB28">
        <v>-759.24122054822703</v>
      </c>
      <c r="AC28">
        <v>-2843.5850438252401</v>
      </c>
      <c r="AD28">
        <v>-5573.6188509800104</v>
      </c>
      <c r="AE28">
        <v>-7051.9791652096701</v>
      </c>
      <c r="AF28" s="10" t="e">
        <f t="shared" si="15"/>
        <v>#N/A</v>
      </c>
      <c r="AG28" s="12" t="e">
        <f t="shared" si="16"/>
        <v>#N/A</v>
      </c>
      <c r="AH28" s="12" t="e">
        <f t="shared" si="17"/>
        <v>#N/A</v>
      </c>
      <c r="AI28" s="12" t="e">
        <f t="shared" si="18"/>
        <v>#N/A</v>
      </c>
      <c r="AJ28" s="12">
        <f t="shared" si="19"/>
        <v>8118.6684281854587</v>
      </c>
      <c r="AK28" s="12">
        <f t="shared" si="20"/>
        <v>33716.252442288467</v>
      </c>
      <c r="AL28" s="12">
        <f t="shared" si="21"/>
        <v>112298.09744593063</v>
      </c>
      <c r="AM28" s="12">
        <f t="shared" si="22"/>
        <v>105244.62808789662</v>
      </c>
      <c r="AN28" s="13" t="e">
        <f t="shared" si="9"/>
        <v>#N/A</v>
      </c>
      <c r="AO28" s="13" t="e">
        <f t="shared" si="10"/>
        <v>#N/A</v>
      </c>
      <c r="AP28" s="13" t="e">
        <f t="shared" si="11"/>
        <v>#N/A</v>
      </c>
      <c r="AQ28" s="13" t="e">
        <f t="shared" si="12"/>
        <v>#N/A</v>
      </c>
      <c r="AR28" s="13" t="e">
        <f t="shared" si="13"/>
        <v>#N/A</v>
      </c>
      <c r="BC28" s="16"/>
      <c r="BD28" s="17"/>
      <c r="BE28" s="17"/>
      <c r="BF28" s="17"/>
      <c r="BG28" s="18"/>
      <c r="BM28" s="16"/>
      <c r="BN28" s="13"/>
      <c r="BO28" s="13"/>
      <c r="BP28" s="13"/>
      <c r="BQ28" s="13"/>
      <c r="CD28" s="25"/>
      <c r="CE28" s="25"/>
    </row>
    <row r="29" spans="1:83" x14ac:dyDescent="0.15">
      <c r="B29" s="19">
        <f t="shared" si="14"/>
        <v>31594</v>
      </c>
      <c r="C29" s="1">
        <v>31594</v>
      </c>
      <c r="D29" s="5">
        <v>209.3</v>
      </c>
      <c r="E29" s="5">
        <v>90.5</v>
      </c>
      <c r="F29" s="5">
        <v>90.6</v>
      </c>
      <c r="G29" s="5">
        <v>79</v>
      </c>
      <c r="H29" s="3" t="e">
        <v>#N/A</v>
      </c>
      <c r="I29" s="5" t="e">
        <v>#N/A</v>
      </c>
      <c r="J29" s="5" t="e">
        <v>#N/A</v>
      </c>
      <c r="K29" s="5" t="e">
        <v>#N/A</v>
      </c>
      <c r="L29" s="6">
        <v>20083</v>
      </c>
      <c r="M29" s="9">
        <v>31563</v>
      </c>
      <c r="N29" s="9">
        <v>101672</v>
      </c>
      <c r="O29" s="9">
        <v>84570</v>
      </c>
      <c r="P29" s="7" t="e">
        <f t="shared" si="0"/>
        <v>#N/A</v>
      </c>
      <c r="Q29" s="8" t="e">
        <f t="shared" si="1"/>
        <v>#N/A</v>
      </c>
      <c r="R29" s="8" t="e">
        <f t="shared" si="2"/>
        <v>#N/A</v>
      </c>
      <c r="S29" s="8" t="e">
        <f t="shared" si="3"/>
        <v>#N/A</v>
      </c>
      <c r="T29" s="7">
        <f t="shared" si="4"/>
        <v>9595.3177257525076</v>
      </c>
      <c r="U29" s="8">
        <f t="shared" si="5"/>
        <v>34876.243093922654</v>
      </c>
      <c r="V29" s="8">
        <f t="shared" si="6"/>
        <v>112220.75055187638</v>
      </c>
      <c r="W29" s="8">
        <f t="shared" si="7"/>
        <v>107050.6329113924</v>
      </c>
      <c r="AB29">
        <v>2943.8199181422101</v>
      </c>
      <c r="AC29">
        <v>2146.6700932694598</v>
      </c>
      <c r="AD29">
        <v>349.06284027318998</v>
      </c>
      <c r="AE29">
        <v>3678.72639144597</v>
      </c>
      <c r="AF29" s="10" t="e">
        <f t="shared" si="15"/>
        <v>#N/A</v>
      </c>
      <c r="AG29" s="12" t="e">
        <f t="shared" si="16"/>
        <v>#N/A</v>
      </c>
      <c r="AH29" s="12" t="e">
        <f t="shared" si="17"/>
        <v>#N/A</v>
      </c>
      <c r="AI29" s="12" t="e">
        <f t="shared" si="18"/>
        <v>#N/A</v>
      </c>
      <c r="AJ29" s="12">
        <f t="shared" si="19"/>
        <v>6651.497807610298</v>
      </c>
      <c r="AK29" s="12">
        <f t="shared" si="20"/>
        <v>32729.573000653196</v>
      </c>
      <c r="AL29" s="12">
        <f t="shared" si="21"/>
        <v>111871.68771160318</v>
      </c>
      <c r="AM29" s="12">
        <f t="shared" si="22"/>
        <v>103371.90651994642</v>
      </c>
      <c r="AN29" s="13" t="e">
        <f t="shared" si="9"/>
        <v>#N/A</v>
      </c>
      <c r="AO29" s="13" t="e">
        <f t="shared" si="10"/>
        <v>#N/A</v>
      </c>
      <c r="AP29" s="13" t="e">
        <f t="shared" si="11"/>
        <v>#N/A</v>
      </c>
      <c r="AQ29" s="13" t="e">
        <f t="shared" si="12"/>
        <v>#N/A</v>
      </c>
      <c r="AR29" s="13" t="e">
        <f t="shared" si="13"/>
        <v>#N/A</v>
      </c>
      <c r="BC29" s="16"/>
      <c r="BD29" s="17"/>
      <c r="BE29" s="17"/>
      <c r="BF29" s="17"/>
      <c r="BG29" s="18"/>
      <c r="BM29" s="16"/>
      <c r="BN29" s="13"/>
      <c r="BO29" s="13"/>
      <c r="BP29" s="13"/>
      <c r="BQ29" s="13"/>
    </row>
    <row r="30" spans="1:83" x14ac:dyDescent="0.15">
      <c r="B30" s="19">
        <f t="shared" si="14"/>
        <v>31625</v>
      </c>
      <c r="C30" s="1">
        <v>31625</v>
      </c>
      <c r="D30" s="5">
        <v>208.9</v>
      </c>
      <c r="E30" s="5">
        <v>88.2</v>
      </c>
      <c r="F30" s="5">
        <v>90.8</v>
      </c>
      <c r="G30" s="5">
        <v>79.099999999999994</v>
      </c>
      <c r="H30" s="3" t="e">
        <v>#N/A</v>
      </c>
      <c r="I30" s="5" t="e">
        <v>#N/A</v>
      </c>
      <c r="J30" s="5" t="e">
        <v>#N/A</v>
      </c>
      <c r="K30" s="5" t="e">
        <v>#N/A</v>
      </c>
      <c r="L30" s="6">
        <v>15191</v>
      </c>
      <c r="M30" s="9">
        <v>24174</v>
      </c>
      <c r="N30" s="9">
        <v>102792</v>
      </c>
      <c r="O30" s="9">
        <v>87478</v>
      </c>
      <c r="P30" s="7" t="e">
        <f t="shared" si="0"/>
        <v>#N/A</v>
      </c>
      <c r="Q30" s="8" t="e">
        <f t="shared" si="1"/>
        <v>#N/A</v>
      </c>
      <c r="R30" s="8" t="e">
        <f t="shared" si="2"/>
        <v>#N/A</v>
      </c>
      <c r="S30" s="8" t="e">
        <f t="shared" si="3"/>
        <v>#N/A</v>
      </c>
      <c r="T30" s="7">
        <f t="shared" si="4"/>
        <v>7271.9004308281474</v>
      </c>
      <c r="U30" s="8">
        <f t="shared" si="5"/>
        <v>27408.163265306121</v>
      </c>
      <c r="V30" s="8">
        <f t="shared" si="6"/>
        <v>113207.04845814977</v>
      </c>
      <c r="W30" s="8">
        <f t="shared" si="7"/>
        <v>110591.65613147916</v>
      </c>
      <c r="AB30">
        <v>-308.11060174559299</v>
      </c>
      <c r="AC30">
        <v>-6695.86386883042</v>
      </c>
      <c r="AD30">
        <v>1158.5924912712501</v>
      </c>
      <c r="AE30">
        <v>6163.2959466872599</v>
      </c>
      <c r="AF30" s="10" t="e">
        <f t="shared" si="15"/>
        <v>#N/A</v>
      </c>
      <c r="AG30" s="12" t="e">
        <f t="shared" si="16"/>
        <v>#N/A</v>
      </c>
      <c r="AH30" s="12" t="e">
        <f t="shared" si="17"/>
        <v>#N/A</v>
      </c>
      <c r="AI30" s="12" t="e">
        <f t="shared" si="18"/>
        <v>#N/A</v>
      </c>
      <c r="AJ30" s="12">
        <f t="shared" si="19"/>
        <v>7580.0110325737405</v>
      </c>
      <c r="AK30" s="12">
        <f t="shared" si="20"/>
        <v>34104.027134136544</v>
      </c>
      <c r="AL30" s="12">
        <f t="shared" si="21"/>
        <v>112048.45596687852</v>
      </c>
      <c r="AM30" s="12">
        <f t="shared" si="22"/>
        <v>104428.36018479191</v>
      </c>
      <c r="AN30" s="13" t="e">
        <f t="shared" si="9"/>
        <v>#N/A</v>
      </c>
      <c r="AO30" s="13" t="e">
        <f t="shared" si="10"/>
        <v>#N/A</v>
      </c>
      <c r="AP30" s="13" t="e">
        <f t="shared" si="11"/>
        <v>#N/A</v>
      </c>
      <c r="AQ30" s="13" t="e">
        <f t="shared" si="12"/>
        <v>#N/A</v>
      </c>
      <c r="AR30" s="13" t="e">
        <f t="shared" si="13"/>
        <v>#N/A</v>
      </c>
      <c r="BC30" s="16"/>
      <c r="BD30" s="17"/>
      <c r="BE30" s="17"/>
      <c r="BF30" s="17"/>
      <c r="BG30" s="18"/>
      <c r="BM30" s="16"/>
      <c r="BN30" s="13"/>
      <c r="BO30" s="13"/>
      <c r="BP30" s="13"/>
      <c r="BQ30" s="13"/>
    </row>
    <row r="31" spans="1:83" x14ac:dyDescent="0.15">
      <c r="B31" s="19">
        <f t="shared" si="14"/>
        <v>31656</v>
      </c>
      <c r="C31" s="1">
        <v>31656</v>
      </c>
      <c r="D31" s="5">
        <v>208.6</v>
      </c>
      <c r="E31" s="5">
        <v>90.7</v>
      </c>
      <c r="F31" s="5">
        <v>90.9</v>
      </c>
      <c r="G31" s="5">
        <v>79.2</v>
      </c>
      <c r="H31" s="3" t="e">
        <v>#N/A</v>
      </c>
      <c r="I31" s="5" t="e">
        <v>#N/A</v>
      </c>
      <c r="J31" s="5" t="e">
        <v>#N/A</v>
      </c>
      <c r="K31" s="5" t="e">
        <v>#N/A</v>
      </c>
      <c r="L31" s="6">
        <v>12219</v>
      </c>
      <c r="M31" s="9">
        <v>23325</v>
      </c>
      <c r="N31" s="9">
        <v>96782</v>
      </c>
      <c r="O31" s="9">
        <v>77815</v>
      </c>
      <c r="P31" s="7" t="e">
        <f t="shared" si="0"/>
        <v>#N/A</v>
      </c>
      <c r="Q31" s="8" t="e">
        <f t="shared" si="1"/>
        <v>#N/A</v>
      </c>
      <c r="R31" s="8" t="e">
        <f t="shared" si="2"/>
        <v>#N/A</v>
      </c>
      <c r="S31" s="8" t="e">
        <f t="shared" si="3"/>
        <v>#N/A</v>
      </c>
      <c r="T31" s="7">
        <f t="shared" si="4"/>
        <v>5857.6222435282834</v>
      </c>
      <c r="U31" s="8">
        <f t="shared" si="5"/>
        <v>25716.648291069458</v>
      </c>
      <c r="V31" s="8">
        <f t="shared" si="6"/>
        <v>106470.84708470848</v>
      </c>
      <c r="W31" s="8">
        <f t="shared" si="7"/>
        <v>98251.262626262615</v>
      </c>
      <c r="AB31">
        <v>-1286.0984368575901</v>
      </c>
      <c r="AC31">
        <v>-6913.53682834752</v>
      </c>
      <c r="AD31">
        <v>-6236.8226453384696</v>
      </c>
      <c r="AE31">
        <v>-5077.38041476329</v>
      </c>
      <c r="AF31" s="10" t="e">
        <f t="shared" si="15"/>
        <v>#N/A</v>
      </c>
      <c r="AG31" s="12" t="e">
        <f t="shared" si="16"/>
        <v>#N/A</v>
      </c>
      <c r="AH31" s="12" t="e">
        <f t="shared" si="17"/>
        <v>#N/A</v>
      </c>
      <c r="AI31" s="12" t="e">
        <f t="shared" si="18"/>
        <v>#N/A</v>
      </c>
      <c r="AJ31" s="12">
        <f t="shared" si="19"/>
        <v>7143.7206803858735</v>
      </c>
      <c r="AK31" s="12">
        <f t="shared" si="20"/>
        <v>32630.185119416979</v>
      </c>
      <c r="AL31" s="12">
        <f t="shared" si="21"/>
        <v>112707.66973004695</v>
      </c>
      <c r="AM31" s="12">
        <f t="shared" si="22"/>
        <v>103328.64304102591</v>
      </c>
      <c r="AN31" s="13" t="e">
        <f t="shared" si="9"/>
        <v>#N/A</v>
      </c>
      <c r="AO31" s="13" t="e">
        <f t="shared" si="10"/>
        <v>#N/A</v>
      </c>
      <c r="AP31" s="13" t="e">
        <f t="shared" si="11"/>
        <v>#N/A</v>
      </c>
      <c r="AQ31" s="13" t="e">
        <f t="shared" si="12"/>
        <v>#N/A</v>
      </c>
      <c r="AR31" s="13" t="e">
        <f t="shared" si="13"/>
        <v>#N/A</v>
      </c>
      <c r="BC31" s="16"/>
      <c r="BD31" s="17"/>
      <c r="BE31" s="17"/>
      <c r="BF31" s="17"/>
      <c r="BG31" s="18"/>
      <c r="BM31" s="16"/>
      <c r="BN31" s="13"/>
      <c r="BO31" s="13"/>
      <c r="BP31" s="13"/>
      <c r="BQ31" s="13"/>
      <c r="CD31" s="25"/>
      <c r="CE31" s="25"/>
    </row>
    <row r="32" spans="1:83" x14ac:dyDescent="0.15">
      <c r="B32" s="19">
        <f t="shared" si="14"/>
        <v>31686</v>
      </c>
      <c r="C32" s="1">
        <v>31686</v>
      </c>
      <c r="D32" s="5">
        <v>208.4</v>
      </c>
      <c r="E32" s="5">
        <v>91.5</v>
      </c>
      <c r="F32" s="5">
        <v>90.7</v>
      </c>
      <c r="G32" s="5">
        <v>79.400000000000006</v>
      </c>
      <c r="H32" s="3" t="e">
        <v>#N/A</v>
      </c>
      <c r="I32" s="5" t="e">
        <v>#N/A</v>
      </c>
      <c r="J32" s="5" t="e">
        <v>#N/A</v>
      </c>
      <c r="K32" s="5" t="e">
        <v>#N/A</v>
      </c>
      <c r="L32" s="6">
        <v>15157</v>
      </c>
      <c r="M32" s="9">
        <v>30219</v>
      </c>
      <c r="N32" s="9">
        <v>98291</v>
      </c>
      <c r="O32" s="9">
        <v>79551</v>
      </c>
      <c r="P32" s="7" t="e">
        <f t="shared" si="0"/>
        <v>#N/A</v>
      </c>
      <c r="Q32" s="8" t="e">
        <f t="shared" si="1"/>
        <v>#N/A</v>
      </c>
      <c r="R32" s="8" t="e">
        <f t="shared" si="2"/>
        <v>#N/A</v>
      </c>
      <c r="S32" s="8" t="e">
        <f t="shared" si="3"/>
        <v>#N/A</v>
      </c>
      <c r="T32" s="7">
        <f t="shared" si="4"/>
        <v>7273.032629558541</v>
      </c>
      <c r="U32" s="8">
        <f t="shared" si="5"/>
        <v>33026.229508196724</v>
      </c>
      <c r="V32" s="8">
        <f t="shared" si="6"/>
        <v>108369.34950385887</v>
      </c>
      <c r="W32" s="8">
        <f t="shared" si="7"/>
        <v>100190.17632241813</v>
      </c>
      <c r="AB32">
        <v>-792.37592152692298</v>
      </c>
      <c r="AC32">
        <v>-597.91229009563597</v>
      </c>
      <c r="AD32">
        <v>-4219.5912264709305</v>
      </c>
      <c r="AE32">
        <v>-2057.6422268607798</v>
      </c>
      <c r="AF32" s="10" t="e">
        <f t="shared" si="15"/>
        <v>#N/A</v>
      </c>
      <c r="AG32" s="12" t="e">
        <f t="shared" si="16"/>
        <v>#N/A</v>
      </c>
      <c r="AH32" s="12" t="e">
        <f t="shared" si="17"/>
        <v>#N/A</v>
      </c>
      <c r="AI32" s="12" t="e">
        <f t="shared" si="18"/>
        <v>#N/A</v>
      </c>
      <c r="AJ32" s="12">
        <f t="shared" si="19"/>
        <v>8065.4085510854638</v>
      </c>
      <c r="AK32" s="12">
        <f t="shared" si="20"/>
        <v>33624.141798292359</v>
      </c>
      <c r="AL32" s="12">
        <f t="shared" si="21"/>
        <v>112588.94073032981</v>
      </c>
      <c r="AM32" s="12">
        <f t="shared" si="22"/>
        <v>102247.81854927892</v>
      </c>
      <c r="AN32" s="13" t="e">
        <f t="shared" si="9"/>
        <v>#N/A</v>
      </c>
      <c r="AO32" s="13" t="e">
        <f t="shared" si="10"/>
        <v>#N/A</v>
      </c>
      <c r="AP32" s="13" t="e">
        <f t="shared" si="11"/>
        <v>#N/A</v>
      </c>
      <c r="AQ32" s="13" t="e">
        <f t="shared" si="12"/>
        <v>#N/A</v>
      </c>
      <c r="AR32" s="13" t="e">
        <f t="shared" si="13"/>
        <v>#N/A</v>
      </c>
      <c r="BC32" s="16"/>
      <c r="BD32" s="17"/>
      <c r="BE32" s="17"/>
      <c r="BF32" s="17"/>
      <c r="BG32" s="18"/>
      <c r="BM32" s="16"/>
      <c r="BN32" s="13"/>
      <c r="BO32" s="13"/>
      <c r="BP32" s="13"/>
      <c r="BQ32" s="13"/>
    </row>
    <row r="33" spans="1:83" x14ac:dyDescent="0.15">
      <c r="B33" s="19">
        <f t="shared" si="14"/>
        <v>31717</v>
      </c>
      <c r="C33" s="1">
        <v>31717</v>
      </c>
      <c r="D33" s="5">
        <v>208.2</v>
      </c>
      <c r="E33" s="5">
        <v>91.7</v>
      </c>
      <c r="F33" s="5">
        <v>89.4</v>
      </c>
      <c r="G33" s="5">
        <v>79.400000000000006</v>
      </c>
      <c r="H33" s="3" t="e">
        <v>#N/A</v>
      </c>
      <c r="I33" s="5" t="e">
        <v>#N/A</v>
      </c>
      <c r="J33" s="5" t="e">
        <v>#N/A</v>
      </c>
      <c r="K33" s="5" t="e">
        <v>#N/A</v>
      </c>
      <c r="L33" s="6">
        <v>12498</v>
      </c>
      <c r="M33" s="9">
        <v>30153</v>
      </c>
      <c r="N33" s="9">
        <v>95742</v>
      </c>
      <c r="O33" s="9">
        <v>78031</v>
      </c>
      <c r="P33" s="7" t="e">
        <f t="shared" si="0"/>
        <v>#N/A</v>
      </c>
      <c r="Q33" s="8" t="e">
        <f t="shared" si="1"/>
        <v>#N/A</v>
      </c>
      <c r="R33" s="8" t="e">
        <f t="shared" si="2"/>
        <v>#N/A</v>
      </c>
      <c r="S33" s="8" t="e">
        <f t="shared" si="3"/>
        <v>#N/A</v>
      </c>
      <c r="T33" s="7">
        <f t="shared" si="4"/>
        <v>6002.8818443804039</v>
      </c>
      <c r="U33" s="8">
        <f t="shared" si="5"/>
        <v>32882.224645583417</v>
      </c>
      <c r="V33" s="8">
        <f t="shared" si="6"/>
        <v>107093.95973154363</v>
      </c>
      <c r="W33" s="8">
        <f t="shared" si="7"/>
        <v>98275.818639798483</v>
      </c>
      <c r="AB33">
        <v>-344.973467746366</v>
      </c>
      <c r="AC33">
        <v>-778.54343328602704</v>
      </c>
      <c r="AD33">
        <v>-6146.6489124076497</v>
      </c>
      <c r="AE33">
        <v>-5030.9621358860704</v>
      </c>
      <c r="AF33" s="10" t="e">
        <f t="shared" si="15"/>
        <v>#N/A</v>
      </c>
      <c r="AG33" s="12" t="e">
        <f t="shared" si="16"/>
        <v>#N/A</v>
      </c>
      <c r="AH33" s="12" t="e">
        <f t="shared" si="17"/>
        <v>#N/A</v>
      </c>
      <c r="AI33" s="12" t="e">
        <f t="shared" si="18"/>
        <v>#N/A</v>
      </c>
      <c r="AJ33" s="12">
        <f t="shared" si="19"/>
        <v>6347.8553121267696</v>
      </c>
      <c r="AK33" s="12">
        <f t="shared" si="20"/>
        <v>33660.768078869442</v>
      </c>
      <c r="AL33" s="12">
        <f t="shared" si="21"/>
        <v>113240.60864395127</v>
      </c>
      <c r="AM33" s="12">
        <f t="shared" si="22"/>
        <v>103306.78077568456</v>
      </c>
      <c r="AN33" s="13" t="e">
        <f t="shared" si="9"/>
        <v>#N/A</v>
      </c>
      <c r="AO33" s="13" t="e">
        <f t="shared" si="10"/>
        <v>#N/A</v>
      </c>
      <c r="AP33" s="13" t="e">
        <f t="shared" si="11"/>
        <v>#N/A</v>
      </c>
      <c r="AQ33" s="13" t="e">
        <f t="shared" si="12"/>
        <v>#N/A</v>
      </c>
      <c r="AR33" s="13" t="e">
        <f t="shared" si="13"/>
        <v>#N/A</v>
      </c>
      <c r="BC33" s="16"/>
      <c r="BD33" s="17"/>
      <c r="BE33" s="17"/>
      <c r="BF33" s="17"/>
      <c r="BG33" s="18"/>
      <c r="BM33" s="16"/>
      <c r="BN33" s="13"/>
      <c r="BO33" s="13"/>
      <c r="BP33" s="13"/>
      <c r="BQ33" s="13"/>
    </row>
    <row r="34" spans="1:83" x14ac:dyDescent="0.15">
      <c r="B34" s="19">
        <f t="shared" si="14"/>
        <v>31747</v>
      </c>
      <c r="C34" s="1">
        <v>31747</v>
      </c>
      <c r="D34" s="5">
        <v>207.6</v>
      </c>
      <c r="E34" s="5">
        <v>91.7</v>
      </c>
      <c r="F34" s="5">
        <v>89</v>
      </c>
      <c r="G34" s="5">
        <v>79.400000000000006</v>
      </c>
      <c r="H34" s="3" t="e">
        <v>#N/A</v>
      </c>
      <c r="I34" s="5" t="e">
        <v>#N/A</v>
      </c>
      <c r="J34" s="5" t="e">
        <v>#N/A</v>
      </c>
      <c r="K34" s="5" t="e">
        <v>#N/A</v>
      </c>
      <c r="L34" s="6">
        <v>24174</v>
      </c>
      <c r="M34" s="9">
        <v>48752</v>
      </c>
      <c r="N34" s="9">
        <v>138421</v>
      </c>
      <c r="O34" s="9">
        <v>92736</v>
      </c>
      <c r="P34" s="7" t="e">
        <f t="shared" si="0"/>
        <v>#N/A</v>
      </c>
      <c r="Q34" s="8" t="e">
        <f t="shared" si="1"/>
        <v>#N/A</v>
      </c>
      <c r="R34" s="8" t="e">
        <f t="shared" si="2"/>
        <v>#N/A</v>
      </c>
      <c r="S34" s="8" t="e">
        <f t="shared" si="3"/>
        <v>#N/A</v>
      </c>
      <c r="T34" s="7">
        <f t="shared" si="4"/>
        <v>11644.508670520232</v>
      </c>
      <c r="U34" s="8">
        <f t="shared" si="5"/>
        <v>53164.66739367503</v>
      </c>
      <c r="V34" s="8">
        <f t="shared" si="6"/>
        <v>155529.21348314607</v>
      </c>
      <c r="W34" s="8">
        <f t="shared" si="7"/>
        <v>116795.96977329974</v>
      </c>
      <c r="AB34">
        <v>4671.4053356947898</v>
      </c>
      <c r="AC34">
        <v>21987.327541864899</v>
      </c>
      <c r="AD34">
        <v>43165.245932241698</v>
      </c>
      <c r="AE34">
        <v>13726.842310472101</v>
      </c>
      <c r="AF34" s="10" t="e">
        <f t="shared" si="15"/>
        <v>#N/A</v>
      </c>
      <c r="AG34" s="12" t="e">
        <f t="shared" si="16"/>
        <v>#N/A</v>
      </c>
      <c r="AH34" s="12" t="e">
        <f t="shared" si="17"/>
        <v>#N/A</v>
      </c>
      <c r="AI34" s="12" t="e">
        <f t="shared" si="18"/>
        <v>#N/A</v>
      </c>
      <c r="AJ34" s="12">
        <f t="shared" si="19"/>
        <v>6973.1033348254423</v>
      </c>
      <c r="AK34" s="12">
        <f t="shared" si="20"/>
        <v>31177.339851810131</v>
      </c>
      <c r="AL34" s="12">
        <f t="shared" si="21"/>
        <v>112363.96755090437</v>
      </c>
      <c r="AM34" s="12">
        <f t="shared" si="22"/>
        <v>103069.12746282764</v>
      </c>
      <c r="AN34" s="13" t="e">
        <f t="shared" si="9"/>
        <v>#N/A</v>
      </c>
      <c r="AO34" s="13" t="e">
        <f t="shared" si="10"/>
        <v>#N/A</v>
      </c>
      <c r="AP34" s="13" t="e">
        <f t="shared" si="11"/>
        <v>#N/A</v>
      </c>
      <c r="AQ34" s="13" t="e">
        <f t="shared" si="12"/>
        <v>#N/A</v>
      </c>
      <c r="AR34" s="13" t="e">
        <f t="shared" si="13"/>
        <v>#N/A</v>
      </c>
      <c r="BC34" s="16"/>
      <c r="BD34" s="17"/>
      <c r="BE34" s="17"/>
      <c r="BF34" s="17"/>
      <c r="BG34" s="18"/>
      <c r="BM34" s="16"/>
      <c r="BN34" s="13"/>
      <c r="BO34" s="13"/>
      <c r="BP34" s="13"/>
      <c r="BQ34" s="13"/>
      <c r="CD34" s="25"/>
      <c r="CE34" s="25"/>
    </row>
    <row r="35" spans="1:83" x14ac:dyDescent="0.15">
      <c r="A35" s="20">
        <f>C35</f>
        <v>31778</v>
      </c>
      <c r="B35" s="19">
        <f t="shared" si="14"/>
        <v>31778</v>
      </c>
      <c r="C35" s="1">
        <v>31778</v>
      </c>
      <c r="D35" s="5">
        <v>207.4</v>
      </c>
      <c r="E35" s="5">
        <v>89.4</v>
      </c>
      <c r="F35" s="5">
        <v>88.7</v>
      </c>
      <c r="G35" s="5">
        <v>79.599999999999994</v>
      </c>
      <c r="H35" s="3" t="e">
        <v>#N/A</v>
      </c>
      <c r="I35" s="5" t="e">
        <v>#N/A</v>
      </c>
      <c r="J35" s="5" t="e">
        <v>#N/A</v>
      </c>
      <c r="K35" s="5" t="e">
        <v>#N/A</v>
      </c>
      <c r="L35" s="6">
        <v>11640</v>
      </c>
      <c r="M35" s="9">
        <v>27692</v>
      </c>
      <c r="N35" s="9">
        <v>87143</v>
      </c>
      <c r="O35" s="9">
        <v>76213</v>
      </c>
      <c r="P35" s="7" t="e">
        <f t="shared" si="0"/>
        <v>#N/A</v>
      </c>
      <c r="Q35" s="8" t="e">
        <f t="shared" si="1"/>
        <v>#N/A</v>
      </c>
      <c r="R35" s="8" t="e">
        <f t="shared" si="2"/>
        <v>#N/A</v>
      </c>
      <c r="S35" s="8" t="e">
        <f t="shared" si="3"/>
        <v>#N/A</v>
      </c>
      <c r="T35" s="7">
        <f t="shared" si="4"/>
        <v>5612.3432979749277</v>
      </c>
      <c r="U35" s="8">
        <f t="shared" si="5"/>
        <v>30975.391498881429</v>
      </c>
      <c r="V35" s="8">
        <f t="shared" si="6"/>
        <v>98244.644870349483</v>
      </c>
      <c r="W35" s="8">
        <f t="shared" si="7"/>
        <v>95744.974874371866</v>
      </c>
      <c r="AB35">
        <v>-2422.9967872647098</v>
      </c>
      <c r="AC35">
        <v>-1488.7966836671701</v>
      </c>
      <c r="AD35">
        <v>-14078.495029658199</v>
      </c>
      <c r="AE35">
        <v>-6653.7930441262297</v>
      </c>
      <c r="AF35" s="10" t="e">
        <f t="shared" si="15"/>
        <v>#N/A</v>
      </c>
      <c r="AG35" s="12" t="e">
        <f t="shared" si="16"/>
        <v>#N/A</v>
      </c>
      <c r="AH35" s="12" t="e">
        <f t="shared" si="17"/>
        <v>#N/A</v>
      </c>
      <c r="AI35" s="12" t="e">
        <f t="shared" si="18"/>
        <v>#N/A</v>
      </c>
      <c r="AJ35" s="12">
        <f t="shared" si="19"/>
        <v>8035.3400852396371</v>
      </c>
      <c r="AK35" s="12">
        <f t="shared" si="20"/>
        <v>32464.188182548598</v>
      </c>
      <c r="AL35" s="12">
        <f t="shared" si="21"/>
        <v>112323.13990000768</v>
      </c>
      <c r="AM35" s="12">
        <f t="shared" si="22"/>
        <v>102398.7679184981</v>
      </c>
      <c r="AN35" s="13" t="e">
        <f t="shared" si="9"/>
        <v>#N/A</v>
      </c>
      <c r="AO35" s="13" t="e">
        <f t="shared" si="10"/>
        <v>#N/A</v>
      </c>
      <c r="AP35" s="13" t="e">
        <f t="shared" si="11"/>
        <v>#N/A</v>
      </c>
      <c r="AQ35" s="13" t="e">
        <f t="shared" si="12"/>
        <v>#N/A</v>
      </c>
      <c r="AR35" s="13" t="e">
        <f t="shared" si="13"/>
        <v>#N/A</v>
      </c>
      <c r="BC35" s="16"/>
      <c r="BD35" s="17"/>
      <c r="BE35" s="17"/>
      <c r="BF35" s="17"/>
      <c r="BG35" s="18"/>
      <c r="BM35" s="16"/>
      <c r="BN35" s="13"/>
      <c r="BO35" s="13"/>
      <c r="BP35" s="13"/>
      <c r="BQ35" s="13"/>
    </row>
    <row r="36" spans="1:83" x14ac:dyDescent="0.15">
      <c r="B36" s="19">
        <f t="shared" si="14"/>
        <v>31809</v>
      </c>
      <c r="C36" s="1">
        <v>31809</v>
      </c>
      <c r="D36" s="5">
        <v>206.9</v>
      </c>
      <c r="E36" s="5">
        <v>88.7</v>
      </c>
      <c r="F36" s="5">
        <v>88.8</v>
      </c>
      <c r="G36" s="5">
        <v>79.7</v>
      </c>
      <c r="H36" s="3" t="e">
        <v>#N/A</v>
      </c>
      <c r="I36" s="5" t="e">
        <v>#N/A</v>
      </c>
      <c r="J36" s="5" t="e">
        <v>#N/A</v>
      </c>
      <c r="K36" s="5" t="e">
        <v>#N/A</v>
      </c>
      <c r="L36" s="6">
        <v>12271</v>
      </c>
      <c r="M36" s="9">
        <v>23350</v>
      </c>
      <c r="N36" s="9">
        <v>92907</v>
      </c>
      <c r="O36" s="9">
        <v>75143</v>
      </c>
      <c r="P36" s="7" t="e">
        <f t="shared" si="0"/>
        <v>#N/A</v>
      </c>
      <c r="Q36" s="8" t="e">
        <f t="shared" si="1"/>
        <v>#N/A</v>
      </c>
      <c r="R36" s="8" t="e">
        <f t="shared" si="2"/>
        <v>#N/A</v>
      </c>
      <c r="S36" s="8" t="e">
        <f t="shared" si="3"/>
        <v>#N/A</v>
      </c>
      <c r="T36" s="7">
        <f t="shared" si="4"/>
        <v>5930.8844852585789</v>
      </c>
      <c r="U36" s="8">
        <f t="shared" si="5"/>
        <v>26324.689966178128</v>
      </c>
      <c r="V36" s="8">
        <f t="shared" si="6"/>
        <v>104625</v>
      </c>
      <c r="W36" s="8">
        <f t="shared" si="7"/>
        <v>94282.308657465488</v>
      </c>
      <c r="AB36">
        <v>-2022.72222330163</v>
      </c>
      <c r="AC36">
        <v>-6957.1282309712597</v>
      </c>
      <c r="AD36">
        <v>-7989.1086300068</v>
      </c>
      <c r="AE36">
        <v>-9631.36581608497</v>
      </c>
      <c r="AF36" s="10" t="e">
        <f t="shared" si="15"/>
        <v>#N/A</v>
      </c>
      <c r="AG36" s="12" t="e">
        <f t="shared" si="16"/>
        <v>#N/A</v>
      </c>
      <c r="AH36" s="12" t="e">
        <f t="shared" si="17"/>
        <v>#N/A</v>
      </c>
      <c r="AI36" s="12" t="e">
        <f t="shared" si="18"/>
        <v>#N/A</v>
      </c>
      <c r="AJ36" s="12">
        <f t="shared" si="19"/>
        <v>7953.606708560209</v>
      </c>
      <c r="AK36" s="12">
        <f t="shared" si="20"/>
        <v>33281.81819714939</v>
      </c>
      <c r="AL36" s="12">
        <f t="shared" si="21"/>
        <v>112614.1086300068</v>
      </c>
      <c r="AM36" s="12">
        <f t="shared" si="22"/>
        <v>103913.67447355046</v>
      </c>
      <c r="AN36" s="13" t="e">
        <f t="shared" si="9"/>
        <v>#N/A</v>
      </c>
      <c r="AO36" s="13" t="e">
        <f t="shared" si="10"/>
        <v>#N/A</v>
      </c>
      <c r="AP36" s="13" t="e">
        <f t="shared" si="11"/>
        <v>#N/A</v>
      </c>
      <c r="AQ36" s="13" t="e">
        <f t="shared" si="12"/>
        <v>#N/A</v>
      </c>
      <c r="AR36" s="13" t="e">
        <f t="shared" si="13"/>
        <v>#N/A</v>
      </c>
      <c r="BC36" s="16"/>
      <c r="BD36" s="17"/>
      <c r="BE36" s="17"/>
      <c r="BF36" s="17"/>
      <c r="BG36" s="18"/>
      <c r="BM36" s="16"/>
      <c r="BN36" s="13"/>
      <c r="BO36" s="13"/>
      <c r="BP36" s="13"/>
      <c r="BQ36" s="13"/>
    </row>
    <row r="37" spans="1:83" x14ac:dyDescent="0.15">
      <c r="B37" s="19">
        <f t="shared" si="14"/>
        <v>31837</v>
      </c>
      <c r="C37" s="1">
        <v>31837</v>
      </c>
      <c r="D37" s="5">
        <v>206.7</v>
      </c>
      <c r="E37" s="5">
        <v>89.8</v>
      </c>
      <c r="F37" s="5">
        <v>89.3</v>
      </c>
      <c r="G37" s="5">
        <v>79.8</v>
      </c>
      <c r="H37" s="3" t="e">
        <v>#N/A</v>
      </c>
      <c r="I37" s="5" t="e">
        <v>#N/A</v>
      </c>
      <c r="J37" s="5" t="e">
        <v>#N/A</v>
      </c>
      <c r="K37" s="5" t="e">
        <v>#N/A</v>
      </c>
      <c r="L37" s="6">
        <v>18403</v>
      </c>
      <c r="M37" s="9">
        <v>33667</v>
      </c>
      <c r="N37" s="9">
        <v>103667</v>
      </c>
      <c r="O37" s="9">
        <v>88688</v>
      </c>
      <c r="P37" s="7" t="e">
        <f t="shared" si="0"/>
        <v>#N/A</v>
      </c>
      <c r="Q37" s="8" t="e">
        <f t="shared" si="1"/>
        <v>#N/A</v>
      </c>
      <c r="R37" s="8" t="e">
        <f t="shared" si="2"/>
        <v>#N/A</v>
      </c>
      <c r="S37" s="8" t="e">
        <f t="shared" si="3"/>
        <v>#N/A</v>
      </c>
      <c r="T37" s="7">
        <f t="shared" si="4"/>
        <v>8903.2414126753756</v>
      </c>
      <c r="U37" s="8">
        <f t="shared" si="5"/>
        <v>37491.091314031182</v>
      </c>
      <c r="V37" s="8">
        <f t="shared" si="6"/>
        <v>116088.46584546473</v>
      </c>
      <c r="W37" s="8">
        <f t="shared" si="7"/>
        <v>111137.84461152882</v>
      </c>
      <c r="AB37">
        <v>1453.5145619397299</v>
      </c>
      <c r="AC37">
        <v>5212.97423711806</v>
      </c>
      <c r="AD37">
        <v>3137.7537146383002</v>
      </c>
      <c r="AE37">
        <v>6516.9061145116002</v>
      </c>
      <c r="AF37" s="10" t="e">
        <f t="shared" si="15"/>
        <v>#N/A</v>
      </c>
      <c r="AG37" s="12" t="e">
        <f t="shared" si="16"/>
        <v>#N/A</v>
      </c>
      <c r="AH37" s="12" t="e">
        <f t="shared" si="17"/>
        <v>#N/A</v>
      </c>
      <c r="AI37" s="12" t="e">
        <f t="shared" si="18"/>
        <v>#N/A</v>
      </c>
      <c r="AJ37" s="12">
        <f t="shared" si="19"/>
        <v>7449.7268507356457</v>
      </c>
      <c r="AK37" s="12">
        <f t="shared" si="20"/>
        <v>32278.11707691312</v>
      </c>
      <c r="AL37" s="12">
        <f t="shared" si="21"/>
        <v>112950.71213082643</v>
      </c>
      <c r="AM37" s="12">
        <f t="shared" si="22"/>
        <v>104620.93849701723</v>
      </c>
      <c r="AN37" s="13" t="e">
        <f t="shared" si="9"/>
        <v>#N/A</v>
      </c>
      <c r="AO37" s="13" t="e">
        <f t="shared" si="10"/>
        <v>#N/A</v>
      </c>
      <c r="AP37" s="13" t="e">
        <f t="shared" si="11"/>
        <v>#N/A</v>
      </c>
      <c r="AQ37" s="13" t="e">
        <f t="shared" si="12"/>
        <v>#N/A</v>
      </c>
      <c r="AR37" s="13" t="e">
        <f t="shared" si="13"/>
        <v>#N/A</v>
      </c>
      <c r="BC37" s="16"/>
      <c r="BD37" s="17"/>
      <c r="BE37" s="17"/>
      <c r="BF37" s="17"/>
      <c r="BG37" s="18"/>
      <c r="BM37" s="16"/>
      <c r="BN37" s="13"/>
      <c r="BO37" s="13"/>
      <c r="BP37" s="13"/>
      <c r="BQ37" s="13"/>
      <c r="CD37" s="25"/>
      <c r="CE37" s="25"/>
    </row>
    <row r="38" spans="1:83" x14ac:dyDescent="0.15">
      <c r="B38" s="19">
        <f t="shared" si="14"/>
        <v>31868</v>
      </c>
      <c r="C38" s="1">
        <v>31868</v>
      </c>
      <c r="D38" s="5">
        <v>206.7</v>
      </c>
      <c r="E38" s="5">
        <v>90.8</v>
      </c>
      <c r="F38" s="5">
        <v>90.3</v>
      </c>
      <c r="G38" s="5">
        <v>80.3</v>
      </c>
      <c r="H38" s="3" t="e">
        <v>#N/A</v>
      </c>
      <c r="I38" s="5" t="e">
        <v>#N/A</v>
      </c>
      <c r="J38" s="5" t="e">
        <v>#N/A</v>
      </c>
      <c r="K38" s="5" t="e">
        <v>#N/A</v>
      </c>
      <c r="L38" s="6">
        <v>16634</v>
      </c>
      <c r="M38" s="9">
        <v>29988</v>
      </c>
      <c r="N38" s="9">
        <v>99494</v>
      </c>
      <c r="O38" s="9">
        <v>87429</v>
      </c>
      <c r="P38" s="7" t="e">
        <f t="shared" si="0"/>
        <v>#N/A</v>
      </c>
      <c r="Q38" s="8" t="e">
        <f t="shared" si="1"/>
        <v>#N/A</v>
      </c>
      <c r="R38" s="8" t="e">
        <f t="shared" si="2"/>
        <v>#N/A</v>
      </c>
      <c r="S38" s="8" t="e">
        <f t="shared" si="3"/>
        <v>#N/A</v>
      </c>
      <c r="T38" s="7">
        <f t="shared" si="4"/>
        <v>8047.4117077890669</v>
      </c>
      <c r="U38" s="8">
        <f t="shared" si="5"/>
        <v>33026.431718061671</v>
      </c>
      <c r="V38" s="8">
        <f t="shared" si="6"/>
        <v>110181.61683277963</v>
      </c>
      <c r="W38" s="8">
        <f t="shared" si="7"/>
        <v>108877.95765877959</v>
      </c>
      <c r="AB38">
        <v>-109.171228912267</v>
      </c>
      <c r="AC38">
        <v>127.758665581995</v>
      </c>
      <c r="AD38">
        <v>-2431.00628851171</v>
      </c>
      <c r="AE38">
        <v>6796.7357302869104</v>
      </c>
      <c r="AF38" s="10" t="e">
        <f t="shared" si="15"/>
        <v>#N/A</v>
      </c>
      <c r="AG38" s="12" t="e">
        <f t="shared" si="16"/>
        <v>#N/A</v>
      </c>
      <c r="AH38" s="12" t="e">
        <f t="shared" si="17"/>
        <v>#N/A</v>
      </c>
      <c r="AI38" s="12" t="e">
        <f t="shared" si="18"/>
        <v>#N/A</v>
      </c>
      <c r="AJ38" s="12">
        <f t="shared" si="19"/>
        <v>8156.5829367013339</v>
      </c>
      <c r="AK38" s="12">
        <f t="shared" si="20"/>
        <v>32898.673052479673</v>
      </c>
      <c r="AL38" s="12">
        <f t="shared" si="21"/>
        <v>112612.62312129134</v>
      </c>
      <c r="AM38" s="12">
        <f t="shared" si="22"/>
        <v>102081.22192849268</v>
      </c>
      <c r="AN38" s="13" t="e">
        <f t="shared" si="9"/>
        <v>#N/A</v>
      </c>
      <c r="AO38" s="13" t="e">
        <f t="shared" si="10"/>
        <v>#N/A</v>
      </c>
      <c r="AP38" s="13" t="e">
        <f t="shared" si="11"/>
        <v>#N/A</v>
      </c>
      <c r="AQ38" s="13" t="e">
        <f t="shared" si="12"/>
        <v>#N/A</v>
      </c>
      <c r="AR38" s="13" t="e">
        <f t="shared" si="13"/>
        <v>#N/A</v>
      </c>
      <c r="BC38" s="16"/>
      <c r="BD38" s="17"/>
      <c r="BE38" s="17"/>
      <c r="BF38" s="17"/>
      <c r="BG38" s="18"/>
      <c r="BM38" s="16"/>
      <c r="BN38" s="13"/>
      <c r="BO38" s="13"/>
      <c r="BP38" s="13"/>
      <c r="BQ38" s="13"/>
    </row>
    <row r="39" spans="1:83" x14ac:dyDescent="0.15">
      <c r="B39" s="19">
        <f t="shared" si="14"/>
        <v>31898</v>
      </c>
      <c r="C39" s="1">
        <v>31898</v>
      </c>
      <c r="D39" s="5">
        <v>206.1</v>
      </c>
      <c r="E39" s="5">
        <v>91.9</v>
      </c>
      <c r="F39" s="5">
        <v>90.3</v>
      </c>
      <c r="G39" s="5">
        <v>80.400000000000006</v>
      </c>
      <c r="H39" s="3" t="e">
        <v>#N/A</v>
      </c>
      <c r="I39" s="5" t="e">
        <v>#N/A</v>
      </c>
      <c r="J39" s="5" t="e">
        <v>#N/A</v>
      </c>
      <c r="K39" s="5" t="e">
        <v>#N/A</v>
      </c>
      <c r="L39" s="6">
        <v>15953</v>
      </c>
      <c r="M39" s="9">
        <v>29532</v>
      </c>
      <c r="N39" s="9">
        <v>101007</v>
      </c>
      <c r="O39" s="9">
        <v>81521</v>
      </c>
      <c r="P39" s="7" t="e">
        <f t="shared" si="0"/>
        <v>#N/A</v>
      </c>
      <c r="Q39" s="8" t="e">
        <f t="shared" si="1"/>
        <v>#N/A</v>
      </c>
      <c r="R39" s="8" t="e">
        <f t="shared" si="2"/>
        <v>#N/A</v>
      </c>
      <c r="S39" s="8" t="e">
        <f t="shared" si="3"/>
        <v>#N/A</v>
      </c>
      <c r="T39" s="7">
        <f t="shared" si="4"/>
        <v>7740.4172731683648</v>
      </c>
      <c r="U39" s="8">
        <f t="shared" si="5"/>
        <v>32134.929270946679</v>
      </c>
      <c r="V39" s="8">
        <f t="shared" si="6"/>
        <v>111857.14285714287</v>
      </c>
      <c r="W39" s="8">
        <f t="shared" si="7"/>
        <v>101394.27860696516</v>
      </c>
      <c r="AB39">
        <v>-1224.9242378696399</v>
      </c>
      <c r="AC39">
        <v>-3039.7065343151298</v>
      </c>
      <c r="AD39">
        <v>-1383.3285583786101</v>
      </c>
      <c r="AE39">
        <v>-719.46431441976597</v>
      </c>
      <c r="AF39" s="10" t="e">
        <f t="shared" si="15"/>
        <v>#N/A</v>
      </c>
      <c r="AG39" s="12" t="e">
        <f t="shared" si="16"/>
        <v>#N/A</v>
      </c>
      <c r="AH39" s="12" t="e">
        <f t="shared" si="17"/>
        <v>#N/A</v>
      </c>
      <c r="AI39" s="12" t="e">
        <f t="shared" si="18"/>
        <v>#N/A</v>
      </c>
      <c r="AJ39" s="12">
        <f t="shared" si="19"/>
        <v>8965.3415110380047</v>
      </c>
      <c r="AK39" s="12">
        <f t="shared" si="20"/>
        <v>35174.635805261809</v>
      </c>
      <c r="AL39" s="12">
        <f t="shared" si="21"/>
        <v>113240.47141552148</v>
      </c>
      <c r="AM39" s="12">
        <f t="shared" si="22"/>
        <v>102113.74292138492</v>
      </c>
      <c r="AN39" s="13" t="e">
        <f t="shared" si="9"/>
        <v>#N/A</v>
      </c>
      <c r="AO39" s="13" t="e">
        <f t="shared" si="10"/>
        <v>#N/A</v>
      </c>
      <c r="AP39" s="13" t="e">
        <f t="shared" si="11"/>
        <v>#N/A</v>
      </c>
      <c r="AQ39" s="13" t="e">
        <f t="shared" si="12"/>
        <v>#N/A</v>
      </c>
      <c r="AR39" s="13" t="e">
        <f t="shared" si="13"/>
        <v>#N/A</v>
      </c>
      <c r="BC39" s="16"/>
      <c r="BD39" s="17"/>
      <c r="BE39" s="17"/>
      <c r="BF39" s="17"/>
      <c r="BG39" s="18"/>
      <c r="BM39" s="16"/>
      <c r="BN39" s="13"/>
      <c r="BO39" s="13"/>
      <c r="BP39" s="13"/>
      <c r="BQ39" s="13"/>
    </row>
    <row r="40" spans="1:83" x14ac:dyDescent="0.15">
      <c r="B40" s="19">
        <f t="shared" si="14"/>
        <v>31929</v>
      </c>
      <c r="C40" s="1">
        <v>31929</v>
      </c>
      <c r="D40" s="5">
        <v>205.7</v>
      </c>
      <c r="E40" s="5">
        <v>91.9</v>
      </c>
      <c r="F40" s="5">
        <v>89.6</v>
      </c>
      <c r="G40" s="5">
        <v>80.8</v>
      </c>
      <c r="H40" s="3" t="e">
        <v>#N/A</v>
      </c>
      <c r="I40" s="5" t="e">
        <v>#N/A</v>
      </c>
      <c r="J40" s="5" t="e">
        <v>#N/A</v>
      </c>
      <c r="K40" s="5" t="e">
        <v>#N/A</v>
      </c>
      <c r="L40" s="6">
        <v>14011</v>
      </c>
      <c r="M40" s="9">
        <v>28316</v>
      </c>
      <c r="N40" s="9">
        <v>96572</v>
      </c>
      <c r="O40" s="9">
        <v>80184</v>
      </c>
      <c r="P40" s="7" t="e">
        <f t="shared" si="0"/>
        <v>#N/A</v>
      </c>
      <c r="Q40" s="8" t="e">
        <f t="shared" si="1"/>
        <v>#N/A</v>
      </c>
      <c r="R40" s="8" t="e">
        <f t="shared" si="2"/>
        <v>#N/A</v>
      </c>
      <c r="S40" s="8" t="e">
        <f t="shared" si="3"/>
        <v>#N/A</v>
      </c>
      <c r="T40" s="7">
        <f t="shared" si="4"/>
        <v>6811.3757899854163</v>
      </c>
      <c r="U40" s="8">
        <f t="shared" si="5"/>
        <v>30811.751904243745</v>
      </c>
      <c r="V40" s="8">
        <f t="shared" si="6"/>
        <v>107781.25</v>
      </c>
      <c r="W40" s="8">
        <f t="shared" si="7"/>
        <v>99237.623762376243</v>
      </c>
      <c r="AB40">
        <v>-677.37131253146299</v>
      </c>
      <c r="AC40">
        <v>-2866.8728218292899</v>
      </c>
      <c r="AD40">
        <v>-5611.8656398856501</v>
      </c>
      <c r="AE40">
        <v>-7478.4891791870396</v>
      </c>
      <c r="AF40" s="10" t="e">
        <f t="shared" si="15"/>
        <v>#N/A</v>
      </c>
      <c r="AG40" s="12" t="e">
        <f t="shared" si="16"/>
        <v>#N/A</v>
      </c>
      <c r="AH40" s="12" t="e">
        <f t="shared" si="17"/>
        <v>#N/A</v>
      </c>
      <c r="AI40" s="12" t="e">
        <f t="shared" si="18"/>
        <v>#N/A</v>
      </c>
      <c r="AJ40" s="12">
        <f t="shared" si="19"/>
        <v>7488.7471025168797</v>
      </c>
      <c r="AK40" s="12">
        <f t="shared" si="20"/>
        <v>33678.624726073038</v>
      </c>
      <c r="AL40" s="12">
        <f t="shared" si="21"/>
        <v>113393.11563988565</v>
      </c>
      <c r="AM40" s="12">
        <f t="shared" si="22"/>
        <v>106716.11294156327</v>
      </c>
      <c r="AN40" s="13" t="e">
        <f t="shared" si="9"/>
        <v>#N/A</v>
      </c>
      <c r="AO40" s="13" t="e">
        <f t="shared" si="10"/>
        <v>#N/A</v>
      </c>
      <c r="AP40" s="13" t="e">
        <f t="shared" si="11"/>
        <v>#N/A</v>
      </c>
      <c r="AQ40" s="13" t="e">
        <f t="shared" si="12"/>
        <v>#N/A</v>
      </c>
      <c r="AR40" s="13" t="e">
        <f t="shared" si="13"/>
        <v>#N/A</v>
      </c>
      <c r="BC40" s="16"/>
      <c r="BD40" s="17"/>
      <c r="BE40" s="17"/>
      <c r="BF40" s="17"/>
      <c r="BG40" s="18"/>
      <c r="BM40" s="16"/>
      <c r="BN40" s="13"/>
      <c r="BO40" s="13"/>
      <c r="BP40" s="13"/>
      <c r="BQ40" s="13"/>
      <c r="CD40" s="25"/>
      <c r="CE40" s="25"/>
    </row>
    <row r="41" spans="1:83" x14ac:dyDescent="0.15">
      <c r="B41" s="19">
        <f t="shared" si="14"/>
        <v>31959</v>
      </c>
      <c r="C41" s="1">
        <v>31959</v>
      </c>
      <c r="D41" s="5">
        <v>205.3</v>
      </c>
      <c r="E41" s="5">
        <v>90.8</v>
      </c>
      <c r="F41" s="5">
        <v>88.6</v>
      </c>
      <c r="G41" s="5">
        <v>80.8</v>
      </c>
      <c r="H41" s="3" t="e">
        <v>#N/A</v>
      </c>
      <c r="I41" s="5" t="e">
        <v>#N/A</v>
      </c>
      <c r="J41" s="5" t="e">
        <v>#N/A</v>
      </c>
      <c r="K41" s="5" t="e">
        <v>#N/A</v>
      </c>
      <c r="L41" s="6">
        <v>22220</v>
      </c>
      <c r="M41" s="9">
        <v>32622</v>
      </c>
      <c r="N41" s="9">
        <v>100616</v>
      </c>
      <c r="O41" s="9">
        <v>87301</v>
      </c>
      <c r="P41" s="7" t="e">
        <f t="shared" si="0"/>
        <v>#N/A</v>
      </c>
      <c r="Q41" s="8" t="e">
        <f t="shared" si="1"/>
        <v>#N/A</v>
      </c>
      <c r="R41" s="8" t="e">
        <f t="shared" si="2"/>
        <v>#N/A</v>
      </c>
      <c r="S41" s="8" t="e">
        <f t="shared" si="3"/>
        <v>#N/A</v>
      </c>
      <c r="T41" s="7">
        <f t="shared" si="4"/>
        <v>10823.185582075012</v>
      </c>
      <c r="U41" s="8">
        <f t="shared" si="5"/>
        <v>35927.3127753304</v>
      </c>
      <c r="V41" s="8">
        <f t="shared" si="6"/>
        <v>113562.07674943567</v>
      </c>
      <c r="W41" s="8">
        <f t="shared" si="7"/>
        <v>108045.79207920792</v>
      </c>
      <c r="AB41">
        <v>3155.7459977448302</v>
      </c>
      <c r="AC41">
        <v>2141.5242435648402</v>
      </c>
      <c r="AD41">
        <v>714.31175030538498</v>
      </c>
      <c r="AE41">
        <v>3487.5098174597501</v>
      </c>
      <c r="AF41" s="10" t="e">
        <f t="shared" si="15"/>
        <v>#N/A</v>
      </c>
      <c r="AG41" s="12" t="e">
        <f t="shared" si="16"/>
        <v>#N/A</v>
      </c>
      <c r="AH41" s="12" t="e">
        <f t="shared" si="17"/>
        <v>#N/A</v>
      </c>
      <c r="AI41" s="12" t="e">
        <f t="shared" si="18"/>
        <v>#N/A</v>
      </c>
      <c r="AJ41" s="12">
        <f t="shared" si="19"/>
        <v>7667.4395843301809</v>
      </c>
      <c r="AK41" s="12">
        <f t="shared" si="20"/>
        <v>33785.78853176556</v>
      </c>
      <c r="AL41" s="12">
        <f t="shared" si="21"/>
        <v>112847.76499913029</v>
      </c>
      <c r="AM41" s="12">
        <f t="shared" si="22"/>
        <v>104558.28226174817</v>
      </c>
      <c r="AN41" s="13" t="e">
        <f t="shared" si="9"/>
        <v>#N/A</v>
      </c>
      <c r="AO41" s="13" t="e">
        <f t="shared" si="10"/>
        <v>#N/A</v>
      </c>
      <c r="AP41" s="13" t="e">
        <f t="shared" si="11"/>
        <v>#N/A</v>
      </c>
      <c r="AQ41" s="13" t="e">
        <f t="shared" si="12"/>
        <v>#N/A</v>
      </c>
      <c r="AR41" s="13" t="e">
        <f t="shared" si="13"/>
        <v>#N/A</v>
      </c>
      <c r="BC41" s="16"/>
      <c r="BD41" s="17"/>
      <c r="BE41" s="17"/>
      <c r="BF41" s="17"/>
      <c r="BG41" s="18"/>
      <c r="BM41" s="16"/>
      <c r="BN41" s="13"/>
      <c r="BO41" s="13"/>
      <c r="BP41" s="13"/>
      <c r="BQ41" s="13"/>
    </row>
    <row r="42" spans="1:83" x14ac:dyDescent="0.15">
      <c r="B42" s="19">
        <f t="shared" si="14"/>
        <v>31990</v>
      </c>
      <c r="C42" s="1">
        <v>31990</v>
      </c>
      <c r="D42" s="5">
        <v>204.6</v>
      </c>
      <c r="E42" s="5">
        <v>88.8</v>
      </c>
      <c r="F42" s="5">
        <v>89.3</v>
      </c>
      <c r="G42" s="5">
        <v>81</v>
      </c>
      <c r="H42" s="3" t="e">
        <v>#N/A</v>
      </c>
      <c r="I42" s="5" t="e">
        <v>#N/A</v>
      </c>
      <c r="J42" s="5" t="e">
        <v>#N/A</v>
      </c>
      <c r="K42" s="5" t="e">
        <v>#N/A</v>
      </c>
      <c r="L42" s="6">
        <v>16515</v>
      </c>
      <c r="M42" s="9">
        <v>24428</v>
      </c>
      <c r="N42" s="9">
        <v>102558</v>
      </c>
      <c r="O42" s="9">
        <v>88189</v>
      </c>
      <c r="P42" s="7" t="e">
        <f t="shared" si="0"/>
        <v>#N/A</v>
      </c>
      <c r="Q42" s="8" t="e">
        <f t="shared" si="1"/>
        <v>#N/A</v>
      </c>
      <c r="R42" s="8" t="e">
        <f t="shared" si="2"/>
        <v>#N/A</v>
      </c>
      <c r="S42" s="8" t="e">
        <f t="shared" si="3"/>
        <v>#N/A</v>
      </c>
      <c r="T42" s="7">
        <f t="shared" si="4"/>
        <v>8071.8475073313784</v>
      </c>
      <c r="U42" s="8">
        <f t="shared" si="5"/>
        <v>27509.009009009009</v>
      </c>
      <c r="V42" s="8">
        <f t="shared" si="6"/>
        <v>114846.58454647256</v>
      </c>
      <c r="W42" s="8">
        <f t="shared" si="7"/>
        <v>108875.30864197531</v>
      </c>
      <c r="AB42">
        <v>-388.16720348964498</v>
      </c>
      <c r="AC42">
        <v>-6961.45268664382</v>
      </c>
      <c r="AD42">
        <v>1264.0181383060201</v>
      </c>
      <c r="AE42">
        <v>6220.96140716021</v>
      </c>
      <c r="AF42" s="10" t="e">
        <f t="shared" si="15"/>
        <v>#N/A</v>
      </c>
      <c r="AG42" s="12" t="e">
        <f t="shared" si="16"/>
        <v>#N/A</v>
      </c>
      <c r="AH42" s="12" t="e">
        <f t="shared" si="17"/>
        <v>#N/A</v>
      </c>
      <c r="AI42" s="12" t="e">
        <f t="shared" si="18"/>
        <v>#N/A</v>
      </c>
      <c r="AJ42" s="12">
        <f t="shared" si="19"/>
        <v>8460.014710821024</v>
      </c>
      <c r="AK42" s="12">
        <f t="shared" si="20"/>
        <v>34470.461695652826</v>
      </c>
      <c r="AL42" s="12">
        <f t="shared" si="21"/>
        <v>113582.56640816653</v>
      </c>
      <c r="AM42" s="12">
        <f t="shared" si="22"/>
        <v>102654.3472348151</v>
      </c>
      <c r="AN42" s="13" t="e">
        <f t="shared" si="9"/>
        <v>#N/A</v>
      </c>
      <c r="AO42" s="13" t="e">
        <f t="shared" si="10"/>
        <v>#N/A</v>
      </c>
      <c r="AP42" s="13" t="e">
        <f t="shared" si="11"/>
        <v>#N/A</v>
      </c>
      <c r="AQ42" s="13" t="e">
        <f t="shared" si="12"/>
        <v>#N/A</v>
      </c>
      <c r="AR42" s="13" t="e">
        <f t="shared" si="13"/>
        <v>#N/A</v>
      </c>
      <c r="BC42" s="16"/>
      <c r="BD42" s="17"/>
      <c r="BE42" s="17"/>
      <c r="BF42" s="17"/>
      <c r="BG42" s="18"/>
      <c r="BM42" s="16"/>
      <c r="BN42" s="13"/>
      <c r="BO42" s="13"/>
      <c r="BP42" s="13"/>
      <c r="BQ42" s="13"/>
    </row>
    <row r="43" spans="1:83" x14ac:dyDescent="0.15">
      <c r="B43" s="19">
        <f t="shared" si="14"/>
        <v>32021</v>
      </c>
      <c r="C43" s="1">
        <v>32021</v>
      </c>
      <c r="D43">
        <v>204.4</v>
      </c>
      <c r="E43">
        <v>91.2</v>
      </c>
      <c r="F43">
        <v>90.8</v>
      </c>
      <c r="G43">
        <v>80.900000000000006</v>
      </c>
      <c r="H43" s="3" t="e">
        <v>#N/A</v>
      </c>
      <c r="I43" t="e">
        <v>#N/A</v>
      </c>
      <c r="J43" t="e">
        <v>#N/A</v>
      </c>
      <c r="K43" t="e">
        <v>#N/A</v>
      </c>
      <c r="L43" s="6">
        <v>12719</v>
      </c>
      <c r="M43" s="2">
        <v>24986</v>
      </c>
      <c r="N43" s="2">
        <v>96970</v>
      </c>
      <c r="O43" s="2">
        <v>81024</v>
      </c>
      <c r="P43" s="7" t="e">
        <f t="shared" si="0"/>
        <v>#N/A</v>
      </c>
      <c r="Q43" s="8" t="e">
        <f t="shared" si="1"/>
        <v>#N/A</v>
      </c>
      <c r="R43" s="8" t="e">
        <f t="shared" si="2"/>
        <v>#N/A</v>
      </c>
      <c r="S43" s="8" t="e">
        <f t="shared" si="3"/>
        <v>#N/A</v>
      </c>
      <c r="T43" s="7">
        <f t="shared" si="4"/>
        <v>6222.6027397260277</v>
      </c>
      <c r="U43" s="8">
        <f t="shared" si="5"/>
        <v>27396.929824561405</v>
      </c>
      <c r="V43" s="8">
        <f t="shared" si="6"/>
        <v>106795.15418502204</v>
      </c>
      <c r="W43" s="8">
        <f t="shared" si="7"/>
        <v>100153.27564894932</v>
      </c>
      <c r="AB43">
        <v>-1228.3280189669499</v>
      </c>
      <c r="AC43">
        <v>-7016.0269689796996</v>
      </c>
      <c r="AD43">
        <v>-6248.5479129826699</v>
      </c>
      <c r="AE43">
        <v>-4990.7394071832596</v>
      </c>
      <c r="AF43" s="10" t="e">
        <f t="shared" si="15"/>
        <v>#N/A</v>
      </c>
      <c r="AG43" s="12" t="e">
        <f t="shared" si="16"/>
        <v>#N/A</v>
      </c>
      <c r="AH43" s="12" t="e">
        <f t="shared" si="17"/>
        <v>#N/A</v>
      </c>
      <c r="AI43" s="12" t="e">
        <f t="shared" si="18"/>
        <v>#N/A</v>
      </c>
      <c r="AJ43" s="12">
        <f t="shared" si="19"/>
        <v>7450.9307586929772</v>
      </c>
      <c r="AK43" s="12">
        <f t="shared" si="20"/>
        <v>34412.956793541103</v>
      </c>
      <c r="AL43" s="12">
        <f t="shared" si="21"/>
        <v>113043.70209800471</v>
      </c>
      <c r="AM43" s="12">
        <f t="shared" si="22"/>
        <v>105144.01505613257</v>
      </c>
      <c r="AN43" s="13" t="e">
        <f t="shared" si="9"/>
        <v>#N/A</v>
      </c>
      <c r="AO43" s="13" t="e">
        <f t="shared" si="10"/>
        <v>#N/A</v>
      </c>
      <c r="AP43" s="13" t="e">
        <f t="shared" si="11"/>
        <v>#N/A</v>
      </c>
      <c r="AQ43" s="13" t="e">
        <f t="shared" si="12"/>
        <v>#N/A</v>
      </c>
      <c r="AR43" s="13" t="e">
        <f t="shared" si="13"/>
        <v>#N/A</v>
      </c>
      <c r="BC43" s="16"/>
      <c r="BD43" s="17"/>
      <c r="BE43" s="17"/>
      <c r="BF43" s="17"/>
      <c r="BG43" s="18"/>
      <c r="BM43" s="16"/>
      <c r="BN43" s="13"/>
      <c r="BO43" s="13"/>
      <c r="BP43" s="13"/>
      <c r="BQ43" s="13"/>
      <c r="CD43" s="25"/>
      <c r="CE43" s="25"/>
    </row>
    <row r="44" spans="1:83" x14ac:dyDescent="0.15">
      <c r="B44" s="19">
        <f t="shared" si="14"/>
        <v>32051</v>
      </c>
      <c r="C44" s="1">
        <v>32051</v>
      </c>
      <c r="D44">
        <v>204.2</v>
      </c>
      <c r="E44">
        <v>92.1</v>
      </c>
      <c r="F44">
        <v>90.4</v>
      </c>
      <c r="G44">
        <v>81</v>
      </c>
      <c r="H44" s="3" t="e">
        <v>#N/A</v>
      </c>
      <c r="I44" t="e">
        <v>#N/A</v>
      </c>
      <c r="J44" t="e">
        <v>#N/A</v>
      </c>
      <c r="K44" t="e">
        <v>#N/A</v>
      </c>
      <c r="L44" s="6">
        <v>12719</v>
      </c>
      <c r="M44" s="2">
        <v>30208</v>
      </c>
      <c r="N44" s="2">
        <v>98912</v>
      </c>
      <c r="O44" s="2">
        <v>88977</v>
      </c>
      <c r="P44" s="7" t="e">
        <f t="shared" si="0"/>
        <v>#N/A</v>
      </c>
      <c r="Q44" s="8" t="e">
        <f t="shared" si="1"/>
        <v>#N/A</v>
      </c>
      <c r="R44" s="8" t="e">
        <f t="shared" si="2"/>
        <v>#N/A</v>
      </c>
      <c r="S44" s="8" t="e">
        <f t="shared" si="3"/>
        <v>#N/A</v>
      </c>
      <c r="T44" s="7">
        <f t="shared" si="4"/>
        <v>6228.6973555337909</v>
      </c>
      <c r="U44" s="8">
        <f t="shared" si="5"/>
        <v>32799.131378935941</v>
      </c>
      <c r="V44" s="8">
        <f t="shared" si="6"/>
        <v>109415.92920353982</v>
      </c>
      <c r="W44" s="8">
        <f t="shared" si="7"/>
        <v>109848.14814814815</v>
      </c>
      <c r="AB44">
        <v>-854.89502788766197</v>
      </c>
      <c r="AC44">
        <v>-470.91217282828399</v>
      </c>
      <c r="AD44">
        <v>-4322.5331132542797</v>
      </c>
      <c r="AE44">
        <v>-2293.52204639806</v>
      </c>
      <c r="AF44" s="10" t="e">
        <f t="shared" si="15"/>
        <v>#N/A</v>
      </c>
      <c r="AG44" s="12" t="e">
        <f t="shared" si="16"/>
        <v>#N/A</v>
      </c>
      <c r="AH44" s="12" t="e">
        <f t="shared" si="17"/>
        <v>#N/A</v>
      </c>
      <c r="AI44" s="12" t="e">
        <f t="shared" si="18"/>
        <v>#N/A</v>
      </c>
      <c r="AJ44" s="12">
        <f t="shared" si="19"/>
        <v>7083.5923834214527</v>
      </c>
      <c r="AK44" s="12">
        <f t="shared" si="20"/>
        <v>33270.043551764225</v>
      </c>
      <c r="AL44" s="12">
        <f t="shared" si="21"/>
        <v>113738.4623167941</v>
      </c>
      <c r="AM44" s="12">
        <f t="shared" si="22"/>
        <v>112141.67019454621</v>
      </c>
      <c r="AN44" s="13" t="e">
        <f t="shared" si="9"/>
        <v>#N/A</v>
      </c>
      <c r="AO44" s="13" t="e">
        <f t="shared" si="10"/>
        <v>#N/A</v>
      </c>
      <c r="AP44" s="13" t="e">
        <f t="shared" si="11"/>
        <v>#N/A</v>
      </c>
      <c r="AQ44" s="13" t="e">
        <f t="shared" si="12"/>
        <v>#N/A</v>
      </c>
      <c r="AR44" s="13" t="e">
        <f t="shared" si="13"/>
        <v>#N/A</v>
      </c>
      <c r="BC44" s="16"/>
      <c r="BD44" s="17"/>
      <c r="BE44" s="17"/>
      <c r="BF44" s="17"/>
      <c r="BG44" s="18"/>
      <c r="BM44" s="16"/>
      <c r="BN44" s="13"/>
      <c r="BO44" s="13"/>
      <c r="BP44" s="13"/>
      <c r="BQ44" s="13"/>
    </row>
    <row r="45" spans="1:83" x14ac:dyDescent="0.15">
      <c r="B45" s="19">
        <f t="shared" si="14"/>
        <v>32082</v>
      </c>
      <c r="C45" s="1">
        <v>32082</v>
      </c>
      <c r="D45">
        <v>203.6</v>
      </c>
      <c r="E45">
        <v>92.4</v>
      </c>
      <c r="F45">
        <v>89</v>
      </c>
      <c r="G45">
        <v>81.099999999999994</v>
      </c>
      <c r="H45" s="3" t="e">
        <v>#N/A</v>
      </c>
      <c r="I45" t="e">
        <v>#N/A</v>
      </c>
      <c r="J45" t="e">
        <v>#N/A</v>
      </c>
      <c r="K45" t="e">
        <v>#N/A</v>
      </c>
      <c r="L45" s="6">
        <v>15529</v>
      </c>
      <c r="M45" s="2">
        <v>30885</v>
      </c>
      <c r="N45" s="2">
        <v>95060</v>
      </c>
      <c r="O45" s="2">
        <v>81837</v>
      </c>
      <c r="P45" s="7" t="e">
        <f t="shared" si="0"/>
        <v>#N/A</v>
      </c>
      <c r="Q45" s="8" t="e">
        <f t="shared" si="1"/>
        <v>#N/A</v>
      </c>
      <c r="R45" s="8" t="e">
        <f t="shared" si="2"/>
        <v>#N/A</v>
      </c>
      <c r="S45" s="8" t="e">
        <f t="shared" si="3"/>
        <v>#N/A</v>
      </c>
      <c r="T45" s="7">
        <f t="shared" si="4"/>
        <v>7627.2102161100192</v>
      </c>
      <c r="U45" s="8">
        <f t="shared" si="5"/>
        <v>33425.324675324671</v>
      </c>
      <c r="V45" s="8">
        <f t="shared" si="6"/>
        <v>106808.98876404495</v>
      </c>
      <c r="W45" s="8">
        <f t="shared" si="7"/>
        <v>100908.75462392109</v>
      </c>
      <c r="AB45">
        <v>-445.642283173919</v>
      </c>
      <c r="AC45">
        <v>-764.01873444831006</v>
      </c>
      <c r="AD45">
        <v>-6073.1254628811002</v>
      </c>
      <c r="AE45">
        <v>-5165.0832020869302</v>
      </c>
      <c r="AF45" s="10" t="e">
        <f t="shared" si="15"/>
        <v>#N/A</v>
      </c>
      <c r="AG45" s="12" t="e">
        <f t="shared" si="16"/>
        <v>#N/A</v>
      </c>
      <c r="AH45" s="12" t="e">
        <f t="shared" si="17"/>
        <v>#N/A</v>
      </c>
      <c r="AI45" s="12" t="e">
        <f t="shared" si="18"/>
        <v>#N/A</v>
      </c>
      <c r="AJ45" s="12">
        <f t="shared" si="19"/>
        <v>8072.8524992839384</v>
      </c>
      <c r="AK45" s="12">
        <f t="shared" si="20"/>
        <v>34189.343409772984</v>
      </c>
      <c r="AL45" s="12">
        <f t="shared" si="21"/>
        <v>112882.11422692605</v>
      </c>
      <c r="AM45" s="12">
        <f t="shared" si="22"/>
        <v>106073.83782600802</v>
      </c>
      <c r="AN45" s="13" t="e">
        <f t="shared" si="9"/>
        <v>#N/A</v>
      </c>
      <c r="AO45" s="13" t="e">
        <f t="shared" si="10"/>
        <v>#N/A</v>
      </c>
      <c r="AP45" s="13" t="e">
        <f t="shared" si="11"/>
        <v>#N/A</v>
      </c>
      <c r="AQ45" s="13" t="e">
        <f t="shared" si="12"/>
        <v>#N/A</v>
      </c>
      <c r="AR45" s="13" t="e">
        <f t="shared" si="13"/>
        <v>#N/A</v>
      </c>
      <c r="BC45" s="16"/>
      <c r="BD45" s="17"/>
      <c r="BE45" s="17"/>
      <c r="BF45" s="17"/>
      <c r="BG45" s="18"/>
      <c r="BM45" s="16"/>
      <c r="BN45" s="13"/>
      <c r="BO45" s="13"/>
      <c r="BP45" s="13"/>
      <c r="BQ45" s="13"/>
    </row>
    <row r="46" spans="1:83" x14ac:dyDescent="0.15">
      <c r="B46" s="19">
        <f t="shared" si="14"/>
        <v>32112</v>
      </c>
      <c r="C46" s="1">
        <v>32112</v>
      </c>
      <c r="D46">
        <v>202.9</v>
      </c>
      <c r="E46">
        <v>92.4</v>
      </c>
      <c r="F46">
        <v>89</v>
      </c>
      <c r="G46">
        <v>81</v>
      </c>
      <c r="H46" s="3" t="e">
        <v>#N/A</v>
      </c>
      <c r="I46" t="e">
        <v>#N/A</v>
      </c>
      <c r="J46" t="e">
        <v>#N/A</v>
      </c>
      <c r="K46" t="e">
        <v>#N/A</v>
      </c>
      <c r="L46" s="6">
        <v>25120</v>
      </c>
      <c r="M46" s="2">
        <v>53426</v>
      </c>
      <c r="N46" s="2">
        <v>139148</v>
      </c>
      <c r="O46" s="2">
        <v>95627</v>
      </c>
      <c r="P46" s="7" t="e">
        <f t="shared" si="0"/>
        <v>#N/A</v>
      </c>
      <c r="Q46" s="8" t="e">
        <f t="shared" si="1"/>
        <v>#N/A</v>
      </c>
      <c r="R46" s="8" t="e">
        <f t="shared" si="2"/>
        <v>#N/A</v>
      </c>
      <c r="S46" s="8" t="e">
        <f t="shared" si="3"/>
        <v>#N/A</v>
      </c>
      <c r="T46" s="7">
        <f t="shared" si="4"/>
        <v>12380.482996550025</v>
      </c>
      <c r="U46" s="8">
        <f t="shared" si="5"/>
        <v>57820.346320346311</v>
      </c>
      <c r="V46" s="8">
        <f t="shared" si="6"/>
        <v>156346.06741573033</v>
      </c>
      <c r="W46" s="8">
        <f t="shared" si="7"/>
        <v>118058.02469135802</v>
      </c>
      <c r="AB46">
        <v>4862.3588294727997</v>
      </c>
      <c r="AC46">
        <v>21786.249371875299</v>
      </c>
      <c r="AD46">
        <v>43202.793143745999</v>
      </c>
      <c r="AE46">
        <v>13716.2446885804</v>
      </c>
      <c r="AF46" s="10" t="e">
        <f t="shared" si="15"/>
        <v>#N/A</v>
      </c>
      <c r="AG46" s="12" t="e">
        <f t="shared" si="16"/>
        <v>#N/A</v>
      </c>
      <c r="AH46" s="12" t="e">
        <f t="shared" si="17"/>
        <v>#N/A</v>
      </c>
      <c r="AI46" s="12" t="e">
        <f t="shared" si="18"/>
        <v>#N/A</v>
      </c>
      <c r="AJ46" s="12">
        <f t="shared" si="19"/>
        <v>7518.1241670772251</v>
      </c>
      <c r="AK46" s="12">
        <f t="shared" si="20"/>
        <v>36034.096948471008</v>
      </c>
      <c r="AL46" s="12">
        <f t="shared" si="21"/>
        <v>113143.27427198432</v>
      </c>
      <c r="AM46" s="12">
        <f t="shared" si="22"/>
        <v>104341.78000277762</v>
      </c>
      <c r="AN46" s="13" t="e">
        <f t="shared" si="9"/>
        <v>#N/A</v>
      </c>
      <c r="AO46" s="13" t="e">
        <f t="shared" si="10"/>
        <v>#N/A</v>
      </c>
      <c r="AP46" s="13" t="e">
        <f t="shared" si="11"/>
        <v>#N/A</v>
      </c>
      <c r="AQ46" s="13" t="e">
        <f t="shared" si="12"/>
        <v>#N/A</v>
      </c>
      <c r="AR46" s="13" t="e">
        <f t="shared" si="13"/>
        <v>#N/A</v>
      </c>
      <c r="BC46" s="16"/>
      <c r="BD46" s="17"/>
      <c r="BE46" s="17"/>
      <c r="BF46" s="17"/>
      <c r="BG46" s="18"/>
      <c r="BM46" s="16"/>
      <c r="BN46" s="13"/>
      <c r="BO46" s="13"/>
      <c r="BP46" s="13"/>
      <c r="BQ46" s="13"/>
      <c r="CD46" s="25"/>
      <c r="CE46" s="25"/>
    </row>
    <row r="47" spans="1:83" x14ac:dyDescent="0.15">
      <c r="A47" s="20">
        <f>C47</f>
        <v>32143</v>
      </c>
      <c r="B47" s="19">
        <f t="shared" si="14"/>
        <v>32143</v>
      </c>
      <c r="C47" s="1">
        <v>32143</v>
      </c>
      <c r="D47">
        <v>202.7</v>
      </c>
      <c r="E47">
        <v>90</v>
      </c>
      <c r="F47">
        <v>89</v>
      </c>
      <c r="G47">
        <v>81.099999999999994</v>
      </c>
      <c r="H47" s="3" t="e">
        <v>#N/A</v>
      </c>
      <c r="I47" t="e">
        <v>#N/A</v>
      </c>
      <c r="J47" t="e">
        <v>#N/A</v>
      </c>
      <c r="K47" t="e">
        <v>#N/A</v>
      </c>
      <c r="L47" s="6">
        <v>10467</v>
      </c>
      <c r="M47" s="2">
        <v>30171</v>
      </c>
      <c r="N47" s="2">
        <v>88939</v>
      </c>
      <c r="O47" s="2">
        <v>82450</v>
      </c>
      <c r="P47" s="7" t="e">
        <f t="shared" si="0"/>
        <v>#N/A</v>
      </c>
      <c r="Q47" s="8" t="e">
        <f t="shared" si="1"/>
        <v>#N/A</v>
      </c>
      <c r="R47" s="8" t="e">
        <f t="shared" si="2"/>
        <v>#N/A</v>
      </c>
      <c r="S47" s="8" t="e">
        <f t="shared" si="3"/>
        <v>#N/A</v>
      </c>
      <c r="T47" s="7">
        <f t="shared" si="4"/>
        <v>5163.7888505180072</v>
      </c>
      <c r="U47" s="8">
        <f t="shared" si="5"/>
        <v>33523.333333333336</v>
      </c>
      <c r="V47" s="8">
        <f t="shared" si="6"/>
        <v>99931.460674157308</v>
      </c>
      <c r="W47" s="8">
        <f t="shared" si="7"/>
        <v>101664.61159062886</v>
      </c>
      <c r="AB47">
        <v>-2425.5433257119198</v>
      </c>
      <c r="AC47">
        <v>-1141.7599801854501</v>
      </c>
      <c r="AD47">
        <v>-14034.3726977972</v>
      </c>
      <c r="AE47">
        <v>-6909.4127696928799</v>
      </c>
      <c r="AF47" s="10" t="e">
        <f t="shared" si="15"/>
        <v>#N/A</v>
      </c>
      <c r="AG47" s="12" t="e">
        <f t="shared" si="16"/>
        <v>#N/A</v>
      </c>
      <c r="AH47" s="12" t="e">
        <f t="shared" si="17"/>
        <v>#N/A</v>
      </c>
      <c r="AI47" s="12" t="e">
        <f t="shared" si="18"/>
        <v>#N/A</v>
      </c>
      <c r="AJ47" s="12">
        <f t="shared" si="19"/>
        <v>7589.3321762299274</v>
      </c>
      <c r="AK47" s="12">
        <f t="shared" si="20"/>
        <v>34665.093313518788</v>
      </c>
      <c r="AL47" s="12">
        <f t="shared" si="21"/>
        <v>113965.8333719545</v>
      </c>
      <c r="AM47" s="12">
        <f t="shared" si="22"/>
        <v>108574.02436032174</v>
      </c>
      <c r="AN47" s="13" t="e">
        <f t="shared" si="9"/>
        <v>#N/A</v>
      </c>
      <c r="AO47" s="13" t="e">
        <f t="shared" si="10"/>
        <v>#N/A</v>
      </c>
      <c r="AP47" s="13" t="e">
        <f t="shared" si="11"/>
        <v>#N/A</v>
      </c>
      <c r="AQ47" s="13" t="e">
        <f t="shared" si="12"/>
        <v>#N/A</v>
      </c>
      <c r="AR47" s="13" t="e">
        <f t="shared" si="13"/>
        <v>#N/A</v>
      </c>
      <c r="BC47" s="16"/>
      <c r="BD47" s="17"/>
      <c r="BE47" s="17"/>
      <c r="BF47" s="17"/>
      <c r="BG47" s="18"/>
      <c r="BM47" s="16"/>
      <c r="BN47" s="13"/>
      <c r="BO47" s="13"/>
      <c r="BP47" s="13"/>
      <c r="BQ47" s="13"/>
    </row>
    <row r="48" spans="1:83" x14ac:dyDescent="0.15">
      <c r="B48" s="19">
        <f t="shared" si="14"/>
        <v>32174</v>
      </c>
      <c r="C48" s="1">
        <v>32174</v>
      </c>
      <c r="D48">
        <v>202.5</v>
      </c>
      <c r="E48">
        <v>89</v>
      </c>
      <c r="F48">
        <v>88.9</v>
      </c>
      <c r="G48">
        <v>81.099999999999994</v>
      </c>
      <c r="H48" s="3" t="e">
        <v>#N/A</v>
      </c>
      <c r="I48" t="e">
        <v>#N/A</v>
      </c>
      <c r="J48" t="e">
        <v>#N/A</v>
      </c>
      <c r="K48" t="e">
        <v>#N/A</v>
      </c>
      <c r="L48" s="6">
        <v>13020</v>
      </c>
      <c r="M48" s="2">
        <v>26199</v>
      </c>
      <c r="N48" s="2">
        <v>96485</v>
      </c>
      <c r="O48" s="2">
        <v>81023</v>
      </c>
      <c r="P48" s="7" t="e">
        <f t="shared" si="0"/>
        <v>#N/A</v>
      </c>
      <c r="Q48" s="8" t="e">
        <f t="shared" si="1"/>
        <v>#N/A</v>
      </c>
      <c r="R48" s="8" t="e">
        <f t="shared" si="2"/>
        <v>#N/A</v>
      </c>
      <c r="S48" s="8" t="e">
        <f t="shared" si="3"/>
        <v>#N/A</v>
      </c>
      <c r="T48" s="7">
        <f t="shared" si="4"/>
        <v>6429.6296296296287</v>
      </c>
      <c r="U48" s="8">
        <f t="shared" si="5"/>
        <v>29437.078651685391</v>
      </c>
      <c r="V48" s="8">
        <f t="shared" si="6"/>
        <v>108532.0584926884</v>
      </c>
      <c r="W48" s="8">
        <f t="shared" si="7"/>
        <v>99905.055487053032</v>
      </c>
      <c r="AB48">
        <v>-2070.6358307062201</v>
      </c>
      <c r="AC48">
        <v>-7082.2446945129404</v>
      </c>
      <c r="AD48">
        <v>-8167.16568762316</v>
      </c>
      <c r="AE48">
        <v>-9562.0846268250007</v>
      </c>
      <c r="AF48" s="10" t="e">
        <f t="shared" si="15"/>
        <v>#N/A</v>
      </c>
      <c r="AG48" s="12" t="e">
        <f t="shared" si="16"/>
        <v>#N/A</v>
      </c>
      <c r="AH48" s="12" t="e">
        <f t="shared" si="17"/>
        <v>#N/A</v>
      </c>
      <c r="AI48" s="12" t="e">
        <f t="shared" si="18"/>
        <v>#N/A</v>
      </c>
      <c r="AJ48" s="12">
        <f t="shared" si="19"/>
        <v>8500.2654603358496</v>
      </c>
      <c r="AK48" s="12">
        <f t="shared" si="20"/>
        <v>36519.323346198333</v>
      </c>
      <c r="AL48" s="12">
        <f t="shared" si="21"/>
        <v>116699.22418031156</v>
      </c>
      <c r="AM48" s="12">
        <f t="shared" si="22"/>
        <v>109467.14011387803</v>
      </c>
      <c r="AN48" s="13" t="e">
        <f t="shared" si="9"/>
        <v>#N/A</v>
      </c>
      <c r="AO48" s="13" t="e">
        <f t="shared" si="10"/>
        <v>#N/A</v>
      </c>
      <c r="AP48" s="13" t="e">
        <f t="shared" si="11"/>
        <v>#N/A</v>
      </c>
      <c r="AQ48" s="13" t="e">
        <f t="shared" si="12"/>
        <v>#N/A</v>
      </c>
      <c r="AR48" s="13" t="e">
        <f t="shared" si="13"/>
        <v>#N/A</v>
      </c>
      <c r="BC48" s="16"/>
      <c r="BD48" s="17"/>
      <c r="BE48" s="17"/>
      <c r="BF48" s="17"/>
      <c r="BG48" s="18"/>
      <c r="BM48" s="16"/>
      <c r="BN48" s="13"/>
      <c r="BO48" s="13"/>
      <c r="BP48" s="13"/>
      <c r="BQ48" s="13"/>
    </row>
    <row r="49" spans="1:83" x14ac:dyDescent="0.15">
      <c r="B49" s="19">
        <f t="shared" si="14"/>
        <v>32203</v>
      </c>
      <c r="C49" s="1">
        <v>32203</v>
      </c>
      <c r="D49">
        <v>202.3</v>
      </c>
      <c r="E49">
        <v>90.1</v>
      </c>
      <c r="F49">
        <v>89.4</v>
      </c>
      <c r="G49">
        <v>81.099999999999994</v>
      </c>
      <c r="H49" s="3" t="e">
        <v>#N/A</v>
      </c>
      <c r="I49" t="e">
        <v>#N/A</v>
      </c>
      <c r="J49" t="e">
        <v>#N/A</v>
      </c>
      <c r="K49" t="e">
        <v>#N/A</v>
      </c>
      <c r="L49" s="6">
        <v>22175</v>
      </c>
      <c r="M49" s="2">
        <v>33560</v>
      </c>
      <c r="N49" s="2">
        <v>103918</v>
      </c>
      <c r="O49" s="2">
        <v>91358</v>
      </c>
      <c r="P49" s="7" t="e">
        <f t="shared" si="0"/>
        <v>#N/A</v>
      </c>
      <c r="Q49" s="8" t="e">
        <f t="shared" si="1"/>
        <v>#N/A</v>
      </c>
      <c r="R49" s="8" t="e">
        <f t="shared" si="2"/>
        <v>#N/A</v>
      </c>
      <c r="S49" s="8" t="e">
        <f t="shared" si="3"/>
        <v>#N/A</v>
      </c>
      <c r="T49" s="7">
        <f t="shared" si="4"/>
        <v>10961.443400889768</v>
      </c>
      <c r="U49" s="8">
        <f t="shared" si="5"/>
        <v>37247.502774694789</v>
      </c>
      <c r="V49" s="8">
        <f t="shared" si="6"/>
        <v>116239.3736017897</v>
      </c>
      <c r="W49" s="8">
        <f t="shared" si="7"/>
        <v>112648.58199753391</v>
      </c>
      <c r="AB49">
        <v>1578.54729425439</v>
      </c>
      <c r="AC49">
        <v>5405.7449583629304</v>
      </c>
      <c r="AD49">
        <v>2903.72238505012</v>
      </c>
      <c r="AE49">
        <v>6777.8229722577498</v>
      </c>
      <c r="AF49" s="10" t="e">
        <f t="shared" si="15"/>
        <v>#N/A</v>
      </c>
      <c r="AG49" s="12" t="e">
        <f t="shared" si="16"/>
        <v>#N/A</v>
      </c>
      <c r="AH49" s="12" t="e">
        <f t="shared" si="17"/>
        <v>#N/A</v>
      </c>
      <c r="AI49" s="12" t="e">
        <f t="shared" si="18"/>
        <v>#N/A</v>
      </c>
      <c r="AJ49" s="12">
        <f t="shared" si="19"/>
        <v>9382.8961066353786</v>
      </c>
      <c r="AK49" s="12">
        <f t="shared" si="20"/>
        <v>31841.757816331858</v>
      </c>
      <c r="AL49" s="12">
        <f t="shared" si="21"/>
        <v>113335.65121673958</v>
      </c>
      <c r="AM49" s="12">
        <f t="shared" si="22"/>
        <v>105870.75902527616</v>
      </c>
      <c r="AN49" s="13" t="e">
        <f t="shared" si="9"/>
        <v>#N/A</v>
      </c>
      <c r="AO49" s="13" t="e">
        <f t="shared" si="10"/>
        <v>#N/A</v>
      </c>
      <c r="AP49" s="13" t="e">
        <f t="shared" si="11"/>
        <v>#N/A</v>
      </c>
      <c r="AQ49" s="13" t="e">
        <f t="shared" si="12"/>
        <v>#N/A</v>
      </c>
      <c r="AR49" s="13" t="e">
        <f t="shared" si="13"/>
        <v>#N/A</v>
      </c>
      <c r="BC49" s="16"/>
      <c r="BD49" s="17"/>
      <c r="BE49" s="17"/>
      <c r="BF49" s="17"/>
      <c r="BG49" s="18"/>
      <c r="BM49" s="16"/>
      <c r="BN49" s="13"/>
      <c r="BO49" s="13"/>
      <c r="BP49" s="13"/>
      <c r="BQ49" s="13"/>
      <c r="CD49" s="25"/>
      <c r="CE49" s="25"/>
    </row>
    <row r="50" spans="1:83" x14ac:dyDescent="0.15">
      <c r="B50" s="19">
        <f t="shared" si="14"/>
        <v>32234</v>
      </c>
      <c r="C50" s="1">
        <v>32234</v>
      </c>
      <c r="D50">
        <v>202.1</v>
      </c>
      <c r="E50">
        <v>91.5</v>
      </c>
      <c r="F50">
        <v>89.3</v>
      </c>
      <c r="G50">
        <v>81.599999999999994</v>
      </c>
      <c r="H50" s="3" t="e">
        <v>#N/A</v>
      </c>
      <c r="I50" t="e">
        <v>#N/A</v>
      </c>
      <c r="J50" t="e">
        <v>#N/A</v>
      </c>
      <c r="K50" t="e">
        <v>#N/A</v>
      </c>
      <c r="L50" s="6">
        <v>14999</v>
      </c>
      <c r="M50" s="2">
        <v>32527</v>
      </c>
      <c r="N50" s="2">
        <v>100030</v>
      </c>
      <c r="O50" s="2">
        <v>92753</v>
      </c>
      <c r="P50" s="7" t="e">
        <f t="shared" si="0"/>
        <v>#N/A</v>
      </c>
      <c r="Q50" s="8" t="e">
        <f t="shared" si="1"/>
        <v>#N/A</v>
      </c>
      <c r="R50" s="8" t="e">
        <f t="shared" si="2"/>
        <v>#N/A</v>
      </c>
      <c r="S50" s="8" t="e">
        <f t="shared" si="3"/>
        <v>#N/A</v>
      </c>
      <c r="T50" s="7">
        <f t="shared" si="4"/>
        <v>7421.5734784760016</v>
      </c>
      <c r="U50" s="8">
        <f t="shared" si="5"/>
        <v>35548.633879781417</v>
      </c>
      <c r="V50" s="8">
        <f t="shared" si="6"/>
        <v>112015.67749160135</v>
      </c>
      <c r="W50" s="8">
        <f t="shared" si="7"/>
        <v>113667.89215686277</v>
      </c>
      <c r="AB50">
        <v>-419.00482866214497</v>
      </c>
      <c r="AC50">
        <v>149.842077184684</v>
      </c>
      <c r="AD50">
        <v>-2589.2959433027499</v>
      </c>
      <c r="AE50">
        <v>7151.0781519746597</v>
      </c>
      <c r="AF50" s="10" t="e">
        <f t="shared" si="15"/>
        <v>#N/A</v>
      </c>
      <c r="AG50" s="12" t="e">
        <f t="shared" si="16"/>
        <v>#N/A</v>
      </c>
      <c r="AH50" s="12" t="e">
        <f t="shared" si="17"/>
        <v>#N/A</v>
      </c>
      <c r="AI50" s="12" t="e">
        <f t="shared" si="18"/>
        <v>#N/A</v>
      </c>
      <c r="AJ50" s="12">
        <f t="shared" si="19"/>
        <v>7840.5783071381466</v>
      </c>
      <c r="AK50" s="12">
        <f t="shared" si="20"/>
        <v>35398.79180259673</v>
      </c>
      <c r="AL50" s="12">
        <f t="shared" si="21"/>
        <v>114604.9734349041</v>
      </c>
      <c r="AM50" s="12">
        <f t="shared" si="22"/>
        <v>106516.81400488812</v>
      </c>
      <c r="AN50" s="13" t="e">
        <f t="shared" si="9"/>
        <v>#N/A</v>
      </c>
      <c r="AO50" s="13" t="e">
        <f t="shared" si="10"/>
        <v>#N/A</v>
      </c>
      <c r="AP50" s="13" t="e">
        <f t="shared" si="11"/>
        <v>#N/A</v>
      </c>
      <c r="AQ50" s="13" t="e">
        <f t="shared" si="12"/>
        <v>#N/A</v>
      </c>
      <c r="AR50" s="13" t="e">
        <f t="shared" si="13"/>
        <v>#N/A</v>
      </c>
      <c r="BC50" s="16"/>
      <c r="BD50" s="17"/>
      <c r="BE50" s="17"/>
      <c r="BF50" s="17"/>
      <c r="BG50" s="18"/>
      <c r="BM50" s="16"/>
      <c r="BN50" s="13"/>
      <c r="BO50" s="13"/>
      <c r="BP50" s="13"/>
      <c r="BQ50" s="13"/>
    </row>
    <row r="51" spans="1:83" x14ac:dyDescent="0.15">
      <c r="B51" s="19">
        <f t="shared" si="14"/>
        <v>32264</v>
      </c>
      <c r="C51" s="1">
        <v>32264</v>
      </c>
      <c r="D51">
        <v>201.9</v>
      </c>
      <c r="E51">
        <v>92.6</v>
      </c>
      <c r="F51">
        <v>89.1</v>
      </c>
      <c r="G51">
        <v>81.8</v>
      </c>
      <c r="H51" s="3" t="e">
        <v>#N/A</v>
      </c>
      <c r="I51" t="e">
        <v>#N/A</v>
      </c>
      <c r="J51" t="e">
        <v>#N/A</v>
      </c>
      <c r="K51" t="e">
        <v>#N/A</v>
      </c>
      <c r="L51" s="6">
        <v>14518</v>
      </c>
      <c r="M51" s="2">
        <v>29147</v>
      </c>
      <c r="N51" s="2">
        <v>101197</v>
      </c>
      <c r="O51" s="2">
        <v>89092</v>
      </c>
      <c r="P51" s="7" t="e">
        <f t="shared" si="0"/>
        <v>#N/A</v>
      </c>
      <c r="Q51" s="8" t="e">
        <f t="shared" si="1"/>
        <v>#N/A</v>
      </c>
      <c r="R51" s="8" t="e">
        <f t="shared" si="2"/>
        <v>#N/A</v>
      </c>
      <c r="S51" s="8" t="e">
        <f t="shared" si="3"/>
        <v>#N/A</v>
      </c>
      <c r="T51" s="7">
        <f t="shared" si="4"/>
        <v>7190.6884596334821</v>
      </c>
      <c r="U51" s="8">
        <f t="shared" si="5"/>
        <v>31476.24190064795</v>
      </c>
      <c r="V51" s="8">
        <f t="shared" si="6"/>
        <v>113576.87991021326</v>
      </c>
      <c r="W51" s="8">
        <f t="shared" si="7"/>
        <v>108914.42542787286</v>
      </c>
      <c r="AB51">
        <v>-1353.10269085902</v>
      </c>
      <c r="AC51">
        <v>-3053.0939481446399</v>
      </c>
      <c r="AD51">
        <v>-1401.1174514935799</v>
      </c>
      <c r="AE51">
        <v>-239.34640242340299</v>
      </c>
      <c r="AF51" s="10" t="e">
        <f t="shared" si="15"/>
        <v>#N/A</v>
      </c>
      <c r="AG51" s="12" t="e">
        <f t="shared" si="16"/>
        <v>#N/A</v>
      </c>
      <c r="AH51" s="12" t="e">
        <f t="shared" si="17"/>
        <v>#N/A</v>
      </c>
      <c r="AI51" s="12" t="e">
        <f t="shared" si="18"/>
        <v>#N/A</v>
      </c>
      <c r="AJ51" s="12">
        <f t="shared" si="19"/>
        <v>8543.7911504925014</v>
      </c>
      <c r="AK51" s="12">
        <f t="shared" si="20"/>
        <v>34529.335848792587</v>
      </c>
      <c r="AL51" s="12">
        <f t="shared" si="21"/>
        <v>114977.99736170685</v>
      </c>
      <c r="AM51" s="12">
        <f t="shared" si="22"/>
        <v>109153.77183029626</v>
      </c>
      <c r="AN51" s="13" t="e">
        <f t="shared" si="9"/>
        <v>#N/A</v>
      </c>
      <c r="AO51" s="13" t="e">
        <f t="shared" si="10"/>
        <v>#N/A</v>
      </c>
      <c r="AP51" s="13" t="e">
        <f t="shared" si="11"/>
        <v>#N/A</v>
      </c>
      <c r="AQ51" s="13" t="e">
        <f t="shared" si="12"/>
        <v>#N/A</v>
      </c>
      <c r="AR51" s="13" t="e">
        <f t="shared" si="13"/>
        <v>#N/A</v>
      </c>
      <c r="BC51" s="16"/>
      <c r="BD51" s="17"/>
      <c r="BE51" s="17"/>
      <c r="BF51" s="17"/>
      <c r="BG51" s="18"/>
      <c r="BM51" s="16"/>
      <c r="BN51" s="13"/>
      <c r="BO51" s="13"/>
      <c r="BP51" s="13"/>
      <c r="BQ51" s="13"/>
    </row>
    <row r="52" spans="1:83" x14ac:dyDescent="0.15">
      <c r="B52" s="19">
        <f t="shared" si="14"/>
        <v>32295</v>
      </c>
      <c r="C52" s="1">
        <v>32295</v>
      </c>
      <c r="D52">
        <v>201</v>
      </c>
      <c r="E52">
        <v>92.6</v>
      </c>
      <c r="F52">
        <v>88.7</v>
      </c>
      <c r="G52">
        <v>81.8</v>
      </c>
      <c r="H52" s="3" t="e">
        <v>#N/A</v>
      </c>
      <c r="I52" t="e">
        <v>#N/A</v>
      </c>
      <c r="J52" t="e">
        <v>#N/A</v>
      </c>
      <c r="K52" t="e">
        <v>#N/A</v>
      </c>
      <c r="L52" s="6">
        <v>14981</v>
      </c>
      <c r="M52" s="2">
        <v>28964</v>
      </c>
      <c r="N52" s="2">
        <v>96056</v>
      </c>
      <c r="O52" s="2">
        <v>80834</v>
      </c>
      <c r="P52" s="7" t="e">
        <f t="shared" si="0"/>
        <v>#N/A</v>
      </c>
      <c r="Q52" s="8" t="e">
        <f t="shared" si="1"/>
        <v>#N/A</v>
      </c>
      <c r="R52" s="8" t="e">
        <f t="shared" si="2"/>
        <v>#N/A</v>
      </c>
      <c r="S52" s="8" t="e">
        <f t="shared" si="3"/>
        <v>#N/A</v>
      </c>
      <c r="T52" s="7">
        <f t="shared" si="4"/>
        <v>7453.2338308457711</v>
      </c>
      <c r="U52" s="8">
        <f t="shared" si="5"/>
        <v>31278.617710583156</v>
      </c>
      <c r="V52" s="8">
        <f t="shared" si="6"/>
        <v>108293.12288613303</v>
      </c>
      <c r="W52" s="8">
        <f t="shared" si="7"/>
        <v>98819.070904645487</v>
      </c>
      <c r="AB52">
        <v>-600.02865960127997</v>
      </c>
      <c r="AC52">
        <v>-2814.4205685279499</v>
      </c>
      <c r="AD52">
        <v>-5556.3986608437899</v>
      </c>
      <c r="AE52">
        <v>-8008.5172315213003</v>
      </c>
      <c r="AF52" s="10" t="e">
        <f t="shared" si="15"/>
        <v>#N/A</v>
      </c>
      <c r="AG52" s="12" t="e">
        <f t="shared" si="16"/>
        <v>#N/A</v>
      </c>
      <c r="AH52" s="12" t="e">
        <f t="shared" si="17"/>
        <v>#N/A</v>
      </c>
      <c r="AI52" s="12" t="e">
        <f t="shared" si="18"/>
        <v>#N/A</v>
      </c>
      <c r="AJ52" s="12">
        <f t="shared" si="19"/>
        <v>8053.2624904470513</v>
      </c>
      <c r="AK52" s="12">
        <f t="shared" si="20"/>
        <v>34093.038279111104</v>
      </c>
      <c r="AL52" s="12">
        <f t="shared" si="21"/>
        <v>113849.52154697682</v>
      </c>
      <c r="AM52" s="12">
        <f t="shared" si="22"/>
        <v>106827.58813616679</v>
      </c>
      <c r="AN52" s="13" t="e">
        <f t="shared" si="9"/>
        <v>#N/A</v>
      </c>
      <c r="AO52" s="13" t="e">
        <f t="shared" si="10"/>
        <v>#N/A</v>
      </c>
      <c r="AP52" s="13" t="e">
        <f t="shared" si="11"/>
        <v>#N/A</v>
      </c>
      <c r="AQ52" s="13" t="e">
        <f t="shared" si="12"/>
        <v>#N/A</v>
      </c>
      <c r="AR52" s="13" t="e">
        <f t="shared" si="13"/>
        <v>#N/A</v>
      </c>
      <c r="BC52" s="16"/>
      <c r="BD52" s="17"/>
      <c r="BE52" s="17"/>
      <c r="BF52" s="17"/>
      <c r="BG52" s="18"/>
      <c r="BM52" s="16"/>
      <c r="BN52" s="13"/>
      <c r="BO52" s="13"/>
      <c r="BP52" s="13"/>
      <c r="BQ52" s="13"/>
      <c r="CD52" s="25"/>
      <c r="CE52" s="25"/>
    </row>
    <row r="53" spans="1:83" x14ac:dyDescent="0.15">
      <c r="B53" s="19">
        <f t="shared" si="14"/>
        <v>32325</v>
      </c>
      <c r="C53" s="1">
        <v>32325</v>
      </c>
      <c r="D53">
        <v>200.8</v>
      </c>
      <c r="E53">
        <v>91.5</v>
      </c>
      <c r="F53">
        <v>88.5</v>
      </c>
      <c r="G53">
        <v>81.8</v>
      </c>
      <c r="H53" s="3" t="e">
        <v>#N/A</v>
      </c>
      <c r="I53" t="e">
        <v>#N/A</v>
      </c>
      <c r="J53" t="e">
        <v>#N/A</v>
      </c>
      <c r="K53" t="e">
        <v>#N/A</v>
      </c>
      <c r="L53" s="6">
        <v>23182</v>
      </c>
      <c r="M53" s="2">
        <v>34509</v>
      </c>
      <c r="N53" s="2">
        <v>102556</v>
      </c>
      <c r="O53" s="2">
        <v>91124</v>
      </c>
      <c r="P53" s="7" t="e">
        <f t="shared" si="0"/>
        <v>#N/A</v>
      </c>
      <c r="Q53" s="8" t="e">
        <f t="shared" si="1"/>
        <v>#N/A</v>
      </c>
      <c r="R53" s="8" t="e">
        <f t="shared" si="2"/>
        <v>#N/A</v>
      </c>
      <c r="S53" s="8" t="e">
        <f t="shared" si="3"/>
        <v>#N/A</v>
      </c>
      <c r="T53" s="7">
        <f t="shared" si="4"/>
        <v>11544.820717131473</v>
      </c>
      <c r="U53" s="8">
        <f t="shared" si="5"/>
        <v>37714.75409836066</v>
      </c>
      <c r="V53" s="8">
        <f t="shared" si="6"/>
        <v>115882.48587570622</v>
      </c>
      <c r="W53" s="8">
        <f t="shared" si="7"/>
        <v>111398.53300733496</v>
      </c>
      <c r="AB53">
        <v>3420.2964667448</v>
      </c>
      <c r="AC53">
        <v>2251.1953623826098</v>
      </c>
      <c r="AD53">
        <v>1081.77690600903</v>
      </c>
      <c r="AE53">
        <v>3498.46370145219</v>
      </c>
      <c r="AF53" s="10" t="e">
        <f t="shared" si="15"/>
        <v>#N/A</v>
      </c>
      <c r="AG53" s="12" t="e">
        <f t="shared" si="16"/>
        <v>#N/A</v>
      </c>
      <c r="AH53" s="12" t="e">
        <f t="shared" si="17"/>
        <v>#N/A</v>
      </c>
      <c r="AI53" s="12" t="e">
        <f t="shared" si="18"/>
        <v>#N/A</v>
      </c>
      <c r="AJ53" s="12">
        <f t="shared" si="19"/>
        <v>8124.5242503866739</v>
      </c>
      <c r="AK53" s="12">
        <f t="shared" si="20"/>
        <v>35463.558735978047</v>
      </c>
      <c r="AL53" s="12">
        <f t="shared" si="21"/>
        <v>114800.70896969718</v>
      </c>
      <c r="AM53" s="12">
        <f t="shared" si="22"/>
        <v>107900.06930588277</v>
      </c>
      <c r="AN53" s="13" t="e">
        <f t="shared" si="9"/>
        <v>#N/A</v>
      </c>
      <c r="AO53" s="13" t="e">
        <f t="shared" si="10"/>
        <v>#N/A</v>
      </c>
      <c r="AP53" s="13" t="e">
        <f t="shared" si="11"/>
        <v>#N/A</v>
      </c>
      <c r="AQ53" s="13" t="e">
        <f t="shared" si="12"/>
        <v>#N/A</v>
      </c>
      <c r="AR53" s="13" t="e">
        <f t="shared" si="13"/>
        <v>#N/A</v>
      </c>
      <c r="BC53" s="16"/>
      <c r="BD53" s="17"/>
      <c r="BE53" s="17"/>
      <c r="BF53" s="17"/>
      <c r="BG53" s="18"/>
      <c r="BM53" s="16"/>
      <c r="BN53" s="13"/>
      <c r="BO53" s="13"/>
      <c r="BP53" s="13"/>
      <c r="BQ53" s="13"/>
    </row>
    <row r="54" spans="1:83" x14ac:dyDescent="0.15">
      <c r="B54" s="19">
        <f t="shared" si="14"/>
        <v>32356</v>
      </c>
      <c r="C54" s="1">
        <v>32356</v>
      </c>
      <c r="D54">
        <v>200.4</v>
      </c>
      <c r="E54">
        <v>89.4</v>
      </c>
      <c r="F54">
        <v>89.6</v>
      </c>
      <c r="G54">
        <v>82</v>
      </c>
      <c r="H54" s="3" t="e">
        <v>#N/A</v>
      </c>
      <c r="I54" t="e">
        <v>#N/A</v>
      </c>
      <c r="J54" t="e">
        <v>#N/A</v>
      </c>
      <c r="K54" t="e">
        <v>#N/A</v>
      </c>
      <c r="L54" s="6">
        <v>13970</v>
      </c>
      <c r="M54" s="2">
        <v>25195</v>
      </c>
      <c r="N54" s="2">
        <v>103405</v>
      </c>
      <c r="O54" s="2">
        <v>96339</v>
      </c>
      <c r="P54" s="7" t="e">
        <f t="shared" si="0"/>
        <v>#N/A</v>
      </c>
      <c r="Q54" s="8" t="e">
        <f t="shared" si="1"/>
        <v>#N/A</v>
      </c>
      <c r="R54" s="8" t="e">
        <f t="shared" si="2"/>
        <v>#N/A</v>
      </c>
      <c r="S54" s="8" t="e">
        <f t="shared" si="3"/>
        <v>#N/A</v>
      </c>
      <c r="T54" s="7">
        <f t="shared" si="4"/>
        <v>6971.0578842315372</v>
      </c>
      <c r="U54" s="8">
        <f t="shared" si="5"/>
        <v>28182.326621923938</v>
      </c>
      <c r="V54" s="8">
        <f t="shared" si="6"/>
        <v>115407.36607142858</v>
      </c>
      <c r="W54" s="8">
        <f t="shared" si="7"/>
        <v>117486.58536585365</v>
      </c>
      <c r="AB54">
        <v>-392.64018304205598</v>
      </c>
      <c r="AC54">
        <v>-7229.9587748316699</v>
      </c>
      <c r="AD54">
        <v>1408.30330457489</v>
      </c>
      <c r="AE54">
        <v>5979.8693402292101</v>
      </c>
      <c r="AF54" s="10" t="e">
        <f t="shared" si="15"/>
        <v>#N/A</v>
      </c>
      <c r="AG54" s="12" t="e">
        <f t="shared" si="16"/>
        <v>#N/A</v>
      </c>
      <c r="AH54" s="12" t="e">
        <f t="shared" si="17"/>
        <v>#N/A</v>
      </c>
      <c r="AI54" s="12" t="e">
        <f t="shared" si="18"/>
        <v>#N/A</v>
      </c>
      <c r="AJ54" s="12">
        <f t="shared" si="19"/>
        <v>7363.6980672735936</v>
      </c>
      <c r="AK54" s="12">
        <f t="shared" si="20"/>
        <v>35412.285396755608</v>
      </c>
      <c r="AL54" s="12">
        <f t="shared" si="21"/>
        <v>113999.06276685369</v>
      </c>
      <c r="AM54" s="12">
        <f t="shared" si="22"/>
        <v>111506.71602562444</v>
      </c>
      <c r="AN54" s="13" t="e">
        <f t="shared" si="9"/>
        <v>#N/A</v>
      </c>
      <c r="AO54" s="13" t="e">
        <f t="shared" si="10"/>
        <v>#N/A</v>
      </c>
      <c r="AP54" s="13" t="e">
        <f t="shared" si="11"/>
        <v>#N/A</v>
      </c>
      <c r="AQ54" s="13" t="e">
        <f t="shared" si="12"/>
        <v>#N/A</v>
      </c>
      <c r="AR54" s="13" t="e">
        <f t="shared" si="13"/>
        <v>#N/A</v>
      </c>
      <c r="BC54" s="16"/>
      <c r="BD54" s="17"/>
      <c r="BE54" s="17"/>
      <c r="BF54" s="17"/>
      <c r="BG54" s="18"/>
      <c r="BM54" s="16"/>
      <c r="BN54" s="13"/>
      <c r="BO54" s="13"/>
      <c r="BP54" s="13"/>
      <c r="BQ54" s="13"/>
    </row>
    <row r="55" spans="1:83" x14ac:dyDescent="0.15">
      <c r="B55" s="19">
        <f t="shared" si="14"/>
        <v>32387</v>
      </c>
      <c r="C55" s="1">
        <v>32387</v>
      </c>
      <c r="D55">
        <v>200.4</v>
      </c>
      <c r="E55">
        <v>92.6</v>
      </c>
      <c r="F55">
        <v>90.6</v>
      </c>
      <c r="G55">
        <v>82</v>
      </c>
      <c r="H55" s="3" t="e">
        <v>#N/A</v>
      </c>
      <c r="I55" t="e">
        <v>#N/A</v>
      </c>
      <c r="J55" t="e">
        <v>#N/A</v>
      </c>
      <c r="K55" t="e">
        <v>#N/A</v>
      </c>
      <c r="L55" s="6">
        <v>14680</v>
      </c>
      <c r="M55" s="2">
        <v>26179</v>
      </c>
      <c r="N55" s="2">
        <v>96152</v>
      </c>
      <c r="O55" s="2">
        <v>85745</v>
      </c>
      <c r="P55" s="7" t="e">
        <f t="shared" si="0"/>
        <v>#N/A</v>
      </c>
      <c r="Q55" s="8" t="e">
        <f t="shared" si="1"/>
        <v>#N/A</v>
      </c>
      <c r="R55" s="8" t="e">
        <f t="shared" si="2"/>
        <v>#N/A</v>
      </c>
      <c r="S55" s="8" t="e">
        <f t="shared" si="3"/>
        <v>#N/A</v>
      </c>
      <c r="T55" s="7">
        <f t="shared" si="4"/>
        <v>7325.3493013972047</v>
      </c>
      <c r="U55" s="8">
        <f t="shared" si="5"/>
        <v>28271.058315334772</v>
      </c>
      <c r="V55" s="8">
        <f t="shared" si="6"/>
        <v>106128.03532008831</v>
      </c>
      <c r="W55" s="8">
        <f t="shared" si="7"/>
        <v>104567.07317073172</v>
      </c>
      <c r="AB55">
        <v>-1168.2337513976499</v>
      </c>
      <c r="AC55">
        <v>-7078.1942127738002</v>
      </c>
      <c r="AD55">
        <v>-6155.0136644545</v>
      </c>
      <c r="AE55">
        <v>-5060.6255690014896</v>
      </c>
      <c r="AF55" s="10" t="e">
        <f t="shared" si="15"/>
        <v>#N/A</v>
      </c>
      <c r="AG55" s="12" t="e">
        <f t="shared" si="16"/>
        <v>#N/A</v>
      </c>
      <c r="AH55" s="12" t="e">
        <f t="shared" si="17"/>
        <v>#N/A</v>
      </c>
      <c r="AI55" s="12" t="e">
        <f t="shared" si="18"/>
        <v>#N/A</v>
      </c>
      <c r="AJ55" s="12">
        <f t="shared" si="19"/>
        <v>8493.5830527948547</v>
      </c>
      <c r="AK55" s="12">
        <f t="shared" si="20"/>
        <v>35349.252528108569</v>
      </c>
      <c r="AL55" s="12">
        <f t="shared" si="21"/>
        <v>112283.04898454281</v>
      </c>
      <c r="AM55" s="12">
        <f t="shared" si="22"/>
        <v>109627.69873973321</v>
      </c>
      <c r="AN55" s="13" t="e">
        <f t="shared" si="9"/>
        <v>#N/A</v>
      </c>
      <c r="AO55" s="13" t="e">
        <f t="shared" si="10"/>
        <v>#N/A</v>
      </c>
      <c r="AP55" s="13" t="e">
        <f t="shared" si="11"/>
        <v>#N/A</v>
      </c>
      <c r="AQ55" s="13" t="e">
        <f t="shared" si="12"/>
        <v>#N/A</v>
      </c>
      <c r="AR55" s="13" t="e">
        <f t="shared" si="13"/>
        <v>#N/A</v>
      </c>
      <c r="BC55" s="16"/>
      <c r="BD55" s="17"/>
      <c r="BE55" s="17"/>
      <c r="BF55" s="17"/>
      <c r="BG55" s="18"/>
      <c r="BM55" s="16"/>
      <c r="BN55" s="13"/>
      <c r="BO55" s="13"/>
      <c r="BP55" s="13"/>
      <c r="BQ55" s="13"/>
      <c r="CD55" s="25"/>
      <c r="CE55" s="25"/>
    </row>
    <row r="56" spans="1:83" x14ac:dyDescent="0.15">
      <c r="B56" s="19">
        <f t="shared" si="14"/>
        <v>32417</v>
      </c>
      <c r="C56" s="1">
        <v>32417</v>
      </c>
      <c r="D56">
        <v>200.2</v>
      </c>
      <c r="E56">
        <v>93.3</v>
      </c>
      <c r="F56">
        <v>91.4</v>
      </c>
      <c r="G56">
        <v>82.1</v>
      </c>
      <c r="H56" s="3" t="e">
        <v>#N/A</v>
      </c>
      <c r="I56" t="e">
        <v>#N/A</v>
      </c>
      <c r="J56" t="e">
        <v>#N/A</v>
      </c>
      <c r="K56" t="e">
        <v>#N/A</v>
      </c>
      <c r="L56" s="6">
        <v>14150</v>
      </c>
      <c r="M56" s="2">
        <v>34392</v>
      </c>
      <c r="N56" s="2">
        <v>99559</v>
      </c>
      <c r="O56" s="2">
        <v>85957</v>
      </c>
      <c r="P56" s="7" t="e">
        <f t="shared" si="0"/>
        <v>#N/A</v>
      </c>
      <c r="Q56" s="8" t="e">
        <f t="shared" si="1"/>
        <v>#N/A</v>
      </c>
      <c r="R56" s="8" t="e">
        <f t="shared" si="2"/>
        <v>#N/A</v>
      </c>
      <c r="S56" s="8" t="e">
        <f t="shared" si="3"/>
        <v>#N/A</v>
      </c>
      <c r="T56" s="7">
        <f t="shared" si="4"/>
        <v>7067.9320679320681</v>
      </c>
      <c r="U56" s="8">
        <f t="shared" si="5"/>
        <v>36861.736334405148</v>
      </c>
      <c r="V56" s="8">
        <f t="shared" si="6"/>
        <v>108926.69584245075</v>
      </c>
      <c r="W56" s="8">
        <f t="shared" si="7"/>
        <v>104697.92935444579</v>
      </c>
      <c r="AB56">
        <v>-975.37733586652405</v>
      </c>
      <c r="AC56">
        <v>-489.94246155063797</v>
      </c>
      <c r="AD56">
        <v>-4447.5352614209296</v>
      </c>
      <c r="AE56">
        <v>-2270.5181589871599</v>
      </c>
      <c r="AF56" s="10" t="e">
        <f t="shared" si="15"/>
        <v>#N/A</v>
      </c>
      <c r="AG56" s="12" t="e">
        <f t="shared" si="16"/>
        <v>#N/A</v>
      </c>
      <c r="AH56" s="12" t="e">
        <f t="shared" si="17"/>
        <v>#N/A</v>
      </c>
      <c r="AI56" s="12" t="e">
        <f t="shared" si="18"/>
        <v>#N/A</v>
      </c>
      <c r="AJ56" s="12">
        <f t="shared" si="19"/>
        <v>8043.309403798592</v>
      </c>
      <c r="AK56" s="12">
        <f t="shared" si="20"/>
        <v>37351.678795955784</v>
      </c>
      <c r="AL56" s="12">
        <f t="shared" si="21"/>
        <v>113374.23110387167</v>
      </c>
      <c r="AM56" s="12">
        <f t="shared" si="22"/>
        <v>106968.44751343296</v>
      </c>
      <c r="AN56" s="13" t="e">
        <f t="shared" si="9"/>
        <v>#N/A</v>
      </c>
      <c r="AO56" s="13" t="e">
        <f t="shared" si="10"/>
        <v>#N/A</v>
      </c>
      <c r="AP56" s="13" t="e">
        <f t="shared" si="11"/>
        <v>#N/A</v>
      </c>
      <c r="AQ56" s="13" t="e">
        <f t="shared" si="12"/>
        <v>#N/A</v>
      </c>
      <c r="AR56" s="13" t="e">
        <f t="shared" si="13"/>
        <v>#N/A</v>
      </c>
      <c r="BC56" s="16"/>
      <c r="BD56" s="17"/>
      <c r="BE56" s="17"/>
      <c r="BF56" s="17"/>
      <c r="BG56" s="18"/>
      <c r="BM56" s="16"/>
      <c r="BN56" s="13"/>
      <c r="BO56" s="13"/>
      <c r="BP56" s="13"/>
      <c r="BQ56" s="13"/>
    </row>
    <row r="57" spans="1:83" x14ac:dyDescent="0.15">
      <c r="B57" s="19">
        <f t="shared" si="14"/>
        <v>32448</v>
      </c>
      <c r="C57" s="1">
        <v>32448</v>
      </c>
      <c r="D57">
        <v>200</v>
      </c>
      <c r="E57">
        <v>94</v>
      </c>
      <c r="F57">
        <v>90.1</v>
      </c>
      <c r="G57">
        <v>82.2</v>
      </c>
      <c r="H57" s="3" t="e">
        <v>#N/A</v>
      </c>
      <c r="I57" t="e">
        <v>#N/A</v>
      </c>
      <c r="J57" t="e">
        <v>#N/A</v>
      </c>
      <c r="K57" t="e">
        <v>#N/A</v>
      </c>
      <c r="L57" s="6">
        <v>16296</v>
      </c>
      <c r="M57" s="2">
        <v>32989</v>
      </c>
      <c r="N57" s="2">
        <v>96596</v>
      </c>
      <c r="O57" s="2">
        <v>82538</v>
      </c>
      <c r="P57" s="7" t="e">
        <f t="shared" si="0"/>
        <v>#N/A</v>
      </c>
      <c r="Q57" s="8" t="e">
        <f t="shared" si="1"/>
        <v>#N/A</v>
      </c>
      <c r="R57" s="8" t="e">
        <f t="shared" si="2"/>
        <v>#N/A</v>
      </c>
      <c r="S57" s="8" t="e">
        <f t="shared" si="3"/>
        <v>#N/A</v>
      </c>
      <c r="T57" s="7">
        <f t="shared" si="4"/>
        <v>8148</v>
      </c>
      <c r="U57" s="8">
        <f t="shared" si="5"/>
        <v>35094.680851063829</v>
      </c>
      <c r="V57" s="8">
        <f t="shared" si="6"/>
        <v>107209.76692563818</v>
      </c>
      <c r="W57" s="8">
        <f t="shared" si="7"/>
        <v>100411.19221411191</v>
      </c>
      <c r="AB57">
        <v>-548.743548033504</v>
      </c>
      <c r="AC57">
        <v>-842.99428702678404</v>
      </c>
      <c r="AD57">
        <v>-6179.3259222586603</v>
      </c>
      <c r="AE57">
        <v>-5062.6957874602704</v>
      </c>
      <c r="AF57" s="10" t="e">
        <f t="shared" si="15"/>
        <v>#N/A</v>
      </c>
      <c r="AG57" s="12" t="e">
        <f t="shared" si="16"/>
        <v>#N/A</v>
      </c>
      <c r="AH57" s="12" t="e">
        <f t="shared" si="17"/>
        <v>#N/A</v>
      </c>
      <c r="AI57" s="12" t="e">
        <f t="shared" si="18"/>
        <v>#N/A</v>
      </c>
      <c r="AJ57" s="12">
        <f t="shared" si="19"/>
        <v>8696.7435480335043</v>
      </c>
      <c r="AK57" s="12">
        <f t="shared" si="20"/>
        <v>35937.675138090613</v>
      </c>
      <c r="AL57" s="12">
        <f t="shared" si="21"/>
        <v>113389.09284789684</v>
      </c>
      <c r="AM57" s="12">
        <f t="shared" si="22"/>
        <v>105473.88800157218</v>
      </c>
      <c r="AN57" s="13" t="e">
        <f t="shared" si="9"/>
        <v>#N/A</v>
      </c>
      <c r="AO57" s="13" t="e">
        <f t="shared" si="10"/>
        <v>#N/A</v>
      </c>
      <c r="AP57" s="13" t="e">
        <f t="shared" si="11"/>
        <v>#N/A</v>
      </c>
      <c r="AQ57" s="13" t="e">
        <f t="shared" si="12"/>
        <v>#N/A</v>
      </c>
      <c r="AR57" s="13" t="e">
        <f t="shared" si="13"/>
        <v>#N/A</v>
      </c>
      <c r="BC57" s="16"/>
      <c r="BD57" s="17"/>
      <c r="BE57" s="17"/>
      <c r="BF57" s="17"/>
      <c r="BG57" s="18"/>
      <c r="BM57" s="16"/>
      <c r="BN57" s="13"/>
      <c r="BO57" s="13"/>
      <c r="BP57" s="13"/>
      <c r="BQ57" s="13"/>
    </row>
    <row r="58" spans="1:83" x14ac:dyDescent="0.15">
      <c r="B58" s="19">
        <f t="shared" si="14"/>
        <v>32478</v>
      </c>
      <c r="C58" s="1">
        <v>32478</v>
      </c>
      <c r="D58">
        <v>199.8</v>
      </c>
      <c r="E58">
        <v>94</v>
      </c>
      <c r="F58">
        <v>89.4</v>
      </c>
      <c r="G58">
        <v>82.2</v>
      </c>
      <c r="H58" s="3" t="e">
        <v>#N/A</v>
      </c>
      <c r="I58" t="e">
        <v>#N/A</v>
      </c>
      <c r="J58" t="e">
        <v>#N/A</v>
      </c>
      <c r="K58" t="e">
        <v>#N/A</v>
      </c>
      <c r="L58" s="6">
        <v>28140</v>
      </c>
      <c r="M58" s="2">
        <v>54863</v>
      </c>
      <c r="N58" s="2">
        <v>139531</v>
      </c>
      <c r="O58" s="2">
        <v>98544</v>
      </c>
      <c r="P58" s="7" t="e">
        <f t="shared" si="0"/>
        <v>#N/A</v>
      </c>
      <c r="Q58" s="8" t="e">
        <f t="shared" si="1"/>
        <v>#N/A</v>
      </c>
      <c r="R58" s="8" t="e">
        <f t="shared" si="2"/>
        <v>#N/A</v>
      </c>
      <c r="S58" s="8" t="e">
        <f t="shared" si="3"/>
        <v>#N/A</v>
      </c>
      <c r="T58" s="7">
        <f t="shared" si="4"/>
        <v>14084.084084084083</v>
      </c>
      <c r="U58" s="8">
        <f t="shared" si="5"/>
        <v>58364.893617021276</v>
      </c>
      <c r="V58" s="8">
        <f t="shared" si="6"/>
        <v>156074.94407158837</v>
      </c>
      <c r="W58" s="8">
        <f t="shared" si="7"/>
        <v>119883.21167883211</v>
      </c>
      <c r="AB58">
        <v>5022.9486842548304</v>
      </c>
      <c r="AC58">
        <v>21411.220334858201</v>
      </c>
      <c r="AD58">
        <v>43245.723261181702</v>
      </c>
      <c r="AE58">
        <v>13649.0816272641</v>
      </c>
      <c r="AF58" s="10" t="e">
        <f t="shared" si="15"/>
        <v>#N/A</v>
      </c>
      <c r="AG58" s="12" t="e">
        <f t="shared" si="16"/>
        <v>#N/A</v>
      </c>
      <c r="AH58" s="12" t="e">
        <f t="shared" si="17"/>
        <v>#N/A</v>
      </c>
      <c r="AI58" s="12" t="e">
        <f t="shared" si="18"/>
        <v>#N/A</v>
      </c>
      <c r="AJ58" s="12">
        <f t="shared" si="19"/>
        <v>9061.1353998292525</v>
      </c>
      <c r="AK58" s="12">
        <f t="shared" si="20"/>
        <v>36953.673282163072</v>
      </c>
      <c r="AL58" s="12">
        <f t="shared" si="21"/>
        <v>112829.22081040667</v>
      </c>
      <c r="AM58" s="12">
        <f t="shared" si="22"/>
        <v>106234.13005156802</v>
      </c>
      <c r="AN58" s="13" t="e">
        <f t="shared" si="9"/>
        <v>#N/A</v>
      </c>
      <c r="AO58" s="13" t="e">
        <f t="shared" si="10"/>
        <v>#N/A</v>
      </c>
      <c r="AP58" s="13" t="e">
        <f t="shared" si="11"/>
        <v>#N/A</v>
      </c>
      <c r="AQ58" s="13" t="e">
        <f t="shared" si="12"/>
        <v>#N/A</v>
      </c>
      <c r="AR58" s="13" t="e">
        <f t="shared" si="13"/>
        <v>#N/A</v>
      </c>
      <c r="BC58" s="16"/>
      <c r="BD58" s="17"/>
      <c r="BE58" s="17"/>
      <c r="BF58" s="17"/>
      <c r="BG58" s="18"/>
      <c r="BM58" s="16"/>
      <c r="BN58" s="13"/>
      <c r="BO58" s="13"/>
      <c r="BP58" s="13"/>
      <c r="BQ58" s="13"/>
      <c r="CD58" s="25"/>
      <c r="CE58" s="25"/>
    </row>
    <row r="59" spans="1:83" x14ac:dyDescent="0.15">
      <c r="A59" s="20">
        <f>C59</f>
        <v>32509</v>
      </c>
      <c r="B59" s="19">
        <f t="shared" si="14"/>
        <v>32509</v>
      </c>
      <c r="C59" s="1">
        <v>32509</v>
      </c>
      <c r="D59">
        <v>199.6</v>
      </c>
      <c r="E59">
        <v>91.6</v>
      </c>
      <c r="F59">
        <v>89.5</v>
      </c>
      <c r="G59">
        <v>82.4</v>
      </c>
      <c r="H59" s="3" t="e">
        <v>#N/A</v>
      </c>
      <c r="I59" t="e">
        <v>#N/A</v>
      </c>
      <c r="J59" t="e">
        <v>#N/A</v>
      </c>
      <c r="K59" t="e">
        <v>#N/A</v>
      </c>
      <c r="L59" s="6">
        <v>11058</v>
      </c>
      <c r="M59" s="2">
        <v>32668</v>
      </c>
      <c r="N59" s="2">
        <v>89274</v>
      </c>
      <c r="O59" s="2">
        <v>81978</v>
      </c>
      <c r="P59" s="7" t="e">
        <f t="shared" si="0"/>
        <v>#N/A</v>
      </c>
      <c r="Q59" s="8" t="e">
        <f t="shared" si="1"/>
        <v>#N/A</v>
      </c>
      <c r="R59" s="8" t="e">
        <f t="shared" si="2"/>
        <v>#N/A</v>
      </c>
      <c r="S59" s="8" t="e">
        <f t="shared" si="3"/>
        <v>#N/A</v>
      </c>
      <c r="T59" s="7">
        <f t="shared" si="4"/>
        <v>5540.0801603206419</v>
      </c>
      <c r="U59" s="8">
        <f t="shared" si="5"/>
        <v>35663.75545851529</v>
      </c>
      <c r="V59" s="8">
        <f t="shared" si="6"/>
        <v>99747.486033519555</v>
      </c>
      <c r="W59" s="8">
        <f t="shared" si="7"/>
        <v>99487.864077669889</v>
      </c>
      <c r="AB59">
        <v>-2385.2631244827799</v>
      </c>
      <c r="AC59">
        <v>-692.48604611540202</v>
      </c>
      <c r="AD59">
        <v>-13952.46531768</v>
      </c>
      <c r="AE59">
        <v>-7263.9076674833204</v>
      </c>
      <c r="AF59" s="10" t="e">
        <f t="shared" si="15"/>
        <v>#N/A</v>
      </c>
      <c r="AG59" s="12" t="e">
        <f t="shared" si="16"/>
        <v>#N/A</v>
      </c>
      <c r="AH59" s="12" t="e">
        <f t="shared" si="17"/>
        <v>#N/A</v>
      </c>
      <c r="AI59" s="12" t="e">
        <f t="shared" si="18"/>
        <v>#N/A</v>
      </c>
      <c r="AJ59" s="12">
        <f t="shared" si="19"/>
        <v>7925.3432848034217</v>
      </c>
      <c r="AK59" s="12">
        <f t="shared" si="20"/>
        <v>36356.241504630692</v>
      </c>
      <c r="AL59" s="12">
        <f t="shared" si="21"/>
        <v>113699.95135119956</v>
      </c>
      <c r="AM59" s="12">
        <f t="shared" si="22"/>
        <v>106751.77174515321</v>
      </c>
      <c r="AN59" s="13" t="e">
        <f t="shared" si="9"/>
        <v>#N/A</v>
      </c>
      <c r="AO59" s="13" t="e">
        <f t="shared" si="10"/>
        <v>#N/A</v>
      </c>
      <c r="AP59" s="13" t="e">
        <f t="shared" si="11"/>
        <v>#N/A</v>
      </c>
      <c r="AQ59" s="13" t="e">
        <f t="shared" si="12"/>
        <v>#N/A</v>
      </c>
      <c r="AR59" s="13" t="e">
        <f t="shared" si="13"/>
        <v>#N/A</v>
      </c>
      <c r="BC59" s="16"/>
      <c r="BD59" s="17"/>
      <c r="BE59" s="17"/>
      <c r="BF59" s="17"/>
      <c r="BG59" s="18"/>
      <c r="BM59" s="16"/>
      <c r="BN59" s="13"/>
      <c r="BO59" s="13"/>
      <c r="BP59" s="13"/>
      <c r="BQ59" s="13"/>
    </row>
    <row r="60" spans="1:83" x14ac:dyDescent="0.15">
      <c r="B60" s="19">
        <f t="shared" si="14"/>
        <v>32540</v>
      </c>
      <c r="C60" s="1">
        <v>32540</v>
      </c>
      <c r="D60">
        <v>198.9</v>
      </c>
      <c r="E60">
        <v>90.6</v>
      </c>
      <c r="F60">
        <v>89.3</v>
      </c>
      <c r="G60">
        <v>82.3</v>
      </c>
      <c r="H60" s="3" t="e">
        <v>#N/A</v>
      </c>
      <c r="I60" t="e">
        <v>#N/A</v>
      </c>
      <c r="J60" t="e">
        <v>#N/A</v>
      </c>
      <c r="K60" t="e">
        <v>#N/A</v>
      </c>
      <c r="L60" s="6">
        <v>13592</v>
      </c>
      <c r="M60" s="2">
        <v>25779</v>
      </c>
      <c r="N60" s="2">
        <v>93907</v>
      </c>
      <c r="O60" s="2">
        <v>78163</v>
      </c>
      <c r="P60" s="7" t="e">
        <f t="shared" si="0"/>
        <v>#N/A</v>
      </c>
      <c r="Q60" s="8" t="e">
        <f t="shared" si="1"/>
        <v>#N/A</v>
      </c>
      <c r="R60" s="8" t="e">
        <f t="shared" si="2"/>
        <v>#N/A</v>
      </c>
      <c r="S60" s="8" t="e">
        <f t="shared" si="3"/>
        <v>#N/A</v>
      </c>
      <c r="T60" s="7">
        <f t="shared" si="4"/>
        <v>6833.5847159376572</v>
      </c>
      <c r="U60" s="8">
        <f t="shared" si="5"/>
        <v>28453.642384105962</v>
      </c>
      <c r="V60" s="8">
        <f t="shared" si="6"/>
        <v>105159.01455767077</v>
      </c>
      <c r="W60" s="8">
        <f t="shared" si="7"/>
        <v>94973.26852976915</v>
      </c>
      <c r="AB60">
        <v>-2163.1490801243199</v>
      </c>
      <c r="AC60">
        <v>-7127.7153737443896</v>
      </c>
      <c r="AD60">
        <v>-8302.5243804891797</v>
      </c>
      <c r="AE60">
        <v>-9467.1759394886703</v>
      </c>
      <c r="AF60" s="10" t="e">
        <f t="shared" si="15"/>
        <v>#N/A</v>
      </c>
      <c r="AG60" s="12" t="e">
        <f t="shared" si="16"/>
        <v>#N/A</v>
      </c>
      <c r="AH60" s="12" t="e">
        <f t="shared" si="17"/>
        <v>#N/A</v>
      </c>
      <c r="AI60" s="12" t="e">
        <f t="shared" si="18"/>
        <v>#N/A</v>
      </c>
      <c r="AJ60" s="12">
        <f t="shared" si="19"/>
        <v>8996.733796061977</v>
      </c>
      <c r="AK60" s="12">
        <f t="shared" si="20"/>
        <v>35581.357757850354</v>
      </c>
      <c r="AL60" s="12">
        <f t="shared" si="21"/>
        <v>113461.53893815995</v>
      </c>
      <c r="AM60" s="12">
        <f t="shared" si="22"/>
        <v>104440.44446925783</v>
      </c>
      <c r="AN60" s="13" t="e">
        <f t="shared" si="9"/>
        <v>#N/A</v>
      </c>
      <c r="AO60" s="13" t="e">
        <f t="shared" si="10"/>
        <v>#N/A</v>
      </c>
      <c r="AP60" s="13" t="e">
        <f t="shared" si="11"/>
        <v>#N/A</v>
      </c>
      <c r="AQ60" s="13" t="e">
        <f t="shared" si="12"/>
        <v>#N/A</v>
      </c>
      <c r="AR60" s="13" t="e">
        <f t="shared" si="13"/>
        <v>#N/A</v>
      </c>
      <c r="BC60" s="16"/>
      <c r="BD60" s="17"/>
      <c r="BE60" s="17"/>
      <c r="BF60" s="17"/>
      <c r="BG60" s="18"/>
      <c r="BM60" s="16"/>
      <c r="BN60" s="13"/>
      <c r="BO60" s="13"/>
      <c r="BP60" s="13"/>
      <c r="BQ60" s="13"/>
    </row>
    <row r="61" spans="1:83" x14ac:dyDescent="0.15">
      <c r="B61" s="19">
        <f t="shared" si="14"/>
        <v>32568</v>
      </c>
      <c r="C61" s="1">
        <v>32568</v>
      </c>
      <c r="D61">
        <v>198.5</v>
      </c>
      <c r="E61">
        <v>91.8</v>
      </c>
      <c r="F61">
        <v>89.9</v>
      </c>
      <c r="G61">
        <v>82.5</v>
      </c>
      <c r="H61" s="3" t="e">
        <v>#N/A</v>
      </c>
      <c r="I61" t="e">
        <v>#N/A</v>
      </c>
      <c r="J61" t="e">
        <v>#N/A</v>
      </c>
      <c r="K61" t="e">
        <v>#N/A</v>
      </c>
      <c r="L61" s="6">
        <v>23367</v>
      </c>
      <c r="M61" s="2">
        <v>40830</v>
      </c>
      <c r="N61" s="2">
        <v>109011</v>
      </c>
      <c r="O61" s="2">
        <v>97842</v>
      </c>
      <c r="P61" s="7" t="e">
        <f t="shared" si="0"/>
        <v>#N/A</v>
      </c>
      <c r="Q61" s="8" t="e">
        <f t="shared" si="1"/>
        <v>#N/A</v>
      </c>
      <c r="R61" s="8" t="e">
        <f t="shared" si="2"/>
        <v>#N/A</v>
      </c>
      <c r="S61" s="8" t="e">
        <f t="shared" si="3"/>
        <v>#N/A</v>
      </c>
      <c r="T61" s="7">
        <f t="shared" si="4"/>
        <v>11771.788413098237</v>
      </c>
      <c r="U61" s="8">
        <f t="shared" si="5"/>
        <v>44477.124183006541</v>
      </c>
      <c r="V61" s="8">
        <f t="shared" si="6"/>
        <v>121258.06451612903</v>
      </c>
      <c r="W61" s="8">
        <f t="shared" si="7"/>
        <v>118596.36363636365</v>
      </c>
      <c r="AB61">
        <v>1701.7140664838901</v>
      </c>
      <c r="AC61">
        <v>5587.4309053746301</v>
      </c>
      <c r="AD61">
        <v>2648.0899682100298</v>
      </c>
      <c r="AE61">
        <v>6946.8659221857197</v>
      </c>
      <c r="AF61" s="10" t="e">
        <f t="shared" si="15"/>
        <v>#N/A</v>
      </c>
      <c r="AG61" s="12" t="e">
        <f t="shared" si="16"/>
        <v>#N/A</v>
      </c>
      <c r="AH61" s="12" t="e">
        <f t="shared" si="17"/>
        <v>#N/A</v>
      </c>
      <c r="AI61" s="12" t="e">
        <f t="shared" si="18"/>
        <v>#N/A</v>
      </c>
      <c r="AJ61" s="12">
        <f t="shared" si="19"/>
        <v>10070.074346614347</v>
      </c>
      <c r="AK61" s="12">
        <f t="shared" si="20"/>
        <v>38889.693277631908</v>
      </c>
      <c r="AL61" s="12">
        <f t="shared" si="21"/>
        <v>118609.974547919</v>
      </c>
      <c r="AM61" s="12">
        <f t="shared" si="22"/>
        <v>111649.49771417792</v>
      </c>
      <c r="AN61" s="13" t="e">
        <f t="shared" si="9"/>
        <v>#N/A</v>
      </c>
      <c r="AO61" s="13" t="e">
        <f t="shared" si="10"/>
        <v>#N/A</v>
      </c>
      <c r="AP61" s="13" t="e">
        <f t="shared" si="11"/>
        <v>#N/A</v>
      </c>
      <c r="AQ61" s="13" t="e">
        <f t="shared" si="12"/>
        <v>#N/A</v>
      </c>
      <c r="AR61" s="13" t="e">
        <f t="shared" si="13"/>
        <v>#N/A</v>
      </c>
      <c r="BC61" s="16"/>
      <c r="BD61" s="17"/>
      <c r="BE61" s="17"/>
      <c r="BF61" s="17"/>
      <c r="BG61" s="18"/>
      <c r="BM61" s="16"/>
      <c r="BN61" s="13"/>
      <c r="BO61" s="13"/>
      <c r="BP61" s="13"/>
      <c r="BQ61" s="13"/>
      <c r="CD61" s="25"/>
      <c r="CE61" s="25"/>
    </row>
    <row r="62" spans="1:83" x14ac:dyDescent="0.15">
      <c r="B62" s="19">
        <f t="shared" si="14"/>
        <v>32599</v>
      </c>
      <c r="C62" s="1">
        <v>32599</v>
      </c>
      <c r="D62">
        <v>193.6</v>
      </c>
      <c r="E62">
        <v>94.8</v>
      </c>
      <c r="F62">
        <v>91.1</v>
      </c>
      <c r="G62">
        <v>84.2</v>
      </c>
      <c r="H62" s="3" t="e">
        <v>#N/A</v>
      </c>
      <c r="I62" t="e">
        <v>#N/A</v>
      </c>
      <c r="J62" t="e">
        <v>#N/A</v>
      </c>
      <c r="K62" t="e">
        <v>#N/A</v>
      </c>
      <c r="L62" s="6">
        <v>14621</v>
      </c>
      <c r="M62" s="2">
        <v>30086</v>
      </c>
      <c r="N62" s="2">
        <v>97957</v>
      </c>
      <c r="O62" s="2">
        <v>99623</v>
      </c>
      <c r="P62" s="7" t="e">
        <f t="shared" si="0"/>
        <v>#N/A</v>
      </c>
      <c r="Q62" s="8" t="e">
        <f t="shared" si="1"/>
        <v>#N/A</v>
      </c>
      <c r="R62" s="8" t="e">
        <f t="shared" si="2"/>
        <v>#N/A</v>
      </c>
      <c r="S62" s="8" t="e">
        <f t="shared" si="3"/>
        <v>#N/A</v>
      </c>
      <c r="T62" s="7">
        <f t="shared" si="4"/>
        <v>7552.1694214876034</v>
      </c>
      <c r="U62" s="8">
        <f t="shared" si="5"/>
        <v>31736.286919831226</v>
      </c>
      <c r="V62" s="8">
        <f t="shared" si="6"/>
        <v>107526.89352360043</v>
      </c>
      <c r="W62" s="8">
        <f t="shared" si="7"/>
        <v>118317.10213776722</v>
      </c>
      <c r="AB62">
        <v>-626.50817619545603</v>
      </c>
      <c r="AC62">
        <v>171.622958481871</v>
      </c>
      <c r="AD62">
        <v>-2722.8163280369699</v>
      </c>
      <c r="AE62">
        <v>7464.6230389462999</v>
      </c>
      <c r="AF62" s="10" t="e">
        <f t="shared" si="15"/>
        <v>#N/A</v>
      </c>
      <c r="AG62" s="12" t="e">
        <f t="shared" si="16"/>
        <v>#N/A</v>
      </c>
      <c r="AH62" s="12" t="e">
        <f t="shared" si="17"/>
        <v>#N/A</v>
      </c>
      <c r="AI62" s="12" t="e">
        <f t="shared" si="18"/>
        <v>#N/A</v>
      </c>
      <c r="AJ62" s="12">
        <f t="shared" si="19"/>
        <v>8178.6775976830595</v>
      </c>
      <c r="AK62" s="12">
        <f t="shared" si="20"/>
        <v>31564.663961349353</v>
      </c>
      <c r="AL62" s="12">
        <f t="shared" si="21"/>
        <v>110249.7098516374</v>
      </c>
      <c r="AM62" s="12">
        <f t="shared" si="22"/>
        <v>110852.47909882091</v>
      </c>
      <c r="AN62" s="13" t="e">
        <f t="shared" si="9"/>
        <v>#N/A</v>
      </c>
      <c r="AO62" s="13" t="e">
        <f t="shared" si="10"/>
        <v>#N/A</v>
      </c>
      <c r="AP62" s="13" t="e">
        <f t="shared" si="11"/>
        <v>#N/A</v>
      </c>
      <c r="AQ62" s="13" t="e">
        <f t="shared" si="12"/>
        <v>#N/A</v>
      </c>
      <c r="AR62" s="13" t="e">
        <f t="shared" si="13"/>
        <v>#N/A</v>
      </c>
      <c r="BC62" s="16"/>
      <c r="BD62" s="17"/>
      <c r="BE62" s="17"/>
      <c r="BF62" s="17"/>
      <c r="BG62" s="18"/>
      <c r="BM62" s="16"/>
      <c r="BN62" s="13"/>
      <c r="BO62" s="13"/>
      <c r="BP62" s="13"/>
      <c r="BQ62" s="13"/>
    </row>
    <row r="63" spans="1:83" x14ac:dyDescent="0.15">
      <c r="B63" s="19">
        <f t="shared" si="14"/>
        <v>32629</v>
      </c>
      <c r="C63" s="1">
        <v>32629</v>
      </c>
      <c r="D63">
        <v>193.4</v>
      </c>
      <c r="E63">
        <v>96.1</v>
      </c>
      <c r="F63">
        <v>91.7</v>
      </c>
      <c r="G63">
        <v>84.5</v>
      </c>
      <c r="H63" s="3" t="e">
        <v>#N/A</v>
      </c>
      <c r="I63" t="e">
        <v>#N/A</v>
      </c>
      <c r="J63" t="e">
        <v>#N/A</v>
      </c>
      <c r="K63" t="e">
        <v>#N/A</v>
      </c>
      <c r="L63" s="6">
        <v>10304</v>
      </c>
      <c r="M63" s="2">
        <v>30397</v>
      </c>
      <c r="N63" s="2">
        <v>102832</v>
      </c>
      <c r="O63" s="2">
        <v>90563</v>
      </c>
      <c r="P63" s="7" t="e">
        <f t="shared" si="0"/>
        <v>#N/A</v>
      </c>
      <c r="Q63" s="8" t="e">
        <f t="shared" si="1"/>
        <v>#N/A</v>
      </c>
      <c r="R63" s="8" t="e">
        <f t="shared" si="2"/>
        <v>#N/A</v>
      </c>
      <c r="S63" s="8" t="e">
        <f t="shared" si="3"/>
        <v>#N/A</v>
      </c>
      <c r="T63" s="7">
        <f t="shared" si="4"/>
        <v>5327.8179937952427</v>
      </c>
      <c r="U63" s="8">
        <f t="shared" si="5"/>
        <v>31630.593132154008</v>
      </c>
      <c r="V63" s="8">
        <f t="shared" si="6"/>
        <v>112139.58560523445</v>
      </c>
      <c r="W63" s="8">
        <f t="shared" si="7"/>
        <v>107175.14792899408</v>
      </c>
      <c r="AB63">
        <v>-1523.83583802407</v>
      </c>
      <c r="AC63">
        <v>-3030.48710655894</v>
      </c>
      <c r="AD63">
        <v>-1384.73165828166</v>
      </c>
      <c r="AE63">
        <v>-72.7511442063104</v>
      </c>
      <c r="AF63" s="10" t="e">
        <f t="shared" si="15"/>
        <v>#N/A</v>
      </c>
      <c r="AG63" s="12" t="e">
        <f t="shared" si="16"/>
        <v>#N/A</v>
      </c>
      <c r="AH63" s="12" t="e">
        <f t="shared" si="17"/>
        <v>#N/A</v>
      </c>
      <c r="AI63" s="12" t="e">
        <f t="shared" si="18"/>
        <v>#N/A</v>
      </c>
      <c r="AJ63" s="12">
        <f t="shared" si="19"/>
        <v>6851.6538318193125</v>
      </c>
      <c r="AK63" s="12">
        <f t="shared" si="20"/>
        <v>34661.080238712952</v>
      </c>
      <c r="AL63" s="12">
        <f t="shared" si="21"/>
        <v>113524.3172635161</v>
      </c>
      <c r="AM63" s="12">
        <f t="shared" si="22"/>
        <v>107247.89907320039</v>
      </c>
      <c r="AN63" s="13" t="e">
        <f t="shared" si="9"/>
        <v>#N/A</v>
      </c>
      <c r="AO63" s="13" t="e">
        <f t="shared" si="10"/>
        <v>#N/A</v>
      </c>
      <c r="AP63" s="13" t="e">
        <f t="shared" si="11"/>
        <v>#N/A</v>
      </c>
      <c r="AQ63" s="13" t="e">
        <f t="shared" si="12"/>
        <v>#N/A</v>
      </c>
      <c r="AR63" s="13" t="e">
        <f t="shared" si="13"/>
        <v>#N/A</v>
      </c>
      <c r="BC63" s="16"/>
      <c r="BD63" s="17"/>
      <c r="BE63" s="17"/>
      <c r="BF63" s="17"/>
      <c r="BG63" s="18"/>
      <c r="BM63" s="16"/>
      <c r="BN63" s="13"/>
      <c r="BO63" s="13"/>
      <c r="BP63" s="13"/>
      <c r="BQ63" s="13"/>
    </row>
    <row r="64" spans="1:83" x14ac:dyDescent="0.15">
      <c r="B64" s="19">
        <f t="shared" si="14"/>
        <v>32660</v>
      </c>
      <c r="C64" s="1">
        <v>32660</v>
      </c>
      <c r="D64">
        <v>193.6</v>
      </c>
      <c r="E64">
        <v>96.3</v>
      </c>
      <c r="F64">
        <v>91.3</v>
      </c>
      <c r="G64">
        <v>84.8</v>
      </c>
      <c r="H64" s="3" t="e">
        <v>#N/A</v>
      </c>
      <c r="I64" t="e">
        <v>#N/A</v>
      </c>
      <c r="J64" t="e">
        <v>#N/A</v>
      </c>
      <c r="K64" t="e">
        <v>#N/A</v>
      </c>
      <c r="L64" s="6">
        <v>16318</v>
      </c>
      <c r="M64" s="2">
        <v>30793</v>
      </c>
      <c r="N64" s="2">
        <v>99185</v>
      </c>
      <c r="O64" s="2">
        <v>81907</v>
      </c>
      <c r="P64" s="7" t="e">
        <f t="shared" si="0"/>
        <v>#N/A</v>
      </c>
      <c r="Q64" s="8" t="e">
        <f t="shared" si="1"/>
        <v>#N/A</v>
      </c>
      <c r="R64" s="8" t="e">
        <f t="shared" si="2"/>
        <v>#N/A</v>
      </c>
      <c r="S64" s="8" t="e">
        <f t="shared" si="3"/>
        <v>#N/A</v>
      </c>
      <c r="T64" s="7">
        <f t="shared" si="4"/>
        <v>8428.7190082644629</v>
      </c>
      <c r="U64" s="8">
        <f t="shared" si="5"/>
        <v>31976.116303219107</v>
      </c>
      <c r="V64" s="8">
        <f t="shared" si="6"/>
        <v>108636.36363636365</v>
      </c>
      <c r="W64" s="8">
        <f t="shared" si="7"/>
        <v>96588.443396226416</v>
      </c>
      <c r="AB64">
        <v>-520.372506096199</v>
      </c>
      <c r="AC64">
        <v>-2780.0583071200099</v>
      </c>
      <c r="AD64">
        <v>-5490.7674895773198</v>
      </c>
      <c r="AE64">
        <v>-8511.0970022048896</v>
      </c>
      <c r="AF64" s="10" t="e">
        <f t="shared" si="15"/>
        <v>#N/A</v>
      </c>
      <c r="AG64" s="12" t="e">
        <f t="shared" si="16"/>
        <v>#N/A</v>
      </c>
      <c r="AH64" s="12" t="e">
        <f t="shared" si="17"/>
        <v>#N/A</v>
      </c>
      <c r="AI64" s="12" t="e">
        <f t="shared" si="18"/>
        <v>#N/A</v>
      </c>
      <c r="AJ64" s="12">
        <f t="shared" si="19"/>
        <v>8949.0915143606617</v>
      </c>
      <c r="AK64" s="12">
        <f t="shared" si="20"/>
        <v>34756.17461033912</v>
      </c>
      <c r="AL64" s="12">
        <f t="shared" si="21"/>
        <v>114127.13112594097</v>
      </c>
      <c r="AM64" s="12">
        <f t="shared" si="22"/>
        <v>105099.5403984313</v>
      </c>
      <c r="AN64" s="13" t="e">
        <f t="shared" si="9"/>
        <v>#N/A</v>
      </c>
      <c r="AO64" s="13" t="e">
        <f t="shared" si="10"/>
        <v>#N/A</v>
      </c>
      <c r="AP64" s="13" t="e">
        <f t="shared" si="11"/>
        <v>#N/A</v>
      </c>
      <c r="AQ64" s="13" t="e">
        <f t="shared" si="12"/>
        <v>#N/A</v>
      </c>
      <c r="AR64" s="13" t="e">
        <f t="shared" si="13"/>
        <v>#N/A</v>
      </c>
      <c r="BC64" s="16"/>
      <c r="BD64" s="17"/>
      <c r="BE64" s="17"/>
      <c r="BF64" s="17"/>
      <c r="BG64" s="18"/>
      <c r="BM64" s="16"/>
      <c r="BN64" s="13"/>
      <c r="BO64" s="13"/>
      <c r="BP64" s="13"/>
      <c r="BQ64" s="13"/>
      <c r="CD64" s="25"/>
      <c r="CE64" s="25"/>
    </row>
    <row r="65" spans="1:83" x14ac:dyDescent="0.15">
      <c r="B65" s="19">
        <f t="shared" si="14"/>
        <v>32690</v>
      </c>
      <c r="C65" s="1">
        <v>32690</v>
      </c>
      <c r="D65">
        <v>193.2</v>
      </c>
      <c r="E65">
        <v>94.9</v>
      </c>
      <c r="F65">
        <v>91.1</v>
      </c>
      <c r="G65">
        <v>84.8</v>
      </c>
      <c r="H65" s="3" t="e">
        <v>#N/A</v>
      </c>
      <c r="I65" t="e">
        <v>#N/A</v>
      </c>
      <c r="J65" t="e">
        <v>#N/A</v>
      </c>
      <c r="K65" t="e">
        <v>#N/A</v>
      </c>
      <c r="L65" s="6">
        <v>25357</v>
      </c>
      <c r="M65" s="2">
        <v>35954</v>
      </c>
      <c r="N65" s="2">
        <v>105713</v>
      </c>
      <c r="O65" s="2">
        <v>91499</v>
      </c>
      <c r="P65" s="7" t="e">
        <f t="shared" si="0"/>
        <v>#N/A</v>
      </c>
      <c r="Q65" s="8" t="e">
        <f t="shared" si="1"/>
        <v>#N/A</v>
      </c>
      <c r="R65" s="8" t="e">
        <f t="shared" si="2"/>
        <v>#N/A</v>
      </c>
      <c r="S65" s="8" t="e">
        <f t="shared" si="3"/>
        <v>#N/A</v>
      </c>
      <c r="T65" s="7">
        <f t="shared" si="4"/>
        <v>13124.741200828157</v>
      </c>
      <c r="U65" s="8">
        <f t="shared" si="5"/>
        <v>37886.195995785034</v>
      </c>
      <c r="V65" s="8">
        <f t="shared" si="6"/>
        <v>116040.61470911087</v>
      </c>
      <c r="W65" s="8">
        <f t="shared" si="7"/>
        <v>107899.7641509434</v>
      </c>
      <c r="AB65">
        <v>3652.5933143338598</v>
      </c>
      <c r="AC65">
        <v>2386.3698459583302</v>
      </c>
      <c r="AD65">
        <v>1416.17659117164</v>
      </c>
      <c r="AE65">
        <v>3759.2056472148602</v>
      </c>
      <c r="AF65" s="10" t="e">
        <f t="shared" si="15"/>
        <v>#N/A</v>
      </c>
      <c r="AG65" s="12" t="e">
        <f t="shared" si="16"/>
        <v>#N/A</v>
      </c>
      <c r="AH65" s="12" t="e">
        <f t="shared" si="17"/>
        <v>#N/A</v>
      </c>
      <c r="AI65" s="12" t="e">
        <f t="shared" si="18"/>
        <v>#N/A</v>
      </c>
      <c r="AJ65" s="12">
        <f t="shared" si="19"/>
        <v>9472.1478864942983</v>
      </c>
      <c r="AK65" s="12">
        <f t="shared" si="20"/>
        <v>35499.826149826702</v>
      </c>
      <c r="AL65" s="12">
        <f t="shared" si="21"/>
        <v>114624.43811793924</v>
      </c>
      <c r="AM65" s="12">
        <f t="shared" si="22"/>
        <v>104140.55850372855</v>
      </c>
      <c r="AN65" s="13" t="e">
        <f t="shared" si="9"/>
        <v>#N/A</v>
      </c>
      <c r="AO65" s="13" t="e">
        <f t="shared" si="10"/>
        <v>#N/A</v>
      </c>
      <c r="AP65" s="13" t="e">
        <f t="shared" si="11"/>
        <v>#N/A</v>
      </c>
      <c r="AQ65" s="13" t="e">
        <f t="shared" si="12"/>
        <v>#N/A</v>
      </c>
      <c r="AR65" s="13" t="e">
        <f t="shared" si="13"/>
        <v>#N/A</v>
      </c>
      <c r="BC65" s="16"/>
      <c r="BD65" s="17"/>
      <c r="BE65" s="17"/>
      <c r="BF65" s="17"/>
      <c r="BG65" s="18"/>
      <c r="BM65" s="16"/>
      <c r="BN65" s="13"/>
      <c r="BO65" s="13"/>
      <c r="BP65" s="13"/>
      <c r="BQ65" s="13"/>
    </row>
    <row r="66" spans="1:83" x14ac:dyDescent="0.15">
      <c r="B66" s="19">
        <f t="shared" si="14"/>
        <v>32721</v>
      </c>
      <c r="C66" s="1">
        <v>32721</v>
      </c>
      <c r="D66">
        <v>193</v>
      </c>
      <c r="E66">
        <v>93</v>
      </c>
      <c r="F66">
        <v>91.2</v>
      </c>
      <c r="G66">
        <v>85</v>
      </c>
      <c r="H66" s="3" t="e">
        <v>#N/A</v>
      </c>
      <c r="I66" t="e">
        <v>#N/A</v>
      </c>
      <c r="J66" t="e">
        <v>#N/A</v>
      </c>
      <c r="K66" t="e">
        <v>#N/A</v>
      </c>
      <c r="L66" s="6">
        <v>16172</v>
      </c>
      <c r="M66" s="2">
        <v>24923</v>
      </c>
      <c r="N66" s="2">
        <v>106034</v>
      </c>
      <c r="O66" s="2">
        <v>94317</v>
      </c>
      <c r="P66" s="7" t="e">
        <f t="shared" si="0"/>
        <v>#N/A</v>
      </c>
      <c r="Q66" s="8" t="e">
        <f t="shared" si="1"/>
        <v>#N/A</v>
      </c>
      <c r="R66" s="8" t="e">
        <f t="shared" si="2"/>
        <v>#N/A</v>
      </c>
      <c r="S66" s="8" t="e">
        <f t="shared" si="3"/>
        <v>#N/A</v>
      </c>
      <c r="T66" s="7">
        <f t="shared" si="4"/>
        <v>8379.2746113989633</v>
      </c>
      <c r="U66" s="8">
        <f t="shared" si="5"/>
        <v>26798.924731182797</v>
      </c>
      <c r="V66" s="8">
        <f t="shared" si="6"/>
        <v>116265.35087719299</v>
      </c>
      <c r="W66" s="8">
        <f t="shared" si="7"/>
        <v>110961.17647058822</v>
      </c>
      <c r="AB66">
        <v>-424.69524698692999</v>
      </c>
      <c r="AC66">
        <v>-7429.8363637084503</v>
      </c>
      <c r="AD66">
        <v>1490.94785897632</v>
      </c>
      <c r="AE66">
        <v>6008.5578066388698</v>
      </c>
      <c r="AF66" s="10" t="e">
        <f t="shared" si="15"/>
        <v>#N/A</v>
      </c>
      <c r="AG66" s="12" t="e">
        <f t="shared" si="16"/>
        <v>#N/A</v>
      </c>
      <c r="AH66" s="12" t="e">
        <f t="shared" si="17"/>
        <v>#N/A</v>
      </c>
      <c r="AI66" s="12" t="e">
        <f t="shared" si="18"/>
        <v>#N/A</v>
      </c>
      <c r="AJ66" s="12">
        <f t="shared" si="19"/>
        <v>8803.9698583858935</v>
      </c>
      <c r="AK66" s="12">
        <f t="shared" si="20"/>
        <v>34228.761094891248</v>
      </c>
      <c r="AL66" s="12">
        <f t="shared" si="21"/>
        <v>114774.40301821668</v>
      </c>
      <c r="AM66" s="12">
        <f t="shared" si="22"/>
        <v>104952.61866394935</v>
      </c>
      <c r="AN66" s="13" t="e">
        <f t="shared" si="9"/>
        <v>#N/A</v>
      </c>
      <c r="AO66" s="13" t="e">
        <f t="shared" si="10"/>
        <v>#N/A</v>
      </c>
      <c r="AP66" s="13" t="e">
        <f t="shared" si="11"/>
        <v>#N/A</v>
      </c>
      <c r="AQ66" s="13" t="e">
        <f t="shared" si="12"/>
        <v>#N/A</v>
      </c>
      <c r="AR66" s="13" t="e">
        <f t="shared" si="13"/>
        <v>#N/A</v>
      </c>
      <c r="BC66" s="16"/>
      <c r="BD66" s="17"/>
      <c r="BE66" s="17"/>
      <c r="BF66" s="17"/>
      <c r="BG66" s="18"/>
      <c r="BM66" s="16"/>
      <c r="BN66" s="13"/>
      <c r="BO66" s="13"/>
      <c r="BP66" s="13"/>
      <c r="BQ66" s="13"/>
    </row>
    <row r="67" spans="1:83" x14ac:dyDescent="0.15">
      <c r="B67" s="19">
        <f t="shared" si="14"/>
        <v>32752</v>
      </c>
      <c r="C67" s="1">
        <v>32752</v>
      </c>
      <c r="D67">
        <v>193.2</v>
      </c>
      <c r="E67">
        <v>96.8</v>
      </c>
      <c r="F67">
        <v>92.3</v>
      </c>
      <c r="G67">
        <v>84.9</v>
      </c>
      <c r="H67" s="3" t="e">
        <v>#N/A</v>
      </c>
      <c r="I67" t="e">
        <v>#N/A</v>
      </c>
      <c r="J67" t="e">
        <v>#N/A</v>
      </c>
      <c r="K67" t="e">
        <v>#N/A</v>
      </c>
      <c r="L67" s="6">
        <v>14886</v>
      </c>
      <c r="M67" s="2">
        <v>26783</v>
      </c>
      <c r="N67" s="2">
        <v>101014</v>
      </c>
      <c r="O67" s="2">
        <v>86571</v>
      </c>
      <c r="P67" s="7" t="e">
        <f t="shared" si="0"/>
        <v>#N/A</v>
      </c>
      <c r="Q67" s="8" t="e">
        <f t="shared" si="1"/>
        <v>#N/A</v>
      </c>
      <c r="R67" s="8" t="e">
        <f t="shared" si="2"/>
        <v>#N/A</v>
      </c>
      <c r="S67" s="8" t="e">
        <f t="shared" si="3"/>
        <v>#N/A</v>
      </c>
      <c r="T67" s="7">
        <f t="shared" si="4"/>
        <v>7704.9689440993789</v>
      </c>
      <c r="U67" s="8">
        <f t="shared" si="5"/>
        <v>27668.388429752064</v>
      </c>
      <c r="V67" s="8">
        <f t="shared" si="6"/>
        <v>109440.95341278439</v>
      </c>
      <c r="W67" s="8">
        <f t="shared" si="7"/>
        <v>101968.19787985865</v>
      </c>
      <c r="AB67">
        <v>-1104.32297120158</v>
      </c>
      <c r="AC67">
        <v>-7124.4786752985201</v>
      </c>
      <c r="AD67">
        <v>-6035.7919987463602</v>
      </c>
      <c r="AE67">
        <v>-4911.9275158874798</v>
      </c>
      <c r="AF67" s="10" t="e">
        <f t="shared" si="15"/>
        <v>#N/A</v>
      </c>
      <c r="AG67" s="12" t="e">
        <f t="shared" si="16"/>
        <v>#N/A</v>
      </c>
      <c r="AH67" s="12" t="e">
        <f t="shared" si="17"/>
        <v>#N/A</v>
      </c>
      <c r="AI67" s="12" t="e">
        <f t="shared" si="18"/>
        <v>#N/A</v>
      </c>
      <c r="AJ67" s="12">
        <f t="shared" si="19"/>
        <v>8809.2919153009589</v>
      </c>
      <c r="AK67" s="12">
        <f t="shared" si="20"/>
        <v>34792.86710505058</v>
      </c>
      <c r="AL67" s="12">
        <f t="shared" si="21"/>
        <v>115476.74541153075</v>
      </c>
      <c r="AM67" s="12">
        <f t="shared" si="22"/>
        <v>106880.12539574613</v>
      </c>
      <c r="AN67" s="13" t="e">
        <f t="shared" si="9"/>
        <v>#N/A</v>
      </c>
      <c r="AO67" s="13" t="e">
        <f t="shared" si="10"/>
        <v>#N/A</v>
      </c>
      <c r="AP67" s="13" t="e">
        <f t="shared" si="11"/>
        <v>#N/A</v>
      </c>
      <c r="AQ67" s="13" t="e">
        <f t="shared" si="12"/>
        <v>#N/A</v>
      </c>
      <c r="AR67" s="13" t="e">
        <f t="shared" si="13"/>
        <v>#N/A</v>
      </c>
      <c r="BC67" s="16"/>
      <c r="BD67" s="17"/>
      <c r="BE67" s="17"/>
      <c r="BF67" s="17"/>
      <c r="BG67" s="18"/>
      <c r="BM67" s="16"/>
      <c r="BN67" s="13"/>
      <c r="BO67" s="13"/>
      <c r="BP67" s="13"/>
      <c r="BQ67" s="13"/>
      <c r="CD67" s="25"/>
      <c r="CE67" s="25"/>
    </row>
    <row r="68" spans="1:83" x14ac:dyDescent="0.15">
      <c r="B68" s="19">
        <f t="shared" si="14"/>
        <v>32782</v>
      </c>
      <c r="C68" s="1">
        <v>32782</v>
      </c>
      <c r="D68">
        <v>193.4</v>
      </c>
      <c r="E68">
        <v>97.8</v>
      </c>
      <c r="F68">
        <v>93.7</v>
      </c>
      <c r="G68">
        <v>85.1</v>
      </c>
      <c r="H68" s="3" t="e">
        <v>#N/A</v>
      </c>
      <c r="I68" t="e">
        <v>#N/A</v>
      </c>
      <c r="J68" t="e">
        <v>#N/A</v>
      </c>
      <c r="K68" t="e">
        <v>#N/A</v>
      </c>
      <c r="L68" s="6">
        <v>16478</v>
      </c>
      <c r="M68" s="2">
        <v>34436</v>
      </c>
      <c r="N68" s="2">
        <v>103911</v>
      </c>
      <c r="O68" s="2">
        <v>88110</v>
      </c>
      <c r="P68" s="7" t="e">
        <f t="shared" si="0"/>
        <v>#N/A</v>
      </c>
      <c r="Q68" s="8" t="e">
        <f t="shared" si="1"/>
        <v>#N/A</v>
      </c>
      <c r="R68" s="8" t="e">
        <f t="shared" si="2"/>
        <v>#N/A</v>
      </c>
      <c r="S68" s="8" t="e">
        <f t="shared" si="3"/>
        <v>#N/A</v>
      </c>
      <c r="T68" s="7">
        <f t="shared" si="4"/>
        <v>8520.1654601861428</v>
      </c>
      <c r="U68" s="8">
        <f t="shared" si="5"/>
        <v>35210.633946830269</v>
      </c>
      <c r="V68" s="8">
        <f t="shared" si="6"/>
        <v>110897.54535752402</v>
      </c>
      <c r="W68" s="8">
        <f t="shared" si="7"/>
        <v>103537.01527614571</v>
      </c>
      <c r="AB68">
        <v>-1041.0358673682499</v>
      </c>
      <c r="AC68">
        <v>-443.65138553959702</v>
      </c>
      <c r="AD68">
        <v>-4517.3856471753998</v>
      </c>
      <c r="AE68">
        <v>-2217.3184920456702</v>
      </c>
      <c r="AF68" s="10" t="e">
        <f t="shared" si="15"/>
        <v>#N/A</v>
      </c>
      <c r="AG68" s="12" t="e">
        <f t="shared" si="16"/>
        <v>#N/A</v>
      </c>
      <c r="AH68" s="12" t="e">
        <f t="shared" si="17"/>
        <v>#N/A</v>
      </c>
      <c r="AI68" s="12" t="e">
        <f t="shared" si="18"/>
        <v>#N/A</v>
      </c>
      <c r="AJ68" s="12">
        <f t="shared" si="19"/>
        <v>9561.2013275543923</v>
      </c>
      <c r="AK68" s="12">
        <f t="shared" si="20"/>
        <v>35654.285332369866</v>
      </c>
      <c r="AL68" s="12">
        <f t="shared" si="21"/>
        <v>115414.93100469942</v>
      </c>
      <c r="AM68" s="12">
        <f t="shared" si="22"/>
        <v>105754.33376819138</v>
      </c>
      <c r="AN68" s="13" t="e">
        <f t="shared" si="9"/>
        <v>#N/A</v>
      </c>
      <c r="AO68" s="13" t="e">
        <f t="shared" si="10"/>
        <v>#N/A</v>
      </c>
      <c r="AP68" s="13" t="e">
        <f t="shared" si="11"/>
        <v>#N/A</v>
      </c>
      <c r="AQ68" s="13" t="e">
        <f t="shared" si="12"/>
        <v>#N/A</v>
      </c>
      <c r="AR68" s="13" t="e">
        <f t="shared" si="13"/>
        <v>#N/A</v>
      </c>
      <c r="BC68" s="16"/>
      <c r="BD68" s="17"/>
      <c r="BE68" s="17"/>
      <c r="BF68" s="17"/>
      <c r="BG68" s="18"/>
      <c r="BM68" s="16"/>
      <c r="BN68" s="13"/>
      <c r="BO68" s="13"/>
      <c r="BP68" s="13"/>
      <c r="BQ68" s="13"/>
    </row>
    <row r="69" spans="1:83" x14ac:dyDescent="0.15">
      <c r="B69" s="19">
        <f t="shared" si="14"/>
        <v>32813</v>
      </c>
      <c r="C69" s="1">
        <v>32813</v>
      </c>
      <c r="D69">
        <v>193.4</v>
      </c>
      <c r="E69">
        <v>98.3</v>
      </c>
      <c r="F69">
        <v>90.8</v>
      </c>
      <c r="G69">
        <v>85.1</v>
      </c>
      <c r="H69" s="3" t="e">
        <v>#N/A</v>
      </c>
      <c r="I69" t="e">
        <v>#N/A</v>
      </c>
      <c r="J69" t="e">
        <v>#N/A</v>
      </c>
      <c r="K69" t="e">
        <v>#N/A</v>
      </c>
      <c r="L69" s="6">
        <v>16451</v>
      </c>
      <c r="M69" s="2">
        <v>34435</v>
      </c>
      <c r="N69" s="2">
        <v>100576</v>
      </c>
      <c r="O69" s="2">
        <v>89256</v>
      </c>
      <c r="P69" s="7" t="e">
        <f t="shared" si="0"/>
        <v>#N/A</v>
      </c>
      <c r="Q69" s="8" t="e">
        <f t="shared" si="1"/>
        <v>#N/A</v>
      </c>
      <c r="R69" s="8" t="e">
        <f t="shared" si="2"/>
        <v>#N/A</v>
      </c>
      <c r="S69" s="8" t="e">
        <f t="shared" si="3"/>
        <v>#N/A</v>
      </c>
      <c r="T69" s="7">
        <f t="shared" si="4"/>
        <v>8506.2047569803508</v>
      </c>
      <c r="U69" s="8">
        <f t="shared" si="5"/>
        <v>35030.518819938967</v>
      </c>
      <c r="V69" s="8">
        <f t="shared" si="6"/>
        <v>110766.51982378855</v>
      </c>
      <c r="W69" s="8">
        <f t="shared" si="7"/>
        <v>104883.66627497062</v>
      </c>
      <c r="AB69">
        <v>-701.06849904641399</v>
      </c>
      <c r="AC69">
        <v>-886.08364800020399</v>
      </c>
      <c r="AD69">
        <v>-6350.2240589906996</v>
      </c>
      <c r="AE69">
        <v>-5106.9840281709403</v>
      </c>
      <c r="AF69" s="10" t="e">
        <f t="shared" si="15"/>
        <v>#N/A</v>
      </c>
      <c r="AG69" s="12" t="e">
        <f t="shared" si="16"/>
        <v>#N/A</v>
      </c>
      <c r="AH69" s="12" t="e">
        <f t="shared" si="17"/>
        <v>#N/A</v>
      </c>
      <c r="AI69" s="12" t="e">
        <f t="shared" si="18"/>
        <v>#N/A</v>
      </c>
      <c r="AJ69" s="12">
        <f t="shared" si="19"/>
        <v>9207.273256026765</v>
      </c>
      <c r="AK69" s="12">
        <f t="shared" si="20"/>
        <v>35916.60246793917</v>
      </c>
      <c r="AL69" s="12">
        <f t="shared" si="21"/>
        <v>117116.74388277925</v>
      </c>
      <c r="AM69" s="12">
        <f t="shared" si="22"/>
        <v>109990.65030314156</v>
      </c>
      <c r="AN69" s="13" t="e">
        <f t="shared" si="9"/>
        <v>#N/A</v>
      </c>
      <c r="AO69" s="13" t="e">
        <f t="shared" si="10"/>
        <v>#N/A</v>
      </c>
      <c r="AP69" s="13" t="e">
        <f t="shared" si="11"/>
        <v>#N/A</v>
      </c>
      <c r="AQ69" s="13" t="e">
        <f t="shared" si="12"/>
        <v>#N/A</v>
      </c>
      <c r="AR69" s="13" t="e">
        <f t="shared" si="13"/>
        <v>#N/A</v>
      </c>
      <c r="BC69" s="16"/>
      <c r="BD69" s="17"/>
      <c r="BE69" s="17"/>
      <c r="BF69" s="17"/>
      <c r="BG69" s="18"/>
      <c r="BM69" s="16"/>
      <c r="BN69" s="13"/>
      <c r="BO69" s="13"/>
      <c r="BP69" s="13"/>
      <c r="BQ69" s="13"/>
    </row>
    <row r="70" spans="1:83" x14ac:dyDescent="0.15">
      <c r="B70" s="19">
        <f t="shared" si="14"/>
        <v>32843</v>
      </c>
      <c r="C70" s="1">
        <v>32843</v>
      </c>
      <c r="D70">
        <v>193.4</v>
      </c>
      <c r="E70">
        <v>98.1</v>
      </c>
      <c r="F70">
        <v>91.1</v>
      </c>
      <c r="G70">
        <v>85.1</v>
      </c>
      <c r="H70" s="3" t="e">
        <v>#N/A</v>
      </c>
      <c r="I70" t="e">
        <v>#N/A</v>
      </c>
      <c r="J70" t="e">
        <v>#N/A</v>
      </c>
      <c r="K70" t="e">
        <v>#N/A</v>
      </c>
      <c r="L70" s="6">
        <v>32465</v>
      </c>
      <c r="M70" s="2">
        <v>55099</v>
      </c>
      <c r="N70" s="2">
        <v>145922</v>
      </c>
      <c r="O70" s="2">
        <v>105199</v>
      </c>
      <c r="P70" s="7" t="e">
        <f t="shared" si="0"/>
        <v>#N/A</v>
      </c>
      <c r="Q70" s="8" t="e">
        <f t="shared" si="1"/>
        <v>#N/A</v>
      </c>
      <c r="R70" s="8" t="e">
        <f t="shared" si="2"/>
        <v>#N/A</v>
      </c>
      <c r="S70" s="8" t="e">
        <f t="shared" si="3"/>
        <v>#N/A</v>
      </c>
      <c r="T70" s="7">
        <f t="shared" si="4"/>
        <v>16786.452947259564</v>
      </c>
      <c r="U70" s="8">
        <f t="shared" si="5"/>
        <v>56166.156982670749</v>
      </c>
      <c r="V70" s="8">
        <f t="shared" si="6"/>
        <v>160177.82656421515</v>
      </c>
      <c r="W70" s="8">
        <f t="shared" si="7"/>
        <v>123618.09635722679</v>
      </c>
      <c r="AB70">
        <v>5178.9551662363001</v>
      </c>
      <c r="AC70">
        <v>20827.663092381201</v>
      </c>
      <c r="AD70">
        <v>43182.8231939338</v>
      </c>
      <c r="AE70">
        <v>13456.794236719001</v>
      </c>
      <c r="AF70" s="10" t="e">
        <f t="shared" si="15"/>
        <v>#N/A</v>
      </c>
      <c r="AG70" s="12" t="e">
        <f t="shared" si="16"/>
        <v>#N/A</v>
      </c>
      <c r="AH70" s="12" t="e">
        <f t="shared" si="17"/>
        <v>#N/A</v>
      </c>
      <c r="AI70" s="12" t="e">
        <f t="shared" si="18"/>
        <v>#N/A</v>
      </c>
      <c r="AJ70" s="12">
        <f t="shared" si="19"/>
        <v>11607.497781023263</v>
      </c>
      <c r="AK70" s="12">
        <f t="shared" si="20"/>
        <v>35338.493890289552</v>
      </c>
      <c r="AL70" s="12">
        <f t="shared" si="21"/>
        <v>116995.00337028135</v>
      </c>
      <c r="AM70" s="12">
        <f t="shared" si="22"/>
        <v>110161.3021205078</v>
      </c>
      <c r="AN70" s="13" t="e">
        <f t="shared" si="9"/>
        <v>#N/A</v>
      </c>
      <c r="AO70" s="13" t="e">
        <f t="shared" si="10"/>
        <v>#N/A</v>
      </c>
      <c r="AP70" s="13" t="e">
        <f t="shared" si="11"/>
        <v>#N/A</v>
      </c>
      <c r="AQ70" s="13" t="e">
        <f t="shared" si="12"/>
        <v>#N/A</v>
      </c>
      <c r="AR70" s="13" t="e">
        <f t="shared" si="13"/>
        <v>#N/A</v>
      </c>
      <c r="BC70" s="16"/>
      <c r="BD70" s="17"/>
      <c r="BE70" s="17"/>
      <c r="BF70" s="17"/>
      <c r="BG70" s="18"/>
      <c r="BM70" s="16"/>
      <c r="BN70" s="13"/>
      <c r="BO70" s="13"/>
      <c r="BP70" s="13"/>
      <c r="BQ70" s="13"/>
      <c r="CD70" s="25"/>
      <c r="CE70" s="25"/>
    </row>
    <row r="71" spans="1:83" x14ac:dyDescent="0.15">
      <c r="A71" s="20">
        <f>C71</f>
        <v>32874</v>
      </c>
      <c r="B71" s="19">
        <f t="shared" si="14"/>
        <v>32874</v>
      </c>
      <c r="C71" s="1">
        <v>32874</v>
      </c>
      <c r="D71">
        <v>194.8</v>
      </c>
      <c r="E71">
        <v>95.5</v>
      </c>
      <c r="F71">
        <v>92.4</v>
      </c>
      <c r="G71">
        <v>85.5</v>
      </c>
      <c r="H71" s="3" t="e">
        <v>#N/A</v>
      </c>
      <c r="I71" t="e">
        <v>#N/A</v>
      </c>
      <c r="J71" t="e">
        <v>#N/A</v>
      </c>
      <c r="K71" t="e">
        <v>#N/A</v>
      </c>
      <c r="L71" s="6">
        <v>13716</v>
      </c>
      <c r="M71" s="2">
        <v>32998</v>
      </c>
      <c r="N71" s="2">
        <v>93648</v>
      </c>
      <c r="O71" s="2">
        <v>86314</v>
      </c>
      <c r="P71" s="7" t="e">
        <f t="shared" si="0"/>
        <v>#N/A</v>
      </c>
      <c r="Q71" s="8" t="e">
        <f t="shared" si="1"/>
        <v>#N/A</v>
      </c>
      <c r="R71" s="8" t="e">
        <f t="shared" si="2"/>
        <v>#N/A</v>
      </c>
      <c r="S71" s="8" t="e">
        <f t="shared" si="3"/>
        <v>#N/A</v>
      </c>
      <c r="T71" s="7">
        <f t="shared" si="4"/>
        <v>7041.0677618069813</v>
      </c>
      <c r="U71" s="8">
        <f t="shared" si="5"/>
        <v>34552.879581151828</v>
      </c>
      <c r="V71" s="8">
        <f t="shared" si="6"/>
        <v>101350.64935064934</v>
      </c>
      <c r="W71" s="8">
        <f t="shared" si="7"/>
        <v>100952.04678362573</v>
      </c>
      <c r="AB71">
        <v>-2352.9331990984201</v>
      </c>
      <c r="AC71">
        <v>-203.61106444301399</v>
      </c>
      <c r="AD71">
        <v>-13845.9068018869</v>
      </c>
      <c r="AE71">
        <v>-7823.3170866333203</v>
      </c>
      <c r="AF71" s="10" t="e">
        <f t="shared" si="15"/>
        <v>#N/A</v>
      </c>
      <c r="AG71" s="12" t="e">
        <f t="shared" si="16"/>
        <v>#N/A</v>
      </c>
      <c r="AH71" s="12" t="e">
        <f t="shared" si="17"/>
        <v>#N/A</v>
      </c>
      <c r="AI71" s="12" t="e">
        <f t="shared" si="18"/>
        <v>#N/A</v>
      </c>
      <c r="AJ71" s="12">
        <f t="shared" si="19"/>
        <v>9394.0009609054014</v>
      </c>
      <c r="AK71" s="12">
        <f t="shared" si="20"/>
        <v>34756.490645594844</v>
      </c>
      <c r="AL71" s="12">
        <f t="shared" si="21"/>
        <v>115196.55615253624</v>
      </c>
      <c r="AM71" s="12">
        <f t="shared" si="22"/>
        <v>108775.36387025905</v>
      </c>
      <c r="AN71" s="13" t="e">
        <f t="shared" si="9"/>
        <v>#N/A</v>
      </c>
      <c r="AO71" s="13" t="e">
        <f t="shared" si="10"/>
        <v>#N/A</v>
      </c>
      <c r="AP71" s="13" t="e">
        <f t="shared" si="11"/>
        <v>#N/A</v>
      </c>
      <c r="AQ71" s="13" t="e">
        <f t="shared" si="12"/>
        <v>#N/A</v>
      </c>
      <c r="AR71" s="13" t="e">
        <f t="shared" si="13"/>
        <v>#N/A</v>
      </c>
      <c r="BC71" s="17"/>
      <c r="BD71" s="17"/>
      <c r="BE71" s="17"/>
      <c r="BF71" s="17"/>
      <c r="BG71" s="18"/>
      <c r="BH71" s="11">
        <f>SUM(BI71:BL71)</f>
        <v>268122.41162929556</v>
      </c>
      <c r="BI71" s="12">
        <f>AJ71</f>
        <v>9394.0009609054014</v>
      </c>
      <c r="BJ71" s="12">
        <f>AK71</f>
        <v>34756.490645594844</v>
      </c>
      <c r="BK71" s="12">
        <f>AL71</f>
        <v>115196.55615253624</v>
      </c>
      <c r="BL71" s="12">
        <f>AM71</f>
        <v>108775.36387025905</v>
      </c>
      <c r="BM71" s="16">
        <f t="array" ref="BM71:BM178">HP(BH71:BH178,14400)</f>
        <v>269778.60576261138</v>
      </c>
      <c r="BN71" s="17">
        <f t="array" ref="BN71:BN178">HP(BI71:BI178,14400)</f>
        <v>9030.5157993741723</v>
      </c>
      <c r="BO71" s="17">
        <f t="array" ref="BO71:BO178">HP(BJ71:BJ178,14400)</f>
        <v>35848.300369967066</v>
      </c>
      <c r="BP71" s="17">
        <f t="array" ref="BP71:BP178">HP(BK71:BK178,14400)</f>
        <v>115892.30105828948</v>
      </c>
      <c r="BQ71" s="17">
        <f t="array" ref="BQ71:BQ178">HP(BL71:BL178,14400)</f>
        <v>109007.48853498108</v>
      </c>
      <c r="BR71" s="13">
        <f t="shared" ref="BR71:BR134" si="23">BH71-BM71</f>
        <v>-1656.1941333158175</v>
      </c>
      <c r="BS71" s="13">
        <f t="shared" ref="BS71:BS134" si="24">BI71-BN71</f>
        <v>363.4851615312291</v>
      </c>
      <c r="BT71" s="13">
        <f t="shared" ref="BT71:BT134" si="25">BJ71-BO71</f>
        <v>-1091.8097243722223</v>
      </c>
      <c r="BU71" s="13">
        <f t="shared" ref="BU71:BU134" si="26">BK71-BP71</f>
        <v>-695.7449057532358</v>
      </c>
      <c r="BV71" s="13">
        <f t="shared" ref="BV71:BV134" si="27">BL71-BQ71</f>
        <v>-232.12466472202505</v>
      </c>
    </row>
    <row r="72" spans="1:83" x14ac:dyDescent="0.15">
      <c r="B72" s="19">
        <f t="shared" si="14"/>
        <v>32905</v>
      </c>
      <c r="C72" s="1">
        <v>32905</v>
      </c>
      <c r="D72">
        <v>194.6</v>
      </c>
      <c r="E72">
        <v>94.5</v>
      </c>
      <c r="F72">
        <v>93.3</v>
      </c>
      <c r="G72">
        <v>85.5</v>
      </c>
      <c r="H72" s="3" t="e">
        <v>#N/A</v>
      </c>
      <c r="I72" t="e">
        <v>#N/A</v>
      </c>
      <c r="J72" t="e">
        <v>#N/A</v>
      </c>
      <c r="K72" t="e">
        <v>#N/A</v>
      </c>
      <c r="L72" s="6">
        <v>12032</v>
      </c>
      <c r="M72" s="2">
        <v>25966</v>
      </c>
      <c r="N72" s="2">
        <v>99860</v>
      </c>
      <c r="O72" s="2">
        <v>86526</v>
      </c>
      <c r="P72" s="7" t="e">
        <f t="shared" si="0"/>
        <v>#N/A</v>
      </c>
      <c r="Q72" s="8" t="e">
        <f t="shared" si="1"/>
        <v>#N/A</v>
      </c>
      <c r="R72" s="8" t="e">
        <f t="shared" si="2"/>
        <v>#N/A</v>
      </c>
      <c r="S72" s="8" t="e">
        <f t="shared" si="3"/>
        <v>#N/A</v>
      </c>
      <c r="T72" s="7">
        <f t="shared" si="4"/>
        <v>6182.9393627954778</v>
      </c>
      <c r="U72" s="8">
        <f t="shared" si="5"/>
        <v>27477.248677248677</v>
      </c>
      <c r="V72" s="8">
        <f t="shared" si="6"/>
        <v>107031.08252947482</v>
      </c>
      <c r="W72" s="8">
        <f t="shared" si="7"/>
        <v>101200</v>
      </c>
      <c r="AB72">
        <v>-2245.9072854989799</v>
      </c>
      <c r="AC72">
        <v>-7096.3707965900003</v>
      </c>
      <c r="AD72">
        <v>-8378.2874127966297</v>
      </c>
      <c r="AE72">
        <v>-9553.7802309258495</v>
      </c>
      <c r="AF72" s="10" t="e">
        <f t="shared" si="15"/>
        <v>#N/A</v>
      </c>
      <c r="AG72" s="12" t="e">
        <f t="shared" si="16"/>
        <v>#N/A</v>
      </c>
      <c r="AH72" s="12" t="e">
        <f t="shared" si="17"/>
        <v>#N/A</v>
      </c>
      <c r="AI72" s="12" t="e">
        <f t="shared" si="18"/>
        <v>#N/A</v>
      </c>
      <c r="AJ72" s="12">
        <f t="shared" si="19"/>
        <v>8428.8466482944568</v>
      </c>
      <c r="AK72" s="12">
        <f t="shared" si="20"/>
        <v>34573.619473838677</v>
      </c>
      <c r="AL72" s="12">
        <f t="shared" si="21"/>
        <v>115409.36994227146</v>
      </c>
      <c r="AM72" s="12">
        <f t="shared" si="22"/>
        <v>110753.78023092585</v>
      </c>
      <c r="AN72" s="13" t="e">
        <f t="shared" si="9"/>
        <v>#N/A</v>
      </c>
      <c r="AO72" s="13" t="e">
        <f t="shared" si="10"/>
        <v>#N/A</v>
      </c>
      <c r="AP72" s="13" t="e">
        <f t="shared" si="11"/>
        <v>#N/A</v>
      </c>
      <c r="AQ72" s="13" t="e">
        <f t="shared" si="12"/>
        <v>#N/A</v>
      </c>
      <c r="AR72" s="13" t="e">
        <f t="shared" si="13"/>
        <v>#N/A</v>
      </c>
      <c r="BC72" s="16"/>
      <c r="BD72" s="17"/>
      <c r="BE72" s="17"/>
      <c r="BF72" s="17"/>
      <c r="BG72" s="18"/>
      <c r="BH72" s="11">
        <f t="shared" ref="BH72:BH135" si="28">SUM(BI72:BL72)</f>
        <v>269165.61629533046</v>
      </c>
      <c r="BI72" s="12">
        <f t="shared" ref="BI72:BI135" si="29">AJ72</f>
        <v>8428.8466482944568</v>
      </c>
      <c r="BJ72" s="12">
        <f t="shared" ref="BJ72:BJ135" si="30">AK72</f>
        <v>34573.619473838677</v>
      </c>
      <c r="BK72" s="12">
        <f t="shared" ref="BK72:BK135" si="31">AL72</f>
        <v>115409.36994227146</v>
      </c>
      <c r="BL72" s="12">
        <f t="shared" ref="BL72:BL135" si="32">AM72</f>
        <v>110753.78023092585</v>
      </c>
      <c r="BM72" s="16">
        <v>270049.14461305254</v>
      </c>
      <c r="BN72" s="17">
        <v>9038.2940151254334</v>
      </c>
      <c r="BO72" s="17">
        <v>35823.520814524738</v>
      </c>
      <c r="BP72" s="17">
        <v>115956.5912311491</v>
      </c>
      <c r="BQ72" s="17">
        <v>109230.73855225371</v>
      </c>
      <c r="BR72" s="13">
        <f t="shared" si="23"/>
        <v>-883.52831772208447</v>
      </c>
      <c r="BS72" s="13">
        <f t="shared" si="24"/>
        <v>-609.44736683097653</v>
      </c>
      <c r="BT72" s="13">
        <f t="shared" si="25"/>
        <v>-1249.9013406860613</v>
      </c>
      <c r="BU72" s="13">
        <f t="shared" si="26"/>
        <v>-547.2212888776412</v>
      </c>
      <c r="BV72" s="13">
        <f t="shared" si="27"/>
        <v>1523.0416786721471</v>
      </c>
    </row>
    <row r="73" spans="1:83" x14ac:dyDescent="0.15">
      <c r="B73" s="19">
        <f t="shared" si="14"/>
        <v>32933</v>
      </c>
      <c r="C73" s="1">
        <v>32933</v>
      </c>
      <c r="D73">
        <v>194</v>
      </c>
      <c r="E73">
        <v>96.2</v>
      </c>
      <c r="F73">
        <v>93.6</v>
      </c>
      <c r="G73">
        <v>85.6</v>
      </c>
      <c r="H73" s="3" t="e">
        <v>#N/A</v>
      </c>
      <c r="I73" t="e">
        <v>#N/A</v>
      </c>
      <c r="J73" t="e">
        <v>#N/A</v>
      </c>
      <c r="K73" t="e">
        <v>#N/A</v>
      </c>
      <c r="L73" s="6">
        <v>21462</v>
      </c>
      <c r="M73" s="2">
        <v>40217</v>
      </c>
      <c r="N73" s="2">
        <v>109988</v>
      </c>
      <c r="O73" s="2">
        <v>100250</v>
      </c>
      <c r="P73" s="7" t="e">
        <f t="shared" si="0"/>
        <v>#N/A</v>
      </c>
      <c r="Q73" s="8" t="e">
        <f t="shared" si="1"/>
        <v>#N/A</v>
      </c>
      <c r="R73" s="8" t="e">
        <f t="shared" si="2"/>
        <v>#N/A</v>
      </c>
      <c r="S73" s="8" t="e">
        <f t="shared" si="3"/>
        <v>#N/A</v>
      </c>
      <c r="T73" s="7">
        <f t="shared" si="4"/>
        <v>11062.886597938144</v>
      </c>
      <c r="U73" s="8">
        <f t="shared" si="5"/>
        <v>41805.613305613304</v>
      </c>
      <c r="V73" s="8">
        <f t="shared" si="6"/>
        <v>117508.54700854702</v>
      </c>
      <c r="W73" s="8">
        <f t="shared" si="7"/>
        <v>117114.48598130842</v>
      </c>
      <c r="AB73">
        <v>1749.6052575492099</v>
      </c>
      <c r="AC73">
        <v>5593.3390815347002</v>
      </c>
      <c r="AD73">
        <v>2494.6138532576201</v>
      </c>
      <c r="AE73">
        <v>7405.5240260472801</v>
      </c>
      <c r="AF73" s="10" t="e">
        <f t="shared" si="15"/>
        <v>#N/A</v>
      </c>
      <c r="AG73" s="12" t="e">
        <f t="shared" si="16"/>
        <v>#N/A</v>
      </c>
      <c r="AH73" s="12" t="e">
        <f t="shared" si="17"/>
        <v>#N/A</v>
      </c>
      <c r="AI73" s="12" t="e">
        <f t="shared" si="18"/>
        <v>#N/A</v>
      </c>
      <c r="AJ73" s="12">
        <f t="shared" si="19"/>
        <v>9313.281340388934</v>
      </c>
      <c r="AK73" s="12">
        <f t="shared" si="20"/>
        <v>36212.274224078603</v>
      </c>
      <c r="AL73" s="12">
        <f t="shared" si="21"/>
        <v>115013.9331552894</v>
      </c>
      <c r="AM73" s="12">
        <f t="shared" si="22"/>
        <v>109708.96195526114</v>
      </c>
      <c r="AN73" s="13" t="e">
        <f t="shared" si="9"/>
        <v>#N/A</v>
      </c>
      <c r="AO73" s="13" t="e">
        <f t="shared" si="10"/>
        <v>#N/A</v>
      </c>
      <c r="AP73" s="13" t="e">
        <f t="shared" si="11"/>
        <v>#N/A</v>
      </c>
      <c r="AQ73" s="13" t="e">
        <f t="shared" si="12"/>
        <v>#N/A</v>
      </c>
      <c r="AR73" s="13" t="e">
        <f t="shared" si="13"/>
        <v>#N/A</v>
      </c>
      <c r="BC73" s="16"/>
      <c r="BD73" s="17"/>
      <c r="BE73" s="17"/>
      <c r="BF73" s="17"/>
      <c r="BG73" s="18"/>
      <c r="BH73" s="11">
        <f t="shared" si="28"/>
        <v>270248.45067501807</v>
      </c>
      <c r="BI73" s="12">
        <f t="shared" si="29"/>
        <v>9313.281340388934</v>
      </c>
      <c r="BJ73" s="12">
        <f t="shared" si="30"/>
        <v>36212.274224078603</v>
      </c>
      <c r="BK73" s="12">
        <f t="shared" si="31"/>
        <v>115013.9331552894</v>
      </c>
      <c r="BL73" s="12">
        <f t="shared" si="32"/>
        <v>109708.96195526114</v>
      </c>
      <c r="BM73" s="16">
        <v>270319.56845001224</v>
      </c>
      <c r="BN73" s="17">
        <v>9046.0974729017998</v>
      </c>
      <c r="BO73" s="17">
        <v>35798.665438962664</v>
      </c>
      <c r="BP73" s="17">
        <v>116020.83308839025</v>
      </c>
      <c r="BQ73" s="17">
        <v>109453.97244975794</v>
      </c>
      <c r="BR73" s="13">
        <f t="shared" si="23"/>
        <v>-71.117774994170759</v>
      </c>
      <c r="BS73" s="13">
        <f t="shared" si="24"/>
        <v>267.18386748713419</v>
      </c>
      <c r="BT73" s="13">
        <f t="shared" si="25"/>
        <v>413.6087851159391</v>
      </c>
      <c r="BU73" s="13">
        <f t="shared" si="26"/>
        <v>-1006.8999331008526</v>
      </c>
      <c r="BV73" s="13">
        <f t="shared" si="27"/>
        <v>254.98950550319569</v>
      </c>
      <c r="CD73" s="25"/>
      <c r="CE73" s="25"/>
    </row>
    <row r="74" spans="1:83" x14ac:dyDescent="0.15">
      <c r="B74" s="19">
        <f t="shared" si="14"/>
        <v>32964</v>
      </c>
      <c r="C74" s="1">
        <v>32964</v>
      </c>
      <c r="D74">
        <v>193.6</v>
      </c>
      <c r="E74">
        <v>98.2</v>
      </c>
      <c r="F74">
        <v>93.7</v>
      </c>
      <c r="G74">
        <v>86.6</v>
      </c>
      <c r="H74" s="3" t="e">
        <v>#N/A</v>
      </c>
      <c r="I74" t="e">
        <v>#N/A</v>
      </c>
      <c r="J74" t="e">
        <v>#N/A</v>
      </c>
      <c r="K74" t="e">
        <v>#N/A</v>
      </c>
      <c r="L74" s="6">
        <v>16223</v>
      </c>
      <c r="M74" s="2">
        <v>35673</v>
      </c>
      <c r="N74" s="2">
        <v>105671</v>
      </c>
      <c r="O74" s="2">
        <v>103815</v>
      </c>
      <c r="P74" s="7" t="e">
        <f t="shared" si="0"/>
        <v>#N/A</v>
      </c>
      <c r="Q74" s="8" t="e">
        <f t="shared" si="1"/>
        <v>#N/A</v>
      </c>
      <c r="R74" s="8" t="e">
        <f t="shared" si="2"/>
        <v>#N/A</v>
      </c>
      <c r="S74" s="8" t="e">
        <f t="shared" si="3"/>
        <v>#N/A</v>
      </c>
      <c r="T74" s="7">
        <f t="shared" si="4"/>
        <v>8379.6487603305795</v>
      </c>
      <c r="U74" s="8">
        <f t="shared" si="5"/>
        <v>36326.883910386969</v>
      </c>
      <c r="V74" s="8">
        <f t="shared" si="6"/>
        <v>112775.88046958379</v>
      </c>
      <c r="W74" s="8">
        <f t="shared" si="7"/>
        <v>119878.75288683604</v>
      </c>
      <c r="AB74">
        <v>-645.21888783854899</v>
      </c>
      <c r="AC74">
        <v>43.176186915414704</v>
      </c>
      <c r="AD74">
        <v>-2790.75980183106</v>
      </c>
      <c r="AE74">
        <v>7874.0988161006499</v>
      </c>
      <c r="AF74" s="10" t="e">
        <f t="shared" si="15"/>
        <v>#N/A</v>
      </c>
      <c r="AG74" s="12" t="e">
        <f t="shared" si="16"/>
        <v>#N/A</v>
      </c>
      <c r="AH74" s="12" t="e">
        <f t="shared" si="17"/>
        <v>#N/A</v>
      </c>
      <c r="AI74" s="12" t="e">
        <f t="shared" si="18"/>
        <v>#N/A</v>
      </c>
      <c r="AJ74" s="12">
        <f t="shared" si="19"/>
        <v>9024.8676481691291</v>
      </c>
      <c r="AK74" s="12">
        <f t="shared" si="20"/>
        <v>36283.707723471554</v>
      </c>
      <c r="AL74" s="12">
        <f t="shared" si="21"/>
        <v>115566.64027141486</v>
      </c>
      <c r="AM74" s="12">
        <f t="shared" si="22"/>
        <v>112004.65407073539</v>
      </c>
      <c r="AN74" s="13" t="e">
        <f t="shared" si="9"/>
        <v>#N/A</v>
      </c>
      <c r="AO74" s="13" t="e">
        <f t="shared" si="10"/>
        <v>#N/A</v>
      </c>
      <c r="AP74" s="13" t="e">
        <f t="shared" si="11"/>
        <v>#N/A</v>
      </c>
      <c r="AQ74" s="13" t="e">
        <f t="shared" si="12"/>
        <v>#N/A</v>
      </c>
      <c r="AR74" s="13" t="e">
        <f t="shared" si="13"/>
        <v>#N/A</v>
      </c>
      <c r="BC74" s="16"/>
      <c r="BD74" s="17"/>
      <c r="BE74" s="17"/>
      <c r="BF74" s="17"/>
      <c r="BG74" s="18"/>
      <c r="BH74" s="11">
        <f t="shared" si="28"/>
        <v>272879.86971379095</v>
      </c>
      <c r="BI74" s="12">
        <f t="shared" si="29"/>
        <v>9024.8676481691291</v>
      </c>
      <c r="BJ74" s="12">
        <f t="shared" si="30"/>
        <v>36283.707723471554</v>
      </c>
      <c r="BK74" s="12">
        <f t="shared" si="31"/>
        <v>115566.64027141486</v>
      </c>
      <c r="BL74" s="12">
        <f t="shared" si="32"/>
        <v>112004.65407073539</v>
      </c>
      <c r="BM74" s="16">
        <v>270589.70090387575</v>
      </c>
      <c r="BN74" s="17">
        <v>9053.9090919945702</v>
      </c>
      <c r="BO74" s="17">
        <v>35773.571624456876</v>
      </c>
      <c r="BP74" s="17">
        <v>116084.94031291609</v>
      </c>
      <c r="BQ74" s="17">
        <v>109677.27987450865</v>
      </c>
      <c r="BR74" s="13">
        <f t="shared" si="23"/>
        <v>2290.1688099151943</v>
      </c>
      <c r="BS74" s="13">
        <f t="shared" si="24"/>
        <v>-29.041443825441092</v>
      </c>
      <c r="BT74" s="13">
        <f t="shared" si="25"/>
        <v>510.13609901467862</v>
      </c>
      <c r="BU74" s="13">
        <f t="shared" si="26"/>
        <v>-518.30004150123568</v>
      </c>
      <c r="BV74" s="13">
        <f t="shared" si="27"/>
        <v>2327.3741962267377</v>
      </c>
    </row>
    <row r="75" spans="1:83" x14ac:dyDescent="0.15">
      <c r="B75" s="19">
        <f t="shared" si="14"/>
        <v>32994</v>
      </c>
      <c r="C75" s="1">
        <v>32994</v>
      </c>
      <c r="D75">
        <v>193.2</v>
      </c>
      <c r="E75">
        <v>99.6</v>
      </c>
      <c r="F75">
        <v>94.4</v>
      </c>
      <c r="G75">
        <v>86.9</v>
      </c>
      <c r="H75" s="3" t="e">
        <v>#N/A</v>
      </c>
      <c r="I75" t="e">
        <v>#N/A</v>
      </c>
      <c r="J75" t="e">
        <v>#N/A</v>
      </c>
      <c r="K75" t="e">
        <v>#N/A</v>
      </c>
      <c r="L75" s="6">
        <v>12529</v>
      </c>
      <c r="M75" s="2">
        <v>32613</v>
      </c>
      <c r="N75" s="2">
        <v>108549</v>
      </c>
      <c r="O75" s="2">
        <v>96277</v>
      </c>
      <c r="P75" s="7" t="e">
        <f t="shared" ref="P75:P138" si="33">H75/D75*100</f>
        <v>#N/A</v>
      </c>
      <c r="Q75" s="8" t="e">
        <f t="shared" ref="Q75:Q138" si="34">I75/E75*100</f>
        <v>#N/A</v>
      </c>
      <c r="R75" s="8" t="e">
        <f t="shared" ref="R75:R138" si="35">J75/F75*100</f>
        <v>#N/A</v>
      </c>
      <c r="S75" s="8" t="e">
        <f t="shared" ref="S75:S138" si="36">K75/G75*100</f>
        <v>#N/A</v>
      </c>
      <c r="T75" s="7">
        <f t="shared" ref="T75:T132" si="37">L75/D75*100</f>
        <v>6484.9896480331263</v>
      </c>
      <c r="U75" s="8">
        <f t="shared" ref="U75:U138" si="38">M75/E75*100</f>
        <v>32743.975903614461</v>
      </c>
      <c r="V75" s="8">
        <f t="shared" ref="V75:V138" si="39">N75/F75*100</f>
        <v>114988.34745762711</v>
      </c>
      <c r="W75" s="8">
        <f t="shared" ref="W75:W138" si="40">O75/G75*100</f>
        <v>110790.56386651323</v>
      </c>
      <c r="AB75">
        <v>-1687.7870125910299</v>
      </c>
      <c r="AC75">
        <v>-2946.4416494729899</v>
      </c>
      <c r="AD75">
        <v>-1302.0230611008601</v>
      </c>
      <c r="AE75">
        <v>-370.53647377240702</v>
      </c>
      <c r="AF75" s="10" t="e">
        <f t="shared" si="15"/>
        <v>#N/A</v>
      </c>
      <c r="AG75" s="12" t="e">
        <f t="shared" si="16"/>
        <v>#N/A</v>
      </c>
      <c r="AH75" s="12" t="e">
        <f t="shared" si="17"/>
        <v>#N/A</v>
      </c>
      <c r="AI75" s="12" t="e">
        <f t="shared" si="18"/>
        <v>#N/A</v>
      </c>
      <c r="AJ75" s="12">
        <f t="shared" si="19"/>
        <v>8172.7766606241566</v>
      </c>
      <c r="AK75" s="12">
        <f t="shared" si="20"/>
        <v>35690.417553087449</v>
      </c>
      <c r="AL75" s="12">
        <f t="shared" si="21"/>
        <v>116290.37051872797</v>
      </c>
      <c r="AM75" s="12">
        <f t="shared" si="22"/>
        <v>111161.10034028563</v>
      </c>
      <c r="AN75" s="13" t="e">
        <f t="shared" ref="AN75:AN138" si="41">SUM(AF75:AI75)</f>
        <v>#N/A</v>
      </c>
      <c r="AO75" s="13" t="e">
        <f t="shared" ref="AO75:AO138" si="42">AF75</f>
        <v>#N/A</v>
      </c>
      <c r="AP75" s="13" t="e">
        <f t="shared" ref="AP75:AP138" si="43">AG75</f>
        <v>#N/A</v>
      </c>
      <c r="AQ75" s="13" t="e">
        <f t="shared" ref="AQ75:AQ138" si="44">AH75</f>
        <v>#N/A</v>
      </c>
      <c r="AR75" s="13" t="e">
        <f t="shared" ref="AR75:AR138" si="45">AI75</f>
        <v>#N/A</v>
      </c>
      <c r="BC75" s="16"/>
      <c r="BD75" s="17"/>
      <c r="BE75" s="17"/>
      <c r="BF75" s="17"/>
      <c r="BG75" s="18"/>
      <c r="BH75" s="11">
        <f t="shared" si="28"/>
        <v>271314.66507272521</v>
      </c>
      <c r="BI75" s="12">
        <f t="shared" si="29"/>
        <v>8172.7766606241566</v>
      </c>
      <c r="BJ75" s="12">
        <f t="shared" si="30"/>
        <v>35690.417553087449</v>
      </c>
      <c r="BK75" s="12">
        <f t="shared" si="31"/>
        <v>116290.37051872797</v>
      </c>
      <c r="BL75" s="12">
        <f t="shared" si="32"/>
        <v>111161.10034028563</v>
      </c>
      <c r="BM75" s="16">
        <v>270859.36066629406</v>
      </c>
      <c r="BN75" s="17">
        <v>9061.7303461302854</v>
      </c>
      <c r="BO75" s="17">
        <v>35748.105475015705</v>
      </c>
      <c r="BP75" s="17">
        <v>116148.7566640233</v>
      </c>
      <c r="BQ75" s="17">
        <v>109900.76818112521</v>
      </c>
      <c r="BR75" s="13">
        <f t="shared" si="23"/>
        <v>455.30440643115435</v>
      </c>
      <c r="BS75" s="13">
        <f t="shared" si="24"/>
        <v>-888.95368550612875</v>
      </c>
      <c r="BT75" s="13">
        <f t="shared" si="25"/>
        <v>-57.687921928256401</v>
      </c>
      <c r="BU75" s="13">
        <f t="shared" si="26"/>
        <v>141.61385470467212</v>
      </c>
      <c r="BV75" s="13">
        <f t="shared" si="27"/>
        <v>1260.3321591604181</v>
      </c>
    </row>
    <row r="76" spans="1:83" x14ac:dyDescent="0.15">
      <c r="B76" s="19">
        <f t="shared" ref="B76:B139" si="46">C76</f>
        <v>33025</v>
      </c>
      <c r="C76" s="1">
        <v>33025</v>
      </c>
      <c r="D76">
        <v>192.8</v>
      </c>
      <c r="E76">
        <v>99.5</v>
      </c>
      <c r="F76">
        <v>93.2</v>
      </c>
      <c r="G76">
        <v>86.9</v>
      </c>
      <c r="H76" s="3" t="e">
        <v>#N/A</v>
      </c>
      <c r="I76" t="e">
        <v>#N/A</v>
      </c>
      <c r="J76" t="e">
        <v>#N/A</v>
      </c>
      <c r="K76" t="e">
        <v>#N/A</v>
      </c>
      <c r="L76" s="6">
        <v>16968</v>
      </c>
      <c r="M76" s="2">
        <v>33646</v>
      </c>
      <c r="N76" s="2">
        <v>103268</v>
      </c>
      <c r="O76" s="2">
        <v>86218</v>
      </c>
      <c r="P76" s="7" t="e">
        <f t="shared" si="33"/>
        <v>#N/A</v>
      </c>
      <c r="Q76" s="8" t="e">
        <f t="shared" si="34"/>
        <v>#N/A</v>
      </c>
      <c r="R76" s="8" t="e">
        <f t="shared" si="35"/>
        <v>#N/A</v>
      </c>
      <c r="S76" s="8" t="e">
        <f t="shared" si="36"/>
        <v>#N/A</v>
      </c>
      <c r="T76" s="7">
        <f t="shared" si="37"/>
        <v>8800.8298755186715</v>
      </c>
      <c r="U76" s="8">
        <f t="shared" si="38"/>
        <v>33815.075376884422</v>
      </c>
      <c r="V76" s="8">
        <f t="shared" si="39"/>
        <v>110802.57510729614</v>
      </c>
      <c r="W76" s="8">
        <f t="shared" si="40"/>
        <v>99215.189873417723</v>
      </c>
      <c r="AB76">
        <v>-439.14446583656701</v>
      </c>
      <c r="AC76">
        <v>-2795.6130733554201</v>
      </c>
      <c r="AD76">
        <v>-5429.2877561474297</v>
      </c>
      <c r="AE76">
        <v>-8747.9931439624197</v>
      </c>
      <c r="AF76" s="10" t="e">
        <f t="shared" ref="AF76:AF139" si="47">P76-X76</f>
        <v>#N/A</v>
      </c>
      <c r="AG76" s="12" t="e">
        <f t="shared" ref="AG76:AG139" si="48">Q76-Y76</f>
        <v>#N/A</v>
      </c>
      <c r="AH76" s="12" t="e">
        <f t="shared" ref="AH76:AH139" si="49">R76-Z76</f>
        <v>#N/A</v>
      </c>
      <c r="AI76" s="12" t="e">
        <f t="shared" ref="AI76:AI139" si="50">S76-AA76</f>
        <v>#N/A</v>
      </c>
      <c r="AJ76" s="12">
        <f t="shared" ref="AJ76:AJ139" si="51">T76-AB76</f>
        <v>9239.9743413552387</v>
      </c>
      <c r="AK76" s="12">
        <f t="shared" ref="AK76:AK139" si="52">U76-AC76</f>
        <v>36610.688450239846</v>
      </c>
      <c r="AL76" s="12">
        <f t="shared" ref="AL76:AL139" si="53">V76-AD76</f>
        <v>116231.86286344357</v>
      </c>
      <c r="AM76" s="12">
        <f t="shared" ref="AM76:AM139" si="54">W76-AE76</f>
        <v>107963.18301738014</v>
      </c>
      <c r="AN76" s="13" t="e">
        <f t="shared" si="41"/>
        <v>#N/A</v>
      </c>
      <c r="AO76" s="13" t="e">
        <f t="shared" si="42"/>
        <v>#N/A</v>
      </c>
      <c r="AP76" s="13" t="e">
        <f t="shared" si="43"/>
        <v>#N/A</v>
      </c>
      <c r="AQ76" s="13" t="e">
        <f t="shared" si="44"/>
        <v>#N/A</v>
      </c>
      <c r="AR76" s="13" t="e">
        <f t="shared" si="45"/>
        <v>#N/A</v>
      </c>
      <c r="BC76" s="16"/>
      <c r="BD76" s="17"/>
      <c r="BE76" s="17"/>
      <c r="BF76" s="17"/>
      <c r="BG76" s="18"/>
      <c r="BH76" s="11">
        <f t="shared" si="28"/>
        <v>270045.70867241878</v>
      </c>
      <c r="BI76" s="12">
        <f t="shared" si="29"/>
        <v>9239.9743413552387</v>
      </c>
      <c r="BJ76" s="12">
        <f t="shared" si="30"/>
        <v>36610.688450239846</v>
      </c>
      <c r="BK76" s="12">
        <f t="shared" si="31"/>
        <v>116231.86286344357</v>
      </c>
      <c r="BL76" s="12">
        <f t="shared" si="32"/>
        <v>107963.18301738014</v>
      </c>
      <c r="BM76" s="16">
        <v>271128.52546841878</v>
      </c>
      <c r="BN76" s="17">
        <v>9069.5606922685529</v>
      </c>
      <c r="BO76" s="17">
        <v>35722.168520765474</v>
      </c>
      <c r="BP76" s="17">
        <v>116212.0899079501</v>
      </c>
      <c r="BQ76" s="17">
        <v>110124.7063474351</v>
      </c>
      <c r="BR76" s="13">
        <f t="shared" si="23"/>
        <v>-1082.8167959999992</v>
      </c>
      <c r="BS76" s="13">
        <f t="shared" si="24"/>
        <v>170.41364908668584</v>
      </c>
      <c r="BT76" s="13">
        <f t="shared" si="25"/>
        <v>888.51992947437247</v>
      </c>
      <c r="BU76" s="13">
        <f t="shared" si="26"/>
        <v>19.772955493477639</v>
      </c>
      <c r="BV76" s="13">
        <f t="shared" si="27"/>
        <v>-2161.5233300549589</v>
      </c>
      <c r="CD76" s="25"/>
      <c r="CE76" s="25"/>
    </row>
    <row r="77" spans="1:83" x14ac:dyDescent="0.15">
      <c r="B77" s="19">
        <f t="shared" si="46"/>
        <v>33055</v>
      </c>
      <c r="C77" s="1">
        <v>33055</v>
      </c>
      <c r="D77">
        <v>192.6</v>
      </c>
      <c r="E77">
        <v>98.2</v>
      </c>
      <c r="F77">
        <v>93</v>
      </c>
      <c r="G77">
        <v>87</v>
      </c>
      <c r="H77" s="3" t="e">
        <v>#N/A</v>
      </c>
      <c r="I77" t="e">
        <v>#N/A</v>
      </c>
      <c r="J77" t="e">
        <v>#N/A</v>
      </c>
      <c r="K77" t="e">
        <v>#N/A</v>
      </c>
      <c r="L77" s="6">
        <v>25156</v>
      </c>
      <c r="M77" s="2">
        <v>35962</v>
      </c>
      <c r="N77" s="2">
        <v>110677</v>
      </c>
      <c r="O77" s="2">
        <v>98121</v>
      </c>
      <c r="P77" s="7" t="e">
        <f t="shared" si="33"/>
        <v>#N/A</v>
      </c>
      <c r="Q77" s="8" t="e">
        <f t="shared" si="34"/>
        <v>#N/A</v>
      </c>
      <c r="R77" s="8" t="e">
        <f t="shared" si="35"/>
        <v>#N/A</v>
      </c>
      <c r="S77" s="8" t="e">
        <f t="shared" si="36"/>
        <v>#N/A</v>
      </c>
      <c r="T77" s="7">
        <f t="shared" si="37"/>
        <v>13061.266874350986</v>
      </c>
      <c r="U77" s="8">
        <f t="shared" si="38"/>
        <v>36621.181262729122</v>
      </c>
      <c r="V77" s="8">
        <f t="shared" si="39"/>
        <v>119007.52688172042</v>
      </c>
      <c r="W77" s="8">
        <f t="shared" si="40"/>
        <v>112782.75862068965</v>
      </c>
      <c r="AB77">
        <v>3765.4169278311301</v>
      </c>
      <c r="AC77">
        <v>2585.2006847839202</v>
      </c>
      <c r="AD77">
        <v>1543.0700794414699</v>
      </c>
      <c r="AE77">
        <v>3974.5199666348899</v>
      </c>
      <c r="AF77" s="10" t="e">
        <f t="shared" si="47"/>
        <v>#N/A</v>
      </c>
      <c r="AG77" s="12" t="e">
        <f t="shared" si="48"/>
        <v>#N/A</v>
      </c>
      <c r="AH77" s="12" t="e">
        <f t="shared" si="49"/>
        <v>#N/A</v>
      </c>
      <c r="AI77" s="12" t="e">
        <f t="shared" si="50"/>
        <v>#N/A</v>
      </c>
      <c r="AJ77" s="12">
        <f t="shared" si="51"/>
        <v>9295.8499465198547</v>
      </c>
      <c r="AK77" s="12">
        <f t="shared" si="52"/>
        <v>34035.9805779452</v>
      </c>
      <c r="AL77" s="12">
        <f t="shared" si="53"/>
        <v>117464.45680227895</v>
      </c>
      <c r="AM77" s="12">
        <f t="shared" si="54"/>
        <v>108808.23865405476</v>
      </c>
      <c r="AN77" s="13" t="e">
        <f t="shared" si="41"/>
        <v>#N/A</v>
      </c>
      <c r="AO77" s="13" t="e">
        <f t="shared" si="42"/>
        <v>#N/A</v>
      </c>
      <c r="AP77" s="13" t="e">
        <f t="shared" si="43"/>
        <v>#N/A</v>
      </c>
      <c r="AQ77" s="13" t="e">
        <f t="shared" si="44"/>
        <v>#N/A</v>
      </c>
      <c r="AR77" s="13" t="e">
        <f t="shared" si="45"/>
        <v>#N/A</v>
      </c>
      <c r="BC77" s="16"/>
      <c r="BD77" s="17"/>
      <c r="BE77" s="17"/>
      <c r="BF77" s="17"/>
      <c r="BG77" s="18"/>
      <c r="BH77" s="11">
        <f t="shared" si="28"/>
        <v>269604.52598079876</v>
      </c>
      <c r="BI77" s="12">
        <f t="shared" si="29"/>
        <v>9295.8499465198547</v>
      </c>
      <c r="BJ77" s="12">
        <f t="shared" si="30"/>
        <v>34035.9805779452</v>
      </c>
      <c r="BK77" s="12">
        <f t="shared" si="31"/>
        <v>117464.45680227895</v>
      </c>
      <c r="BL77" s="12">
        <f t="shared" si="32"/>
        <v>108808.23865405476</v>
      </c>
      <c r="BM77" s="16">
        <v>271397.20465976314</v>
      </c>
      <c r="BN77" s="17">
        <v>9077.3378544741536</v>
      </c>
      <c r="BO77" s="17">
        <v>35695.658285726822</v>
      </c>
      <c r="BP77" s="17">
        <v>116274.7576452302</v>
      </c>
      <c r="BQ77" s="17">
        <v>110349.45087433241</v>
      </c>
      <c r="BR77" s="13">
        <f t="shared" si="23"/>
        <v>-1792.6786789643811</v>
      </c>
      <c r="BS77" s="13">
        <f t="shared" si="24"/>
        <v>218.51209204570114</v>
      </c>
      <c r="BT77" s="13">
        <f t="shared" si="25"/>
        <v>-1659.6777077816223</v>
      </c>
      <c r="BU77" s="13">
        <f t="shared" si="26"/>
        <v>1189.6991570487444</v>
      </c>
      <c r="BV77" s="13">
        <f t="shared" si="27"/>
        <v>-1541.2122202776518</v>
      </c>
    </row>
    <row r="78" spans="1:83" x14ac:dyDescent="0.15">
      <c r="B78" s="19">
        <f t="shared" si="46"/>
        <v>33086</v>
      </c>
      <c r="C78" s="1">
        <v>33086</v>
      </c>
      <c r="D78">
        <v>192.6</v>
      </c>
      <c r="E78">
        <v>96.1</v>
      </c>
      <c r="F78">
        <v>94.3</v>
      </c>
      <c r="G78">
        <v>87.3</v>
      </c>
      <c r="H78" s="3" t="e">
        <v>#N/A</v>
      </c>
      <c r="I78" t="e">
        <v>#N/A</v>
      </c>
      <c r="J78" t="e">
        <v>#N/A</v>
      </c>
      <c r="K78" t="e">
        <v>#N/A</v>
      </c>
      <c r="L78" s="6">
        <v>16145</v>
      </c>
      <c r="M78" s="2">
        <v>25679</v>
      </c>
      <c r="N78" s="2">
        <v>111725</v>
      </c>
      <c r="O78" s="2">
        <v>100721</v>
      </c>
      <c r="P78" s="7" t="e">
        <f t="shared" si="33"/>
        <v>#N/A</v>
      </c>
      <c r="Q78" s="8" t="e">
        <f t="shared" si="34"/>
        <v>#N/A</v>
      </c>
      <c r="R78" s="8" t="e">
        <f t="shared" si="35"/>
        <v>#N/A</v>
      </c>
      <c r="S78" s="8" t="e">
        <f t="shared" si="36"/>
        <v>#N/A</v>
      </c>
      <c r="T78" s="7">
        <f t="shared" si="37"/>
        <v>8382.6583592938732</v>
      </c>
      <c r="U78" s="8">
        <f t="shared" si="38"/>
        <v>26721.123829344437</v>
      </c>
      <c r="V78" s="8">
        <f t="shared" si="39"/>
        <v>118478.26086956523</v>
      </c>
      <c r="W78" s="8">
        <f t="shared" si="40"/>
        <v>115373.42497136313</v>
      </c>
      <c r="AB78">
        <v>-403.74017670061102</v>
      </c>
      <c r="AC78">
        <v>-7416.2267442761504</v>
      </c>
      <c r="AD78">
        <v>1414.3817826105101</v>
      </c>
      <c r="AE78">
        <v>5935.22506691545</v>
      </c>
      <c r="AF78" s="10" t="e">
        <f t="shared" si="47"/>
        <v>#N/A</v>
      </c>
      <c r="AG78" s="12" t="e">
        <f t="shared" si="48"/>
        <v>#N/A</v>
      </c>
      <c r="AH78" s="12" t="e">
        <f t="shared" si="49"/>
        <v>#N/A</v>
      </c>
      <c r="AI78" s="12" t="e">
        <f t="shared" si="50"/>
        <v>#N/A</v>
      </c>
      <c r="AJ78" s="12">
        <f t="shared" si="51"/>
        <v>8786.3985359944836</v>
      </c>
      <c r="AK78" s="12">
        <f t="shared" si="52"/>
        <v>34137.350573620584</v>
      </c>
      <c r="AL78" s="12">
        <f t="shared" si="53"/>
        <v>117063.87908695472</v>
      </c>
      <c r="AM78" s="12">
        <f t="shared" si="54"/>
        <v>109438.19990444768</v>
      </c>
      <c r="AN78" s="13" t="e">
        <f t="shared" si="41"/>
        <v>#N/A</v>
      </c>
      <c r="AO78" s="13" t="e">
        <f t="shared" si="42"/>
        <v>#N/A</v>
      </c>
      <c r="AP78" s="13" t="e">
        <f t="shared" si="43"/>
        <v>#N/A</v>
      </c>
      <c r="AQ78" s="13" t="e">
        <f t="shared" si="44"/>
        <v>#N/A</v>
      </c>
      <c r="AR78" s="13" t="e">
        <f t="shared" si="45"/>
        <v>#N/A</v>
      </c>
      <c r="BC78" s="16"/>
      <c r="BD78" s="17"/>
      <c r="BE78" s="17"/>
      <c r="BF78" s="17"/>
      <c r="BG78" s="18"/>
      <c r="BH78" s="11">
        <f t="shared" si="28"/>
        <v>269425.82810101751</v>
      </c>
      <c r="BI78" s="12">
        <f t="shared" si="29"/>
        <v>8786.3985359944836</v>
      </c>
      <c r="BJ78" s="12">
        <f t="shared" si="30"/>
        <v>34137.350573620584</v>
      </c>
      <c r="BK78" s="12">
        <f t="shared" si="31"/>
        <v>117063.87908695472</v>
      </c>
      <c r="BL78" s="12">
        <f t="shared" si="32"/>
        <v>109438.19990444768</v>
      </c>
      <c r="BM78" s="16">
        <v>271665.33239422954</v>
      </c>
      <c r="BN78" s="17">
        <v>9085.0113910930559</v>
      </c>
      <c r="BO78" s="17">
        <v>35668.533996693266</v>
      </c>
      <c r="BP78" s="17">
        <v>116336.57884951924</v>
      </c>
      <c r="BQ78" s="17">
        <v>110575.20815692442</v>
      </c>
      <c r="BR78" s="13">
        <f t="shared" si="23"/>
        <v>-2239.5042932120268</v>
      </c>
      <c r="BS78" s="13">
        <f t="shared" si="24"/>
        <v>-298.61285509857225</v>
      </c>
      <c r="BT78" s="13">
        <f t="shared" si="25"/>
        <v>-1531.1834230726818</v>
      </c>
      <c r="BU78" s="13">
        <f t="shared" si="26"/>
        <v>727.30023743548372</v>
      </c>
      <c r="BV78" s="13">
        <f t="shared" si="27"/>
        <v>-1137.0082524767349</v>
      </c>
    </row>
    <row r="79" spans="1:83" x14ac:dyDescent="0.15">
      <c r="B79" s="19">
        <f t="shared" si="46"/>
        <v>33117</v>
      </c>
      <c r="C79" s="1">
        <v>33117</v>
      </c>
      <c r="D79">
        <v>193</v>
      </c>
      <c r="E79">
        <v>100.1</v>
      </c>
      <c r="F79">
        <v>95.2</v>
      </c>
      <c r="G79">
        <v>87.2</v>
      </c>
      <c r="H79" s="3" t="e">
        <v>#N/A</v>
      </c>
      <c r="I79" t="e">
        <v>#N/A</v>
      </c>
      <c r="J79" t="e">
        <v>#N/A</v>
      </c>
      <c r="K79" t="e">
        <v>#N/A</v>
      </c>
      <c r="L79" s="6">
        <v>16311</v>
      </c>
      <c r="M79" s="2">
        <v>28732</v>
      </c>
      <c r="N79" s="2">
        <v>106168</v>
      </c>
      <c r="O79" s="2">
        <v>88596</v>
      </c>
      <c r="P79" s="7" t="e">
        <f t="shared" si="33"/>
        <v>#N/A</v>
      </c>
      <c r="Q79" s="8" t="e">
        <f t="shared" si="34"/>
        <v>#N/A</v>
      </c>
      <c r="R79" s="8" t="e">
        <f t="shared" si="35"/>
        <v>#N/A</v>
      </c>
      <c r="S79" s="8" t="e">
        <f t="shared" si="36"/>
        <v>#N/A</v>
      </c>
      <c r="T79" s="7">
        <f t="shared" si="37"/>
        <v>8451.2953367875652</v>
      </c>
      <c r="U79" s="8">
        <f t="shared" si="38"/>
        <v>28703.296703296706</v>
      </c>
      <c r="V79" s="8">
        <f t="shared" si="39"/>
        <v>111521.00840336134</v>
      </c>
      <c r="W79" s="8">
        <f t="shared" si="40"/>
        <v>101600.91743119266</v>
      </c>
      <c r="AB79">
        <v>-1133.1156818531899</v>
      </c>
      <c r="AC79">
        <v>-6972.2047062699503</v>
      </c>
      <c r="AD79">
        <v>-5856.6290307837698</v>
      </c>
      <c r="AE79">
        <v>-4889.8317059521996</v>
      </c>
      <c r="AF79" s="10" t="e">
        <f t="shared" si="47"/>
        <v>#N/A</v>
      </c>
      <c r="AG79" s="12" t="e">
        <f t="shared" si="48"/>
        <v>#N/A</v>
      </c>
      <c r="AH79" s="12" t="e">
        <f t="shared" si="49"/>
        <v>#N/A</v>
      </c>
      <c r="AI79" s="12" t="e">
        <f t="shared" si="50"/>
        <v>#N/A</v>
      </c>
      <c r="AJ79" s="12">
        <f t="shared" si="51"/>
        <v>9584.4110186407561</v>
      </c>
      <c r="AK79" s="12">
        <f t="shared" si="52"/>
        <v>35675.501409566656</v>
      </c>
      <c r="AL79" s="12">
        <f t="shared" si="53"/>
        <v>117377.63743414512</v>
      </c>
      <c r="AM79" s="12">
        <f t="shared" si="54"/>
        <v>106490.74913714486</v>
      </c>
      <c r="AN79" s="13" t="e">
        <f t="shared" si="41"/>
        <v>#N/A</v>
      </c>
      <c r="AO79" s="13" t="e">
        <f t="shared" si="42"/>
        <v>#N/A</v>
      </c>
      <c r="AP79" s="13" t="e">
        <f t="shared" si="43"/>
        <v>#N/A</v>
      </c>
      <c r="AQ79" s="13" t="e">
        <f t="shared" si="44"/>
        <v>#N/A</v>
      </c>
      <c r="AR79" s="13" t="e">
        <f t="shared" si="45"/>
        <v>#N/A</v>
      </c>
      <c r="BC79" s="16"/>
      <c r="BD79" s="17"/>
      <c r="BE79" s="17"/>
      <c r="BF79" s="17"/>
      <c r="BG79" s="18"/>
      <c r="BH79" s="11">
        <f t="shared" si="28"/>
        <v>269128.29899949738</v>
      </c>
      <c r="BI79" s="12">
        <f t="shared" si="29"/>
        <v>9584.4110186407561</v>
      </c>
      <c r="BJ79" s="12">
        <f t="shared" si="30"/>
        <v>35675.501409566656</v>
      </c>
      <c r="BK79" s="12">
        <f t="shared" si="31"/>
        <v>117377.63743414512</v>
      </c>
      <c r="BL79" s="12">
        <f t="shared" si="32"/>
        <v>106490.74913714486</v>
      </c>
      <c r="BM79" s="16">
        <v>271932.71833414544</v>
      </c>
      <c r="BN79" s="17">
        <v>9092.5460349220648</v>
      </c>
      <c r="BO79" s="17">
        <v>35640.639625061944</v>
      </c>
      <c r="BP79" s="17">
        <v>116397.45511246985</v>
      </c>
      <c r="BQ79" s="17">
        <v>110802.07756169199</v>
      </c>
      <c r="BR79" s="13">
        <f t="shared" si="23"/>
        <v>-2804.4193346480606</v>
      </c>
      <c r="BS79" s="13">
        <f t="shared" si="24"/>
        <v>491.86498371869129</v>
      </c>
      <c r="BT79" s="13">
        <f t="shared" si="25"/>
        <v>34.861784504711977</v>
      </c>
      <c r="BU79" s="13">
        <f t="shared" si="26"/>
        <v>980.1823216752673</v>
      </c>
      <c r="BV79" s="13">
        <f t="shared" si="27"/>
        <v>-4311.3284245471295</v>
      </c>
      <c r="CD79" s="25"/>
      <c r="CE79" s="25"/>
    </row>
    <row r="80" spans="1:83" x14ac:dyDescent="0.15">
      <c r="B80" s="19">
        <f t="shared" si="46"/>
        <v>33147</v>
      </c>
      <c r="C80" s="1">
        <v>33147</v>
      </c>
      <c r="D80">
        <v>192.6</v>
      </c>
      <c r="E80">
        <v>101.3</v>
      </c>
      <c r="F80">
        <v>97.2</v>
      </c>
      <c r="G80">
        <v>87.4</v>
      </c>
      <c r="H80" s="3" t="e">
        <v>#N/A</v>
      </c>
      <c r="I80" t="e">
        <v>#N/A</v>
      </c>
      <c r="J80" t="e">
        <v>#N/A</v>
      </c>
      <c r="K80" t="e">
        <v>#N/A</v>
      </c>
      <c r="L80" s="6">
        <v>14782</v>
      </c>
      <c r="M80" s="2">
        <v>34395</v>
      </c>
      <c r="N80" s="2">
        <v>108531</v>
      </c>
      <c r="O80" s="2">
        <v>94508</v>
      </c>
      <c r="P80" s="7" t="e">
        <f t="shared" si="33"/>
        <v>#N/A</v>
      </c>
      <c r="Q80" s="8" t="e">
        <f t="shared" si="34"/>
        <v>#N/A</v>
      </c>
      <c r="R80" s="8" t="e">
        <f t="shared" si="35"/>
        <v>#N/A</v>
      </c>
      <c r="S80" s="8" t="e">
        <f t="shared" si="36"/>
        <v>#N/A</v>
      </c>
      <c r="T80" s="7">
        <f t="shared" si="37"/>
        <v>7674.9740394600212</v>
      </c>
      <c r="U80" s="8">
        <f t="shared" si="38"/>
        <v>33953.60315893386</v>
      </c>
      <c r="V80" s="8">
        <f t="shared" si="39"/>
        <v>111657.40740740742</v>
      </c>
      <c r="W80" s="8">
        <f t="shared" si="40"/>
        <v>108132.72311212814</v>
      </c>
      <c r="AB80">
        <v>-1102.2227715589199</v>
      </c>
      <c r="AC80">
        <v>-422.50682005691198</v>
      </c>
      <c r="AD80">
        <v>-4480.6518847453999</v>
      </c>
      <c r="AE80">
        <v>-2117.5012757429199</v>
      </c>
      <c r="AF80" s="10" t="e">
        <f t="shared" si="47"/>
        <v>#N/A</v>
      </c>
      <c r="AG80" s="12" t="e">
        <f t="shared" si="48"/>
        <v>#N/A</v>
      </c>
      <c r="AH80" s="12" t="e">
        <f t="shared" si="49"/>
        <v>#N/A</v>
      </c>
      <c r="AI80" s="12" t="e">
        <f t="shared" si="50"/>
        <v>#N/A</v>
      </c>
      <c r="AJ80" s="12">
        <f t="shared" si="51"/>
        <v>8777.1968110189409</v>
      </c>
      <c r="AK80" s="12">
        <f t="shared" si="52"/>
        <v>34376.109978990775</v>
      </c>
      <c r="AL80" s="12">
        <f t="shared" si="53"/>
        <v>116138.05929215282</v>
      </c>
      <c r="AM80" s="12">
        <f t="shared" si="54"/>
        <v>110250.22438787106</v>
      </c>
      <c r="AN80" s="13" t="e">
        <f t="shared" si="41"/>
        <v>#N/A</v>
      </c>
      <c r="AO80" s="13" t="e">
        <f t="shared" si="42"/>
        <v>#N/A</v>
      </c>
      <c r="AP80" s="13" t="e">
        <f t="shared" si="43"/>
        <v>#N/A</v>
      </c>
      <c r="AQ80" s="13" t="e">
        <f t="shared" si="44"/>
        <v>#N/A</v>
      </c>
      <c r="AR80" s="13" t="e">
        <f t="shared" si="45"/>
        <v>#N/A</v>
      </c>
      <c r="BC80" s="16"/>
      <c r="BD80" s="17"/>
      <c r="BE80" s="17"/>
      <c r="BF80" s="17"/>
      <c r="BG80" s="18"/>
      <c r="BH80" s="11">
        <f t="shared" si="28"/>
        <v>269541.59047003358</v>
      </c>
      <c r="BI80" s="12">
        <f t="shared" si="29"/>
        <v>8777.1968110189409</v>
      </c>
      <c r="BJ80" s="12">
        <f t="shared" si="30"/>
        <v>34376.109978990775</v>
      </c>
      <c r="BK80" s="12">
        <f t="shared" si="31"/>
        <v>116138.05929215282</v>
      </c>
      <c r="BL80" s="12">
        <f t="shared" si="32"/>
        <v>110250.22438787106</v>
      </c>
      <c r="BM80" s="16">
        <v>272199.01662070671</v>
      </c>
      <c r="BN80" s="17">
        <v>9099.8857817541557</v>
      </c>
      <c r="BO80" s="17">
        <v>35611.712810047829</v>
      </c>
      <c r="BP80" s="17">
        <v>116457.33853269558</v>
      </c>
      <c r="BQ80" s="17">
        <v>111030.07949620954</v>
      </c>
      <c r="BR80" s="13">
        <f t="shared" si="23"/>
        <v>-2657.4261506731273</v>
      </c>
      <c r="BS80" s="13">
        <f t="shared" si="24"/>
        <v>-322.68897073521475</v>
      </c>
      <c r="BT80" s="13">
        <f t="shared" si="25"/>
        <v>-1235.6028310570546</v>
      </c>
      <c r="BU80" s="13">
        <f t="shared" si="26"/>
        <v>-319.27924054276082</v>
      </c>
      <c r="BV80" s="13">
        <f t="shared" si="27"/>
        <v>-779.85510833848093</v>
      </c>
    </row>
    <row r="81" spans="1:83" x14ac:dyDescent="0.15">
      <c r="B81" s="19">
        <f t="shared" si="46"/>
        <v>33178</v>
      </c>
      <c r="C81" s="1">
        <v>33178</v>
      </c>
      <c r="D81">
        <v>192.4</v>
      </c>
      <c r="E81">
        <v>101.8</v>
      </c>
      <c r="F81">
        <v>96.5</v>
      </c>
      <c r="G81">
        <v>87.6</v>
      </c>
      <c r="H81" s="3" t="e">
        <v>#N/A</v>
      </c>
      <c r="I81" t="e">
        <v>#N/A</v>
      </c>
      <c r="J81" t="e">
        <v>#N/A</v>
      </c>
      <c r="K81" t="e">
        <v>#N/A</v>
      </c>
      <c r="L81" s="6">
        <v>14804</v>
      </c>
      <c r="M81" s="2">
        <v>34333</v>
      </c>
      <c r="N81" s="2">
        <v>103951</v>
      </c>
      <c r="O81" s="2">
        <v>89793</v>
      </c>
      <c r="P81" s="7" t="e">
        <f t="shared" si="33"/>
        <v>#N/A</v>
      </c>
      <c r="Q81" s="8" t="e">
        <f t="shared" si="34"/>
        <v>#N/A</v>
      </c>
      <c r="R81" s="8" t="e">
        <f t="shared" si="35"/>
        <v>#N/A</v>
      </c>
      <c r="S81" s="8" t="e">
        <f t="shared" si="36"/>
        <v>#N/A</v>
      </c>
      <c r="T81" s="7">
        <f t="shared" si="37"/>
        <v>7694.3866943866933</v>
      </c>
      <c r="U81" s="8">
        <f t="shared" si="38"/>
        <v>33725.93320235757</v>
      </c>
      <c r="V81" s="8">
        <f t="shared" si="39"/>
        <v>107721.24352331606</v>
      </c>
      <c r="W81" s="8">
        <f t="shared" si="40"/>
        <v>102503.42465753424</v>
      </c>
      <c r="AB81">
        <v>-816.36862563826196</v>
      </c>
      <c r="AC81">
        <v>-802.03111997231804</v>
      </c>
      <c r="AD81">
        <v>-6519.4603847564804</v>
      </c>
      <c r="AE81">
        <v>-4808.5423543894904</v>
      </c>
      <c r="AF81" s="10" t="e">
        <f t="shared" si="47"/>
        <v>#N/A</v>
      </c>
      <c r="AG81" s="12" t="e">
        <f t="shared" si="48"/>
        <v>#N/A</v>
      </c>
      <c r="AH81" s="12" t="e">
        <f t="shared" si="49"/>
        <v>#N/A</v>
      </c>
      <c r="AI81" s="12" t="e">
        <f t="shared" si="50"/>
        <v>#N/A</v>
      </c>
      <c r="AJ81" s="12">
        <f t="shared" si="51"/>
        <v>8510.7553200249549</v>
      </c>
      <c r="AK81" s="12">
        <f t="shared" si="52"/>
        <v>34527.964322329884</v>
      </c>
      <c r="AL81" s="12">
        <f t="shared" si="53"/>
        <v>114240.70390807255</v>
      </c>
      <c r="AM81" s="12">
        <f t="shared" si="54"/>
        <v>107311.96701192373</v>
      </c>
      <c r="AN81" s="13" t="e">
        <f t="shared" si="41"/>
        <v>#N/A</v>
      </c>
      <c r="AO81" s="13" t="e">
        <f t="shared" si="42"/>
        <v>#N/A</v>
      </c>
      <c r="AP81" s="13" t="e">
        <f t="shared" si="43"/>
        <v>#N/A</v>
      </c>
      <c r="AQ81" s="13" t="e">
        <f t="shared" si="44"/>
        <v>#N/A</v>
      </c>
      <c r="AR81" s="13" t="e">
        <f t="shared" si="45"/>
        <v>#N/A</v>
      </c>
      <c r="BC81" s="16"/>
      <c r="BD81" s="17"/>
      <c r="BE81" s="17"/>
      <c r="BF81" s="17"/>
      <c r="BG81" s="18"/>
      <c r="BH81" s="11">
        <f t="shared" si="28"/>
        <v>264591.39056235109</v>
      </c>
      <c r="BI81" s="12">
        <f t="shared" si="29"/>
        <v>8510.7553200249549</v>
      </c>
      <c r="BJ81" s="12">
        <f t="shared" si="30"/>
        <v>34527.964322329884</v>
      </c>
      <c r="BK81" s="12">
        <f t="shared" si="31"/>
        <v>114240.70390807255</v>
      </c>
      <c r="BL81" s="12">
        <f t="shared" si="32"/>
        <v>107311.96701192373</v>
      </c>
      <c r="BM81" s="16">
        <v>272463.68664376659</v>
      </c>
      <c r="BN81" s="17">
        <v>9107.008784672842</v>
      </c>
      <c r="BO81" s="17">
        <v>35581.493611823156</v>
      </c>
      <c r="BP81" s="17">
        <v>116516.24927702676</v>
      </c>
      <c r="BQ81" s="17">
        <v>111258.93497024424</v>
      </c>
      <c r="BR81" s="13">
        <f t="shared" si="23"/>
        <v>-7872.296081415494</v>
      </c>
      <c r="BS81" s="13">
        <f t="shared" si="24"/>
        <v>-596.25346464788709</v>
      </c>
      <c r="BT81" s="13">
        <f t="shared" si="25"/>
        <v>-1053.5292894932718</v>
      </c>
      <c r="BU81" s="13">
        <f t="shared" si="26"/>
        <v>-2275.5453689542046</v>
      </c>
      <c r="BV81" s="13">
        <f t="shared" si="27"/>
        <v>-3946.9679583205143</v>
      </c>
    </row>
    <row r="82" spans="1:83" x14ac:dyDescent="0.15">
      <c r="B82" s="19">
        <f t="shared" si="46"/>
        <v>33208</v>
      </c>
      <c r="C82" s="1">
        <v>33208</v>
      </c>
      <c r="D82">
        <v>192.1</v>
      </c>
      <c r="E82">
        <v>101.8</v>
      </c>
      <c r="F82">
        <v>96</v>
      </c>
      <c r="G82">
        <v>87.7</v>
      </c>
      <c r="H82" s="3" t="e">
        <v>#N/A</v>
      </c>
      <c r="I82" t="e">
        <v>#N/A</v>
      </c>
      <c r="J82" t="e">
        <v>#N/A</v>
      </c>
      <c r="K82" t="e">
        <v>#N/A</v>
      </c>
      <c r="L82" s="6">
        <v>27940</v>
      </c>
      <c r="M82" s="2">
        <v>59290</v>
      </c>
      <c r="N82" s="2">
        <v>154752</v>
      </c>
      <c r="O82" s="2">
        <v>108740</v>
      </c>
      <c r="P82" s="7" t="e">
        <f t="shared" si="33"/>
        <v>#N/A</v>
      </c>
      <c r="Q82" s="8" t="e">
        <f t="shared" si="34"/>
        <v>#N/A</v>
      </c>
      <c r="R82" s="8" t="e">
        <f t="shared" si="35"/>
        <v>#N/A</v>
      </c>
      <c r="S82" s="8" t="e">
        <f t="shared" si="36"/>
        <v>#N/A</v>
      </c>
      <c r="T82" s="7">
        <f t="shared" si="37"/>
        <v>14544.508068714211</v>
      </c>
      <c r="U82" s="8">
        <f t="shared" si="38"/>
        <v>58241.650294695479</v>
      </c>
      <c r="V82" s="8">
        <f t="shared" si="39"/>
        <v>161200</v>
      </c>
      <c r="W82" s="8">
        <f t="shared" si="40"/>
        <v>123990.87799315849</v>
      </c>
      <c r="AB82">
        <v>5297.5275780376496</v>
      </c>
      <c r="AC82">
        <v>19932.516769965601</v>
      </c>
      <c r="AD82">
        <v>42998.922865167398</v>
      </c>
      <c r="AE82">
        <v>13506.0197385594</v>
      </c>
      <c r="AF82" s="10" t="e">
        <f t="shared" si="47"/>
        <v>#N/A</v>
      </c>
      <c r="AG82" s="12" t="e">
        <f t="shared" si="48"/>
        <v>#N/A</v>
      </c>
      <c r="AH82" s="12" t="e">
        <f t="shared" si="49"/>
        <v>#N/A</v>
      </c>
      <c r="AI82" s="12" t="e">
        <f t="shared" si="50"/>
        <v>#N/A</v>
      </c>
      <c r="AJ82" s="12">
        <f t="shared" si="51"/>
        <v>9246.9804906765603</v>
      </c>
      <c r="AK82" s="12">
        <f t="shared" si="52"/>
        <v>38309.133524729878</v>
      </c>
      <c r="AL82" s="12">
        <f t="shared" si="53"/>
        <v>118201.07713483259</v>
      </c>
      <c r="AM82" s="12">
        <f t="shared" si="54"/>
        <v>110484.85825459909</v>
      </c>
      <c r="AN82" s="13" t="e">
        <f t="shared" si="41"/>
        <v>#N/A</v>
      </c>
      <c r="AO82" s="13" t="e">
        <f t="shared" si="42"/>
        <v>#N/A</v>
      </c>
      <c r="AP82" s="13" t="e">
        <f t="shared" si="43"/>
        <v>#N/A</v>
      </c>
      <c r="AQ82" s="13" t="e">
        <f t="shared" si="44"/>
        <v>#N/A</v>
      </c>
      <c r="AR82" s="13" t="e">
        <f t="shared" si="45"/>
        <v>#N/A</v>
      </c>
      <c r="BC82" s="16"/>
      <c r="BD82" s="17"/>
      <c r="BE82" s="17"/>
      <c r="BF82" s="17"/>
      <c r="BG82" s="18"/>
      <c r="BH82" s="11">
        <f t="shared" si="28"/>
        <v>276242.04940483812</v>
      </c>
      <c r="BI82" s="12">
        <f t="shared" si="29"/>
        <v>9246.9804906765603</v>
      </c>
      <c r="BJ82" s="12">
        <f t="shared" si="30"/>
        <v>38309.133524729878</v>
      </c>
      <c r="BK82" s="12">
        <f t="shared" si="31"/>
        <v>118201.07713483259</v>
      </c>
      <c r="BL82" s="12">
        <f t="shared" si="32"/>
        <v>110484.85825459909</v>
      </c>
      <c r="BM82" s="16">
        <v>272726.0032496957</v>
      </c>
      <c r="BN82" s="17">
        <v>9113.8707878053356</v>
      </c>
      <c r="BO82" s="17">
        <v>35549.636284808003</v>
      </c>
      <c r="BP82" s="17">
        <v>116574.18534012426</v>
      </c>
      <c r="BQ82" s="17">
        <v>111488.31083695852</v>
      </c>
      <c r="BR82" s="13">
        <f t="shared" si="23"/>
        <v>3516.0461551424232</v>
      </c>
      <c r="BS82" s="13">
        <f t="shared" si="24"/>
        <v>133.10970287122473</v>
      </c>
      <c r="BT82" s="13">
        <f t="shared" si="25"/>
        <v>2759.497239921875</v>
      </c>
      <c r="BU82" s="13">
        <f t="shared" si="26"/>
        <v>1626.8917947083391</v>
      </c>
      <c r="BV82" s="13">
        <f t="shared" si="27"/>
        <v>-1003.4525823594304</v>
      </c>
      <c r="CD82" s="25"/>
      <c r="CE82" s="25"/>
    </row>
    <row r="83" spans="1:83" x14ac:dyDescent="0.15">
      <c r="A83" s="20">
        <f>C83</f>
        <v>33239</v>
      </c>
      <c r="B83" s="19">
        <f t="shared" si="46"/>
        <v>33239</v>
      </c>
      <c r="C83" s="1">
        <v>33239</v>
      </c>
      <c r="D83">
        <v>192.1</v>
      </c>
      <c r="E83">
        <v>99</v>
      </c>
      <c r="F83">
        <v>98.1</v>
      </c>
      <c r="G83">
        <v>88.2</v>
      </c>
      <c r="H83" s="3" t="e">
        <v>#N/A</v>
      </c>
      <c r="I83" t="e">
        <v>#N/A</v>
      </c>
      <c r="J83" t="e">
        <v>#N/A</v>
      </c>
      <c r="K83" t="e">
        <v>#N/A</v>
      </c>
      <c r="L83" s="6">
        <v>13445</v>
      </c>
      <c r="M83" s="2">
        <v>35965</v>
      </c>
      <c r="N83" s="2">
        <v>101228</v>
      </c>
      <c r="O83" s="2">
        <v>89191</v>
      </c>
      <c r="P83" s="7" t="e">
        <f t="shared" si="33"/>
        <v>#N/A</v>
      </c>
      <c r="Q83" s="8" t="e">
        <f t="shared" si="34"/>
        <v>#N/A</v>
      </c>
      <c r="R83" s="8" t="e">
        <f t="shared" si="35"/>
        <v>#N/A</v>
      </c>
      <c r="S83" s="8" t="e">
        <f t="shared" si="36"/>
        <v>#N/A</v>
      </c>
      <c r="T83" s="7">
        <f t="shared" si="37"/>
        <v>6998.958875585633</v>
      </c>
      <c r="U83" s="8">
        <f t="shared" si="38"/>
        <v>36328.282828282827</v>
      </c>
      <c r="V83" s="8">
        <f t="shared" si="39"/>
        <v>103188.58307849134</v>
      </c>
      <c r="W83" s="8">
        <f t="shared" si="40"/>
        <v>101123.58276643991</v>
      </c>
      <c r="AB83">
        <v>-2294.3195610871098</v>
      </c>
      <c r="AC83">
        <v>211.74687504886199</v>
      </c>
      <c r="AD83">
        <v>-13724.1431516177</v>
      </c>
      <c r="AE83">
        <v>-8153.1151727349197</v>
      </c>
      <c r="AF83" s="10" t="e">
        <f t="shared" si="47"/>
        <v>#N/A</v>
      </c>
      <c r="AG83" s="12" t="e">
        <f t="shared" si="48"/>
        <v>#N/A</v>
      </c>
      <c r="AH83" s="12" t="e">
        <f t="shared" si="49"/>
        <v>#N/A</v>
      </c>
      <c r="AI83" s="12" t="e">
        <f t="shared" si="50"/>
        <v>#N/A</v>
      </c>
      <c r="AJ83" s="12">
        <f t="shared" si="51"/>
        <v>9293.2784366727428</v>
      </c>
      <c r="AK83" s="12">
        <f t="shared" si="52"/>
        <v>36116.535953233964</v>
      </c>
      <c r="AL83" s="12">
        <f t="shared" si="53"/>
        <v>116912.72623010904</v>
      </c>
      <c r="AM83" s="12">
        <f t="shared" si="54"/>
        <v>109276.69793917483</v>
      </c>
      <c r="AN83" s="13" t="e">
        <f t="shared" si="41"/>
        <v>#N/A</v>
      </c>
      <c r="AO83" s="13" t="e">
        <f t="shared" si="42"/>
        <v>#N/A</v>
      </c>
      <c r="AP83" s="13" t="e">
        <f t="shared" si="43"/>
        <v>#N/A</v>
      </c>
      <c r="AQ83" s="13" t="e">
        <f t="shared" si="44"/>
        <v>#N/A</v>
      </c>
      <c r="AR83" s="13" t="e">
        <f t="shared" si="45"/>
        <v>#N/A</v>
      </c>
      <c r="BC83" s="16"/>
      <c r="BD83" s="17"/>
      <c r="BE83" s="17"/>
      <c r="BF83" s="17"/>
      <c r="BG83" s="18"/>
      <c r="BH83" s="11">
        <f t="shared" si="28"/>
        <v>271599.23855919059</v>
      </c>
      <c r="BI83" s="12">
        <f t="shared" si="29"/>
        <v>9293.2784366727428</v>
      </c>
      <c r="BJ83" s="12">
        <f t="shared" si="30"/>
        <v>36116.535953233964</v>
      </c>
      <c r="BK83" s="12">
        <f t="shared" si="31"/>
        <v>116912.72623010904</v>
      </c>
      <c r="BL83" s="12">
        <f t="shared" si="32"/>
        <v>109276.69793917483</v>
      </c>
      <c r="BM83" s="16">
        <v>272984.69459763682</v>
      </c>
      <c r="BN83" s="17">
        <v>9120.3861287882501</v>
      </c>
      <c r="BO83" s="17">
        <v>35515.721921666242</v>
      </c>
      <c r="BP83" s="17">
        <v>116630.986692665</v>
      </c>
      <c r="BQ83" s="17">
        <v>111717.59985451773</v>
      </c>
      <c r="BR83" s="13">
        <f t="shared" si="23"/>
        <v>-1385.4560384462238</v>
      </c>
      <c r="BS83" s="13">
        <f t="shared" si="24"/>
        <v>172.89230788449277</v>
      </c>
      <c r="BT83" s="13">
        <f t="shared" si="25"/>
        <v>600.81403156772285</v>
      </c>
      <c r="BU83" s="13">
        <f t="shared" si="26"/>
        <v>281.73953744403843</v>
      </c>
      <c r="BV83" s="13">
        <f t="shared" si="27"/>
        <v>-2440.9019153428962</v>
      </c>
    </row>
    <row r="84" spans="1:83" x14ac:dyDescent="0.15">
      <c r="B84" s="19">
        <f t="shared" si="46"/>
        <v>33270</v>
      </c>
      <c r="C84" s="1">
        <v>33270</v>
      </c>
      <c r="D84">
        <v>192.6</v>
      </c>
      <c r="E84">
        <v>98.1</v>
      </c>
      <c r="F84">
        <v>97.8</v>
      </c>
      <c r="G84">
        <v>88</v>
      </c>
      <c r="H84" s="3" t="e">
        <v>#N/A</v>
      </c>
      <c r="I84" t="e">
        <v>#N/A</v>
      </c>
      <c r="J84" t="e">
        <v>#N/A</v>
      </c>
      <c r="K84" t="e">
        <v>#N/A</v>
      </c>
      <c r="L84" s="6">
        <v>11949</v>
      </c>
      <c r="M84" s="2">
        <v>27760</v>
      </c>
      <c r="N84" s="2">
        <v>105652</v>
      </c>
      <c r="O84" s="2">
        <v>87535</v>
      </c>
      <c r="P84" s="7" t="e">
        <f t="shared" si="33"/>
        <v>#N/A</v>
      </c>
      <c r="Q84" s="8" t="e">
        <f t="shared" si="34"/>
        <v>#N/A</v>
      </c>
      <c r="R84" s="8" t="e">
        <f t="shared" si="35"/>
        <v>#N/A</v>
      </c>
      <c r="S84" s="8" t="e">
        <f t="shared" si="36"/>
        <v>#N/A</v>
      </c>
      <c r="T84" s="7">
        <f t="shared" si="37"/>
        <v>6204.0498442367598</v>
      </c>
      <c r="U84" s="8">
        <f t="shared" si="38"/>
        <v>28297.655453618758</v>
      </c>
      <c r="V84" s="8">
        <f t="shared" si="39"/>
        <v>108028.62985685072</v>
      </c>
      <c r="W84" s="8">
        <f t="shared" si="40"/>
        <v>99471.590909090912</v>
      </c>
      <c r="AB84">
        <v>-2304.84758979752</v>
      </c>
      <c r="AC84">
        <v>-6962.8764008555499</v>
      </c>
      <c r="AD84">
        <v>-8326.3075564934807</v>
      </c>
      <c r="AE84">
        <v>-9686.4622650034707</v>
      </c>
      <c r="AF84" s="10" t="e">
        <f t="shared" si="47"/>
        <v>#N/A</v>
      </c>
      <c r="AG84" s="12" t="e">
        <f t="shared" si="48"/>
        <v>#N/A</v>
      </c>
      <c r="AH84" s="12" t="e">
        <f t="shared" si="49"/>
        <v>#N/A</v>
      </c>
      <c r="AI84" s="12" t="e">
        <f t="shared" si="50"/>
        <v>#N/A</v>
      </c>
      <c r="AJ84" s="12">
        <f t="shared" si="51"/>
        <v>8508.8974340342793</v>
      </c>
      <c r="AK84" s="12">
        <f t="shared" si="52"/>
        <v>35260.531854474306</v>
      </c>
      <c r="AL84" s="12">
        <f t="shared" si="53"/>
        <v>116354.9374133442</v>
      </c>
      <c r="AM84" s="12">
        <f t="shared" si="54"/>
        <v>109158.05317409438</v>
      </c>
      <c r="AN84" s="13" t="e">
        <f t="shared" si="41"/>
        <v>#N/A</v>
      </c>
      <c r="AO84" s="13" t="e">
        <f t="shared" si="42"/>
        <v>#N/A</v>
      </c>
      <c r="AP84" s="13" t="e">
        <f t="shared" si="43"/>
        <v>#N/A</v>
      </c>
      <c r="AQ84" s="13" t="e">
        <f t="shared" si="44"/>
        <v>#N/A</v>
      </c>
      <c r="AR84" s="13" t="e">
        <f t="shared" si="45"/>
        <v>#N/A</v>
      </c>
      <c r="BC84" s="16"/>
      <c r="BD84" s="17"/>
      <c r="BE84" s="17"/>
      <c r="BF84" s="17"/>
      <c r="BG84" s="18"/>
      <c r="BH84" s="11">
        <f t="shared" si="28"/>
        <v>269282.41987594718</v>
      </c>
      <c r="BI84" s="12">
        <f t="shared" si="29"/>
        <v>8508.8974340342793</v>
      </c>
      <c r="BJ84" s="12">
        <f t="shared" si="30"/>
        <v>35260.531854474306</v>
      </c>
      <c r="BK84" s="12">
        <f t="shared" si="31"/>
        <v>116354.9374133442</v>
      </c>
      <c r="BL84" s="12">
        <f t="shared" si="32"/>
        <v>109158.05317409438</v>
      </c>
      <c r="BM84" s="16">
        <v>273238.73301660462</v>
      </c>
      <c r="BN84" s="17">
        <v>9126.4783889875671</v>
      </c>
      <c r="BO84" s="17">
        <v>35479.523246814526</v>
      </c>
      <c r="BP84" s="17">
        <v>116686.60628392278</v>
      </c>
      <c r="BQ84" s="17">
        <v>111946.1250968801</v>
      </c>
      <c r="BR84" s="13">
        <f t="shared" si="23"/>
        <v>-3956.3131406574394</v>
      </c>
      <c r="BS84" s="13">
        <f t="shared" si="24"/>
        <v>-617.5809549532878</v>
      </c>
      <c r="BT84" s="13">
        <f t="shared" si="25"/>
        <v>-218.99139234022005</v>
      </c>
      <c r="BU84" s="13">
        <f t="shared" si="26"/>
        <v>-331.66887057857821</v>
      </c>
      <c r="BV84" s="13">
        <f t="shared" si="27"/>
        <v>-2788.0719227857189</v>
      </c>
    </row>
    <row r="85" spans="1:83" x14ac:dyDescent="0.15">
      <c r="B85" s="19">
        <f t="shared" si="46"/>
        <v>33298</v>
      </c>
      <c r="C85" s="1">
        <v>33298</v>
      </c>
      <c r="D85">
        <v>192.6</v>
      </c>
      <c r="E85">
        <v>100</v>
      </c>
      <c r="F85">
        <v>98.3</v>
      </c>
      <c r="G85">
        <v>88.2</v>
      </c>
      <c r="H85" s="3" t="e">
        <v>#N/A</v>
      </c>
      <c r="I85" t="e">
        <v>#N/A</v>
      </c>
      <c r="J85" t="e">
        <v>#N/A</v>
      </c>
      <c r="K85" t="e">
        <v>#N/A</v>
      </c>
      <c r="L85" s="6">
        <v>19813</v>
      </c>
      <c r="M85" s="2">
        <v>42714</v>
      </c>
      <c r="N85" s="2">
        <v>117186</v>
      </c>
      <c r="O85" s="2">
        <v>104220</v>
      </c>
      <c r="P85" s="7" t="e">
        <f t="shared" si="33"/>
        <v>#N/A</v>
      </c>
      <c r="Q85" s="8" t="e">
        <f t="shared" si="34"/>
        <v>#N/A</v>
      </c>
      <c r="R85" s="8" t="e">
        <f t="shared" si="35"/>
        <v>#N/A</v>
      </c>
      <c r="S85" s="8" t="e">
        <f t="shared" si="36"/>
        <v>#N/A</v>
      </c>
      <c r="T85" s="7">
        <f t="shared" si="37"/>
        <v>10287.123572170301</v>
      </c>
      <c r="U85" s="8">
        <f t="shared" si="38"/>
        <v>42714</v>
      </c>
      <c r="V85" s="8">
        <f t="shared" si="39"/>
        <v>119212.61444557476</v>
      </c>
      <c r="W85" s="8">
        <f t="shared" si="40"/>
        <v>118163.26530612244</v>
      </c>
      <c r="AB85">
        <v>1758.16900408223</v>
      </c>
      <c r="AC85">
        <v>5337.9859169278698</v>
      </c>
      <c r="AD85">
        <v>2477.50925370921</v>
      </c>
      <c r="AE85">
        <v>7558.20108244519</v>
      </c>
      <c r="AF85" s="10" t="e">
        <f t="shared" si="47"/>
        <v>#N/A</v>
      </c>
      <c r="AG85" s="12" t="e">
        <f t="shared" si="48"/>
        <v>#N/A</v>
      </c>
      <c r="AH85" s="12" t="e">
        <f t="shared" si="49"/>
        <v>#N/A</v>
      </c>
      <c r="AI85" s="12" t="e">
        <f t="shared" si="50"/>
        <v>#N/A</v>
      </c>
      <c r="AJ85" s="12">
        <f t="shared" si="51"/>
        <v>8528.954568088071</v>
      </c>
      <c r="AK85" s="12">
        <f t="shared" si="52"/>
        <v>37376.014083072128</v>
      </c>
      <c r="AL85" s="12">
        <f t="shared" si="53"/>
        <v>116735.10519186554</v>
      </c>
      <c r="AM85" s="12">
        <f t="shared" si="54"/>
        <v>110605.06422367725</v>
      </c>
      <c r="AN85" s="13" t="e">
        <f t="shared" si="41"/>
        <v>#N/A</v>
      </c>
      <c r="AO85" s="13" t="e">
        <f t="shared" si="42"/>
        <v>#N/A</v>
      </c>
      <c r="AP85" s="13" t="e">
        <f t="shared" si="43"/>
        <v>#N/A</v>
      </c>
      <c r="AQ85" s="13" t="e">
        <f t="shared" si="44"/>
        <v>#N/A</v>
      </c>
      <c r="AR85" s="13" t="e">
        <f t="shared" si="45"/>
        <v>#N/A</v>
      </c>
      <c r="BC85" s="16"/>
      <c r="BD85" s="17"/>
      <c r="BE85" s="17"/>
      <c r="BF85" s="17"/>
      <c r="BG85" s="18"/>
      <c r="BH85" s="11">
        <f t="shared" si="28"/>
        <v>273245.13806670299</v>
      </c>
      <c r="BI85" s="12">
        <f t="shared" si="29"/>
        <v>8528.954568088071</v>
      </c>
      <c r="BJ85" s="12">
        <f t="shared" si="30"/>
        <v>37376.014083072128</v>
      </c>
      <c r="BK85" s="12">
        <f t="shared" si="31"/>
        <v>116735.10519186554</v>
      </c>
      <c r="BL85" s="12">
        <f t="shared" si="32"/>
        <v>110605.06422367725</v>
      </c>
      <c r="BM85" s="16">
        <v>273486.99462338886</v>
      </c>
      <c r="BN85" s="17">
        <v>9132.0831561795367</v>
      </c>
      <c r="BO85" s="17">
        <v>35440.854707866143</v>
      </c>
      <c r="BP85" s="17">
        <v>116741.01662841706</v>
      </c>
      <c r="BQ85" s="17">
        <v>112173.04013092646</v>
      </c>
      <c r="BR85" s="13">
        <f t="shared" si="23"/>
        <v>-241.85655668587424</v>
      </c>
      <c r="BS85" s="13">
        <f t="shared" si="24"/>
        <v>-603.12858809146564</v>
      </c>
      <c r="BT85" s="13">
        <f t="shared" si="25"/>
        <v>1935.1593752059853</v>
      </c>
      <c r="BU85" s="13">
        <f t="shared" si="26"/>
        <v>-5.9114365515124518</v>
      </c>
      <c r="BV85" s="13">
        <f t="shared" si="27"/>
        <v>-1567.9759072492016</v>
      </c>
      <c r="CD85" s="25"/>
      <c r="CE85" s="25"/>
    </row>
    <row r="86" spans="1:83" x14ac:dyDescent="0.15">
      <c r="B86" s="19">
        <f t="shared" si="46"/>
        <v>33329</v>
      </c>
      <c r="C86" s="1">
        <v>33329</v>
      </c>
      <c r="D86">
        <v>192.8</v>
      </c>
      <c r="E86">
        <v>102.1</v>
      </c>
      <c r="F86">
        <v>98.4</v>
      </c>
      <c r="G86">
        <v>88.8</v>
      </c>
      <c r="H86" s="3" t="e">
        <v>#N/A</v>
      </c>
      <c r="I86" t="e">
        <v>#N/A</v>
      </c>
      <c r="J86" t="e">
        <v>#N/A</v>
      </c>
      <c r="K86" t="e">
        <v>#N/A</v>
      </c>
      <c r="L86" s="6">
        <v>14918</v>
      </c>
      <c r="M86" s="2">
        <v>36597</v>
      </c>
      <c r="N86" s="2">
        <v>111592</v>
      </c>
      <c r="O86" s="2">
        <v>105574</v>
      </c>
      <c r="P86" s="7" t="e">
        <f t="shared" si="33"/>
        <v>#N/A</v>
      </c>
      <c r="Q86" s="8" t="e">
        <f t="shared" si="34"/>
        <v>#N/A</v>
      </c>
      <c r="R86" s="8" t="e">
        <f t="shared" si="35"/>
        <v>#N/A</v>
      </c>
      <c r="S86" s="8" t="e">
        <f t="shared" si="36"/>
        <v>#N/A</v>
      </c>
      <c r="T86" s="7">
        <f t="shared" si="37"/>
        <v>7737.5518672199159</v>
      </c>
      <c r="U86" s="8">
        <f t="shared" si="38"/>
        <v>35844.270323212535</v>
      </c>
      <c r="V86" s="8">
        <f t="shared" si="39"/>
        <v>113406.50406504064</v>
      </c>
      <c r="W86" s="8">
        <f t="shared" si="40"/>
        <v>118889.63963963966</v>
      </c>
      <c r="AB86">
        <v>-487.53320319889502</v>
      </c>
      <c r="AC86">
        <v>-146.324204958248</v>
      </c>
      <c r="AD86">
        <v>-2835.2210101495798</v>
      </c>
      <c r="AE86">
        <v>7936.3607737817001</v>
      </c>
      <c r="AF86" s="10" t="e">
        <f t="shared" si="47"/>
        <v>#N/A</v>
      </c>
      <c r="AG86" s="12" t="e">
        <f t="shared" si="48"/>
        <v>#N/A</v>
      </c>
      <c r="AH86" s="12" t="e">
        <f t="shared" si="49"/>
        <v>#N/A</v>
      </c>
      <c r="AI86" s="12" t="e">
        <f t="shared" si="50"/>
        <v>#N/A</v>
      </c>
      <c r="AJ86" s="12">
        <f t="shared" si="51"/>
        <v>8225.0850704188106</v>
      </c>
      <c r="AK86" s="12">
        <f t="shared" si="52"/>
        <v>35990.594528170783</v>
      </c>
      <c r="AL86" s="12">
        <f t="shared" si="53"/>
        <v>116241.72507519022</v>
      </c>
      <c r="AM86" s="12">
        <f t="shared" si="54"/>
        <v>110953.27886585795</v>
      </c>
      <c r="AN86" s="13" t="e">
        <f t="shared" si="41"/>
        <v>#N/A</v>
      </c>
      <c r="AO86" s="13" t="e">
        <f t="shared" si="42"/>
        <v>#N/A</v>
      </c>
      <c r="AP86" s="13" t="e">
        <f t="shared" si="43"/>
        <v>#N/A</v>
      </c>
      <c r="AQ86" s="13" t="e">
        <f t="shared" si="44"/>
        <v>#N/A</v>
      </c>
      <c r="AR86" s="13" t="e">
        <f t="shared" si="45"/>
        <v>#N/A</v>
      </c>
      <c r="BC86" s="16"/>
      <c r="BD86" s="17"/>
      <c r="BE86" s="17"/>
      <c r="BF86" s="17"/>
      <c r="BG86" s="18"/>
      <c r="BH86" s="11">
        <f t="shared" si="28"/>
        <v>271410.68353963777</v>
      </c>
      <c r="BI86" s="12">
        <f t="shared" si="29"/>
        <v>8225.0850704188106</v>
      </c>
      <c r="BJ86" s="12">
        <f t="shared" si="30"/>
        <v>35990.594528170783</v>
      </c>
      <c r="BK86" s="12">
        <f t="shared" si="31"/>
        <v>116241.72507519022</v>
      </c>
      <c r="BL86" s="12">
        <f t="shared" si="32"/>
        <v>110953.27886585795</v>
      </c>
      <c r="BM86" s="16">
        <v>273728.08079081128</v>
      </c>
      <c r="BN86" s="17">
        <v>9137.093130574096</v>
      </c>
      <c r="BO86" s="17">
        <v>35399.515544698806</v>
      </c>
      <c r="BP86" s="17">
        <v>116794.16720810684</v>
      </c>
      <c r="BQ86" s="17">
        <v>112397.30490743186</v>
      </c>
      <c r="BR86" s="13">
        <f t="shared" si="23"/>
        <v>-2317.3972511735046</v>
      </c>
      <c r="BS86" s="13">
        <f t="shared" si="24"/>
        <v>-912.00806015528542</v>
      </c>
      <c r="BT86" s="13">
        <f t="shared" si="25"/>
        <v>591.07898347197624</v>
      </c>
      <c r="BU86" s="13">
        <f t="shared" si="26"/>
        <v>-552.44213291662163</v>
      </c>
      <c r="BV86" s="13">
        <f t="shared" si="27"/>
        <v>-1444.0260415739031</v>
      </c>
    </row>
    <row r="87" spans="1:83" x14ac:dyDescent="0.15">
      <c r="B87" s="19">
        <f t="shared" si="46"/>
        <v>33359</v>
      </c>
      <c r="C87" s="1">
        <v>33359</v>
      </c>
      <c r="D87">
        <v>193</v>
      </c>
      <c r="E87">
        <v>103.9</v>
      </c>
      <c r="F87">
        <v>98.6</v>
      </c>
      <c r="G87">
        <v>89</v>
      </c>
      <c r="H87" s="3" t="e">
        <v>#N/A</v>
      </c>
      <c r="I87" t="e">
        <v>#N/A</v>
      </c>
      <c r="J87" t="e">
        <v>#N/A</v>
      </c>
      <c r="K87" t="e">
        <v>#N/A</v>
      </c>
      <c r="L87" s="6">
        <v>15360</v>
      </c>
      <c r="M87" s="2">
        <v>33342</v>
      </c>
      <c r="N87" s="2">
        <v>113185</v>
      </c>
      <c r="O87" s="2">
        <v>98617</v>
      </c>
      <c r="P87" s="7" t="e">
        <f t="shared" si="33"/>
        <v>#N/A</v>
      </c>
      <c r="Q87" s="8" t="e">
        <f t="shared" si="34"/>
        <v>#N/A</v>
      </c>
      <c r="R87" s="8" t="e">
        <f t="shared" si="35"/>
        <v>#N/A</v>
      </c>
      <c r="S87" s="8" t="e">
        <f t="shared" si="36"/>
        <v>#N/A</v>
      </c>
      <c r="T87" s="7">
        <f t="shared" si="37"/>
        <v>7958.5492227979275</v>
      </c>
      <c r="U87" s="8">
        <f t="shared" si="38"/>
        <v>32090.471607314725</v>
      </c>
      <c r="V87" s="8">
        <f t="shared" si="39"/>
        <v>114792.08924949291</v>
      </c>
      <c r="W87" s="8">
        <f t="shared" si="40"/>
        <v>110805.61797752809</v>
      </c>
      <c r="AB87">
        <v>-1893.6458915104499</v>
      </c>
      <c r="AC87">
        <v>-2760.7580038841702</v>
      </c>
      <c r="AD87">
        <v>-1243.42507258314</v>
      </c>
      <c r="AE87">
        <v>-937.32164404335003</v>
      </c>
      <c r="AF87" s="10" t="e">
        <f t="shared" si="47"/>
        <v>#N/A</v>
      </c>
      <c r="AG87" s="12" t="e">
        <f t="shared" si="48"/>
        <v>#N/A</v>
      </c>
      <c r="AH87" s="12" t="e">
        <f t="shared" si="49"/>
        <v>#N/A</v>
      </c>
      <c r="AI87" s="12" t="e">
        <f t="shared" si="50"/>
        <v>#N/A</v>
      </c>
      <c r="AJ87" s="12">
        <f t="shared" si="51"/>
        <v>9852.195114308377</v>
      </c>
      <c r="AK87" s="12">
        <f t="shared" si="52"/>
        <v>34851.229611198898</v>
      </c>
      <c r="AL87" s="12">
        <f t="shared" si="53"/>
        <v>116035.51432207605</v>
      </c>
      <c r="AM87" s="12">
        <f t="shared" si="54"/>
        <v>111742.93962157144</v>
      </c>
      <c r="AN87" s="13" t="e">
        <f t="shared" si="41"/>
        <v>#N/A</v>
      </c>
      <c r="AO87" s="13" t="e">
        <f t="shared" si="42"/>
        <v>#N/A</v>
      </c>
      <c r="AP87" s="13" t="e">
        <f t="shared" si="43"/>
        <v>#N/A</v>
      </c>
      <c r="AQ87" s="13" t="e">
        <f t="shared" si="44"/>
        <v>#N/A</v>
      </c>
      <c r="AR87" s="13" t="e">
        <f t="shared" si="45"/>
        <v>#N/A</v>
      </c>
      <c r="BC87" s="16"/>
      <c r="BD87" s="17"/>
      <c r="BE87" s="17"/>
      <c r="BF87" s="17"/>
      <c r="BG87" s="18"/>
      <c r="BH87" s="11">
        <f t="shared" si="28"/>
        <v>272481.87866915477</v>
      </c>
      <c r="BI87" s="12">
        <f t="shared" si="29"/>
        <v>9852.195114308377</v>
      </c>
      <c r="BJ87" s="12">
        <f t="shared" si="30"/>
        <v>34851.229611198898</v>
      </c>
      <c r="BK87" s="12">
        <f t="shared" si="31"/>
        <v>116035.51432207605</v>
      </c>
      <c r="BL87" s="12">
        <f t="shared" si="32"/>
        <v>111742.93962157144</v>
      </c>
      <c r="BM87" s="16">
        <v>273960.57609609939</v>
      </c>
      <c r="BN87" s="17">
        <v>9141.3591284514514</v>
      </c>
      <c r="BO87" s="17">
        <v>35355.439383257944</v>
      </c>
      <c r="BP87" s="17">
        <v>116846.00709443472</v>
      </c>
      <c r="BQ87" s="17">
        <v>112617.77048995557</v>
      </c>
      <c r="BR87" s="13">
        <f t="shared" si="23"/>
        <v>-1478.6974269446218</v>
      </c>
      <c r="BS87" s="13">
        <f t="shared" si="24"/>
        <v>710.83598585692562</v>
      </c>
      <c r="BT87" s="13">
        <f t="shared" si="25"/>
        <v>-504.20977205904637</v>
      </c>
      <c r="BU87" s="13">
        <f t="shared" si="26"/>
        <v>-810.49277235867339</v>
      </c>
      <c r="BV87" s="13">
        <f t="shared" si="27"/>
        <v>-874.83086838413146</v>
      </c>
    </row>
    <row r="88" spans="1:83" x14ac:dyDescent="0.15">
      <c r="B88" s="19">
        <f t="shared" si="46"/>
        <v>33390</v>
      </c>
      <c r="C88" s="1">
        <v>33390</v>
      </c>
      <c r="D88">
        <v>193</v>
      </c>
      <c r="E88">
        <v>104.1</v>
      </c>
      <c r="F88">
        <v>97.4</v>
      </c>
      <c r="G88">
        <v>89.2</v>
      </c>
      <c r="H88" s="3" t="e">
        <v>#N/A</v>
      </c>
      <c r="I88" t="e">
        <v>#N/A</v>
      </c>
      <c r="J88" t="e">
        <v>#N/A</v>
      </c>
      <c r="K88" t="e">
        <v>#N/A</v>
      </c>
      <c r="L88" s="6">
        <v>22280</v>
      </c>
      <c r="M88" s="2">
        <v>37289</v>
      </c>
      <c r="N88" s="2">
        <v>109073</v>
      </c>
      <c r="O88" s="2">
        <v>92896</v>
      </c>
      <c r="P88" s="7" t="e">
        <f t="shared" si="33"/>
        <v>#N/A</v>
      </c>
      <c r="Q88" s="8" t="e">
        <f t="shared" si="34"/>
        <v>#N/A</v>
      </c>
      <c r="R88" s="8" t="e">
        <f t="shared" si="35"/>
        <v>#N/A</v>
      </c>
      <c r="S88" s="8" t="e">
        <f t="shared" si="36"/>
        <v>#N/A</v>
      </c>
      <c r="T88" s="7">
        <f t="shared" si="37"/>
        <v>11544.041450777202</v>
      </c>
      <c r="U88" s="8">
        <f t="shared" si="38"/>
        <v>35820.365033621521</v>
      </c>
      <c r="V88" s="8">
        <f t="shared" si="39"/>
        <v>111984.59958932237</v>
      </c>
      <c r="W88" s="8">
        <f t="shared" si="40"/>
        <v>104143.49775784754</v>
      </c>
      <c r="AB88">
        <v>-372.19437145554201</v>
      </c>
      <c r="AC88">
        <v>-2779.3468722395401</v>
      </c>
      <c r="AD88">
        <v>-5509.5585828143303</v>
      </c>
      <c r="AE88">
        <v>-8696.4622379104203</v>
      </c>
      <c r="AF88" s="10" t="e">
        <f t="shared" si="47"/>
        <v>#N/A</v>
      </c>
      <c r="AG88" s="12" t="e">
        <f t="shared" si="48"/>
        <v>#N/A</v>
      </c>
      <c r="AH88" s="12" t="e">
        <f t="shared" si="49"/>
        <v>#N/A</v>
      </c>
      <c r="AI88" s="12" t="e">
        <f t="shared" si="50"/>
        <v>#N/A</v>
      </c>
      <c r="AJ88" s="12">
        <f t="shared" si="51"/>
        <v>11916.235822232744</v>
      </c>
      <c r="AK88" s="12">
        <f t="shared" si="52"/>
        <v>38599.711905861062</v>
      </c>
      <c r="AL88" s="12">
        <f t="shared" si="53"/>
        <v>117494.1581721367</v>
      </c>
      <c r="AM88" s="12">
        <f t="shared" si="54"/>
        <v>112839.95999575796</v>
      </c>
      <c r="AN88" s="13" t="e">
        <f t="shared" si="41"/>
        <v>#N/A</v>
      </c>
      <c r="AO88" s="13" t="e">
        <f t="shared" si="42"/>
        <v>#N/A</v>
      </c>
      <c r="AP88" s="13" t="e">
        <f t="shared" si="43"/>
        <v>#N/A</v>
      </c>
      <c r="AQ88" s="13" t="e">
        <f t="shared" si="44"/>
        <v>#N/A</v>
      </c>
      <c r="AR88" s="13" t="e">
        <f t="shared" si="45"/>
        <v>#N/A</v>
      </c>
      <c r="BC88" s="16"/>
      <c r="BD88" s="17"/>
      <c r="BE88" s="17"/>
      <c r="BF88" s="17"/>
      <c r="BG88" s="18"/>
      <c r="BH88" s="11">
        <f t="shared" si="28"/>
        <v>280850.06589598849</v>
      </c>
      <c r="BI88" s="12">
        <f t="shared" si="29"/>
        <v>11916.235822232744</v>
      </c>
      <c r="BJ88" s="12">
        <f t="shared" si="30"/>
        <v>38599.711905861062</v>
      </c>
      <c r="BK88" s="12">
        <f t="shared" si="31"/>
        <v>117494.1581721367</v>
      </c>
      <c r="BL88" s="12">
        <f t="shared" si="32"/>
        <v>112839.95999575796</v>
      </c>
      <c r="BM88" s="16">
        <v>274182.90418611595</v>
      </c>
      <c r="BN88" s="17">
        <v>9144.6686321987418</v>
      </c>
      <c r="BO88" s="17">
        <v>35308.600896640615</v>
      </c>
      <c r="BP88" s="17">
        <v>116896.44699480625</v>
      </c>
      <c r="BQ88" s="17">
        <v>112833.18766247063</v>
      </c>
      <c r="BR88" s="13">
        <f t="shared" si="23"/>
        <v>6667.1617098725401</v>
      </c>
      <c r="BS88" s="13">
        <f t="shared" si="24"/>
        <v>2771.5671900340021</v>
      </c>
      <c r="BT88" s="13">
        <f t="shared" si="25"/>
        <v>3291.1110092204472</v>
      </c>
      <c r="BU88" s="13">
        <f t="shared" si="26"/>
        <v>597.71117733044957</v>
      </c>
      <c r="BV88" s="13">
        <f t="shared" si="27"/>
        <v>6.7723332873283653</v>
      </c>
      <c r="CD88" s="25"/>
      <c r="CE88" s="25"/>
    </row>
    <row r="89" spans="1:83" x14ac:dyDescent="0.15">
      <c r="B89" s="19">
        <f t="shared" si="46"/>
        <v>33420</v>
      </c>
      <c r="C89" s="1">
        <v>33420</v>
      </c>
      <c r="D89">
        <v>193</v>
      </c>
      <c r="E89">
        <v>102.5</v>
      </c>
      <c r="F89">
        <v>97.3</v>
      </c>
      <c r="G89">
        <v>89.5</v>
      </c>
      <c r="H89" s="3" t="e">
        <v>#N/A</v>
      </c>
      <c r="I89" t="e">
        <v>#N/A</v>
      </c>
      <c r="J89" t="e">
        <v>#N/A</v>
      </c>
      <c r="K89" t="e">
        <v>#N/A</v>
      </c>
      <c r="L89" s="6">
        <v>22999</v>
      </c>
      <c r="M89" s="2">
        <v>39821</v>
      </c>
      <c r="N89" s="2">
        <v>114844</v>
      </c>
      <c r="O89" s="2">
        <v>107531</v>
      </c>
      <c r="P89" s="7" t="e">
        <f t="shared" si="33"/>
        <v>#N/A</v>
      </c>
      <c r="Q89" s="8" t="e">
        <f t="shared" si="34"/>
        <v>#N/A</v>
      </c>
      <c r="R89" s="8" t="e">
        <f t="shared" si="35"/>
        <v>#N/A</v>
      </c>
      <c r="S89" s="8" t="e">
        <f t="shared" si="36"/>
        <v>#N/A</v>
      </c>
      <c r="T89" s="7">
        <f t="shared" si="37"/>
        <v>11916.580310880829</v>
      </c>
      <c r="U89" s="8">
        <f t="shared" si="38"/>
        <v>38849.756097560974</v>
      </c>
      <c r="V89" s="8">
        <f t="shared" si="39"/>
        <v>118030.83247687564</v>
      </c>
      <c r="W89" s="8">
        <f t="shared" si="40"/>
        <v>120146.36871508381</v>
      </c>
      <c r="AB89">
        <v>3783.5382060335101</v>
      </c>
      <c r="AC89">
        <v>2759.2804106552699</v>
      </c>
      <c r="AD89">
        <v>1566.4353957435801</v>
      </c>
      <c r="AE89">
        <v>3888.1501151368702</v>
      </c>
      <c r="AF89" s="10" t="e">
        <f t="shared" si="47"/>
        <v>#N/A</v>
      </c>
      <c r="AG89" s="12" t="e">
        <f t="shared" si="48"/>
        <v>#N/A</v>
      </c>
      <c r="AH89" s="12" t="e">
        <f t="shared" si="49"/>
        <v>#N/A</v>
      </c>
      <c r="AI89" s="12" t="e">
        <f t="shared" si="50"/>
        <v>#N/A</v>
      </c>
      <c r="AJ89" s="12">
        <f t="shared" si="51"/>
        <v>8133.0421048473181</v>
      </c>
      <c r="AK89" s="12">
        <f t="shared" si="52"/>
        <v>36090.475686905702</v>
      </c>
      <c r="AL89" s="12">
        <f t="shared" si="53"/>
        <v>116464.39708113206</v>
      </c>
      <c r="AM89" s="12">
        <f t="shared" si="54"/>
        <v>116258.21859994694</v>
      </c>
      <c r="AN89" s="13" t="e">
        <f t="shared" si="41"/>
        <v>#N/A</v>
      </c>
      <c r="AO89" s="13" t="e">
        <f t="shared" si="42"/>
        <v>#N/A</v>
      </c>
      <c r="AP89" s="13" t="e">
        <f t="shared" si="43"/>
        <v>#N/A</v>
      </c>
      <c r="AQ89" s="13" t="e">
        <f t="shared" si="44"/>
        <v>#N/A</v>
      </c>
      <c r="AR89" s="13" t="e">
        <f t="shared" si="45"/>
        <v>#N/A</v>
      </c>
      <c r="BC89" s="16"/>
      <c r="BD89" s="17"/>
      <c r="BE89" s="17"/>
      <c r="BF89" s="17"/>
      <c r="BG89" s="18"/>
      <c r="BH89" s="11">
        <f t="shared" si="28"/>
        <v>276946.13347283204</v>
      </c>
      <c r="BI89" s="12">
        <f t="shared" si="29"/>
        <v>8133.0421048473181</v>
      </c>
      <c r="BJ89" s="12">
        <f t="shared" si="30"/>
        <v>36090.475686905702</v>
      </c>
      <c r="BK89" s="12">
        <f t="shared" si="31"/>
        <v>116464.39708113206</v>
      </c>
      <c r="BL89" s="12">
        <f t="shared" si="32"/>
        <v>116258.21859994694</v>
      </c>
      <c r="BM89" s="16">
        <v>274393.38602040242</v>
      </c>
      <c r="BN89" s="17">
        <v>9146.8584878132351</v>
      </c>
      <c r="BO89" s="17">
        <v>35258.939743376373</v>
      </c>
      <c r="BP89" s="17">
        <v>116945.34133240666</v>
      </c>
      <c r="BQ89" s="17">
        <v>113042.24645680645</v>
      </c>
      <c r="BR89" s="13">
        <f t="shared" si="23"/>
        <v>2552.7474524296122</v>
      </c>
      <c r="BS89" s="13">
        <f t="shared" si="24"/>
        <v>-1013.816382965917</v>
      </c>
      <c r="BT89" s="13">
        <f t="shared" si="25"/>
        <v>831.53594352932851</v>
      </c>
      <c r="BU89" s="13">
        <f t="shared" si="26"/>
        <v>-480.94425127460272</v>
      </c>
      <c r="BV89" s="13">
        <f t="shared" si="27"/>
        <v>3215.9721431404905</v>
      </c>
    </row>
    <row r="90" spans="1:83" x14ac:dyDescent="0.15">
      <c r="B90" s="19">
        <f t="shared" si="46"/>
        <v>33451</v>
      </c>
      <c r="C90" s="1">
        <v>33451</v>
      </c>
      <c r="D90">
        <v>192.6</v>
      </c>
      <c r="E90">
        <v>100.3</v>
      </c>
      <c r="F90">
        <v>98.4</v>
      </c>
      <c r="G90">
        <v>89.6</v>
      </c>
      <c r="H90" s="3" t="e">
        <v>#N/A</v>
      </c>
      <c r="I90" t="e">
        <v>#N/A</v>
      </c>
      <c r="J90" t="e">
        <v>#N/A</v>
      </c>
      <c r="K90" t="e">
        <v>#N/A</v>
      </c>
      <c r="L90" s="6">
        <v>20882</v>
      </c>
      <c r="M90" s="2">
        <v>28687</v>
      </c>
      <c r="N90" s="2">
        <v>116609</v>
      </c>
      <c r="O90" s="2">
        <v>106881</v>
      </c>
      <c r="P90" s="7" t="e">
        <f t="shared" si="33"/>
        <v>#N/A</v>
      </c>
      <c r="Q90" s="8" t="e">
        <f t="shared" si="34"/>
        <v>#N/A</v>
      </c>
      <c r="R90" s="8" t="e">
        <f t="shared" si="35"/>
        <v>#N/A</v>
      </c>
      <c r="S90" s="8" t="e">
        <f t="shared" si="36"/>
        <v>#N/A</v>
      </c>
      <c r="T90" s="7">
        <f t="shared" si="37"/>
        <v>10842.159916926272</v>
      </c>
      <c r="U90" s="8">
        <f t="shared" si="38"/>
        <v>28601.196410767698</v>
      </c>
      <c r="V90" s="8">
        <f t="shared" si="39"/>
        <v>118505.08130081301</v>
      </c>
      <c r="W90" s="8">
        <f t="shared" si="40"/>
        <v>119286.83035714287</v>
      </c>
      <c r="AB90">
        <v>-421.265293934498</v>
      </c>
      <c r="AC90">
        <v>-7201.9559474012503</v>
      </c>
      <c r="AD90">
        <v>1336.1049123202599</v>
      </c>
      <c r="AE90">
        <v>6140.02577467424</v>
      </c>
      <c r="AF90" s="10" t="e">
        <f t="shared" si="47"/>
        <v>#N/A</v>
      </c>
      <c r="AG90" s="12" t="e">
        <f t="shared" si="48"/>
        <v>#N/A</v>
      </c>
      <c r="AH90" s="12" t="e">
        <f t="shared" si="49"/>
        <v>#N/A</v>
      </c>
      <c r="AI90" s="12" t="e">
        <f t="shared" si="50"/>
        <v>#N/A</v>
      </c>
      <c r="AJ90" s="12">
        <f t="shared" si="51"/>
        <v>11263.425210860769</v>
      </c>
      <c r="AK90" s="12">
        <f t="shared" si="52"/>
        <v>35803.152358168947</v>
      </c>
      <c r="AL90" s="12">
        <f t="shared" si="53"/>
        <v>117168.97638849275</v>
      </c>
      <c r="AM90" s="12">
        <f t="shared" si="54"/>
        <v>113146.80458246863</v>
      </c>
      <c r="AN90" s="13" t="e">
        <f t="shared" si="41"/>
        <v>#N/A</v>
      </c>
      <c r="AO90" s="13" t="e">
        <f t="shared" si="42"/>
        <v>#N/A</v>
      </c>
      <c r="AP90" s="13" t="e">
        <f t="shared" si="43"/>
        <v>#N/A</v>
      </c>
      <c r="AQ90" s="13" t="e">
        <f t="shared" si="44"/>
        <v>#N/A</v>
      </c>
      <c r="AR90" s="13" t="e">
        <f t="shared" si="45"/>
        <v>#N/A</v>
      </c>
      <c r="BC90" s="16"/>
      <c r="BD90" s="17"/>
      <c r="BE90" s="17"/>
      <c r="BF90" s="17"/>
      <c r="BG90" s="18"/>
      <c r="BH90" s="11">
        <f t="shared" si="28"/>
        <v>277382.35853999108</v>
      </c>
      <c r="BI90" s="12">
        <f t="shared" si="29"/>
        <v>11263.425210860769</v>
      </c>
      <c r="BJ90" s="12">
        <f t="shared" si="30"/>
        <v>35803.152358168947</v>
      </c>
      <c r="BK90" s="12">
        <f t="shared" si="31"/>
        <v>117168.97638849275</v>
      </c>
      <c r="BL90" s="12">
        <f t="shared" si="32"/>
        <v>113146.80458246863</v>
      </c>
      <c r="BM90" s="16">
        <v>274590.80555584125</v>
      </c>
      <c r="BN90" s="17">
        <v>9147.9580112359508</v>
      </c>
      <c r="BO90" s="17">
        <v>35206.624131370409</v>
      </c>
      <c r="BP90" s="17">
        <v>116992.58603814186</v>
      </c>
      <c r="BQ90" s="17">
        <v>113243.63737509333</v>
      </c>
      <c r="BR90" s="13">
        <f t="shared" si="23"/>
        <v>2791.5529841498355</v>
      </c>
      <c r="BS90" s="13">
        <f t="shared" si="24"/>
        <v>2115.467199624818</v>
      </c>
      <c r="BT90" s="13">
        <f t="shared" si="25"/>
        <v>596.52822679853853</v>
      </c>
      <c r="BU90" s="13">
        <f t="shared" si="26"/>
        <v>176.39035035089182</v>
      </c>
      <c r="BV90" s="13">
        <f t="shared" si="27"/>
        <v>-96.832792624700232</v>
      </c>
    </row>
    <row r="91" spans="1:83" x14ac:dyDescent="0.15">
      <c r="B91" s="19">
        <f t="shared" si="46"/>
        <v>33482</v>
      </c>
      <c r="C91" s="1">
        <v>33482</v>
      </c>
      <c r="D91">
        <v>192.6</v>
      </c>
      <c r="E91">
        <v>104.9</v>
      </c>
      <c r="F91">
        <v>97.5</v>
      </c>
      <c r="G91">
        <v>89.5</v>
      </c>
      <c r="H91" s="3" t="e">
        <v>#N/A</v>
      </c>
      <c r="I91" t="e">
        <v>#N/A</v>
      </c>
      <c r="J91" t="e">
        <v>#N/A</v>
      </c>
      <c r="K91" t="e">
        <v>#N/A</v>
      </c>
      <c r="L91" s="6">
        <v>17461</v>
      </c>
      <c r="M91" s="2">
        <v>29047</v>
      </c>
      <c r="N91" s="2">
        <v>108481</v>
      </c>
      <c r="O91" s="2">
        <v>98028</v>
      </c>
      <c r="P91" s="7" t="e">
        <f t="shared" si="33"/>
        <v>#N/A</v>
      </c>
      <c r="Q91" s="8" t="e">
        <f t="shared" si="34"/>
        <v>#N/A</v>
      </c>
      <c r="R91" s="8" t="e">
        <f t="shared" si="35"/>
        <v>#N/A</v>
      </c>
      <c r="S91" s="8" t="e">
        <f t="shared" si="36"/>
        <v>#N/A</v>
      </c>
      <c r="T91" s="7">
        <f t="shared" si="37"/>
        <v>9065.9397715472478</v>
      </c>
      <c r="U91" s="8">
        <f t="shared" si="38"/>
        <v>27690.181124880837</v>
      </c>
      <c r="V91" s="8">
        <f t="shared" si="39"/>
        <v>111262.56410256409</v>
      </c>
      <c r="W91" s="8">
        <f t="shared" si="40"/>
        <v>109528.49162011173</v>
      </c>
      <c r="AB91">
        <v>-1146.49079496168</v>
      </c>
      <c r="AC91">
        <v>-6705.8437655931502</v>
      </c>
      <c r="AD91">
        <v>-5650.90640970597</v>
      </c>
      <c r="AE91">
        <v>-4541.1122278308703</v>
      </c>
      <c r="AF91" s="10" t="e">
        <f t="shared" si="47"/>
        <v>#N/A</v>
      </c>
      <c r="AG91" s="12" t="e">
        <f t="shared" si="48"/>
        <v>#N/A</v>
      </c>
      <c r="AH91" s="12" t="e">
        <f t="shared" si="49"/>
        <v>#N/A</v>
      </c>
      <c r="AI91" s="12" t="e">
        <f t="shared" si="50"/>
        <v>#N/A</v>
      </c>
      <c r="AJ91" s="12">
        <f t="shared" si="51"/>
        <v>10212.430566508927</v>
      </c>
      <c r="AK91" s="12">
        <f t="shared" si="52"/>
        <v>34396.024890473986</v>
      </c>
      <c r="AL91" s="12">
        <f t="shared" si="53"/>
        <v>116913.47051227007</v>
      </c>
      <c r="AM91" s="12">
        <f t="shared" si="54"/>
        <v>114069.60384794261</v>
      </c>
      <c r="AN91" s="13" t="e">
        <f t="shared" si="41"/>
        <v>#N/A</v>
      </c>
      <c r="AO91" s="13" t="e">
        <f t="shared" si="42"/>
        <v>#N/A</v>
      </c>
      <c r="AP91" s="13" t="e">
        <f t="shared" si="43"/>
        <v>#N/A</v>
      </c>
      <c r="AQ91" s="13" t="e">
        <f t="shared" si="44"/>
        <v>#N/A</v>
      </c>
      <c r="AR91" s="13" t="e">
        <f t="shared" si="45"/>
        <v>#N/A</v>
      </c>
      <c r="BC91" s="16"/>
      <c r="BD91" s="17"/>
      <c r="BE91" s="17"/>
      <c r="BF91" s="17"/>
      <c r="BG91" s="18"/>
      <c r="BH91" s="11">
        <f t="shared" si="28"/>
        <v>275591.52981719561</v>
      </c>
      <c r="BI91" s="12">
        <f t="shared" si="29"/>
        <v>10212.430566508927</v>
      </c>
      <c r="BJ91" s="12">
        <f t="shared" si="30"/>
        <v>34396.024890473986</v>
      </c>
      <c r="BK91" s="12">
        <f t="shared" si="31"/>
        <v>116913.47051227007</v>
      </c>
      <c r="BL91" s="12">
        <f t="shared" si="32"/>
        <v>114069.60384794261</v>
      </c>
      <c r="BM91" s="16">
        <v>274774.12402344338</v>
      </c>
      <c r="BN91" s="17">
        <v>9147.9261144924221</v>
      </c>
      <c r="BO91" s="17">
        <v>35151.880014079536</v>
      </c>
      <c r="BP91" s="17">
        <v>117038.04364401136</v>
      </c>
      <c r="BQ91" s="17">
        <v>113436.27425086038</v>
      </c>
      <c r="BR91" s="13">
        <f t="shared" si="23"/>
        <v>817.40579375223024</v>
      </c>
      <c r="BS91" s="13">
        <f t="shared" si="24"/>
        <v>1064.5044520165047</v>
      </c>
      <c r="BT91" s="13">
        <f t="shared" si="25"/>
        <v>-755.85512360555003</v>
      </c>
      <c r="BU91" s="13">
        <f t="shared" si="26"/>
        <v>-124.57313174128649</v>
      </c>
      <c r="BV91" s="13">
        <f t="shared" si="27"/>
        <v>633.32959708222188</v>
      </c>
      <c r="CD91" s="25"/>
      <c r="CE91" s="25"/>
    </row>
    <row r="92" spans="1:83" x14ac:dyDescent="0.15">
      <c r="B92" s="19">
        <f t="shared" si="46"/>
        <v>33512</v>
      </c>
      <c r="C92" s="1">
        <v>33512</v>
      </c>
      <c r="D92">
        <v>193.2</v>
      </c>
      <c r="E92">
        <v>105.8</v>
      </c>
      <c r="F92">
        <v>99.6</v>
      </c>
      <c r="G92">
        <v>89.7</v>
      </c>
      <c r="H92" s="3" t="e">
        <v>#N/A</v>
      </c>
      <c r="I92" t="e">
        <v>#N/A</v>
      </c>
      <c r="J92" t="e">
        <v>#N/A</v>
      </c>
      <c r="K92" t="e">
        <v>#N/A</v>
      </c>
      <c r="L92" s="6">
        <v>16580</v>
      </c>
      <c r="M92" s="2">
        <v>35836</v>
      </c>
      <c r="N92" s="2">
        <v>111392</v>
      </c>
      <c r="O92" s="2">
        <v>103529</v>
      </c>
      <c r="P92" s="7" t="e">
        <f t="shared" si="33"/>
        <v>#N/A</v>
      </c>
      <c r="Q92" s="8" t="e">
        <f t="shared" si="34"/>
        <v>#N/A</v>
      </c>
      <c r="R92" s="8" t="e">
        <f t="shared" si="35"/>
        <v>#N/A</v>
      </c>
      <c r="S92" s="8" t="e">
        <f t="shared" si="36"/>
        <v>#N/A</v>
      </c>
      <c r="T92" s="7">
        <f t="shared" si="37"/>
        <v>8581.7805383022769</v>
      </c>
      <c r="U92" s="8">
        <f t="shared" si="38"/>
        <v>33871.455576559551</v>
      </c>
      <c r="V92" s="8">
        <f t="shared" si="39"/>
        <v>111839.35742971888</v>
      </c>
      <c r="W92" s="8">
        <f t="shared" si="40"/>
        <v>115416.94537346711</v>
      </c>
      <c r="AB92">
        <v>-1093.2134546950399</v>
      </c>
      <c r="AC92">
        <v>-440.52989806835598</v>
      </c>
      <c r="AD92">
        <v>-4282.7572561311799</v>
      </c>
      <c r="AE92">
        <v>-1964.03066964806</v>
      </c>
      <c r="AF92" s="10" t="e">
        <f t="shared" si="47"/>
        <v>#N/A</v>
      </c>
      <c r="AG92" s="12" t="e">
        <f t="shared" si="48"/>
        <v>#N/A</v>
      </c>
      <c r="AH92" s="12" t="e">
        <f t="shared" si="49"/>
        <v>#N/A</v>
      </c>
      <c r="AI92" s="12" t="e">
        <f t="shared" si="50"/>
        <v>#N/A</v>
      </c>
      <c r="AJ92" s="12">
        <f t="shared" si="51"/>
        <v>9674.993992997317</v>
      </c>
      <c r="AK92" s="12">
        <f t="shared" si="52"/>
        <v>34311.985474627909</v>
      </c>
      <c r="AL92" s="12">
        <f t="shared" si="53"/>
        <v>116122.11468585006</v>
      </c>
      <c r="AM92" s="12">
        <f t="shared" si="54"/>
        <v>117380.97604311517</v>
      </c>
      <c r="AN92" s="13" t="e">
        <f t="shared" si="41"/>
        <v>#N/A</v>
      </c>
      <c r="AO92" s="13" t="e">
        <f t="shared" si="42"/>
        <v>#N/A</v>
      </c>
      <c r="AP92" s="13" t="e">
        <f t="shared" si="43"/>
        <v>#N/A</v>
      </c>
      <c r="AQ92" s="13" t="e">
        <f t="shared" si="44"/>
        <v>#N/A</v>
      </c>
      <c r="AR92" s="13" t="e">
        <f t="shared" si="45"/>
        <v>#N/A</v>
      </c>
      <c r="BC92" s="16"/>
      <c r="BD92" s="17"/>
      <c r="BE92" s="17"/>
      <c r="BF92" s="17"/>
      <c r="BG92" s="18"/>
      <c r="BH92" s="11">
        <f t="shared" si="28"/>
        <v>277490.07019659044</v>
      </c>
      <c r="BI92" s="12">
        <f t="shared" si="29"/>
        <v>9674.993992997317</v>
      </c>
      <c r="BJ92" s="12">
        <f t="shared" si="30"/>
        <v>34311.985474627909</v>
      </c>
      <c r="BK92" s="12">
        <f t="shared" si="31"/>
        <v>116122.11468585006</v>
      </c>
      <c r="BL92" s="12">
        <f t="shared" si="32"/>
        <v>117380.97604311517</v>
      </c>
      <c r="BM92" s="16">
        <v>274942.49651206599</v>
      </c>
      <c r="BN92" s="17">
        <v>9146.8686170526016</v>
      </c>
      <c r="BO92" s="17">
        <v>35094.97477053188</v>
      </c>
      <c r="BP92" s="17">
        <v>117081.58893134458</v>
      </c>
      <c r="BQ92" s="17">
        <v>113619.06419313725</v>
      </c>
      <c r="BR92" s="13">
        <f t="shared" si="23"/>
        <v>2547.5736845244537</v>
      </c>
      <c r="BS92" s="13">
        <f t="shared" si="24"/>
        <v>528.12537594471542</v>
      </c>
      <c r="BT92" s="13">
        <f t="shared" si="25"/>
        <v>-782.98929590397165</v>
      </c>
      <c r="BU92" s="13">
        <f t="shared" si="26"/>
        <v>-959.47424549452262</v>
      </c>
      <c r="BV92" s="13">
        <f t="shared" si="27"/>
        <v>3761.9118499779142</v>
      </c>
    </row>
    <row r="93" spans="1:83" x14ac:dyDescent="0.15">
      <c r="B93" s="19">
        <f t="shared" si="46"/>
        <v>33543</v>
      </c>
      <c r="C93" s="1">
        <v>33543</v>
      </c>
      <c r="D93">
        <v>193</v>
      </c>
      <c r="E93">
        <v>106.4</v>
      </c>
      <c r="F93">
        <v>99.9</v>
      </c>
      <c r="G93">
        <v>89.8</v>
      </c>
      <c r="H93" s="3" t="e">
        <v>#N/A</v>
      </c>
      <c r="I93" t="e">
        <v>#N/A</v>
      </c>
      <c r="J93" t="e">
        <v>#N/A</v>
      </c>
      <c r="K93" t="e">
        <v>#N/A</v>
      </c>
      <c r="L93" s="6">
        <v>16906</v>
      </c>
      <c r="M93" s="2">
        <v>35283</v>
      </c>
      <c r="N93" s="2">
        <v>108476</v>
      </c>
      <c r="O93" s="2">
        <v>101342</v>
      </c>
      <c r="P93" s="7" t="e">
        <f t="shared" si="33"/>
        <v>#N/A</v>
      </c>
      <c r="Q93" s="8" t="e">
        <f t="shared" si="34"/>
        <v>#N/A</v>
      </c>
      <c r="R93" s="8" t="e">
        <f t="shared" si="35"/>
        <v>#N/A</v>
      </c>
      <c r="S93" s="8" t="e">
        <f t="shared" si="36"/>
        <v>#N/A</v>
      </c>
      <c r="T93" s="7">
        <f t="shared" si="37"/>
        <v>8759.5854922279796</v>
      </c>
      <c r="U93" s="8">
        <f t="shared" si="38"/>
        <v>33160.714285714283</v>
      </c>
      <c r="V93" s="8">
        <f t="shared" si="39"/>
        <v>108584.58458458458</v>
      </c>
      <c r="W93" s="8">
        <f t="shared" si="40"/>
        <v>112853.0066815145</v>
      </c>
      <c r="AB93">
        <v>-935.60462156769199</v>
      </c>
      <c r="AC93">
        <v>-600.48943136996604</v>
      </c>
      <c r="AD93">
        <v>-6664.7700660708097</v>
      </c>
      <c r="AE93">
        <v>-4534.4418060491798</v>
      </c>
      <c r="AF93" s="10" t="e">
        <f t="shared" si="47"/>
        <v>#N/A</v>
      </c>
      <c r="AG93" s="12" t="e">
        <f t="shared" si="48"/>
        <v>#N/A</v>
      </c>
      <c r="AH93" s="12" t="e">
        <f t="shared" si="49"/>
        <v>#N/A</v>
      </c>
      <c r="AI93" s="12" t="e">
        <f t="shared" si="50"/>
        <v>#N/A</v>
      </c>
      <c r="AJ93" s="12">
        <f t="shared" si="51"/>
        <v>9695.190113795672</v>
      </c>
      <c r="AK93" s="12">
        <f t="shared" si="52"/>
        <v>33761.203717084252</v>
      </c>
      <c r="AL93" s="12">
        <f t="shared" si="53"/>
        <v>115249.35465065538</v>
      </c>
      <c r="AM93" s="12">
        <f t="shared" si="54"/>
        <v>117387.44848756367</v>
      </c>
      <c r="AN93" s="13" t="e">
        <f t="shared" si="41"/>
        <v>#N/A</v>
      </c>
      <c r="AO93" s="13" t="e">
        <f t="shared" si="42"/>
        <v>#N/A</v>
      </c>
      <c r="AP93" s="13" t="e">
        <f t="shared" si="43"/>
        <v>#N/A</v>
      </c>
      <c r="AQ93" s="13" t="e">
        <f t="shared" si="44"/>
        <v>#N/A</v>
      </c>
      <c r="AR93" s="13" t="e">
        <f t="shared" si="45"/>
        <v>#N/A</v>
      </c>
      <c r="BC93" s="16"/>
      <c r="BD93" s="17"/>
      <c r="BE93" s="17"/>
      <c r="BF93" s="17"/>
      <c r="BG93" s="18"/>
      <c r="BH93" s="11">
        <f t="shared" si="28"/>
        <v>276093.19696909899</v>
      </c>
      <c r="BI93" s="12">
        <f t="shared" si="29"/>
        <v>9695.190113795672</v>
      </c>
      <c r="BJ93" s="12">
        <f t="shared" si="30"/>
        <v>33761.203717084252</v>
      </c>
      <c r="BK93" s="12">
        <f t="shared" si="31"/>
        <v>115249.35465065538</v>
      </c>
      <c r="BL93" s="12">
        <f t="shared" si="32"/>
        <v>117387.44848756367</v>
      </c>
      <c r="BM93" s="16">
        <v>275095.1348748575</v>
      </c>
      <c r="BN93" s="17">
        <v>9144.9652623067232</v>
      </c>
      <c r="BO93" s="17">
        <v>35036.123289816438</v>
      </c>
      <c r="BP93" s="17">
        <v>117123.08803055905</v>
      </c>
      <c r="BQ93" s="17">
        <v>113790.95829217562</v>
      </c>
      <c r="BR93" s="13">
        <f t="shared" si="23"/>
        <v>998.06209424149711</v>
      </c>
      <c r="BS93" s="13">
        <f t="shared" si="24"/>
        <v>550.22485148894884</v>
      </c>
      <c r="BT93" s="13">
        <f t="shared" si="25"/>
        <v>-1274.9195727321858</v>
      </c>
      <c r="BU93" s="13">
        <f t="shared" si="26"/>
        <v>-1873.7333799036714</v>
      </c>
      <c r="BV93" s="13">
        <f t="shared" si="27"/>
        <v>3596.4901953880471</v>
      </c>
    </row>
    <row r="94" spans="1:83" x14ac:dyDescent="0.15">
      <c r="B94" s="19">
        <f t="shared" si="46"/>
        <v>33573</v>
      </c>
      <c r="C94" s="1">
        <v>33573</v>
      </c>
      <c r="D94">
        <v>192.8</v>
      </c>
      <c r="E94">
        <v>106.4</v>
      </c>
      <c r="F94">
        <v>98.6</v>
      </c>
      <c r="G94">
        <v>89.9</v>
      </c>
      <c r="H94" s="3" t="e">
        <v>#N/A</v>
      </c>
      <c r="I94" t="e">
        <v>#N/A</v>
      </c>
      <c r="J94" t="e">
        <v>#N/A</v>
      </c>
      <c r="K94" t="e">
        <v>#N/A</v>
      </c>
      <c r="L94" s="6">
        <v>27157</v>
      </c>
      <c r="M94" s="2">
        <v>57060</v>
      </c>
      <c r="N94" s="2">
        <v>157226</v>
      </c>
      <c r="O94" s="2">
        <v>114503</v>
      </c>
      <c r="P94" s="7" t="e">
        <f t="shared" si="33"/>
        <v>#N/A</v>
      </c>
      <c r="Q94" s="8" t="e">
        <f t="shared" si="34"/>
        <v>#N/A</v>
      </c>
      <c r="R94" s="8" t="e">
        <f t="shared" si="35"/>
        <v>#N/A</v>
      </c>
      <c r="S94" s="8" t="e">
        <f t="shared" si="36"/>
        <v>#N/A</v>
      </c>
      <c r="T94" s="7">
        <f t="shared" si="37"/>
        <v>14085.580912863072</v>
      </c>
      <c r="U94" s="8">
        <f t="shared" si="38"/>
        <v>53627.819548872176</v>
      </c>
      <c r="V94" s="8">
        <f t="shared" si="39"/>
        <v>159458.4178498986</v>
      </c>
      <c r="W94" s="8">
        <f t="shared" si="40"/>
        <v>127367.07452725249</v>
      </c>
      <c r="AB94">
        <v>5318.2436776775803</v>
      </c>
      <c r="AC94">
        <v>18854.361581239002</v>
      </c>
      <c r="AD94">
        <v>42537.7876289794</v>
      </c>
      <c r="AE94">
        <v>13664.5067890109</v>
      </c>
      <c r="AF94" s="10" t="e">
        <f t="shared" si="47"/>
        <v>#N/A</v>
      </c>
      <c r="AG94" s="12" t="e">
        <f t="shared" si="48"/>
        <v>#N/A</v>
      </c>
      <c r="AH94" s="12" t="e">
        <f t="shared" si="49"/>
        <v>#N/A</v>
      </c>
      <c r="AI94" s="12" t="e">
        <f t="shared" si="50"/>
        <v>#N/A</v>
      </c>
      <c r="AJ94" s="12">
        <f t="shared" si="51"/>
        <v>8767.3372351854923</v>
      </c>
      <c r="AK94" s="12">
        <f t="shared" si="52"/>
        <v>34773.457967633178</v>
      </c>
      <c r="AL94" s="12">
        <f t="shared" si="53"/>
        <v>116920.63022091921</v>
      </c>
      <c r="AM94" s="12">
        <f t="shared" si="54"/>
        <v>113702.56773824159</v>
      </c>
      <c r="AN94" s="13" t="e">
        <f t="shared" si="41"/>
        <v>#N/A</v>
      </c>
      <c r="AO94" s="13" t="e">
        <f t="shared" si="42"/>
        <v>#N/A</v>
      </c>
      <c r="AP94" s="13" t="e">
        <f t="shared" si="43"/>
        <v>#N/A</v>
      </c>
      <c r="AQ94" s="13" t="e">
        <f t="shared" si="44"/>
        <v>#N/A</v>
      </c>
      <c r="AR94" s="13" t="e">
        <f t="shared" si="45"/>
        <v>#N/A</v>
      </c>
      <c r="BC94" s="16"/>
      <c r="BD94" s="17"/>
      <c r="BE94" s="17"/>
      <c r="BF94" s="17"/>
      <c r="BG94" s="18"/>
      <c r="BH94" s="11">
        <f t="shared" si="28"/>
        <v>274163.99316197948</v>
      </c>
      <c r="BI94" s="12">
        <f t="shared" si="29"/>
        <v>8767.3372351854923</v>
      </c>
      <c r="BJ94" s="12">
        <f t="shared" si="30"/>
        <v>34773.457967633178</v>
      </c>
      <c r="BK94" s="12">
        <f t="shared" si="31"/>
        <v>116920.63022091921</v>
      </c>
      <c r="BL94" s="12">
        <f t="shared" si="32"/>
        <v>113702.56773824159</v>
      </c>
      <c r="BM94" s="16">
        <v>275231.42787980556</v>
      </c>
      <c r="BN94" s="17">
        <v>9142.4324690183512</v>
      </c>
      <c r="BO94" s="17">
        <v>34975.486086765537</v>
      </c>
      <c r="BP94" s="17">
        <v>117162.34044191636</v>
      </c>
      <c r="BQ94" s="17">
        <v>113951.16888210566</v>
      </c>
      <c r="BR94" s="13">
        <f t="shared" si="23"/>
        <v>-1067.4347178260796</v>
      </c>
      <c r="BS94" s="13">
        <f t="shared" si="24"/>
        <v>-375.09523383285887</v>
      </c>
      <c r="BT94" s="13">
        <f t="shared" si="25"/>
        <v>-202.02811913235928</v>
      </c>
      <c r="BU94" s="13">
        <f t="shared" si="26"/>
        <v>-241.71022099714901</v>
      </c>
      <c r="BV94" s="13">
        <f t="shared" si="27"/>
        <v>-248.60114386407076</v>
      </c>
      <c r="CD94" s="25"/>
      <c r="CE94" s="25"/>
    </row>
    <row r="95" spans="1:83" x14ac:dyDescent="0.15">
      <c r="A95" s="20">
        <f>C95</f>
        <v>33604</v>
      </c>
      <c r="B95" s="19">
        <f t="shared" si="46"/>
        <v>33604</v>
      </c>
      <c r="C95" s="1">
        <v>33604</v>
      </c>
      <c r="D95">
        <v>192.8</v>
      </c>
      <c r="E95">
        <v>102.7</v>
      </c>
      <c r="F95">
        <v>98.9</v>
      </c>
      <c r="G95">
        <v>90.1</v>
      </c>
      <c r="H95" s="3" t="e">
        <v>#N/A</v>
      </c>
      <c r="I95" t="e">
        <v>#N/A</v>
      </c>
      <c r="J95" t="e">
        <v>#N/A</v>
      </c>
      <c r="K95" t="e">
        <v>#N/A</v>
      </c>
      <c r="L95" s="6">
        <v>13911</v>
      </c>
      <c r="M95" s="2">
        <v>36472</v>
      </c>
      <c r="N95" s="2">
        <v>102407</v>
      </c>
      <c r="O95" s="2">
        <v>96752</v>
      </c>
      <c r="P95" s="7" t="e">
        <f t="shared" si="33"/>
        <v>#N/A</v>
      </c>
      <c r="Q95" s="8" t="e">
        <f t="shared" si="34"/>
        <v>#N/A</v>
      </c>
      <c r="R95" s="8" t="e">
        <f t="shared" si="35"/>
        <v>#N/A</v>
      </c>
      <c r="S95" s="8" t="e">
        <f t="shared" si="36"/>
        <v>#N/A</v>
      </c>
      <c r="T95" s="7">
        <f t="shared" si="37"/>
        <v>7215.2489626556016</v>
      </c>
      <c r="U95" s="8">
        <f t="shared" si="38"/>
        <v>35513.145082765332</v>
      </c>
      <c r="V95" s="8">
        <f t="shared" si="39"/>
        <v>103546.00606673407</v>
      </c>
      <c r="W95" s="8">
        <f t="shared" si="40"/>
        <v>107382.90788013319</v>
      </c>
      <c r="AB95">
        <v>-2256.61535440429</v>
      </c>
      <c r="AC95">
        <v>555.06919277506404</v>
      </c>
      <c r="AD95">
        <v>-13528.457162085901</v>
      </c>
      <c r="AE95">
        <v>-8469.0675880853905</v>
      </c>
      <c r="AF95" s="10" t="e">
        <f t="shared" si="47"/>
        <v>#N/A</v>
      </c>
      <c r="AG95" s="12" t="e">
        <f t="shared" si="48"/>
        <v>#N/A</v>
      </c>
      <c r="AH95" s="12" t="e">
        <f t="shared" si="49"/>
        <v>#N/A</v>
      </c>
      <c r="AI95" s="12" t="e">
        <f t="shared" si="50"/>
        <v>#N/A</v>
      </c>
      <c r="AJ95" s="12">
        <f t="shared" si="51"/>
        <v>9471.8643170598916</v>
      </c>
      <c r="AK95" s="12">
        <f t="shared" si="52"/>
        <v>34958.075889990265</v>
      </c>
      <c r="AL95" s="12">
        <f t="shared" si="53"/>
        <v>117074.46322881998</v>
      </c>
      <c r="AM95" s="12">
        <f t="shared" si="54"/>
        <v>115851.97546821859</v>
      </c>
      <c r="AN95" s="13" t="e">
        <f t="shared" si="41"/>
        <v>#N/A</v>
      </c>
      <c r="AO95" s="13" t="e">
        <f t="shared" si="42"/>
        <v>#N/A</v>
      </c>
      <c r="AP95" s="13" t="e">
        <f t="shared" si="43"/>
        <v>#N/A</v>
      </c>
      <c r="AQ95" s="13" t="e">
        <f t="shared" si="44"/>
        <v>#N/A</v>
      </c>
      <c r="AR95" s="13" t="e">
        <f t="shared" si="45"/>
        <v>#N/A</v>
      </c>
      <c r="BC95" s="16"/>
      <c r="BD95" s="17"/>
      <c r="BE95" s="17"/>
      <c r="BF95" s="17"/>
      <c r="BG95" s="18"/>
      <c r="BH95" s="11">
        <f t="shared" si="28"/>
        <v>277356.37890408875</v>
      </c>
      <c r="BI95" s="12">
        <f t="shared" si="29"/>
        <v>9471.8643170598916</v>
      </c>
      <c r="BJ95" s="12">
        <f t="shared" si="30"/>
        <v>34958.075889990265</v>
      </c>
      <c r="BK95" s="12">
        <f t="shared" si="31"/>
        <v>117074.46322881998</v>
      </c>
      <c r="BL95" s="12">
        <f t="shared" si="32"/>
        <v>115851.97546821859</v>
      </c>
      <c r="BM95" s="16">
        <v>275350.83360476542</v>
      </c>
      <c r="BN95" s="17">
        <v>9139.5248660101788</v>
      </c>
      <c r="BO95" s="17">
        <v>34913.135140130071</v>
      </c>
      <c r="BP95" s="17">
        <v>117199.01554530444</v>
      </c>
      <c r="BQ95" s="17">
        <v>114099.15805332107</v>
      </c>
      <c r="BR95" s="13">
        <f t="shared" si="23"/>
        <v>2005.5452993233339</v>
      </c>
      <c r="BS95" s="13">
        <f t="shared" si="24"/>
        <v>332.33945104971281</v>
      </c>
      <c r="BT95" s="13">
        <f t="shared" si="25"/>
        <v>44.940749860194046</v>
      </c>
      <c r="BU95" s="13">
        <f t="shared" si="26"/>
        <v>-124.55231648446352</v>
      </c>
      <c r="BV95" s="13">
        <f t="shared" si="27"/>
        <v>1752.8174148975231</v>
      </c>
    </row>
    <row r="96" spans="1:83" x14ac:dyDescent="0.15">
      <c r="B96" s="19">
        <f t="shared" si="46"/>
        <v>33635</v>
      </c>
      <c r="C96" s="1">
        <v>33635</v>
      </c>
      <c r="D96">
        <v>192.8</v>
      </c>
      <c r="E96">
        <v>101.9</v>
      </c>
      <c r="F96">
        <v>98.7</v>
      </c>
      <c r="G96">
        <v>90.3</v>
      </c>
      <c r="H96" s="3" t="e">
        <v>#N/A</v>
      </c>
      <c r="I96" t="e">
        <v>#N/A</v>
      </c>
      <c r="J96" t="e">
        <v>#N/A</v>
      </c>
      <c r="K96" t="e">
        <v>#N/A</v>
      </c>
      <c r="L96" s="6">
        <v>13103</v>
      </c>
      <c r="M96" s="2">
        <v>29012</v>
      </c>
      <c r="N96" s="2">
        <v>111843</v>
      </c>
      <c r="O96" s="2">
        <v>101903</v>
      </c>
      <c r="P96" s="7" t="e">
        <f t="shared" si="33"/>
        <v>#N/A</v>
      </c>
      <c r="Q96" s="8" t="e">
        <f t="shared" si="34"/>
        <v>#N/A</v>
      </c>
      <c r="R96" s="8" t="e">
        <f t="shared" si="35"/>
        <v>#N/A</v>
      </c>
      <c r="S96" s="8" t="e">
        <f t="shared" si="36"/>
        <v>#N/A</v>
      </c>
      <c r="T96" s="7">
        <f t="shared" si="37"/>
        <v>6796.1618257261407</v>
      </c>
      <c r="U96" s="8">
        <f t="shared" si="38"/>
        <v>28471.050049067715</v>
      </c>
      <c r="V96" s="8">
        <f t="shared" si="39"/>
        <v>113316.1094224924</v>
      </c>
      <c r="W96" s="8">
        <f t="shared" si="40"/>
        <v>112849.39091915837</v>
      </c>
      <c r="AB96">
        <v>-2272.7772368732299</v>
      </c>
      <c r="AC96">
        <v>-6647.6517450308302</v>
      </c>
      <c r="AD96">
        <v>-8212.1641674941402</v>
      </c>
      <c r="AE96">
        <v>-10070.060381276</v>
      </c>
      <c r="AF96" s="10" t="e">
        <f t="shared" si="47"/>
        <v>#N/A</v>
      </c>
      <c r="AG96" s="12" t="e">
        <f t="shared" si="48"/>
        <v>#N/A</v>
      </c>
      <c r="AH96" s="12" t="e">
        <f t="shared" si="49"/>
        <v>#N/A</v>
      </c>
      <c r="AI96" s="12" t="e">
        <f t="shared" si="50"/>
        <v>#N/A</v>
      </c>
      <c r="AJ96" s="12">
        <f t="shared" si="51"/>
        <v>9068.939062599371</v>
      </c>
      <c r="AK96" s="12">
        <f t="shared" si="52"/>
        <v>35118.701794098546</v>
      </c>
      <c r="AL96" s="12">
        <f t="shared" si="53"/>
        <v>121528.27358998654</v>
      </c>
      <c r="AM96" s="12">
        <f t="shared" si="54"/>
        <v>122919.45130043436</v>
      </c>
      <c r="AN96" s="13" t="e">
        <f t="shared" si="41"/>
        <v>#N/A</v>
      </c>
      <c r="AO96" s="13" t="e">
        <f t="shared" si="42"/>
        <v>#N/A</v>
      </c>
      <c r="AP96" s="13" t="e">
        <f t="shared" si="43"/>
        <v>#N/A</v>
      </c>
      <c r="AQ96" s="13" t="e">
        <f t="shared" si="44"/>
        <v>#N/A</v>
      </c>
      <c r="AR96" s="13" t="e">
        <f t="shared" si="45"/>
        <v>#N/A</v>
      </c>
      <c r="BC96" s="16"/>
      <c r="BD96" s="17"/>
      <c r="BE96" s="17"/>
      <c r="BF96" s="17"/>
      <c r="BG96" s="18"/>
      <c r="BH96" s="11">
        <f t="shared" si="28"/>
        <v>288635.36574711883</v>
      </c>
      <c r="BI96" s="12">
        <f t="shared" si="29"/>
        <v>9068.939062599371</v>
      </c>
      <c r="BJ96" s="12">
        <f t="shared" si="30"/>
        <v>35118.701794098546</v>
      </c>
      <c r="BK96" s="12">
        <f t="shared" si="31"/>
        <v>121528.27358998654</v>
      </c>
      <c r="BL96" s="12">
        <f t="shared" si="32"/>
        <v>122919.45130043436</v>
      </c>
      <c r="BM96" s="16">
        <v>275452.73600018135</v>
      </c>
      <c r="BN96" s="17">
        <v>9136.4710338247714</v>
      </c>
      <c r="BO96" s="17">
        <v>34849.128398930428</v>
      </c>
      <c r="BP96" s="17">
        <v>117232.76593517927</v>
      </c>
      <c r="BQ96" s="17">
        <v>114234.37063224723</v>
      </c>
      <c r="BR96" s="13">
        <f t="shared" si="23"/>
        <v>13182.629746937484</v>
      </c>
      <c r="BS96" s="13">
        <f t="shared" si="24"/>
        <v>-67.531971225400412</v>
      </c>
      <c r="BT96" s="13">
        <f t="shared" si="25"/>
        <v>269.57339516811771</v>
      </c>
      <c r="BU96" s="13">
        <f t="shared" si="26"/>
        <v>4295.5076548072684</v>
      </c>
      <c r="BV96" s="13">
        <f t="shared" si="27"/>
        <v>8685.0806681871327</v>
      </c>
    </row>
    <row r="97" spans="1:83" x14ac:dyDescent="0.15">
      <c r="B97" s="19">
        <f t="shared" si="46"/>
        <v>33664</v>
      </c>
      <c r="C97" s="1">
        <v>33664</v>
      </c>
      <c r="D97">
        <v>193</v>
      </c>
      <c r="E97">
        <v>104</v>
      </c>
      <c r="F97">
        <v>98.9</v>
      </c>
      <c r="G97">
        <v>90.5</v>
      </c>
      <c r="H97" s="3" t="e">
        <v>#N/A</v>
      </c>
      <c r="I97" t="e">
        <v>#N/A</v>
      </c>
      <c r="J97" t="e">
        <v>#N/A</v>
      </c>
      <c r="K97" t="e">
        <v>#N/A</v>
      </c>
      <c r="L97" s="6">
        <v>19911</v>
      </c>
      <c r="M97" s="2">
        <v>40661</v>
      </c>
      <c r="N97" s="2">
        <v>118651</v>
      </c>
      <c r="O97" s="2">
        <v>114069</v>
      </c>
      <c r="P97" s="7" t="e">
        <f t="shared" si="33"/>
        <v>#N/A</v>
      </c>
      <c r="Q97" s="8" t="e">
        <f t="shared" si="34"/>
        <v>#N/A</v>
      </c>
      <c r="R97" s="8" t="e">
        <f t="shared" si="35"/>
        <v>#N/A</v>
      </c>
      <c r="S97" s="8" t="e">
        <f t="shared" si="36"/>
        <v>#N/A</v>
      </c>
      <c r="T97" s="7">
        <f t="shared" si="37"/>
        <v>10316.580310880829</v>
      </c>
      <c r="U97" s="8">
        <f t="shared" si="38"/>
        <v>39097.11538461539</v>
      </c>
      <c r="V97" s="8">
        <f t="shared" si="39"/>
        <v>119970.67745197169</v>
      </c>
      <c r="W97" s="8">
        <f t="shared" si="40"/>
        <v>126043.09392265193</v>
      </c>
      <c r="AB97">
        <v>1742.36347772762</v>
      </c>
      <c r="AC97">
        <v>4839.6366953257702</v>
      </c>
      <c r="AD97">
        <v>2516.5063319187002</v>
      </c>
      <c r="AE97">
        <v>7735.4178332844303</v>
      </c>
      <c r="AF97" s="10" t="e">
        <f t="shared" si="47"/>
        <v>#N/A</v>
      </c>
      <c r="AG97" s="12" t="e">
        <f t="shared" si="48"/>
        <v>#N/A</v>
      </c>
      <c r="AH97" s="12" t="e">
        <f t="shared" si="49"/>
        <v>#N/A</v>
      </c>
      <c r="AI97" s="12" t="e">
        <f t="shared" si="50"/>
        <v>#N/A</v>
      </c>
      <c r="AJ97" s="12">
        <f t="shared" si="51"/>
        <v>8574.2168331532084</v>
      </c>
      <c r="AK97" s="12">
        <f t="shared" si="52"/>
        <v>34257.478689289623</v>
      </c>
      <c r="AL97" s="12">
        <f t="shared" si="53"/>
        <v>117454.17112005298</v>
      </c>
      <c r="AM97" s="12">
        <f t="shared" si="54"/>
        <v>118307.67608936749</v>
      </c>
      <c r="AN97" s="13" t="e">
        <f t="shared" si="41"/>
        <v>#N/A</v>
      </c>
      <c r="AO97" s="13" t="e">
        <f t="shared" si="42"/>
        <v>#N/A</v>
      </c>
      <c r="AP97" s="13" t="e">
        <f t="shared" si="43"/>
        <v>#N/A</v>
      </c>
      <c r="AQ97" s="13" t="e">
        <f t="shared" si="44"/>
        <v>#N/A</v>
      </c>
      <c r="AR97" s="13" t="e">
        <f t="shared" si="45"/>
        <v>#N/A</v>
      </c>
      <c r="BC97" s="16"/>
      <c r="BD97" s="17"/>
      <c r="BE97" s="17"/>
      <c r="BF97" s="17"/>
      <c r="BG97" s="18"/>
      <c r="BH97" s="11">
        <f t="shared" si="28"/>
        <v>278593.54273186333</v>
      </c>
      <c r="BI97" s="12">
        <f t="shared" si="29"/>
        <v>8574.2168331532084</v>
      </c>
      <c r="BJ97" s="12">
        <f t="shared" si="30"/>
        <v>34257.478689289623</v>
      </c>
      <c r="BK97" s="12">
        <f t="shared" si="31"/>
        <v>117454.17112005298</v>
      </c>
      <c r="BL97" s="12">
        <f t="shared" si="32"/>
        <v>118307.67608936749</v>
      </c>
      <c r="BM97" s="16">
        <v>275536.65829047689</v>
      </c>
      <c r="BN97" s="17">
        <v>9133.522632133243</v>
      </c>
      <c r="BO97" s="17">
        <v>34783.526933072426</v>
      </c>
      <c r="BP97" s="17">
        <v>117263.2355565304</v>
      </c>
      <c r="BQ97" s="17">
        <v>114356.37316874116</v>
      </c>
      <c r="BR97" s="13">
        <f t="shared" si="23"/>
        <v>3056.8844413864426</v>
      </c>
      <c r="BS97" s="13">
        <f t="shared" si="24"/>
        <v>-559.30579898003452</v>
      </c>
      <c r="BT97" s="13">
        <f t="shared" si="25"/>
        <v>-526.04824378280318</v>
      </c>
      <c r="BU97" s="13">
        <f t="shared" si="26"/>
        <v>190.9355635225802</v>
      </c>
      <c r="BV97" s="13">
        <f t="shared" si="27"/>
        <v>3951.3029206263309</v>
      </c>
      <c r="CD97" s="25"/>
      <c r="CE97" s="25"/>
    </row>
    <row r="98" spans="1:83" x14ac:dyDescent="0.15">
      <c r="B98" s="19">
        <f t="shared" si="46"/>
        <v>33695</v>
      </c>
      <c r="C98" s="1">
        <v>33695</v>
      </c>
      <c r="D98">
        <v>192.4</v>
      </c>
      <c r="E98">
        <v>106.2</v>
      </c>
      <c r="F98">
        <v>99.9</v>
      </c>
      <c r="G98">
        <v>91.5</v>
      </c>
      <c r="H98" s="3" t="e">
        <v>#N/A</v>
      </c>
      <c r="I98" t="e">
        <v>#N/A</v>
      </c>
      <c r="J98" t="e">
        <v>#N/A</v>
      </c>
      <c r="K98" t="e">
        <v>#N/A</v>
      </c>
      <c r="L98" s="6">
        <v>17206</v>
      </c>
      <c r="M98" s="2">
        <v>36170</v>
      </c>
      <c r="N98" s="2">
        <v>112541</v>
      </c>
      <c r="O98" s="2">
        <v>109759</v>
      </c>
      <c r="P98" s="7" t="e">
        <f t="shared" si="33"/>
        <v>#N/A</v>
      </c>
      <c r="Q98" s="8" t="e">
        <f t="shared" si="34"/>
        <v>#N/A</v>
      </c>
      <c r="R98" s="8" t="e">
        <f t="shared" si="35"/>
        <v>#N/A</v>
      </c>
      <c r="S98" s="8" t="e">
        <f t="shared" si="36"/>
        <v>#N/A</v>
      </c>
      <c r="T98" s="7">
        <f t="shared" si="37"/>
        <v>8942.8274428274417</v>
      </c>
      <c r="U98" s="8">
        <f t="shared" si="38"/>
        <v>34058.380414312618</v>
      </c>
      <c r="V98" s="8">
        <f t="shared" si="39"/>
        <v>112653.65365365364</v>
      </c>
      <c r="W98" s="8">
        <f t="shared" si="40"/>
        <v>119955.19125683061</v>
      </c>
      <c r="AB98">
        <v>-278.612306302158</v>
      </c>
      <c r="AC98">
        <v>-460.0836829369</v>
      </c>
      <c r="AD98">
        <v>-2781.9874519555301</v>
      </c>
      <c r="AE98">
        <v>7760.0094518326896</v>
      </c>
      <c r="AF98" s="10" t="e">
        <f t="shared" si="47"/>
        <v>#N/A</v>
      </c>
      <c r="AG98" s="12" t="e">
        <f t="shared" si="48"/>
        <v>#N/A</v>
      </c>
      <c r="AH98" s="12" t="e">
        <f t="shared" si="49"/>
        <v>#N/A</v>
      </c>
      <c r="AI98" s="12" t="e">
        <f t="shared" si="50"/>
        <v>#N/A</v>
      </c>
      <c r="AJ98" s="12">
        <f t="shared" si="51"/>
        <v>9221.4397491296004</v>
      </c>
      <c r="AK98" s="12">
        <f t="shared" si="52"/>
        <v>34518.464097249518</v>
      </c>
      <c r="AL98" s="12">
        <f t="shared" si="53"/>
        <v>115435.64110560917</v>
      </c>
      <c r="AM98" s="12">
        <f t="shared" si="54"/>
        <v>112195.18180499792</v>
      </c>
      <c r="AN98" s="13" t="e">
        <f t="shared" si="41"/>
        <v>#N/A</v>
      </c>
      <c r="AO98" s="13" t="e">
        <f t="shared" si="42"/>
        <v>#N/A</v>
      </c>
      <c r="AP98" s="13" t="e">
        <f t="shared" si="43"/>
        <v>#N/A</v>
      </c>
      <c r="AQ98" s="13" t="e">
        <f t="shared" si="44"/>
        <v>#N/A</v>
      </c>
      <c r="AR98" s="13" t="e">
        <f t="shared" si="45"/>
        <v>#N/A</v>
      </c>
      <c r="BC98" s="16"/>
      <c r="BD98" s="17"/>
      <c r="BE98" s="17"/>
      <c r="BF98" s="17"/>
      <c r="BG98" s="18"/>
      <c r="BH98" s="11">
        <f t="shared" si="28"/>
        <v>271370.72675698623</v>
      </c>
      <c r="BI98" s="12">
        <f t="shared" si="29"/>
        <v>9221.4397491296004</v>
      </c>
      <c r="BJ98" s="12">
        <f t="shared" si="30"/>
        <v>34518.464097249518</v>
      </c>
      <c r="BK98" s="12">
        <f t="shared" si="31"/>
        <v>115435.64110560917</v>
      </c>
      <c r="BL98" s="12">
        <f t="shared" si="32"/>
        <v>112195.18180499792</v>
      </c>
      <c r="BM98" s="16">
        <v>275603.03916047461</v>
      </c>
      <c r="BN98" s="17">
        <v>9130.9266308864826</v>
      </c>
      <c r="BO98" s="17">
        <v>34716.410532836533</v>
      </c>
      <c r="BP98" s="17">
        <v>117290.3666534901</v>
      </c>
      <c r="BQ98" s="17">
        <v>114465.33534326183</v>
      </c>
      <c r="BR98" s="13">
        <f t="shared" si="23"/>
        <v>-4232.3124034883804</v>
      </c>
      <c r="BS98" s="13">
        <f t="shared" si="24"/>
        <v>90.513118243117788</v>
      </c>
      <c r="BT98" s="13">
        <f t="shared" si="25"/>
        <v>-197.946435587015</v>
      </c>
      <c r="BU98" s="13">
        <f t="shared" si="26"/>
        <v>-1854.7255478809238</v>
      </c>
      <c r="BV98" s="13">
        <f t="shared" si="27"/>
        <v>-2270.1535382639122</v>
      </c>
    </row>
    <row r="99" spans="1:83" x14ac:dyDescent="0.15">
      <c r="B99" s="19">
        <f t="shared" si="46"/>
        <v>33725</v>
      </c>
      <c r="C99" s="1">
        <v>33725</v>
      </c>
      <c r="D99">
        <v>192.4</v>
      </c>
      <c r="E99">
        <v>107.3</v>
      </c>
      <c r="F99">
        <v>99.3</v>
      </c>
      <c r="G99">
        <v>91.9</v>
      </c>
      <c r="H99" s="3" t="e">
        <v>#N/A</v>
      </c>
      <c r="I99" t="e">
        <v>#N/A</v>
      </c>
      <c r="J99" t="e">
        <v>#N/A</v>
      </c>
      <c r="K99" t="e">
        <v>#N/A</v>
      </c>
      <c r="L99" s="6">
        <v>16054</v>
      </c>
      <c r="M99" s="2">
        <v>35103</v>
      </c>
      <c r="N99" s="2">
        <v>115655</v>
      </c>
      <c r="O99" s="2">
        <v>104519</v>
      </c>
      <c r="P99" s="7" t="e">
        <f t="shared" si="33"/>
        <v>#N/A</v>
      </c>
      <c r="Q99" s="8" t="e">
        <f t="shared" si="34"/>
        <v>#N/A</v>
      </c>
      <c r="R99" s="8" t="e">
        <f t="shared" si="35"/>
        <v>#N/A</v>
      </c>
      <c r="S99" s="8" t="e">
        <f t="shared" si="36"/>
        <v>#N/A</v>
      </c>
      <c r="T99" s="7">
        <f t="shared" si="37"/>
        <v>8344.074844074843</v>
      </c>
      <c r="U99" s="8">
        <f t="shared" si="38"/>
        <v>32714.818266542403</v>
      </c>
      <c r="V99" s="8">
        <f t="shared" si="39"/>
        <v>116470.29204431016</v>
      </c>
      <c r="W99" s="8">
        <f t="shared" si="40"/>
        <v>113731.22959738846</v>
      </c>
      <c r="AB99">
        <v>-2015.8952553250499</v>
      </c>
      <c r="AC99">
        <v>-2537.0809651168402</v>
      </c>
      <c r="AD99">
        <v>-1163.3249883338001</v>
      </c>
      <c r="AE99">
        <v>-1457.1989219125101</v>
      </c>
      <c r="AF99" s="10" t="e">
        <f t="shared" si="47"/>
        <v>#N/A</v>
      </c>
      <c r="AG99" s="12" t="e">
        <f t="shared" si="48"/>
        <v>#N/A</v>
      </c>
      <c r="AH99" s="12" t="e">
        <f t="shared" si="49"/>
        <v>#N/A</v>
      </c>
      <c r="AI99" s="12" t="e">
        <f t="shared" si="50"/>
        <v>#N/A</v>
      </c>
      <c r="AJ99" s="12">
        <f t="shared" si="51"/>
        <v>10359.970099399892</v>
      </c>
      <c r="AK99" s="12">
        <f t="shared" si="52"/>
        <v>35251.899231659241</v>
      </c>
      <c r="AL99" s="12">
        <f t="shared" si="53"/>
        <v>117633.61703264396</v>
      </c>
      <c r="AM99" s="12">
        <f t="shared" si="54"/>
        <v>115188.42851930097</v>
      </c>
      <c r="AN99" s="13" t="e">
        <f t="shared" si="41"/>
        <v>#N/A</v>
      </c>
      <c r="AO99" s="13" t="e">
        <f t="shared" si="42"/>
        <v>#N/A</v>
      </c>
      <c r="AP99" s="13" t="e">
        <f t="shared" si="43"/>
        <v>#N/A</v>
      </c>
      <c r="AQ99" s="13" t="e">
        <f t="shared" si="44"/>
        <v>#N/A</v>
      </c>
      <c r="AR99" s="13" t="e">
        <f t="shared" si="45"/>
        <v>#N/A</v>
      </c>
      <c r="BC99" s="16"/>
      <c r="BD99" s="17"/>
      <c r="BE99" s="17"/>
      <c r="BF99" s="17"/>
      <c r="BG99" s="18"/>
      <c r="BH99" s="11">
        <f t="shared" si="28"/>
        <v>278433.91488300404</v>
      </c>
      <c r="BI99" s="12">
        <f t="shared" si="29"/>
        <v>10359.970099399892</v>
      </c>
      <c r="BJ99" s="12">
        <f t="shared" si="30"/>
        <v>35251.899231659241</v>
      </c>
      <c r="BK99" s="12">
        <f t="shared" si="31"/>
        <v>117633.61703264396</v>
      </c>
      <c r="BL99" s="12">
        <f t="shared" si="32"/>
        <v>115188.42851930097</v>
      </c>
      <c r="BM99" s="16">
        <v>275652.52957863885</v>
      </c>
      <c r="BN99" s="17">
        <v>9128.8911593548946</v>
      </c>
      <c r="BO99" s="17">
        <v>34647.822457375187</v>
      </c>
      <c r="BP99" s="17">
        <v>117314.11472960473</v>
      </c>
      <c r="BQ99" s="17">
        <v>114561.70123230435</v>
      </c>
      <c r="BR99" s="13">
        <f t="shared" si="23"/>
        <v>2781.3853043651907</v>
      </c>
      <c r="BS99" s="13">
        <f t="shared" si="24"/>
        <v>1231.0789400449976</v>
      </c>
      <c r="BT99" s="13">
        <f t="shared" si="25"/>
        <v>604.07677428405441</v>
      </c>
      <c r="BU99" s="13">
        <f t="shared" si="26"/>
        <v>319.50230303923308</v>
      </c>
      <c r="BV99" s="13">
        <f t="shared" si="27"/>
        <v>626.72728699662548</v>
      </c>
    </row>
    <row r="100" spans="1:83" x14ac:dyDescent="0.15">
      <c r="B100" s="19">
        <f t="shared" si="46"/>
        <v>33756</v>
      </c>
      <c r="C100" s="1">
        <v>33756</v>
      </c>
      <c r="D100">
        <v>192.6</v>
      </c>
      <c r="E100">
        <v>107.4</v>
      </c>
      <c r="F100">
        <v>98.7</v>
      </c>
      <c r="G100">
        <v>92.1</v>
      </c>
      <c r="H100" s="3" t="e">
        <v>#N/A</v>
      </c>
      <c r="I100" t="e">
        <v>#N/A</v>
      </c>
      <c r="J100" t="e">
        <v>#N/A</v>
      </c>
      <c r="K100" t="e">
        <v>#N/A</v>
      </c>
      <c r="L100" s="6">
        <v>14254</v>
      </c>
      <c r="M100" s="2">
        <v>33708</v>
      </c>
      <c r="N100" s="2">
        <v>111022</v>
      </c>
      <c r="O100" s="2">
        <v>101019</v>
      </c>
      <c r="P100" s="7" t="e">
        <f t="shared" si="33"/>
        <v>#N/A</v>
      </c>
      <c r="Q100" s="8" t="e">
        <f t="shared" si="34"/>
        <v>#N/A</v>
      </c>
      <c r="R100" s="8" t="e">
        <f t="shared" si="35"/>
        <v>#N/A</v>
      </c>
      <c r="S100" s="8" t="e">
        <f t="shared" si="36"/>
        <v>#N/A</v>
      </c>
      <c r="T100" s="7">
        <f t="shared" si="37"/>
        <v>7400.8307372793352</v>
      </c>
      <c r="U100" s="8">
        <f t="shared" si="38"/>
        <v>31385.474860335195</v>
      </c>
      <c r="V100" s="8">
        <f t="shared" si="39"/>
        <v>112484.29584599796</v>
      </c>
      <c r="W100" s="8">
        <f t="shared" si="40"/>
        <v>109684.03908794789</v>
      </c>
      <c r="AB100">
        <v>-324.50566291208798</v>
      </c>
      <c r="AC100">
        <v>-2785.98568526092</v>
      </c>
      <c r="AD100">
        <v>-5659.3242830048302</v>
      </c>
      <c r="AE100">
        <v>-8502.1098307159209</v>
      </c>
      <c r="AF100" s="10" t="e">
        <f t="shared" si="47"/>
        <v>#N/A</v>
      </c>
      <c r="AG100" s="12" t="e">
        <f t="shared" si="48"/>
        <v>#N/A</v>
      </c>
      <c r="AH100" s="12" t="e">
        <f t="shared" si="49"/>
        <v>#N/A</v>
      </c>
      <c r="AI100" s="12" t="e">
        <f t="shared" si="50"/>
        <v>#N/A</v>
      </c>
      <c r="AJ100" s="12">
        <f t="shared" si="51"/>
        <v>7725.3364001914233</v>
      </c>
      <c r="AK100" s="12">
        <f t="shared" si="52"/>
        <v>34171.460545596114</v>
      </c>
      <c r="AL100" s="12">
        <f t="shared" si="53"/>
        <v>118143.62012900278</v>
      </c>
      <c r="AM100" s="12">
        <f t="shared" si="54"/>
        <v>118186.14891866382</v>
      </c>
      <c r="AN100" s="13" t="e">
        <f t="shared" si="41"/>
        <v>#N/A</v>
      </c>
      <c r="AO100" s="13" t="e">
        <f t="shared" si="42"/>
        <v>#N/A</v>
      </c>
      <c r="AP100" s="13" t="e">
        <f t="shared" si="43"/>
        <v>#N/A</v>
      </c>
      <c r="AQ100" s="13" t="e">
        <f t="shared" si="44"/>
        <v>#N/A</v>
      </c>
      <c r="AR100" s="13" t="e">
        <f t="shared" si="45"/>
        <v>#N/A</v>
      </c>
      <c r="BC100" s="16"/>
      <c r="BD100" s="17"/>
      <c r="BE100" s="17"/>
      <c r="BF100" s="17"/>
      <c r="BG100" s="18"/>
      <c r="BH100" s="11">
        <f t="shared" si="28"/>
        <v>278226.56599345413</v>
      </c>
      <c r="BI100" s="12">
        <f t="shared" si="29"/>
        <v>7725.3364001914233</v>
      </c>
      <c r="BJ100" s="12">
        <f t="shared" si="30"/>
        <v>34171.460545596114</v>
      </c>
      <c r="BK100" s="12">
        <f t="shared" si="31"/>
        <v>118143.62012900278</v>
      </c>
      <c r="BL100" s="12">
        <f t="shared" si="32"/>
        <v>118186.14891866382</v>
      </c>
      <c r="BM100" s="16">
        <v>275685.48660285037</v>
      </c>
      <c r="BN100" s="17">
        <v>9127.6306324420966</v>
      </c>
      <c r="BO100" s="17">
        <v>34577.792219560579</v>
      </c>
      <c r="BP100" s="17">
        <v>117334.30648803542</v>
      </c>
      <c r="BQ100" s="17">
        <v>114645.75726281256</v>
      </c>
      <c r="BR100" s="13">
        <f t="shared" si="23"/>
        <v>2541.0793906037579</v>
      </c>
      <c r="BS100" s="13">
        <f t="shared" si="24"/>
        <v>-1402.2942322506733</v>
      </c>
      <c r="BT100" s="13">
        <f t="shared" si="25"/>
        <v>-406.33167396446515</v>
      </c>
      <c r="BU100" s="13">
        <f t="shared" si="26"/>
        <v>809.3136409673607</v>
      </c>
      <c r="BV100" s="13">
        <f t="shared" si="27"/>
        <v>3540.3916558512574</v>
      </c>
      <c r="CD100" s="25"/>
      <c r="CE100" s="25"/>
    </row>
    <row r="101" spans="1:83" x14ac:dyDescent="0.15">
      <c r="B101" s="19">
        <f t="shared" si="46"/>
        <v>33786</v>
      </c>
      <c r="C101" s="1">
        <v>33786</v>
      </c>
      <c r="D101">
        <v>192.6</v>
      </c>
      <c r="E101">
        <v>105.2</v>
      </c>
      <c r="F101">
        <v>97.4</v>
      </c>
      <c r="G101">
        <v>92.1</v>
      </c>
      <c r="H101" s="3" t="e">
        <v>#N/A</v>
      </c>
      <c r="I101" t="e">
        <v>#N/A</v>
      </c>
      <c r="J101" t="e">
        <v>#N/A</v>
      </c>
      <c r="K101" t="e">
        <v>#N/A</v>
      </c>
      <c r="L101" s="6">
        <v>22634</v>
      </c>
      <c r="M101" s="2">
        <v>39750</v>
      </c>
      <c r="N101" s="2">
        <v>115542</v>
      </c>
      <c r="O101" s="2">
        <v>113036</v>
      </c>
      <c r="P101" s="7" t="e">
        <f t="shared" si="33"/>
        <v>#N/A</v>
      </c>
      <c r="Q101" s="8" t="e">
        <f t="shared" si="34"/>
        <v>#N/A</v>
      </c>
      <c r="R101" s="8" t="e">
        <f t="shared" si="35"/>
        <v>#N/A</v>
      </c>
      <c r="S101" s="8" t="e">
        <f t="shared" si="36"/>
        <v>#N/A</v>
      </c>
      <c r="T101" s="7">
        <f t="shared" si="37"/>
        <v>11751.817237798547</v>
      </c>
      <c r="U101" s="8">
        <f t="shared" si="38"/>
        <v>37785.171102661596</v>
      </c>
      <c r="V101" s="8">
        <f t="shared" si="39"/>
        <v>118626.28336755648</v>
      </c>
      <c r="W101" s="8">
        <f t="shared" si="40"/>
        <v>122731.81324647124</v>
      </c>
      <c r="AB101">
        <v>3710.6144494999598</v>
      </c>
      <c r="AC101">
        <v>2970.9193126989899</v>
      </c>
      <c r="AD101">
        <v>1415.89120879495</v>
      </c>
      <c r="AE101">
        <v>3568.9151442685202</v>
      </c>
      <c r="AF101" s="10" t="e">
        <f t="shared" si="47"/>
        <v>#N/A</v>
      </c>
      <c r="AG101" s="12" t="e">
        <f t="shared" si="48"/>
        <v>#N/A</v>
      </c>
      <c r="AH101" s="12" t="e">
        <f t="shared" si="49"/>
        <v>#N/A</v>
      </c>
      <c r="AI101" s="12" t="e">
        <f t="shared" si="50"/>
        <v>#N/A</v>
      </c>
      <c r="AJ101" s="12">
        <f t="shared" si="51"/>
        <v>8041.2027882985867</v>
      </c>
      <c r="AK101" s="12">
        <f t="shared" si="52"/>
        <v>34814.251789962604</v>
      </c>
      <c r="AL101" s="12">
        <f t="shared" si="53"/>
        <v>117210.39215876153</v>
      </c>
      <c r="AM101" s="12">
        <f t="shared" si="54"/>
        <v>119162.89810220271</v>
      </c>
      <c r="AN101" s="13" t="e">
        <f t="shared" si="41"/>
        <v>#N/A</v>
      </c>
      <c r="AO101" s="13" t="e">
        <f t="shared" si="42"/>
        <v>#N/A</v>
      </c>
      <c r="AP101" s="13" t="e">
        <f t="shared" si="43"/>
        <v>#N/A</v>
      </c>
      <c r="AQ101" s="13" t="e">
        <f t="shared" si="44"/>
        <v>#N/A</v>
      </c>
      <c r="AR101" s="13" t="e">
        <f t="shared" si="45"/>
        <v>#N/A</v>
      </c>
      <c r="BC101" s="16"/>
      <c r="BD101" s="17"/>
      <c r="BE101" s="17"/>
      <c r="BF101" s="17"/>
      <c r="BG101" s="18"/>
      <c r="BH101" s="11">
        <f t="shared" si="28"/>
        <v>279228.74483922543</v>
      </c>
      <c r="BI101" s="12">
        <f t="shared" si="29"/>
        <v>8041.2027882985867</v>
      </c>
      <c r="BJ101" s="12">
        <f t="shared" si="30"/>
        <v>34814.251789962604</v>
      </c>
      <c r="BK101" s="12">
        <f t="shared" si="31"/>
        <v>117210.39215876153</v>
      </c>
      <c r="BL101" s="12">
        <f t="shared" si="32"/>
        <v>119162.89810220271</v>
      </c>
      <c r="BM101" s="16">
        <v>275702.46044274722</v>
      </c>
      <c r="BN101" s="17">
        <v>9127.4449566447638</v>
      </c>
      <c r="BO101" s="17">
        <v>34506.39128204088</v>
      </c>
      <c r="BP101" s="17">
        <v>117350.79081960324</v>
      </c>
      <c r="BQ101" s="17">
        <v>114717.8333844586</v>
      </c>
      <c r="BR101" s="13">
        <f t="shared" si="23"/>
        <v>3526.2843964782078</v>
      </c>
      <c r="BS101" s="13">
        <f t="shared" si="24"/>
        <v>-1086.2421683461771</v>
      </c>
      <c r="BT101" s="13">
        <f t="shared" si="25"/>
        <v>307.86050792172318</v>
      </c>
      <c r="BU101" s="13">
        <f t="shared" si="26"/>
        <v>-140.39866084170353</v>
      </c>
      <c r="BV101" s="13">
        <f t="shared" si="27"/>
        <v>4445.0647177441133</v>
      </c>
    </row>
    <row r="102" spans="1:83" x14ac:dyDescent="0.15">
      <c r="B102" s="19">
        <f t="shared" si="46"/>
        <v>33817</v>
      </c>
      <c r="C102" s="1">
        <v>33817</v>
      </c>
      <c r="D102">
        <v>192.4</v>
      </c>
      <c r="E102">
        <v>103.4</v>
      </c>
      <c r="F102">
        <v>98.5</v>
      </c>
      <c r="G102">
        <v>92.2</v>
      </c>
      <c r="H102" s="3" t="e">
        <v>#N/A</v>
      </c>
      <c r="I102" t="e">
        <v>#N/A</v>
      </c>
      <c r="J102" t="e">
        <v>#N/A</v>
      </c>
      <c r="K102" t="e">
        <v>#N/A</v>
      </c>
      <c r="L102" s="6">
        <v>14597</v>
      </c>
      <c r="M102" s="2">
        <v>28284</v>
      </c>
      <c r="N102" s="2">
        <v>116779</v>
      </c>
      <c r="O102" s="2">
        <v>112572</v>
      </c>
      <c r="P102" s="7" t="e">
        <f t="shared" si="33"/>
        <v>#N/A</v>
      </c>
      <c r="Q102" s="8" t="e">
        <f t="shared" si="34"/>
        <v>#N/A</v>
      </c>
      <c r="R102" s="8" t="e">
        <f t="shared" si="35"/>
        <v>#N/A</v>
      </c>
      <c r="S102" s="8" t="e">
        <f t="shared" si="36"/>
        <v>#N/A</v>
      </c>
      <c r="T102" s="7">
        <f t="shared" si="37"/>
        <v>7586.798336798337</v>
      </c>
      <c r="U102" s="8">
        <f t="shared" si="38"/>
        <v>27353.965183752414</v>
      </c>
      <c r="V102" s="8">
        <f t="shared" si="39"/>
        <v>118557.36040609138</v>
      </c>
      <c r="W102" s="8">
        <f t="shared" si="40"/>
        <v>122095.44468546637</v>
      </c>
      <c r="AB102">
        <v>-386.890998900314</v>
      </c>
      <c r="AC102">
        <v>-6772.0988796616402</v>
      </c>
      <c r="AD102">
        <v>1321.3642984415801</v>
      </c>
      <c r="AE102">
        <v>6294.7480056658496</v>
      </c>
      <c r="AF102" s="10" t="e">
        <f t="shared" si="47"/>
        <v>#N/A</v>
      </c>
      <c r="AG102" s="12" t="e">
        <f t="shared" si="48"/>
        <v>#N/A</v>
      </c>
      <c r="AH102" s="12" t="e">
        <f t="shared" si="49"/>
        <v>#N/A</v>
      </c>
      <c r="AI102" s="12" t="e">
        <f t="shared" si="50"/>
        <v>#N/A</v>
      </c>
      <c r="AJ102" s="12">
        <f t="shared" si="51"/>
        <v>7973.6893356986511</v>
      </c>
      <c r="AK102" s="12">
        <f t="shared" si="52"/>
        <v>34126.064063414058</v>
      </c>
      <c r="AL102" s="12">
        <f t="shared" si="53"/>
        <v>117235.9961076498</v>
      </c>
      <c r="AM102" s="12">
        <f t="shared" si="54"/>
        <v>115800.69667980052</v>
      </c>
      <c r="AN102" s="13" t="e">
        <f t="shared" si="41"/>
        <v>#N/A</v>
      </c>
      <c r="AO102" s="13" t="e">
        <f t="shared" si="42"/>
        <v>#N/A</v>
      </c>
      <c r="AP102" s="13" t="e">
        <f t="shared" si="43"/>
        <v>#N/A</v>
      </c>
      <c r="AQ102" s="13" t="e">
        <f t="shared" si="44"/>
        <v>#N/A</v>
      </c>
      <c r="AR102" s="13" t="e">
        <f t="shared" si="45"/>
        <v>#N/A</v>
      </c>
      <c r="BC102" s="16"/>
      <c r="BD102" s="17"/>
      <c r="BE102" s="17"/>
      <c r="BF102" s="17"/>
      <c r="BG102" s="18"/>
      <c r="BH102" s="11">
        <f t="shared" si="28"/>
        <v>275136.446186563</v>
      </c>
      <c r="BI102" s="12">
        <f t="shared" si="29"/>
        <v>7973.6893356986511</v>
      </c>
      <c r="BJ102" s="12">
        <f t="shared" si="30"/>
        <v>34126.064063414058</v>
      </c>
      <c r="BK102" s="12">
        <f t="shared" si="31"/>
        <v>117235.9961076498</v>
      </c>
      <c r="BL102" s="12">
        <f t="shared" si="32"/>
        <v>115800.69667980052</v>
      </c>
      <c r="BM102" s="16">
        <v>275704.17777181393</v>
      </c>
      <c r="BN102" s="17">
        <v>9128.5366569156631</v>
      </c>
      <c r="BO102" s="17">
        <v>34433.66288998691</v>
      </c>
      <c r="BP102" s="17">
        <v>117363.47281746539</v>
      </c>
      <c r="BQ102" s="17">
        <v>114778.50540744622</v>
      </c>
      <c r="BR102" s="13">
        <f t="shared" si="23"/>
        <v>-567.73158525093459</v>
      </c>
      <c r="BS102" s="13">
        <f t="shared" si="24"/>
        <v>-1154.847321217012</v>
      </c>
      <c r="BT102" s="13">
        <f t="shared" si="25"/>
        <v>-307.59882657285198</v>
      </c>
      <c r="BU102" s="13">
        <f t="shared" si="26"/>
        <v>-127.47670981558622</v>
      </c>
      <c r="BV102" s="13">
        <f t="shared" si="27"/>
        <v>1022.1912723542919</v>
      </c>
    </row>
    <row r="103" spans="1:83" x14ac:dyDescent="0.15">
      <c r="B103" s="19">
        <f t="shared" si="46"/>
        <v>33848</v>
      </c>
      <c r="C103" s="1">
        <v>33848</v>
      </c>
      <c r="D103">
        <v>192.8</v>
      </c>
      <c r="E103">
        <v>107.2</v>
      </c>
      <c r="F103">
        <v>98.7</v>
      </c>
      <c r="G103">
        <v>92.2</v>
      </c>
      <c r="H103" s="3" t="e">
        <v>#N/A</v>
      </c>
      <c r="I103" t="e">
        <v>#N/A</v>
      </c>
      <c r="J103" t="e">
        <v>#N/A</v>
      </c>
      <c r="K103" t="e">
        <v>#N/A</v>
      </c>
      <c r="L103" s="6">
        <v>12729</v>
      </c>
      <c r="M103" s="2">
        <v>29117</v>
      </c>
      <c r="N103" s="2">
        <v>110812</v>
      </c>
      <c r="O103" s="2">
        <v>104373</v>
      </c>
      <c r="P103" s="7" t="e">
        <f t="shared" si="33"/>
        <v>#N/A</v>
      </c>
      <c r="Q103" s="8" t="e">
        <f t="shared" si="34"/>
        <v>#N/A</v>
      </c>
      <c r="R103" s="8" t="e">
        <f t="shared" si="35"/>
        <v>#N/A</v>
      </c>
      <c r="S103" s="8" t="e">
        <f t="shared" si="36"/>
        <v>#N/A</v>
      </c>
      <c r="T103" s="7">
        <f t="shared" si="37"/>
        <v>6602.1784232365135</v>
      </c>
      <c r="U103" s="8">
        <f t="shared" si="38"/>
        <v>27161.380597014926</v>
      </c>
      <c r="V103" s="8">
        <f t="shared" si="39"/>
        <v>112271.52988855116</v>
      </c>
      <c r="W103" s="8">
        <f t="shared" si="40"/>
        <v>113202.81995661605</v>
      </c>
      <c r="AB103">
        <v>-1184.4029923309199</v>
      </c>
      <c r="AC103">
        <v>-6363.2886346548303</v>
      </c>
      <c r="AD103">
        <v>-5443.1993445202997</v>
      </c>
      <c r="AE103">
        <v>-4114.6234066036805</v>
      </c>
      <c r="AF103" s="10" t="e">
        <f t="shared" si="47"/>
        <v>#N/A</v>
      </c>
      <c r="AG103" s="12" t="e">
        <f t="shared" si="48"/>
        <v>#N/A</v>
      </c>
      <c r="AH103" s="12" t="e">
        <f t="shared" si="49"/>
        <v>#N/A</v>
      </c>
      <c r="AI103" s="12" t="e">
        <f t="shared" si="50"/>
        <v>#N/A</v>
      </c>
      <c r="AJ103" s="12">
        <f t="shared" si="51"/>
        <v>7786.5814155674334</v>
      </c>
      <c r="AK103" s="12">
        <f t="shared" si="52"/>
        <v>33524.669231669759</v>
      </c>
      <c r="AL103" s="12">
        <f t="shared" si="53"/>
        <v>117714.72923307146</v>
      </c>
      <c r="AM103" s="12">
        <f t="shared" si="54"/>
        <v>117317.44336321973</v>
      </c>
      <c r="AN103" s="13" t="e">
        <f t="shared" si="41"/>
        <v>#N/A</v>
      </c>
      <c r="AO103" s="13" t="e">
        <f t="shared" si="42"/>
        <v>#N/A</v>
      </c>
      <c r="AP103" s="13" t="e">
        <f t="shared" si="43"/>
        <v>#N/A</v>
      </c>
      <c r="AQ103" s="13" t="e">
        <f t="shared" si="44"/>
        <v>#N/A</v>
      </c>
      <c r="AR103" s="13" t="e">
        <f t="shared" si="45"/>
        <v>#N/A</v>
      </c>
      <c r="BC103" s="16"/>
      <c r="BD103" s="17"/>
      <c r="BE103" s="17"/>
      <c r="BF103" s="17"/>
      <c r="BG103" s="18"/>
      <c r="BH103" s="11">
        <f t="shared" si="28"/>
        <v>276343.42324352835</v>
      </c>
      <c r="BI103" s="12">
        <f t="shared" si="29"/>
        <v>7786.5814155674334</v>
      </c>
      <c r="BJ103" s="12">
        <f t="shared" si="30"/>
        <v>33524.669231669759</v>
      </c>
      <c r="BK103" s="12">
        <f t="shared" si="31"/>
        <v>117714.72923307146</v>
      </c>
      <c r="BL103" s="12">
        <f t="shared" si="32"/>
        <v>117317.44336321973</v>
      </c>
      <c r="BM103" s="16">
        <v>275691.61014439591</v>
      </c>
      <c r="BN103" s="17">
        <v>9131.0328247236484</v>
      </c>
      <c r="BO103" s="17">
        <v>34359.671667771414</v>
      </c>
      <c r="BP103" s="17">
        <v>117372.24782487207</v>
      </c>
      <c r="BQ103" s="17">
        <v>114828.657827029</v>
      </c>
      <c r="BR103" s="13">
        <f t="shared" si="23"/>
        <v>651.81309913244331</v>
      </c>
      <c r="BS103" s="13">
        <f t="shared" si="24"/>
        <v>-1344.451409156215</v>
      </c>
      <c r="BT103" s="13">
        <f t="shared" si="25"/>
        <v>-835.00243610165489</v>
      </c>
      <c r="BU103" s="13">
        <f t="shared" si="26"/>
        <v>342.48140819938271</v>
      </c>
      <c r="BV103" s="13">
        <f t="shared" si="27"/>
        <v>2488.7855361907277</v>
      </c>
      <c r="CD103" s="25"/>
      <c r="CE103" s="25"/>
    </row>
    <row r="104" spans="1:83" x14ac:dyDescent="0.15">
      <c r="B104" s="19">
        <f t="shared" si="46"/>
        <v>33878</v>
      </c>
      <c r="C104" s="1">
        <v>33878</v>
      </c>
      <c r="D104">
        <v>192.8</v>
      </c>
      <c r="E104">
        <v>108</v>
      </c>
      <c r="F104">
        <v>98.6</v>
      </c>
      <c r="G104">
        <v>92.1</v>
      </c>
      <c r="H104" s="3" t="e">
        <v>#N/A</v>
      </c>
      <c r="I104" t="e">
        <v>#N/A</v>
      </c>
      <c r="J104" t="e">
        <v>#N/A</v>
      </c>
      <c r="K104" t="e">
        <v>#N/A</v>
      </c>
      <c r="L104" s="6">
        <v>15487</v>
      </c>
      <c r="M104" s="2">
        <v>36639</v>
      </c>
      <c r="N104" s="2">
        <v>112899</v>
      </c>
      <c r="O104" s="2">
        <v>102135</v>
      </c>
      <c r="P104" s="7" t="e">
        <f t="shared" si="33"/>
        <v>#N/A</v>
      </c>
      <c r="Q104" s="8" t="e">
        <f t="shared" si="34"/>
        <v>#N/A</v>
      </c>
      <c r="R104" s="8" t="e">
        <f t="shared" si="35"/>
        <v>#N/A</v>
      </c>
      <c r="S104" s="8" t="e">
        <f t="shared" si="36"/>
        <v>#N/A</v>
      </c>
      <c r="T104" s="7">
        <f t="shared" si="37"/>
        <v>8032.6763485477177</v>
      </c>
      <c r="U104" s="8">
        <f t="shared" si="38"/>
        <v>33925</v>
      </c>
      <c r="V104" s="8">
        <f t="shared" si="39"/>
        <v>114502.02839756594</v>
      </c>
      <c r="W104" s="8">
        <f t="shared" si="40"/>
        <v>110895.76547231271</v>
      </c>
      <c r="AB104">
        <v>-1174.3403724188199</v>
      </c>
      <c r="AC104">
        <v>-573.37272786803396</v>
      </c>
      <c r="AD104">
        <v>-4062.41811908099</v>
      </c>
      <c r="AE104">
        <v>-1708.11516860036</v>
      </c>
      <c r="AF104" s="10" t="e">
        <f t="shared" si="47"/>
        <v>#N/A</v>
      </c>
      <c r="AG104" s="12" t="e">
        <f t="shared" si="48"/>
        <v>#N/A</v>
      </c>
      <c r="AH104" s="12" t="e">
        <f t="shared" si="49"/>
        <v>#N/A</v>
      </c>
      <c r="AI104" s="12" t="e">
        <f t="shared" si="50"/>
        <v>#N/A</v>
      </c>
      <c r="AJ104" s="12">
        <f t="shared" si="51"/>
        <v>9207.0167209665378</v>
      </c>
      <c r="AK104" s="12">
        <f t="shared" si="52"/>
        <v>34498.372727868031</v>
      </c>
      <c r="AL104" s="12">
        <f t="shared" si="53"/>
        <v>118564.44651664693</v>
      </c>
      <c r="AM104" s="12">
        <f t="shared" si="54"/>
        <v>112603.88064091306</v>
      </c>
      <c r="AN104" s="13" t="e">
        <f t="shared" si="41"/>
        <v>#N/A</v>
      </c>
      <c r="AO104" s="13" t="e">
        <f t="shared" si="42"/>
        <v>#N/A</v>
      </c>
      <c r="AP104" s="13" t="e">
        <f t="shared" si="43"/>
        <v>#N/A</v>
      </c>
      <c r="AQ104" s="13" t="e">
        <f t="shared" si="44"/>
        <v>#N/A</v>
      </c>
      <c r="AR104" s="13" t="e">
        <f t="shared" si="45"/>
        <v>#N/A</v>
      </c>
      <c r="BC104" s="16"/>
      <c r="BD104" s="17"/>
      <c r="BE104" s="17"/>
      <c r="BF104" s="17"/>
      <c r="BG104" s="18"/>
      <c r="BH104" s="11">
        <f t="shared" si="28"/>
        <v>274873.71660639456</v>
      </c>
      <c r="BI104" s="12">
        <f t="shared" si="29"/>
        <v>9207.0167209665378</v>
      </c>
      <c r="BJ104" s="12">
        <f t="shared" si="30"/>
        <v>34498.372727868031</v>
      </c>
      <c r="BK104" s="12">
        <f t="shared" si="31"/>
        <v>118564.44651664693</v>
      </c>
      <c r="BL104" s="12">
        <f t="shared" si="32"/>
        <v>112603.88064091306</v>
      </c>
      <c r="BM104" s="16">
        <v>275665.68968903396</v>
      </c>
      <c r="BN104" s="17">
        <v>9134.9803538069336</v>
      </c>
      <c r="BO104" s="17">
        <v>34284.460878737518</v>
      </c>
      <c r="BP104" s="17">
        <v>117377.00233252419</v>
      </c>
      <c r="BQ104" s="17">
        <v>114869.24612396555</v>
      </c>
      <c r="BR104" s="13">
        <f t="shared" si="23"/>
        <v>-791.9730826393934</v>
      </c>
      <c r="BS104" s="13">
        <f t="shared" si="24"/>
        <v>72.036367159604197</v>
      </c>
      <c r="BT104" s="13">
        <f t="shared" si="25"/>
        <v>213.91184913051256</v>
      </c>
      <c r="BU104" s="13">
        <f t="shared" si="26"/>
        <v>1187.4441841227381</v>
      </c>
      <c r="BV104" s="13">
        <f t="shared" si="27"/>
        <v>-2265.3654830524902</v>
      </c>
    </row>
    <row r="105" spans="1:83" x14ac:dyDescent="0.15">
      <c r="B105" s="19">
        <f t="shared" si="46"/>
        <v>33909</v>
      </c>
      <c r="C105" s="1">
        <v>33909</v>
      </c>
      <c r="D105">
        <v>192.6</v>
      </c>
      <c r="E105">
        <v>108.4</v>
      </c>
      <c r="F105">
        <v>97.6</v>
      </c>
      <c r="G105">
        <v>92.4</v>
      </c>
      <c r="H105" s="3" t="e">
        <v>#N/A</v>
      </c>
      <c r="I105" t="e">
        <v>#N/A</v>
      </c>
      <c r="J105" t="e">
        <v>#N/A</v>
      </c>
      <c r="K105" t="e">
        <v>#N/A</v>
      </c>
      <c r="L105" s="6">
        <v>14773</v>
      </c>
      <c r="M105" s="2">
        <v>36590</v>
      </c>
      <c r="N105" s="2">
        <v>108951</v>
      </c>
      <c r="O105" s="2">
        <v>100029</v>
      </c>
      <c r="P105" s="7" t="e">
        <f t="shared" si="33"/>
        <v>#N/A</v>
      </c>
      <c r="Q105" s="8" t="e">
        <f t="shared" si="34"/>
        <v>#N/A</v>
      </c>
      <c r="R105" s="8" t="e">
        <f t="shared" si="35"/>
        <v>#N/A</v>
      </c>
      <c r="S105" s="8" t="e">
        <f t="shared" si="36"/>
        <v>#N/A</v>
      </c>
      <c r="T105" s="7">
        <f t="shared" si="37"/>
        <v>7670.3011422637592</v>
      </c>
      <c r="U105" s="8">
        <f t="shared" si="38"/>
        <v>33754.612546125456</v>
      </c>
      <c r="V105" s="8">
        <f t="shared" si="39"/>
        <v>111630.12295081967</v>
      </c>
      <c r="W105" s="8">
        <f t="shared" si="40"/>
        <v>108256.49350649351</v>
      </c>
      <c r="AB105">
        <v>-1039.0221366462899</v>
      </c>
      <c r="AC105">
        <v>-375.28770172215002</v>
      </c>
      <c r="AD105">
        <v>-6750.9565438221598</v>
      </c>
      <c r="AE105">
        <v>-4287.3564291104303</v>
      </c>
      <c r="AF105" s="10" t="e">
        <f t="shared" si="47"/>
        <v>#N/A</v>
      </c>
      <c r="AG105" s="12" t="e">
        <f t="shared" si="48"/>
        <v>#N/A</v>
      </c>
      <c r="AH105" s="12" t="e">
        <f t="shared" si="49"/>
        <v>#N/A</v>
      </c>
      <c r="AI105" s="12" t="e">
        <f t="shared" si="50"/>
        <v>#N/A</v>
      </c>
      <c r="AJ105" s="12">
        <f t="shared" si="51"/>
        <v>8709.3232789100493</v>
      </c>
      <c r="AK105" s="12">
        <f t="shared" si="52"/>
        <v>34129.900247847603</v>
      </c>
      <c r="AL105" s="12">
        <f t="shared" si="53"/>
        <v>118381.07949464183</v>
      </c>
      <c r="AM105" s="12">
        <f t="shared" si="54"/>
        <v>112543.84993560394</v>
      </c>
      <c r="AN105" s="13" t="e">
        <f t="shared" si="41"/>
        <v>#N/A</v>
      </c>
      <c r="AO105" s="13" t="e">
        <f t="shared" si="42"/>
        <v>#N/A</v>
      </c>
      <c r="AP105" s="13" t="e">
        <f t="shared" si="43"/>
        <v>#N/A</v>
      </c>
      <c r="AQ105" s="13" t="e">
        <f t="shared" si="44"/>
        <v>#N/A</v>
      </c>
      <c r="AR105" s="13" t="e">
        <f t="shared" si="45"/>
        <v>#N/A</v>
      </c>
      <c r="BC105" s="16"/>
      <c r="BD105" s="17"/>
      <c r="BE105" s="17"/>
      <c r="BF105" s="17"/>
      <c r="BG105" s="18"/>
      <c r="BH105" s="11">
        <f t="shared" si="28"/>
        <v>273764.15295700345</v>
      </c>
      <c r="BI105" s="12">
        <f t="shared" si="29"/>
        <v>8709.3232789100493</v>
      </c>
      <c r="BJ105" s="12">
        <f t="shared" si="30"/>
        <v>34129.900247847603</v>
      </c>
      <c r="BK105" s="12">
        <f t="shared" si="31"/>
        <v>118381.07949464183</v>
      </c>
      <c r="BL105" s="12">
        <f t="shared" si="32"/>
        <v>112543.84993560394</v>
      </c>
      <c r="BM105" s="16">
        <v>275627.39379906753</v>
      </c>
      <c r="BN105" s="17">
        <v>9140.3327732225407</v>
      </c>
      <c r="BO105" s="17">
        <v>34208.015799948065</v>
      </c>
      <c r="BP105" s="17">
        <v>117377.64661455379</v>
      </c>
      <c r="BQ105" s="17">
        <v>114901.39861134339</v>
      </c>
      <c r="BR105" s="13">
        <f t="shared" si="23"/>
        <v>-1863.2408420640859</v>
      </c>
      <c r="BS105" s="13">
        <f t="shared" si="24"/>
        <v>-431.00949431249137</v>
      </c>
      <c r="BT105" s="13">
        <f t="shared" si="25"/>
        <v>-78.115552100462082</v>
      </c>
      <c r="BU105" s="13">
        <f t="shared" si="26"/>
        <v>1003.4328800880467</v>
      </c>
      <c r="BV105" s="13">
        <f t="shared" si="27"/>
        <v>-2357.5486757394538</v>
      </c>
    </row>
    <row r="106" spans="1:83" x14ac:dyDescent="0.15">
      <c r="B106" s="19">
        <f t="shared" si="46"/>
        <v>33939</v>
      </c>
      <c r="C106" s="1">
        <v>33939</v>
      </c>
      <c r="D106">
        <v>192.2</v>
      </c>
      <c r="E106">
        <v>108.2</v>
      </c>
      <c r="F106">
        <v>97.6</v>
      </c>
      <c r="G106">
        <v>92.5</v>
      </c>
      <c r="H106" s="3" t="e">
        <v>#N/A</v>
      </c>
      <c r="I106" t="e">
        <v>#N/A</v>
      </c>
      <c r="J106" t="e">
        <v>#N/A</v>
      </c>
      <c r="K106" t="e">
        <v>#N/A</v>
      </c>
      <c r="L106" s="6">
        <v>27460</v>
      </c>
      <c r="M106" s="2">
        <v>55834</v>
      </c>
      <c r="N106" s="2">
        <v>156909</v>
      </c>
      <c r="O106" s="2">
        <v>114933</v>
      </c>
      <c r="P106" s="7" t="e">
        <f t="shared" si="33"/>
        <v>#N/A</v>
      </c>
      <c r="Q106" s="8" t="e">
        <f t="shared" si="34"/>
        <v>#N/A</v>
      </c>
      <c r="R106" s="8" t="e">
        <f t="shared" si="35"/>
        <v>#N/A</v>
      </c>
      <c r="S106" s="8" t="e">
        <f t="shared" si="36"/>
        <v>#N/A</v>
      </c>
      <c r="T106" s="7">
        <f t="shared" si="37"/>
        <v>14287.20083246618</v>
      </c>
      <c r="U106" s="8">
        <f t="shared" si="38"/>
        <v>51602.587800369678</v>
      </c>
      <c r="V106" s="8">
        <f t="shared" si="39"/>
        <v>160767.4180327869</v>
      </c>
      <c r="W106" s="8">
        <f t="shared" si="40"/>
        <v>124251.89189189189</v>
      </c>
      <c r="AB106">
        <v>5306.0102942899302</v>
      </c>
      <c r="AC106">
        <v>17680.034052942199</v>
      </c>
      <c r="AD106">
        <v>41757.932534985797</v>
      </c>
      <c r="AE106">
        <v>13685.729541323301</v>
      </c>
      <c r="AF106" s="10" t="e">
        <f t="shared" si="47"/>
        <v>#N/A</v>
      </c>
      <c r="AG106" s="12" t="e">
        <f t="shared" si="48"/>
        <v>#N/A</v>
      </c>
      <c r="AH106" s="12" t="e">
        <f t="shared" si="49"/>
        <v>#N/A</v>
      </c>
      <c r="AI106" s="12" t="e">
        <f t="shared" si="50"/>
        <v>#N/A</v>
      </c>
      <c r="AJ106" s="12">
        <f t="shared" si="51"/>
        <v>8981.1905381762499</v>
      </c>
      <c r="AK106" s="12">
        <f t="shared" si="52"/>
        <v>33922.553747427475</v>
      </c>
      <c r="AL106" s="12">
        <f t="shared" si="53"/>
        <v>119009.4854978011</v>
      </c>
      <c r="AM106" s="12">
        <f t="shared" si="54"/>
        <v>110566.1623505686</v>
      </c>
      <c r="AN106" s="13" t="e">
        <f t="shared" si="41"/>
        <v>#N/A</v>
      </c>
      <c r="AO106" s="13" t="e">
        <f t="shared" si="42"/>
        <v>#N/A</v>
      </c>
      <c r="AP106" s="13" t="e">
        <f t="shared" si="43"/>
        <v>#N/A</v>
      </c>
      <c r="AQ106" s="13" t="e">
        <f t="shared" si="44"/>
        <v>#N/A</v>
      </c>
      <c r="AR106" s="13" t="e">
        <f t="shared" si="45"/>
        <v>#N/A</v>
      </c>
      <c r="BC106" s="16"/>
      <c r="BD106" s="17"/>
      <c r="BE106" s="17"/>
      <c r="BF106" s="17"/>
      <c r="BG106" s="18"/>
      <c r="BH106" s="11">
        <f t="shared" si="28"/>
        <v>272479.39213397342</v>
      </c>
      <c r="BI106" s="12">
        <f t="shared" si="29"/>
        <v>8981.1905381762499</v>
      </c>
      <c r="BJ106" s="12">
        <f t="shared" si="30"/>
        <v>33922.553747427475</v>
      </c>
      <c r="BK106" s="12">
        <f t="shared" si="31"/>
        <v>119009.4854978011</v>
      </c>
      <c r="BL106" s="12">
        <f t="shared" si="32"/>
        <v>110566.1623505686</v>
      </c>
      <c r="BM106" s="16">
        <v>275577.64486970531</v>
      </c>
      <c r="BN106" s="17">
        <v>9147.0486145529885</v>
      </c>
      <c r="BO106" s="17">
        <v>34130.336563455421</v>
      </c>
      <c r="BP106" s="17">
        <v>117374.17340649456</v>
      </c>
      <c r="BQ106" s="17">
        <v>114926.0862852026</v>
      </c>
      <c r="BR106" s="13">
        <f t="shared" si="23"/>
        <v>-3098.2527357318904</v>
      </c>
      <c r="BS106" s="13">
        <f t="shared" si="24"/>
        <v>-165.85807637673861</v>
      </c>
      <c r="BT106" s="13">
        <f t="shared" si="25"/>
        <v>-207.78281602794596</v>
      </c>
      <c r="BU106" s="13">
        <f t="shared" si="26"/>
        <v>1635.3120913065359</v>
      </c>
      <c r="BV106" s="13">
        <f t="shared" si="27"/>
        <v>-4359.9239346340037</v>
      </c>
      <c r="CD106" s="25"/>
      <c r="CE106" s="25"/>
    </row>
    <row r="107" spans="1:83" x14ac:dyDescent="0.15">
      <c r="A107" s="20">
        <f>C107</f>
        <v>33970</v>
      </c>
      <c r="B107" s="19">
        <f t="shared" si="46"/>
        <v>33970</v>
      </c>
      <c r="C107" s="1">
        <v>33970</v>
      </c>
      <c r="D107">
        <v>192.1</v>
      </c>
      <c r="E107">
        <v>103.7</v>
      </c>
      <c r="F107">
        <v>98.7</v>
      </c>
      <c r="G107">
        <v>92.7</v>
      </c>
      <c r="H107" s="3" t="e">
        <v>#N/A</v>
      </c>
      <c r="I107" t="e">
        <v>#N/A</v>
      </c>
      <c r="J107" t="e">
        <v>#N/A</v>
      </c>
      <c r="K107" t="e">
        <v>#N/A</v>
      </c>
      <c r="L107" s="6">
        <v>12615</v>
      </c>
      <c r="M107" s="2">
        <v>35187</v>
      </c>
      <c r="N107" s="2">
        <v>102048</v>
      </c>
      <c r="O107" s="2">
        <v>95704</v>
      </c>
      <c r="P107" s="7" t="e">
        <f t="shared" si="33"/>
        <v>#N/A</v>
      </c>
      <c r="Q107" s="8" t="e">
        <f t="shared" si="34"/>
        <v>#N/A</v>
      </c>
      <c r="R107" s="8" t="e">
        <f t="shared" si="35"/>
        <v>#N/A</v>
      </c>
      <c r="S107" s="8" t="e">
        <f t="shared" si="36"/>
        <v>#N/A</v>
      </c>
      <c r="T107" s="7">
        <f t="shared" si="37"/>
        <v>6566.8922436231132</v>
      </c>
      <c r="U107" s="8">
        <f t="shared" si="38"/>
        <v>33931.533269045322</v>
      </c>
      <c r="V107" s="8">
        <f t="shared" si="39"/>
        <v>103392.09726443769</v>
      </c>
      <c r="W107" s="8">
        <f t="shared" si="40"/>
        <v>103240.56094929882</v>
      </c>
      <c r="AB107">
        <v>-2267.6385048565799</v>
      </c>
      <c r="AC107">
        <v>864.45374223930799</v>
      </c>
      <c r="AD107">
        <v>-13102.268004620501</v>
      </c>
      <c r="AE107">
        <v>-8372.6755316658</v>
      </c>
      <c r="AF107" s="10" t="e">
        <f t="shared" si="47"/>
        <v>#N/A</v>
      </c>
      <c r="AG107" s="12" t="e">
        <f t="shared" si="48"/>
        <v>#N/A</v>
      </c>
      <c r="AH107" s="12" t="e">
        <f t="shared" si="49"/>
        <v>#N/A</v>
      </c>
      <c r="AI107" s="12" t="e">
        <f t="shared" si="50"/>
        <v>#N/A</v>
      </c>
      <c r="AJ107" s="12">
        <f t="shared" si="51"/>
        <v>8834.530748479694</v>
      </c>
      <c r="AK107" s="12">
        <f t="shared" si="52"/>
        <v>33067.07952680601</v>
      </c>
      <c r="AL107" s="12">
        <f t="shared" si="53"/>
        <v>116494.36526905819</v>
      </c>
      <c r="AM107" s="12">
        <f t="shared" si="54"/>
        <v>111613.23648096461</v>
      </c>
      <c r="AN107" s="13" t="e">
        <f t="shared" si="41"/>
        <v>#N/A</v>
      </c>
      <c r="AO107" s="13" t="e">
        <f t="shared" si="42"/>
        <v>#N/A</v>
      </c>
      <c r="AP107" s="13" t="e">
        <f t="shared" si="43"/>
        <v>#N/A</v>
      </c>
      <c r="AQ107" s="13" t="e">
        <f t="shared" si="44"/>
        <v>#N/A</v>
      </c>
      <c r="AR107" s="13" t="e">
        <f t="shared" si="45"/>
        <v>#N/A</v>
      </c>
      <c r="BC107" s="16"/>
      <c r="BD107" s="17"/>
      <c r="BE107" s="17"/>
      <c r="BF107" s="17"/>
      <c r="BG107" s="18"/>
      <c r="BH107" s="11">
        <f t="shared" si="28"/>
        <v>270009.21202530852</v>
      </c>
      <c r="BI107" s="12">
        <f t="shared" si="29"/>
        <v>8834.530748479694</v>
      </c>
      <c r="BJ107" s="12">
        <f t="shared" si="30"/>
        <v>33067.07952680601</v>
      </c>
      <c r="BK107" s="12">
        <f t="shared" si="31"/>
        <v>116494.36526905819</v>
      </c>
      <c r="BL107" s="12">
        <f t="shared" si="32"/>
        <v>111613.23648096461</v>
      </c>
      <c r="BM107" s="16">
        <v>275517.23590443085</v>
      </c>
      <c r="BN107" s="17">
        <v>9155.0564781659141</v>
      </c>
      <c r="BO107" s="17">
        <v>34051.417876620835</v>
      </c>
      <c r="BP107" s="17">
        <v>117366.64512671913</v>
      </c>
      <c r="BQ107" s="17">
        <v>114944.11642292523</v>
      </c>
      <c r="BR107" s="13">
        <f t="shared" si="23"/>
        <v>-5508.0238791223383</v>
      </c>
      <c r="BS107" s="13">
        <f t="shared" si="24"/>
        <v>-320.52572968622007</v>
      </c>
      <c r="BT107" s="13">
        <f t="shared" si="25"/>
        <v>-984.33834981482505</v>
      </c>
      <c r="BU107" s="13">
        <f t="shared" si="26"/>
        <v>-872.27985766093479</v>
      </c>
      <c r="BV107" s="13">
        <f t="shared" si="27"/>
        <v>-3330.8799419606221</v>
      </c>
    </row>
    <row r="108" spans="1:83" x14ac:dyDescent="0.15">
      <c r="B108" s="19">
        <f t="shared" si="46"/>
        <v>34001</v>
      </c>
      <c r="C108" s="1">
        <v>34001</v>
      </c>
      <c r="D108">
        <v>191.9</v>
      </c>
      <c r="E108">
        <v>102.7</v>
      </c>
      <c r="F108">
        <v>99</v>
      </c>
      <c r="G108">
        <v>92.8</v>
      </c>
      <c r="H108" s="3" t="e">
        <v>#N/A</v>
      </c>
      <c r="I108" t="e">
        <v>#N/A</v>
      </c>
      <c r="J108" t="e">
        <v>#N/A</v>
      </c>
      <c r="K108" t="e">
        <v>#N/A</v>
      </c>
      <c r="L108" s="6">
        <v>14628</v>
      </c>
      <c r="M108" s="2">
        <v>31016</v>
      </c>
      <c r="N108" s="2">
        <v>108697</v>
      </c>
      <c r="O108" s="2">
        <v>95886</v>
      </c>
      <c r="P108" s="7" t="e">
        <f t="shared" si="33"/>
        <v>#N/A</v>
      </c>
      <c r="Q108" s="8" t="e">
        <f t="shared" si="34"/>
        <v>#N/A</v>
      </c>
      <c r="R108" s="8" t="e">
        <f t="shared" si="35"/>
        <v>#N/A</v>
      </c>
      <c r="S108" s="8" t="e">
        <f t="shared" si="36"/>
        <v>#N/A</v>
      </c>
      <c r="T108" s="7">
        <f t="shared" si="37"/>
        <v>7622.7201667535173</v>
      </c>
      <c r="U108" s="8">
        <f t="shared" si="38"/>
        <v>30200.584225900679</v>
      </c>
      <c r="V108" s="8">
        <f t="shared" si="39"/>
        <v>109794.9494949495</v>
      </c>
      <c r="W108" s="8">
        <f t="shared" si="40"/>
        <v>103325.43103448277</v>
      </c>
      <c r="AB108">
        <v>-2074.47012511815</v>
      </c>
      <c r="AC108">
        <v>-6182.4284310937401</v>
      </c>
      <c r="AD108">
        <v>-7973.5781103776199</v>
      </c>
      <c r="AE108">
        <v>-10410.6858092888</v>
      </c>
      <c r="AF108" s="10" t="e">
        <f t="shared" si="47"/>
        <v>#N/A</v>
      </c>
      <c r="AG108" s="12" t="e">
        <f t="shared" si="48"/>
        <v>#N/A</v>
      </c>
      <c r="AH108" s="12" t="e">
        <f t="shared" si="49"/>
        <v>#N/A</v>
      </c>
      <c r="AI108" s="12" t="e">
        <f t="shared" si="50"/>
        <v>#N/A</v>
      </c>
      <c r="AJ108" s="12">
        <f t="shared" si="51"/>
        <v>9697.1902918716678</v>
      </c>
      <c r="AK108" s="12">
        <f t="shared" si="52"/>
        <v>36383.012656994419</v>
      </c>
      <c r="AL108" s="12">
        <f t="shared" si="53"/>
        <v>117768.52760532712</v>
      </c>
      <c r="AM108" s="12">
        <f t="shared" si="54"/>
        <v>113736.11684377157</v>
      </c>
      <c r="AN108" s="13" t="e">
        <f t="shared" si="41"/>
        <v>#N/A</v>
      </c>
      <c r="AO108" s="13" t="e">
        <f t="shared" si="42"/>
        <v>#N/A</v>
      </c>
      <c r="AP108" s="13" t="e">
        <f t="shared" si="43"/>
        <v>#N/A</v>
      </c>
      <c r="AQ108" s="13" t="e">
        <f t="shared" si="44"/>
        <v>#N/A</v>
      </c>
      <c r="AR108" s="13" t="e">
        <f t="shared" si="45"/>
        <v>#N/A</v>
      </c>
      <c r="BC108" s="16"/>
      <c r="BD108" s="17"/>
      <c r="BE108" s="17"/>
      <c r="BF108" s="17"/>
      <c r="BG108" s="18"/>
      <c r="BH108" s="11">
        <f t="shared" si="28"/>
        <v>277584.8473979648</v>
      </c>
      <c r="BI108" s="12">
        <f t="shared" si="29"/>
        <v>9697.1902918716678</v>
      </c>
      <c r="BJ108" s="12">
        <f t="shared" si="30"/>
        <v>36383.012656994419</v>
      </c>
      <c r="BK108" s="12">
        <f t="shared" si="31"/>
        <v>117768.52760532712</v>
      </c>
      <c r="BL108" s="12">
        <f t="shared" si="32"/>
        <v>113736.11684377157</v>
      </c>
      <c r="BM108" s="16">
        <v>275446.74475028762</v>
      </c>
      <c r="BN108" s="17">
        <v>9164.2734465069825</v>
      </c>
      <c r="BO108" s="17">
        <v>33971.240017443321</v>
      </c>
      <c r="BP108" s="17">
        <v>117355.23775693975</v>
      </c>
      <c r="BQ108" s="17">
        <v>114955.99352939785</v>
      </c>
      <c r="BR108" s="13">
        <f t="shared" si="23"/>
        <v>2138.1026476771804</v>
      </c>
      <c r="BS108" s="13">
        <f t="shared" si="24"/>
        <v>532.91684536468529</v>
      </c>
      <c r="BT108" s="13">
        <f t="shared" si="25"/>
        <v>2411.7726395510981</v>
      </c>
      <c r="BU108" s="13">
        <f t="shared" si="26"/>
        <v>413.28984838737233</v>
      </c>
      <c r="BV108" s="13">
        <f t="shared" si="27"/>
        <v>-1219.876685626281</v>
      </c>
    </row>
    <row r="109" spans="1:83" x14ac:dyDescent="0.15">
      <c r="B109" s="19">
        <f t="shared" si="46"/>
        <v>34029</v>
      </c>
      <c r="C109" s="1">
        <v>34029</v>
      </c>
      <c r="D109">
        <v>192.1</v>
      </c>
      <c r="E109">
        <v>104.8</v>
      </c>
      <c r="F109">
        <v>99.1</v>
      </c>
      <c r="G109">
        <v>92.8</v>
      </c>
      <c r="H109" s="3" t="e">
        <v>#N/A</v>
      </c>
      <c r="I109" t="e">
        <v>#N/A</v>
      </c>
      <c r="J109" t="e">
        <v>#N/A</v>
      </c>
      <c r="K109" t="e">
        <v>#N/A</v>
      </c>
      <c r="L109" s="6">
        <v>25576</v>
      </c>
      <c r="M109" s="2">
        <v>39280</v>
      </c>
      <c r="N109" s="2">
        <v>119356</v>
      </c>
      <c r="O109" s="2">
        <v>116472</v>
      </c>
      <c r="P109" s="7" t="e">
        <f t="shared" si="33"/>
        <v>#N/A</v>
      </c>
      <c r="Q109" s="8" t="e">
        <f t="shared" si="34"/>
        <v>#N/A</v>
      </c>
      <c r="R109" s="8" t="e">
        <f t="shared" si="35"/>
        <v>#N/A</v>
      </c>
      <c r="S109" s="8" t="e">
        <f t="shared" si="36"/>
        <v>#N/A</v>
      </c>
      <c r="T109" s="7">
        <f t="shared" si="37"/>
        <v>13313.899010931806</v>
      </c>
      <c r="U109" s="8">
        <f t="shared" si="38"/>
        <v>37480.916030534354</v>
      </c>
      <c r="V109" s="8">
        <f t="shared" si="39"/>
        <v>120439.95963673058</v>
      </c>
      <c r="W109" s="8">
        <f t="shared" si="40"/>
        <v>125508.62068965519</v>
      </c>
      <c r="AB109">
        <v>1824.9446137672001</v>
      </c>
      <c r="AC109">
        <v>4274.67954254509</v>
      </c>
      <c r="AD109">
        <v>2558.0178510053602</v>
      </c>
      <c r="AE109">
        <v>7695.5202240094204</v>
      </c>
      <c r="AF109" s="10" t="e">
        <f t="shared" si="47"/>
        <v>#N/A</v>
      </c>
      <c r="AG109" s="12" t="e">
        <f t="shared" si="48"/>
        <v>#N/A</v>
      </c>
      <c r="AH109" s="12" t="e">
        <f t="shared" si="49"/>
        <v>#N/A</v>
      </c>
      <c r="AI109" s="12" t="e">
        <f t="shared" si="50"/>
        <v>#N/A</v>
      </c>
      <c r="AJ109" s="12">
        <f t="shared" si="51"/>
        <v>11488.954397164605</v>
      </c>
      <c r="AK109" s="12">
        <f t="shared" si="52"/>
        <v>33206.236487989263</v>
      </c>
      <c r="AL109" s="12">
        <f t="shared" si="53"/>
        <v>117881.94178572521</v>
      </c>
      <c r="AM109" s="12">
        <f t="shared" si="54"/>
        <v>117813.10046564577</v>
      </c>
      <c r="AN109" s="13" t="e">
        <f t="shared" si="41"/>
        <v>#N/A</v>
      </c>
      <c r="AO109" s="13" t="e">
        <f t="shared" si="42"/>
        <v>#N/A</v>
      </c>
      <c r="AP109" s="13" t="e">
        <f t="shared" si="43"/>
        <v>#N/A</v>
      </c>
      <c r="AQ109" s="13" t="e">
        <f t="shared" si="44"/>
        <v>#N/A</v>
      </c>
      <c r="AR109" s="13" t="e">
        <f t="shared" si="45"/>
        <v>#N/A</v>
      </c>
      <c r="BC109" s="16"/>
      <c r="BD109" s="17"/>
      <c r="BE109" s="17"/>
      <c r="BF109" s="17"/>
      <c r="BG109" s="18"/>
      <c r="BH109" s="11">
        <f t="shared" si="28"/>
        <v>280390.23313652485</v>
      </c>
      <c r="BI109" s="12">
        <f t="shared" si="29"/>
        <v>11488.954397164605</v>
      </c>
      <c r="BJ109" s="12">
        <f t="shared" si="30"/>
        <v>33206.236487989263</v>
      </c>
      <c r="BK109" s="12">
        <f t="shared" si="31"/>
        <v>117881.94178572521</v>
      </c>
      <c r="BL109" s="12">
        <f t="shared" si="32"/>
        <v>117813.10046564577</v>
      </c>
      <c r="BM109" s="16">
        <v>275366.36675266083</v>
      </c>
      <c r="BN109" s="17">
        <v>9174.5943432906297</v>
      </c>
      <c r="BO109" s="17">
        <v>33889.714907092042</v>
      </c>
      <c r="BP109" s="17">
        <v>117340.06670387855</v>
      </c>
      <c r="BQ109" s="17">
        <v>114961.99079839991</v>
      </c>
      <c r="BR109" s="13">
        <f t="shared" si="23"/>
        <v>5023.8663838640205</v>
      </c>
      <c r="BS109" s="13">
        <f t="shared" si="24"/>
        <v>2314.3600538739756</v>
      </c>
      <c r="BT109" s="13">
        <f t="shared" si="25"/>
        <v>-683.4784191027793</v>
      </c>
      <c r="BU109" s="13">
        <f t="shared" si="26"/>
        <v>541.87508184666513</v>
      </c>
      <c r="BV109" s="13">
        <f t="shared" si="27"/>
        <v>2851.1096672458516</v>
      </c>
      <c r="CD109" s="25"/>
      <c r="CE109" s="25"/>
    </row>
    <row r="110" spans="1:83" x14ac:dyDescent="0.15">
      <c r="B110" s="19">
        <f t="shared" si="46"/>
        <v>34060</v>
      </c>
      <c r="C110" s="1">
        <v>34060</v>
      </c>
      <c r="D110">
        <v>191.7</v>
      </c>
      <c r="E110">
        <v>107.1</v>
      </c>
      <c r="F110">
        <v>99</v>
      </c>
      <c r="G110">
        <v>93.6</v>
      </c>
      <c r="H110" s="3" t="e">
        <v>#N/A</v>
      </c>
      <c r="I110" t="e">
        <v>#N/A</v>
      </c>
      <c r="J110" t="e">
        <v>#N/A</v>
      </c>
      <c r="K110" t="e">
        <v>#N/A</v>
      </c>
      <c r="L110" s="6">
        <v>19365</v>
      </c>
      <c r="M110" s="2">
        <v>34249</v>
      </c>
      <c r="N110" s="2">
        <v>115074</v>
      </c>
      <c r="O110" s="2">
        <v>112671</v>
      </c>
      <c r="P110" s="7" t="e">
        <f t="shared" si="33"/>
        <v>#N/A</v>
      </c>
      <c r="Q110" s="8" t="e">
        <f t="shared" si="34"/>
        <v>#N/A</v>
      </c>
      <c r="R110" s="8" t="e">
        <f t="shared" si="35"/>
        <v>#N/A</v>
      </c>
      <c r="S110" s="8" t="e">
        <f t="shared" si="36"/>
        <v>#N/A</v>
      </c>
      <c r="T110" s="7">
        <f t="shared" si="37"/>
        <v>10101.721439749608</v>
      </c>
      <c r="U110" s="8">
        <f t="shared" si="38"/>
        <v>31978.524743230628</v>
      </c>
      <c r="V110" s="8">
        <f t="shared" si="39"/>
        <v>116236.36363636363</v>
      </c>
      <c r="W110" s="8">
        <f t="shared" si="40"/>
        <v>120375</v>
      </c>
      <c r="AB110">
        <v>-152.540227032166</v>
      </c>
      <c r="AC110">
        <v>-716.03949173980004</v>
      </c>
      <c r="AD110">
        <v>-2676.36220552128</v>
      </c>
      <c r="AE110">
        <v>7687.3013132732503</v>
      </c>
      <c r="AF110" s="10" t="e">
        <f t="shared" si="47"/>
        <v>#N/A</v>
      </c>
      <c r="AG110" s="12" t="e">
        <f t="shared" si="48"/>
        <v>#N/A</v>
      </c>
      <c r="AH110" s="12" t="e">
        <f t="shared" si="49"/>
        <v>#N/A</v>
      </c>
      <c r="AI110" s="12" t="e">
        <f t="shared" si="50"/>
        <v>#N/A</v>
      </c>
      <c r="AJ110" s="12">
        <f t="shared" si="51"/>
        <v>10254.261666781775</v>
      </c>
      <c r="AK110" s="12">
        <f t="shared" si="52"/>
        <v>32694.564234970429</v>
      </c>
      <c r="AL110" s="12">
        <f t="shared" si="53"/>
        <v>118912.72584188491</v>
      </c>
      <c r="AM110" s="12">
        <f t="shared" si="54"/>
        <v>112687.69868672676</v>
      </c>
      <c r="AN110" s="13" t="e">
        <f t="shared" si="41"/>
        <v>#N/A</v>
      </c>
      <c r="AO110" s="13" t="e">
        <f t="shared" si="42"/>
        <v>#N/A</v>
      </c>
      <c r="AP110" s="13" t="e">
        <f t="shared" si="43"/>
        <v>#N/A</v>
      </c>
      <c r="AQ110" s="13" t="e">
        <f t="shared" si="44"/>
        <v>#N/A</v>
      </c>
      <c r="AR110" s="13" t="e">
        <f t="shared" si="45"/>
        <v>#N/A</v>
      </c>
      <c r="BC110" s="16"/>
      <c r="BD110" s="17"/>
      <c r="BE110" s="17"/>
      <c r="BF110" s="17"/>
      <c r="BG110" s="18"/>
      <c r="BH110" s="11">
        <f t="shared" si="28"/>
        <v>274549.25043036387</v>
      </c>
      <c r="BI110" s="12">
        <f t="shared" si="29"/>
        <v>10254.261666781775</v>
      </c>
      <c r="BJ110" s="12">
        <f t="shared" si="30"/>
        <v>32694.564234970429</v>
      </c>
      <c r="BK110" s="12">
        <f t="shared" si="31"/>
        <v>118912.72584188491</v>
      </c>
      <c r="BL110" s="12">
        <f t="shared" si="32"/>
        <v>112687.69868672676</v>
      </c>
      <c r="BM110" s="16">
        <v>275276.44573628623</v>
      </c>
      <c r="BN110" s="17">
        <v>9185.9510003455507</v>
      </c>
      <c r="BO110" s="17">
        <v>33806.921950947246</v>
      </c>
      <c r="BP110" s="17">
        <v>117321.27607494156</v>
      </c>
      <c r="BQ110" s="17">
        <v>114962.29671005216</v>
      </c>
      <c r="BR110" s="13">
        <f t="shared" si="23"/>
        <v>-727.19530592235969</v>
      </c>
      <c r="BS110" s="13">
        <f t="shared" si="24"/>
        <v>1068.310666436224</v>
      </c>
      <c r="BT110" s="13">
        <f t="shared" si="25"/>
        <v>-1112.3577159768174</v>
      </c>
      <c r="BU110" s="13">
        <f t="shared" si="26"/>
        <v>1591.4497669433476</v>
      </c>
      <c r="BV110" s="13">
        <f t="shared" si="27"/>
        <v>-2274.5980233254086</v>
      </c>
    </row>
    <row r="111" spans="1:83" x14ac:dyDescent="0.15">
      <c r="B111" s="19">
        <f t="shared" si="46"/>
        <v>34090</v>
      </c>
      <c r="C111" s="1">
        <v>34090</v>
      </c>
      <c r="D111">
        <v>191.3</v>
      </c>
      <c r="E111">
        <v>108.2</v>
      </c>
      <c r="F111">
        <v>98.8</v>
      </c>
      <c r="G111">
        <v>93.9</v>
      </c>
      <c r="H111" s="3" t="e">
        <v>#N/A</v>
      </c>
      <c r="I111" t="e">
        <v>#N/A</v>
      </c>
      <c r="J111" t="e">
        <v>#N/A</v>
      </c>
      <c r="K111" t="e">
        <v>#N/A</v>
      </c>
      <c r="L111" s="6">
        <v>14175</v>
      </c>
      <c r="M111" s="2">
        <v>34365</v>
      </c>
      <c r="N111" s="2">
        <v>116432</v>
      </c>
      <c r="O111" s="2">
        <v>100512</v>
      </c>
      <c r="P111" s="7" t="e">
        <f t="shared" si="33"/>
        <v>#N/A</v>
      </c>
      <c r="Q111" s="8" t="e">
        <f t="shared" si="34"/>
        <v>#N/A</v>
      </c>
      <c r="R111" s="8" t="e">
        <f t="shared" si="35"/>
        <v>#N/A</v>
      </c>
      <c r="S111" s="8" t="e">
        <f t="shared" si="36"/>
        <v>#N/A</v>
      </c>
      <c r="T111" s="7">
        <f t="shared" si="37"/>
        <v>7409.8274960794552</v>
      </c>
      <c r="U111" s="8">
        <f t="shared" si="38"/>
        <v>31760.628465804064</v>
      </c>
      <c r="V111" s="8">
        <f t="shared" si="39"/>
        <v>117846.15384615386</v>
      </c>
      <c r="W111" s="8">
        <f t="shared" si="40"/>
        <v>107041.53354632588</v>
      </c>
      <c r="AB111">
        <v>-2130.0667254590498</v>
      </c>
      <c r="AC111">
        <v>-2337.4481865605799</v>
      </c>
      <c r="AD111">
        <v>-1116.14706017249</v>
      </c>
      <c r="AE111">
        <v>-1815.35243870263</v>
      </c>
      <c r="AF111" s="10" t="e">
        <f t="shared" si="47"/>
        <v>#N/A</v>
      </c>
      <c r="AG111" s="12" t="e">
        <f t="shared" si="48"/>
        <v>#N/A</v>
      </c>
      <c r="AH111" s="12" t="e">
        <f t="shared" si="49"/>
        <v>#N/A</v>
      </c>
      <c r="AI111" s="12" t="e">
        <f t="shared" si="50"/>
        <v>#N/A</v>
      </c>
      <c r="AJ111" s="12">
        <f t="shared" si="51"/>
        <v>9539.894221538505</v>
      </c>
      <c r="AK111" s="12">
        <f t="shared" si="52"/>
        <v>34098.076652364645</v>
      </c>
      <c r="AL111" s="12">
        <f t="shared" si="53"/>
        <v>118962.30090632635</v>
      </c>
      <c r="AM111" s="12">
        <f t="shared" si="54"/>
        <v>108856.88598502851</v>
      </c>
      <c r="AN111" s="13" t="e">
        <f t="shared" si="41"/>
        <v>#N/A</v>
      </c>
      <c r="AO111" s="13" t="e">
        <f t="shared" si="42"/>
        <v>#N/A</v>
      </c>
      <c r="AP111" s="13" t="e">
        <f t="shared" si="43"/>
        <v>#N/A</v>
      </c>
      <c r="AQ111" s="13" t="e">
        <f t="shared" si="44"/>
        <v>#N/A</v>
      </c>
      <c r="AR111" s="13" t="e">
        <f t="shared" si="45"/>
        <v>#N/A</v>
      </c>
      <c r="BC111" s="16"/>
      <c r="BD111" s="17"/>
      <c r="BE111" s="17"/>
      <c r="BF111" s="17"/>
      <c r="BG111" s="18"/>
      <c r="BH111" s="11">
        <f t="shared" si="28"/>
        <v>271457.15776525799</v>
      </c>
      <c r="BI111" s="12">
        <f t="shared" si="29"/>
        <v>9539.894221538505</v>
      </c>
      <c r="BJ111" s="12">
        <f t="shared" si="30"/>
        <v>34098.076652364645</v>
      </c>
      <c r="BK111" s="12">
        <f t="shared" si="31"/>
        <v>118962.30090632635</v>
      </c>
      <c r="BL111" s="12">
        <f t="shared" si="32"/>
        <v>108856.88598502851</v>
      </c>
      <c r="BM111" s="16">
        <v>275177.67440550943</v>
      </c>
      <c r="BN111" s="17">
        <v>9198.4359689486264</v>
      </c>
      <c r="BO111" s="17">
        <v>33722.893090610058</v>
      </c>
      <c r="BP111" s="17">
        <v>117299.04760774881</v>
      </c>
      <c r="BQ111" s="17">
        <v>114957.29773820221</v>
      </c>
      <c r="BR111" s="13">
        <f t="shared" si="23"/>
        <v>-3720.5166402514442</v>
      </c>
      <c r="BS111" s="13">
        <f t="shared" si="24"/>
        <v>341.45825258987861</v>
      </c>
      <c r="BT111" s="13">
        <f t="shared" si="25"/>
        <v>375.18356175458757</v>
      </c>
      <c r="BU111" s="13">
        <f t="shared" si="26"/>
        <v>1663.2532985775324</v>
      </c>
      <c r="BV111" s="13">
        <f t="shared" si="27"/>
        <v>-6100.4117531736993</v>
      </c>
    </row>
    <row r="112" spans="1:83" x14ac:dyDescent="0.15">
      <c r="B112" s="19">
        <f t="shared" si="46"/>
        <v>34121</v>
      </c>
      <c r="C112" s="1">
        <v>34121</v>
      </c>
      <c r="D112">
        <v>190.9</v>
      </c>
      <c r="E112">
        <v>108.2</v>
      </c>
      <c r="F112">
        <v>98.6</v>
      </c>
      <c r="G112">
        <v>94</v>
      </c>
      <c r="H112" s="3" t="e">
        <v>#N/A</v>
      </c>
      <c r="I112" t="e">
        <v>#N/A</v>
      </c>
      <c r="J112" t="e">
        <v>#N/A</v>
      </c>
      <c r="K112" t="e">
        <v>#N/A</v>
      </c>
      <c r="L112" s="6">
        <v>18167</v>
      </c>
      <c r="M112" s="2">
        <v>32260</v>
      </c>
      <c r="N112" s="2">
        <v>109470</v>
      </c>
      <c r="O112" s="2">
        <v>100311</v>
      </c>
      <c r="P112" s="7" t="e">
        <f t="shared" si="33"/>
        <v>#N/A</v>
      </c>
      <c r="Q112" s="8" t="e">
        <f t="shared" si="34"/>
        <v>#N/A</v>
      </c>
      <c r="R112" s="8" t="e">
        <f t="shared" si="35"/>
        <v>#N/A</v>
      </c>
      <c r="S112" s="8" t="e">
        <f t="shared" si="36"/>
        <v>#N/A</v>
      </c>
      <c r="T112" s="7">
        <f t="shared" si="37"/>
        <v>9516.500785751703</v>
      </c>
      <c r="U112" s="8">
        <f t="shared" si="38"/>
        <v>29815.157116451013</v>
      </c>
      <c r="V112" s="8">
        <f t="shared" si="39"/>
        <v>111024.34077079108</v>
      </c>
      <c r="W112" s="8">
        <f t="shared" si="40"/>
        <v>106713.82978723405</v>
      </c>
      <c r="AB112">
        <v>-250.01792210586601</v>
      </c>
      <c r="AC112">
        <v>-2787.0047671053098</v>
      </c>
      <c r="AD112">
        <v>-5889.5725271301699</v>
      </c>
      <c r="AE112">
        <v>-8258.9372879931507</v>
      </c>
      <c r="AF112" s="10" t="e">
        <f t="shared" si="47"/>
        <v>#N/A</v>
      </c>
      <c r="AG112" s="12" t="e">
        <f t="shared" si="48"/>
        <v>#N/A</v>
      </c>
      <c r="AH112" s="12" t="e">
        <f t="shared" si="49"/>
        <v>#N/A</v>
      </c>
      <c r="AI112" s="12" t="e">
        <f t="shared" si="50"/>
        <v>#N/A</v>
      </c>
      <c r="AJ112" s="12">
        <f t="shared" si="51"/>
        <v>9766.5187078575691</v>
      </c>
      <c r="AK112" s="12">
        <f t="shared" si="52"/>
        <v>32602.161883556324</v>
      </c>
      <c r="AL112" s="12">
        <f t="shared" si="53"/>
        <v>116913.91329792124</v>
      </c>
      <c r="AM112" s="12">
        <f t="shared" si="54"/>
        <v>114972.7670752272</v>
      </c>
      <c r="AN112" s="13" t="e">
        <f t="shared" si="41"/>
        <v>#N/A</v>
      </c>
      <c r="AO112" s="13" t="e">
        <f t="shared" si="42"/>
        <v>#N/A</v>
      </c>
      <c r="AP112" s="13" t="e">
        <f t="shared" si="43"/>
        <v>#N/A</v>
      </c>
      <c r="AQ112" s="13" t="e">
        <f t="shared" si="44"/>
        <v>#N/A</v>
      </c>
      <c r="AR112" s="13" t="e">
        <f t="shared" si="45"/>
        <v>#N/A</v>
      </c>
      <c r="BC112" s="16"/>
      <c r="BD112" s="17"/>
      <c r="BE112" s="17"/>
      <c r="BF112" s="17"/>
      <c r="BG112" s="18"/>
      <c r="BH112" s="11">
        <f t="shared" si="28"/>
        <v>274255.36096456234</v>
      </c>
      <c r="BI112" s="12">
        <f t="shared" si="29"/>
        <v>9766.5187078575691</v>
      </c>
      <c r="BJ112" s="12">
        <f t="shared" si="30"/>
        <v>32602.161883556324</v>
      </c>
      <c r="BK112" s="12">
        <f t="shared" si="31"/>
        <v>116913.91329792124</v>
      </c>
      <c r="BL112" s="12">
        <f t="shared" si="32"/>
        <v>114972.7670752272</v>
      </c>
      <c r="BM112" s="16">
        <v>275070.69496500207</v>
      </c>
      <c r="BN112" s="17">
        <v>9212.2159886174595</v>
      </c>
      <c r="BO112" s="17">
        <v>33637.583020618004</v>
      </c>
      <c r="BP112" s="17">
        <v>117273.67355726525</v>
      </c>
      <c r="BQ112" s="17">
        <v>114947.22239850159</v>
      </c>
      <c r="BR112" s="13">
        <f t="shared" si="23"/>
        <v>-815.33400043973234</v>
      </c>
      <c r="BS112" s="13">
        <f t="shared" si="24"/>
        <v>554.30271924010958</v>
      </c>
      <c r="BT112" s="13">
        <f t="shared" si="25"/>
        <v>-1035.4211370616795</v>
      </c>
      <c r="BU112" s="13">
        <f t="shared" si="26"/>
        <v>-359.76025934400968</v>
      </c>
      <c r="BV112" s="13">
        <f t="shared" si="27"/>
        <v>25.544676725607133</v>
      </c>
      <c r="CD112" s="25"/>
      <c r="CE112" s="25"/>
    </row>
    <row r="113" spans="1:83" x14ac:dyDescent="0.15">
      <c r="B113" s="19">
        <f t="shared" si="46"/>
        <v>34151</v>
      </c>
      <c r="C113" s="1">
        <v>34151</v>
      </c>
      <c r="D113">
        <v>190.5</v>
      </c>
      <c r="E113">
        <v>106</v>
      </c>
      <c r="F113">
        <v>99.7</v>
      </c>
      <c r="G113">
        <v>94.1</v>
      </c>
      <c r="H113" s="3" t="e">
        <v>#N/A</v>
      </c>
      <c r="I113" t="e">
        <v>#N/A</v>
      </c>
      <c r="J113" t="e">
        <v>#N/A</v>
      </c>
      <c r="K113" t="e">
        <v>#N/A</v>
      </c>
      <c r="L113" s="6">
        <v>23199</v>
      </c>
      <c r="M113" s="2">
        <v>37960</v>
      </c>
      <c r="N113" s="2">
        <v>118000</v>
      </c>
      <c r="O113" s="2">
        <v>110262</v>
      </c>
      <c r="P113" s="7" t="e">
        <f t="shared" si="33"/>
        <v>#N/A</v>
      </c>
      <c r="Q113" s="8" t="e">
        <f t="shared" si="34"/>
        <v>#N/A</v>
      </c>
      <c r="R113" s="8" t="e">
        <f t="shared" si="35"/>
        <v>#N/A</v>
      </c>
      <c r="S113" s="8" t="e">
        <f t="shared" si="36"/>
        <v>#N/A</v>
      </c>
      <c r="T113" s="7">
        <f t="shared" si="37"/>
        <v>12177.952755905511</v>
      </c>
      <c r="U113" s="8">
        <f t="shared" si="38"/>
        <v>35811.32075471698</v>
      </c>
      <c r="V113" s="8">
        <f t="shared" si="39"/>
        <v>118355.06519558677</v>
      </c>
      <c r="W113" s="8">
        <f t="shared" si="40"/>
        <v>117175.34537725823</v>
      </c>
      <c r="AB113">
        <v>3523.5971806202701</v>
      </c>
      <c r="AC113">
        <v>3103.8307490623201</v>
      </c>
      <c r="AD113">
        <v>1154.80055062713</v>
      </c>
      <c r="AE113">
        <v>2790.8080458988202</v>
      </c>
      <c r="AF113" s="10" t="e">
        <f t="shared" si="47"/>
        <v>#N/A</v>
      </c>
      <c r="AG113" s="12" t="e">
        <f t="shared" si="48"/>
        <v>#N/A</v>
      </c>
      <c r="AH113" s="12" t="e">
        <f t="shared" si="49"/>
        <v>#N/A</v>
      </c>
      <c r="AI113" s="12" t="e">
        <f t="shared" si="50"/>
        <v>#N/A</v>
      </c>
      <c r="AJ113" s="12">
        <f t="shared" si="51"/>
        <v>8654.3555752852408</v>
      </c>
      <c r="AK113" s="12">
        <f t="shared" si="52"/>
        <v>32707.490005654661</v>
      </c>
      <c r="AL113" s="12">
        <f t="shared" si="53"/>
        <v>117200.26464495964</v>
      </c>
      <c r="AM113" s="12">
        <f t="shared" si="54"/>
        <v>114384.5373313594</v>
      </c>
      <c r="AN113" s="13" t="e">
        <f t="shared" si="41"/>
        <v>#N/A</v>
      </c>
      <c r="AO113" s="13" t="e">
        <f t="shared" si="42"/>
        <v>#N/A</v>
      </c>
      <c r="AP113" s="13" t="e">
        <f t="shared" si="43"/>
        <v>#N/A</v>
      </c>
      <c r="AQ113" s="13" t="e">
        <f t="shared" si="44"/>
        <v>#N/A</v>
      </c>
      <c r="AR113" s="13" t="e">
        <f t="shared" si="45"/>
        <v>#N/A</v>
      </c>
      <c r="BC113" s="16"/>
      <c r="BD113" s="17"/>
      <c r="BE113" s="17"/>
      <c r="BF113" s="17"/>
      <c r="BG113" s="18"/>
      <c r="BH113" s="11">
        <f t="shared" si="28"/>
        <v>272946.64755725896</v>
      </c>
      <c r="BI113" s="12">
        <f t="shared" si="29"/>
        <v>8654.3555752852408</v>
      </c>
      <c r="BJ113" s="12">
        <f t="shared" si="30"/>
        <v>32707.490005654661</v>
      </c>
      <c r="BK113" s="12">
        <f t="shared" si="31"/>
        <v>117200.26464495964</v>
      </c>
      <c r="BL113" s="12">
        <f t="shared" si="32"/>
        <v>114384.5373313594</v>
      </c>
      <c r="BM113" s="16">
        <v>274955.89125022473</v>
      </c>
      <c r="BN113" s="17">
        <v>9227.4815112483102</v>
      </c>
      <c r="BO113" s="17">
        <v>33550.97248992262</v>
      </c>
      <c r="BP113" s="17">
        <v>117245.56168215717</v>
      </c>
      <c r="BQ113" s="17">
        <v>114931.87556689679</v>
      </c>
      <c r="BR113" s="13">
        <f t="shared" si="23"/>
        <v>-2009.2436929657706</v>
      </c>
      <c r="BS113" s="13">
        <f t="shared" si="24"/>
        <v>-573.12593596306942</v>
      </c>
      <c r="BT113" s="13">
        <f t="shared" si="25"/>
        <v>-843.48248426795908</v>
      </c>
      <c r="BU113" s="13">
        <f t="shared" si="26"/>
        <v>-45.297037197538884</v>
      </c>
      <c r="BV113" s="13">
        <f t="shared" si="27"/>
        <v>-547.33823553739057</v>
      </c>
    </row>
    <row r="114" spans="1:83" x14ac:dyDescent="0.15">
      <c r="B114" s="19">
        <f t="shared" si="46"/>
        <v>34182</v>
      </c>
      <c r="C114" s="1">
        <v>34182</v>
      </c>
      <c r="D114">
        <v>190.3</v>
      </c>
      <c r="E114">
        <v>104</v>
      </c>
      <c r="F114">
        <v>100.8</v>
      </c>
      <c r="G114">
        <v>94.2</v>
      </c>
      <c r="H114" s="3" t="e">
        <v>#N/A</v>
      </c>
      <c r="I114" t="e">
        <v>#N/A</v>
      </c>
      <c r="J114" t="e">
        <v>#N/A</v>
      </c>
      <c r="K114" t="e">
        <v>#N/A</v>
      </c>
      <c r="L114" s="6">
        <v>16271</v>
      </c>
      <c r="M114" s="2">
        <v>28917</v>
      </c>
      <c r="N114" s="2">
        <v>117588</v>
      </c>
      <c r="O114" s="2">
        <v>116333</v>
      </c>
      <c r="P114" s="7" t="e">
        <f t="shared" si="33"/>
        <v>#N/A</v>
      </c>
      <c r="Q114" s="8" t="e">
        <f t="shared" si="34"/>
        <v>#N/A</v>
      </c>
      <c r="R114" s="8" t="e">
        <f t="shared" si="35"/>
        <v>#N/A</v>
      </c>
      <c r="S114" s="8" t="e">
        <f t="shared" si="36"/>
        <v>#N/A</v>
      </c>
      <c r="T114" s="7">
        <f t="shared" si="37"/>
        <v>8550.1839201261155</v>
      </c>
      <c r="U114" s="8">
        <f t="shared" si="38"/>
        <v>27804.807692307691</v>
      </c>
      <c r="V114" s="8">
        <f t="shared" si="39"/>
        <v>116654.76190476191</v>
      </c>
      <c r="W114" s="8">
        <f t="shared" si="40"/>
        <v>123495.75371549893</v>
      </c>
      <c r="AB114">
        <v>-380.850978708208</v>
      </c>
      <c r="AC114">
        <v>-6310.0202284811503</v>
      </c>
      <c r="AD114">
        <v>1382.9214861297201</v>
      </c>
      <c r="AE114">
        <v>6618.7698569488302</v>
      </c>
      <c r="AF114" s="10" t="e">
        <f t="shared" si="47"/>
        <v>#N/A</v>
      </c>
      <c r="AG114" s="12" t="e">
        <f t="shared" si="48"/>
        <v>#N/A</v>
      </c>
      <c r="AH114" s="12" t="e">
        <f t="shared" si="49"/>
        <v>#N/A</v>
      </c>
      <c r="AI114" s="12" t="e">
        <f t="shared" si="50"/>
        <v>#N/A</v>
      </c>
      <c r="AJ114" s="12">
        <f t="shared" si="51"/>
        <v>8931.034898834323</v>
      </c>
      <c r="AK114" s="12">
        <f t="shared" si="52"/>
        <v>34114.827920788841</v>
      </c>
      <c r="AL114" s="12">
        <f t="shared" si="53"/>
        <v>115271.84041863219</v>
      </c>
      <c r="AM114" s="12">
        <f t="shared" si="54"/>
        <v>116876.9838585501</v>
      </c>
      <c r="AN114" s="13" t="e">
        <f t="shared" si="41"/>
        <v>#N/A</v>
      </c>
      <c r="AO114" s="13" t="e">
        <f t="shared" si="42"/>
        <v>#N/A</v>
      </c>
      <c r="AP114" s="13" t="e">
        <f t="shared" si="43"/>
        <v>#N/A</v>
      </c>
      <c r="AQ114" s="13" t="e">
        <f t="shared" si="44"/>
        <v>#N/A</v>
      </c>
      <c r="AR114" s="13" t="e">
        <f t="shared" si="45"/>
        <v>#N/A</v>
      </c>
      <c r="BC114" s="16"/>
      <c r="BD114" s="17"/>
      <c r="BE114" s="17"/>
      <c r="BF114" s="17"/>
      <c r="BG114" s="18"/>
      <c r="BH114" s="11">
        <f t="shared" si="28"/>
        <v>275194.68709680543</v>
      </c>
      <c r="BI114" s="12">
        <f t="shared" si="29"/>
        <v>8931.034898834323</v>
      </c>
      <c r="BJ114" s="12">
        <f t="shared" si="30"/>
        <v>34114.827920788841</v>
      </c>
      <c r="BK114" s="12">
        <f t="shared" si="31"/>
        <v>115271.84041863219</v>
      </c>
      <c r="BL114" s="12">
        <f t="shared" si="32"/>
        <v>116876.9838585501</v>
      </c>
      <c r="BM114" s="16">
        <v>274833.59047622123</v>
      </c>
      <c r="BN114" s="17">
        <v>9244.4614819818289</v>
      </c>
      <c r="BO114" s="17">
        <v>33462.970343229819</v>
      </c>
      <c r="BP114" s="17">
        <v>117215.0947577395</v>
      </c>
      <c r="BQ114" s="17">
        <v>114911.0638932702</v>
      </c>
      <c r="BR114" s="13">
        <f t="shared" si="23"/>
        <v>361.09662058419781</v>
      </c>
      <c r="BS114" s="13">
        <f t="shared" si="24"/>
        <v>-313.42658314750588</v>
      </c>
      <c r="BT114" s="13">
        <f t="shared" si="25"/>
        <v>651.85757755902159</v>
      </c>
      <c r="BU114" s="13">
        <f t="shared" si="26"/>
        <v>-1943.2543391073123</v>
      </c>
      <c r="BV114" s="13">
        <f t="shared" si="27"/>
        <v>1965.9199652798998</v>
      </c>
    </row>
    <row r="115" spans="1:83" x14ac:dyDescent="0.15">
      <c r="B115" s="19">
        <f t="shared" si="46"/>
        <v>34213</v>
      </c>
      <c r="C115" s="1">
        <v>34213</v>
      </c>
      <c r="D115">
        <v>190.5</v>
      </c>
      <c r="E115">
        <v>107.5</v>
      </c>
      <c r="F115">
        <v>100.2</v>
      </c>
      <c r="G115">
        <v>94.2</v>
      </c>
      <c r="H115" s="3" t="e">
        <v>#N/A</v>
      </c>
      <c r="I115" t="e">
        <v>#N/A</v>
      </c>
      <c r="J115" t="e">
        <v>#N/A</v>
      </c>
      <c r="K115" t="e">
        <v>#N/A</v>
      </c>
      <c r="L115" s="6">
        <v>13873</v>
      </c>
      <c r="M115" s="2">
        <v>30805</v>
      </c>
      <c r="N115" s="2">
        <v>109545</v>
      </c>
      <c r="O115" s="2">
        <v>104359</v>
      </c>
      <c r="P115" s="7" t="e">
        <f t="shared" si="33"/>
        <v>#N/A</v>
      </c>
      <c r="Q115" s="8" t="e">
        <f t="shared" si="34"/>
        <v>#N/A</v>
      </c>
      <c r="R115" s="8" t="e">
        <f t="shared" si="35"/>
        <v>#N/A</v>
      </c>
      <c r="S115" s="8" t="e">
        <f t="shared" si="36"/>
        <v>#N/A</v>
      </c>
      <c r="T115" s="7">
        <f t="shared" si="37"/>
        <v>7282.4146981627291</v>
      </c>
      <c r="U115" s="8">
        <f t="shared" si="38"/>
        <v>28655.81395348837</v>
      </c>
      <c r="V115" s="8">
        <f t="shared" si="39"/>
        <v>109326.34730538921</v>
      </c>
      <c r="W115" s="8">
        <f t="shared" si="40"/>
        <v>110784.50106157114</v>
      </c>
      <c r="AB115">
        <v>-1242.55316902256</v>
      </c>
      <c r="AC115">
        <v>-6085.5929648757101</v>
      </c>
      <c r="AD115">
        <v>-5334.6859329814197</v>
      </c>
      <c r="AE115">
        <v>-3521.45353936732</v>
      </c>
      <c r="AF115" s="10" t="e">
        <f t="shared" si="47"/>
        <v>#N/A</v>
      </c>
      <c r="AG115" s="12" t="e">
        <f t="shared" si="48"/>
        <v>#N/A</v>
      </c>
      <c r="AH115" s="12" t="e">
        <f t="shared" si="49"/>
        <v>#N/A</v>
      </c>
      <c r="AI115" s="12" t="e">
        <f t="shared" si="50"/>
        <v>#N/A</v>
      </c>
      <c r="AJ115" s="12">
        <f t="shared" si="51"/>
        <v>8524.9678671852889</v>
      </c>
      <c r="AK115" s="12">
        <f t="shared" si="52"/>
        <v>34741.406918364082</v>
      </c>
      <c r="AL115" s="12">
        <f t="shared" si="53"/>
        <v>114661.03323837063</v>
      </c>
      <c r="AM115" s="12">
        <f t="shared" si="54"/>
        <v>114305.95460093845</v>
      </c>
      <c r="AN115" s="13" t="e">
        <f t="shared" si="41"/>
        <v>#N/A</v>
      </c>
      <c r="AO115" s="13" t="e">
        <f t="shared" si="42"/>
        <v>#N/A</v>
      </c>
      <c r="AP115" s="13" t="e">
        <f t="shared" si="43"/>
        <v>#N/A</v>
      </c>
      <c r="AQ115" s="13" t="e">
        <f t="shared" si="44"/>
        <v>#N/A</v>
      </c>
      <c r="AR115" s="13" t="e">
        <f t="shared" si="45"/>
        <v>#N/A</v>
      </c>
      <c r="BC115" s="16"/>
      <c r="BD115" s="17"/>
      <c r="BE115" s="17"/>
      <c r="BF115" s="17"/>
      <c r="BG115" s="18"/>
      <c r="BH115" s="11">
        <f t="shared" si="28"/>
        <v>272233.36262485845</v>
      </c>
      <c r="BI115" s="12">
        <f t="shared" si="29"/>
        <v>8524.9678671852889</v>
      </c>
      <c r="BJ115" s="12">
        <f t="shared" si="30"/>
        <v>34741.406918364082</v>
      </c>
      <c r="BK115" s="12">
        <f t="shared" si="31"/>
        <v>114661.03323837063</v>
      </c>
      <c r="BL115" s="12">
        <f t="shared" si="32"/>
        <v>114305.95460093845</v>
      </c>
      <c r="BM115" s="16">
        <v>274703.98032722343</v>
      </c>
      <c r="BN115" s="17">
        <v>9263.3450455464445</v>
      </c>
      <c r="BO115" s="17">
        <v>33373.426850072989</v>
      </c>
      <c r="BP115" s="17">
        <v>117182.65241369956</v>
      </c>
      <c r="BQ115" s="17">
        <v>114884.55601790447</v>
      </c>
      <c r="BR115" s="13">
        <f t="shared" si="23"/>
        <v>-2470.6177023649798</v>
      </c>
      <c r="BS115" s="13">
        <f t="shared" si="24"/>
        <v>-738.37717836115553</v>
      </c>
      <c r="BT115" s="13">
        <f t="shared" si="25"/>
        <v>1367.9800682910936</v>
      </c>
      <c r="BU115" s="13">
        <f t="shared" si="26"/>
        <v>-2521.6191753289313</v>
      </c>
      <c r="BV115" s="13">
        <f t="shared" si="27"/>
        <v>-578.60141696601931</v>
      </c>
      <c r="CD115" s="25"/>
      <c r="CE115" s="25"/>
    </row>
    <row r="116" spans="1:83" x14ac:dyDescent="0.15">
      <c r="B116" s="19">
        <f t="shared" si="46"/>
        <v>34243</v>
      </c>
      <c r="C116" s="1">
        <v>34243</v>
      </c>
      <c r="D116">
        <v>189.7</v>
      </c>
      <c r="E116">
        <v>108.2</v>
      </c>
      <c r="F116">
        <v>99.5</v>
      </c>
      <c r="G116">
        <v>94.4</v>
      </c>
      <c r="H116" s="3" t="e">
        <v>#N/A</v>
      </c>
      <c r="I116" t="e">
        <v>#N/A</v>
      </c>
      <c r="J116" t="e">
        <v>#N/A</v>
      </c>
      <c r="K116" t="e">
        <v>#N/A</v>
      </c>
      <c r="L116" s="6">
        <v>13304</v>
      </c>
      <c r="M116" s="2">
        <v>36854</v>
      </c>
      <c r="N116" s="2">
        <v>113922</v>
      </c>
      <c r="O116" s="2">
        <v>107310</v>
      </c>
      <c r="P116" s="7" t="e">
        <f t="shared" si="33"/>
        <v>#N/A</v>
      </c>
      <c r="Q116" s="8" t="e">
        <f t="shared" si="34"/>
        <v>#N/A</v>
      </c>
      <c r="R116" s="8" t="e">
        <f t="shared" si="35"/>
        <v>#N/A</v>
      </c>
      <c r="S116" s="8" t="e">
        <f t="shared" si="36"/>
        <v>#N/A</v>
      </c>
      <c r="T116" s="7">
        <f t="shared" si="37"/>
        <v>7013.1787032156044</v>
      </c>
      <c r="U116" s="8">
        <f t="shared" si="38"/>
        <v>34060.998151571162</v>
      </c>
      <c r="V116" s="8">
        <f t="shared" si="39"/>
        <v>114494.47236180904</v>
      </c>
      <c r="W116" s="8">
        <f t="shared" si="40"/>
        <v>113675.84745762711</v>
      </c>
      <c r="AB116">
        <v>-1157.1815382713201</v>
      </c>
      <c r="AC116">
        <v>-727.06737872878603</v>
      </c>
      <c r="AD116">
        <v>-3834.25323545228</v>
      </c>
      <c r="AE116">
        <v>-1653.2412673461299</v>
      </c>
      <c r="AF116" s="10" t="e">
        <f t="shared" si="47"/>
        <v>#N/A</v>
      </c>
      <c r="AG116" s="12" t="e">
        <f t="shared" si="48"/>
        <v>#N/A</v>
      </c>
      <c r="AH116" s="12" t="e">
        <f t="shared" si="49"/>
        <v>#N/A</v>
      </c>
      <c r="AI116" s="12" t="e">
        <f t="shared" si="50"/>
        <v>#N/A</v>
      </c>
      <c r="AJ116" s="12">
        <f t="shared" si="51"/>
        <v>8170.3602414869247</v>
      </c>
      <c r="AK116" s="12">
        <f t="shared" si="52"/>
        <v>34788.065530299951</v>
      </c>
      <c r="AL116" s="12">
        <f t="shared" si="53"/>
        <v>118328.72559726132</v>
      </c>
      <c r="AM116" s="12">
        <f t="shared" si="54"/>
        <v>115329.08872497325</v>
      </c>
      <c r="AN116" s="13" t="e">
        <f t="shared" si="41"/>
        <v>#N/A</v>
      </c>
      <c r="AO116" s="13" t="e">
        <f t="shared" si="42"/>
        <v>#N/A</v>
      </c>
      <c r="AP116" s="13" t="e">
        <f t="shared" si="43"/>
        <v>#N/A</v>
      </c>
      <c r="AQ116" s="13" t="e">
        <f t="shared" si="44"/>
        <v>#N/A</v>
      </c>
      <c r="AR116" s="13" t="e">
        <f t="shared" si="45"/>
        <v>#N/A</v>
      </c>
      <c r="BC116" s="16"/>
      <c r="BD116" s="17"/>
      <c r="BE116" s="17"/>
      <c r="BF116" s="17"/>
      <c r="BG116" s="18"/>
      <c r="BH116" s="11">
        <f t="shared" si="28"/>
        <v>276616.24009402143</v>
      </c>
      <c r="BI116" s="12">
        <f t="shared" si="29"/>
        <v>8170.3602414869247</v>
      </c>
      <c r="BJ116" s="12">
        <f t="shared" si="30"/>
        <v>34788.065530299951</v>
      </c>
      <c r="BK116" s="12">
        <f t="shared" si="31"/>
        <v>118328.72559726132</v>
      </c>
      <c r="BL116" s="12">
        <f t="shared" si="32"/>
        <v>115329.08872497325</v>
      </c>
      <c r="BM116" s="16">
        <v>274567.27356361737</v>
      </c>
      <c r="BN116" s="17">
        <v>9284.2995809356489</v>
      </c>
      <c r="BO116" s="17">
        <v>33282.237547872857</v>
      </c>
      <c r="BP116" s="17">
        <v>117148.47933150671</v>
      </c>
      <c r="BQ116" s="17">
        <v>114852.25710330211</v>
      </c>
      <c r="BR116" s="13">
        <f t="shared" si="23"/>
        <v>2048.9665304040536</v>
      </c>
      <c r="BS116" s="13">
        <f t="shared" si="24"/>
        <v>-1113.9393394487242</v>
      </c>
      <c r="BT116" s="13">
        <f t="shared" si="25"/>
        <v>1505.827982427094</v>
      </c>
      <c r="BU116" s="13">
        <f t="shared" si="26"/>
        <v>1180.246265754613</v>
      </c>
      <c r="BV116" s="13">
        <f t="shared" si="27"/>
        <v>476.83162167113915</v>
      </c>
    </row>
    <row r="117" spans="1:83" x14ac:dyDescent="0.15">
      <c r="B117" s="19">
        <f t="shared" si="46"/>
        <v>34274</v>
      </c>
      <c r="C117" s="1">
        <v>34274</v>
      </c>
      <c r="D117">
        <v>189.5</v>
      </c>
      <c r="E117">
        <v>108.4</v>
      </c>
      <c r="F117">
        <v>98.1</v>
      </c>
      <c r="G117">
        <v>94.1</v>
      </c>
      <c r="H117" s="3" t="e">
        <v>#N/A</v>
      </c>
      <c r="I117" t="e">
        <v>#N/A</v>
      </c>
      <c r="J117" t="e">
        <v>#N/A</v>
      </c>
      <c r="K117" t="e">
        <v>#N/A</v>
      </c>
      <c r="L117" s="6">
        <v>15183</v>
      </c>
      <c r="M117" s="2">
        <v>37327</v>
      </c>
      <c r="N117" s="2">
        <v>108825</v>
      </c>
      <c r="O117" s="2">
        <v>105931</v>
      </c>
      <c r="P117" s="7" t="e">
        <f t="shared" si="33"/>
        <v>#N/A</v>
      </c>
      <c r="Q117" s="8" t="e">
        <f t="shared" si="34"/>
        <v>#N/A</v>
      </c>
      <c r="R117" s="8" t="e">
        <f t="shared" si="35"/>
        <v>#N/A</v>
      </c>
      <c r="S117" s="8" t="e">
        <f t="shared" si="36"/>
        <v>#N/A</v>
      </c>
      <c r="T117" s="7">
        <f t="shared" si="37"/>
        <v>8012.1372031662277</v>
      </c>
      <c r="U117" s="8">
        <f t="shared" si="38"/>
        <v>34434.501845018451</v>
      </c>
      <c r="V117" s="8">
        <f t="shared" si="39"/>
        <v>110932.72171253823</v>
      </c>
      <c r="W117" s="8">
        <f t="shared" si="40"/>
        <v>112572.79489904358</v>
      </c>
      <c r="AB117">
        <v>-1198.43651986139</v>
      </c>
      <c r="AC117">
        <v>-228.45413603992</v>
      </c>
      <c r="AD117">
        <v>-6696.9111692570004</v>
      </c>
      <c r="AE117">
        <v>-4141.0925300303197</v>
      </c>
      <c r="AF117" s="10" t="e">
        <f t="shared" si="47"/>
        <v>#N/A</v>
      </c>
      <c r="AG117" s="12" t="e">
        <f t="shared" si="48"/>
        <v>#N/A</v>
      </c>
      <c r="AH117" s="12" t="e">
        <f t="shared" si="49"/>
        <v>#N/A</v>
      </c>
      <c r="AI117" s="12" t="e">
        <f t="shared" si="50"/>
        <v>#N/A</v>
      </c>
      <c r="AJ117" s="12">
        <f t="shared" si="51"/>
        <v>9210.5737230276172</v>
      </c>
      <c r="AK117" s="12">
        <f t="shared" si="52"/>
        <v>34662.955981058374</v>
      </c>
      <c r="AL117" s="12">
        <f t="shared" si="53"/>
        <v>117629.63288179523</v>
      </c>
      <c r="AM117" s="12">
        <f t="shared" si="54"/>
        <v>116713.8874290739</v>
      </c>
      <c r="AN117" s="13" t="e">
        <f t="shared" si="41"/>
        <v>#N/A</v>
      </c>
      <c r="AO117" s="13" t="e">
        <f t="shared" si="42"/>
        <v>#N/A</v>
      </c>
      <c r="AP117" s="13" t="e">
        <f t="shared" si="43"/>
        <v>#N/A</v>
      </c>
      <c r="AQ117" s="13" t="e">
        <f t="shared" si="44"/>
        <v>#N/A</v>
      </c>
      <c r="AR117" s="13" t="e">
        <f t="shared" si="45"/>
        <v>#N/A</v>
      </c>
      <c r="BC117" s="16"/>
      <c r="BD117" s="17"/>
      <c r="BE117" s="17"/>
      <c r="BF117" s="17"/>
      <c r="BG117" s="18"/>
      <c r="BH117" s="11">
        <f t="shared" si="28"/>
        <v>278217.05001495511</v>
      </c>
      <c r="BI117" s="12">
        <f t="shared" si="29"/>
        <v>9210.5737230276172</v>
      </c>
      <c r="BJ117" s="12">
        <f t="shared" si="30"/>
        <v>34662.955981058374</v>
      </c>
      <c r="BK117" s="12">
        <f t="shared" si="31"/>
        <v>117629.63288179523</v>
      </c>
      <c r="BL117" s="12">
        <f t="shared" si="32"/>
        <v>116713.8874290739</v>
      </c>
      <c r="BM117" s="16">
        <v>274423.51137511537</v>
      </c>
      <c r="BN117" s="17">
        <v>9307.4411909499904</v>
      </c>
      <c r="BO117" s="17">
        <v>33189.392972666006</v>
      </c>
      <c r="BP117" s="17">
        <v>117112.64508018759</v>
      </c>
      <c r="BQ117" s="17">
        <v>114814.03213131167</v>
      </c>
      <c r="BR117" s="13">
        <f t="shared" si="23"/>
        <v>3793.5386398397386</v>
      </c>
      <c r="BS117" s="13">
        <f t="shared" si="24"/>
        <v>-96.86746792237318</v>
      </c>
      <c r="BT117" s="13">
        <f t="shared" si="25"/>
        <v>1473.5630083923679</v>
      </c>
      <c r="BU117" s="13">
        <f t="shared" si="26"/>
        <v>516.98780160763999</v>
      </c>
      <c r="BV117" s="13">
        <f t="shared" si="27"/>
        <v>1899.8552977622312</v>
      </c>
    </row>
    <row r="118" spans="1:83" x14ac:dyDescent="0.15">
      <c r="B118" s="19">
        <f t="shared" si="46"/>
        <v>34304</v>
      </c>
      <c r="C118" s="1">
        <v>34304</v>
      </c>
      <c r="D118">
        <v>188.8</v>
      </c>
      <c r="E118">
        <v>107.8</v>
      </c>
      <c r="F118">
        <v>98.6</v>
      </c>
      <c r="G118">
        <v>94.1</v>
      </c>
      <c r="H118" s="3" t="e">
        <v>#N/A</v>
      </c>
      <c r="I118" t="e">
        <v>#N/A</v>
      </c>
      <c r="J118" t="e">
        <v>#N/A</v>
      </c>
      <c r="K118" t="e">
        <v>#N/A</v>
      </c>
      <c r="L118" s="6">
        <v>28935</v>
      </c>
      <c r="M118" s="2">
        <v>53289</v>
      </c>
      <c r="N118" s="2">
        <v>155489</v>
      </c>
      <c r="O118" s="2">
        <v>124752</v>
      </c>
      <c r="P118" s="7" t="e">
        <f t="shared" si="33"/>
        <v>#N/A</v>
      </c>
      <c r="Q118" s="8" t="e">
        <f t="shared" si="34"/>
        <v>#N/A</v>
      </c>
      <c r="R118" s="8" t="e">
        <f t="shared" si="35"/>
        <v>#N/A</v>
      </c>
      <c r="S118" s="8" t="e">
        <f t="shared" si="36"/>
        <v>#N/A</v>
      </c>
      <c r="T118" s="7">
        <f t="shared" si="37"/>
        <v>15325.741525423729</v>
      </c>
      <c r="U118" s="8">
        <f t="shared" si="38"/>
        <v>49433.209647495365</v>
      </c>
      <c r="V118" s="8">
        <f t="shared" si="39"/>
        <v>157696.75456389453</v>
      </c>
      <c r="W118" s="8">
        <f t="shared" si="40"/>
        <v>132573.85759829968</v>
      </c>
      <c r="AB118">
        <v>5345.7764279186804</v>
      </c>
      <c r="AC118">
        <v>16601.0890351622</v>
      </c>
      <c r="AD118">
        <v>40821.046066528397</v>
      </c>
      <c r="AE118">
        <v>13523.356925049</v>
      </c>
      <c r="AF118" s="10" t="e">
        <f t="shared" si="47"/>
        <v>#N/A</v>
      </c>
      <c r="AG118" s="12" t="e">
        <f t="shared" si="48"/>
        <v>#N/A</v>
      </c>
      <c r="AH118" s="12" t="e">
        <f t="shared" si="49"/>
        <v>#N/A</v>
      </c>
      <c r="AI118" s="12" t="e">
        <f t="shared" si="50"/>
        <v>#N/A</v>
      </c>
      <c r="AJ118" s="12">
        <f t="shared" si="51"/>
        <v>9979.9650975050499</v>
      </c>
      <c r="AK118" s="12">
        <f t="shared" si="52"/>
        <v>32832.120612333165</v>
      </c>
      <c r="AL118" s="12">
        <f t="shared" si="53"/>
        <v>116875.70849736614</v>
      </c>
      <c r="AM118" s="12">
        <f t="shared" si="54"/>
        <v>119050.50067325069</v>
      </c>
      <c r="AN118" s="13" t="e">
        <f t="shared" si="41"/>
        <v>#N/A</v>
      </c>
      <c r="AO118" s="13" t="e">
        <f t="shared" si="42"/>
        <v>#N/A</v>
      </c>
      <c r="AP118" s="13" t="e">
        <f t="shared" si="43"/>
        <v>#N/A</v>
      </c>
      <c r="AQ118" s="13" t="e">
        <f t="shared" si="44"/>
        <v>#N/A</v>
      </c>
      <c r="AR118" s="13" t="e">
        <f t="shared" si="45"/>
        <v>#N/A</v>
      </c>
      <c r="BC118" s="16"/>
      <c r="BD118" s="17"/>
      <c r="BE118" s="17"/>
      <c r="BF118" s="17"/>
      <c r="BG118" s="18"/>
      <c r="BH118" s="11">
        <f t="shared" si="28"/>
        <v>278738.29488045507</v>
      </c>
      <c r="BI118" s="12">
        <f t="shared" si="29"/>
        <v>9979.9650975050499</v>
      </c>
      <c r="BJ118" s="12">
        <f t="shared" si="30"/>
        <v>32832.120612333165</v>
      </c>
      <c r="BK118" s="12">
        <f t="shared" si="31"/>
        <v>116875.70849736614</v>
      </c>
      <c r="BL118" s="12">
        <f t="shared" si="32"/>
        <v>119050.50067325069</v>
      </c>
      <c r="BM118" s="16">
        <v>274272.87724077213</v>
      </c>
      <c r="BN118" s="17">
        <v>9332.8086214914456</v>
      </c>
      <c r="BO118" s="17">
        <v>33094.988231876683</v>
      </c>
      <c r="BP118" s="17">
        <v>117075.30119031506</v>
      </c>
      <c r="BQ118" s="17">
        <v>114769.77919708875</v>
      </c>
      <c r="BR118" s="13">
        <f t="shared" si="23"/>
        <v>4465.4176396829425</v>
      </c>
      <c r="BS118" s="13">
        <f t="shared" si="24"/>
        <v>647.15647601360433</v>
      </c>
      <c r="BT118" s="13">
        <f t="shared" si="25"/>
        <v>-262.86761954351823</v>
      </c>
      <c r="BU118" s="13">
        <f t="shared" si="26"/>
        <v>-199.59269294892147</v>
      </c>
      <c r="BV118" s="13">
        <f t="shared" si="27"/>
        <v>4280.7214761619398</v>
      </c>
      <c r="CD118" s="25"/>
      <c r="CE118" s="25"/>
    </row>
    <row r="119" spans="1:83" x14ac:dyDescent="0.15">
      <c r="A119" s="20">
        <f>C119</f>
        <v>34335</v>
      </c>
      <c r="B119" s="19">
        <f t="shared" si="46"/>
        <v>34335</v>
      </c>
      <c r="C119" s="1">
        <v>34335</v>
      </c>
      <c r="D119">
        <v>188.4</v>
      </c>
      <c r="E119">
        <v>103.6</v>
      </c>
      <c r="F119">
        <v>100.1</v>
      </c>
      <c r="G119">
        <v>94.3</v>
      </c>
      <c r="H119" s="3" t="e">
        <v>#N/A</v>
      </c>
      <c r="I119" t="e">
        <v>#N/A</v>
      </c>
      <c r="J119" t="e">
        <v>#N/A</v>
      </c>
      <c r="K119" t="e">
        <v>#N/A</v>
      </c>
      <c r="L119" s="6">
        <v>12998</v>
      </c>
      <c r="M119" s="2">
        <v>36208</v>
      </c>
      <c r="N119" s="2">
        <v>104627</v>
      </c>
      <c r="O119" s="2">
        <v>104471</v>
      </c>
      <c r="P119" s="7" t="e">
        <f t="shared" si="33"/>
        <v>#N/A</v>
      </c>
      <c r="Q119" s="8" t="e">
        <f t="shared" si="34"/>
        <v>#N/A</v>
      </c>
      <c r="R119" s="8" t="e">
        <f t="shared" si="35"/>
        <v>#N/A</v>
      </c>
      <c r="S119" s="8" t="e">
        <f t="shared" si="36"/>
        <v>#N/A</v>
      </c>
      <c r="T119" s="7">
        <f t="shared" si="37"/>
        <v>6899.1507430997872</v>
      </c>
      <c r="U119" s="8">
        <f t="shared" si="38"/>
        <v>34949.806949806953</v>
      </c>
      <c r="V119" s="8">
        <f t="shared" si="39"/>
        <v>104522.47752247754</v>
      </c>
      <c r="W119" s="8">
        <f t="shared" si="40"/>
        <v>110785.79003181338</v>
      </c>
      <c r="AB119">
        <v>-2379.4549649734599</v>
      </c>
      <c r="AC119">
        <v>1105.3149438324399</v>
      </c>
      <c r="AD119">
        <v>-12494.5229905049</v>
      </c>
      <c r="AE119">
        <v>-8051.5689238782497</v>
      </c>
      <c r="AF119" s="10" t="e">
        <f t="shared" si="47"/>
        <v>#N/A</v>
      </c>
      <c r="AG119" s="12" t="e">
        <f t="shared" si="48"/>
        <v>#N/A</v>
      </c>
      <c r="AH119" s="12" t="e">
        <f t="shared" si="49"/>
        <v>#N/A</v>
      </c>
      <c r="AI119" s="12" t="e">
        <f t="shared" si="50"/>
        <v>#N/A</v>
      </c>
      <c r="AJ119" s="12">
        <f t="shared" si="51"/>
        <v>9278.6057080732462</v>
      </c>
      <c r="AK119" s="12">
        <f t="shared" si="52"/>
        <v>33844.492005974513</v>
      </c>
      <c r="AL119" s="12">
        <f t="shared" si="53"/>
        <v>117017.00051298244</v>
      </c>
      <c r="AM119" s="12">
        <f t="shared" si="54"/>
        <v>118837.35895569163</v>
      </c>
      <c r="AN119" s="13" t="e">
        <f t="shared" si="41"/>
        <v>#N/A</v>
      </c>
      <c r="AO119" s="13" t="e">
        <f t="shared" si="42"/>
        <v>#N/A</v>
      </c>
      <c r="AP119" s="13" t="e">
        <f t="shared" si="43"/>
        <v>#N/A</v>
      </c>
      <c r="AQ119" s="13" t="e">
        <f t="shared" si="44"/>
        <v>#N/A</v>
      </c>
      <c r="AR119" s="13" t="e">
        <f t="shared" si="45"/>
        <v>#N/A</v>
      </c>
      <c r="BC119" s="16"/>
      <c r="BD119" s="17"/>
      <c r="BE119" s="17"/>
      <c r="BF119" s="17"/>
      <c r="BG119" s="18"/>
      <c r="BH119" s="11">
        <f t="shared" si="28"/>
        <v>278977.45718272182</v>
      </c>
      <c r="BI119" s="12">
        <f t="shared" si="29"/>
        <v>9278.6057080732462</v>
      </c>
      <c r="BJ119" s="12">
        <f t="shared" si="30"/>
        <v>33844.492005974513</v>
      </c>
      <c r="BK119" s="12">
        <f t="shared" si="31"/>
        <v>117017.00051298244</v>
      </c>
      <c r="BL119" s="12">
        <f t="shared" si="32"/>
        <v>118837.35895569163</v>
      </c>
      <c r="BM119" s="16">
        <v>274115.81807982555</v>
      </c>
      <c r="BN119" s="17">
        <v>9360.4338915544922</v>
      </c>
      <c r="BO119" s="17">
        <v>32999.220763693593</v>
      </c>
      <c r="BP119" s="17">
        <v>117036.63509439262</v>
      </c>
      <c r="BQ119" s="17">
        <v>114719.52833018459</v>
      </c>
      <c r="BR119" s="13">
        <f t="shared" si="23"/>
        <v>4861.639102896268</v>
      </c>
      <c r="BS119" s="13">
        <f t="shared" si="24"/>
        <v>-81.828183481246015</v>
      </c>
      <c r="BT119" s="13">
        <f t="shared" si="25"/>
        <v>845.27124228091998</v>
      </c>
      <c r="BU119" s="13">
        <f t="shared" si="26"/>
        <v>-19.634581410180544</v>
      </c>
      <c r="BV119" s="13">
        <f t="shared" si="27"/>
        <v>4117.8306255070347</v>
      </c>
    </row>
    <row r="120" spans="1:83" x14ac:dyDescent="0.15">
      <c r="B120" s="19">
        <f t="shared" si="46"/>
        <v>34366</v>
      </c>
      <c r="C120" s="1">
        <v>34366</v>
      </c>
      <c r="D120">
        <v>188.2</v>
      </c>
      <c r="E120">
        <v>102.2</v>
      </c>
      <c r="F120">
        <v>100.4</v>
      </c>
      <c r="G120">
        <v>94.4</v>
      </c>
      <c r="H120" s="3" t="e">
        <v>#N/A</v>
      </c>
      <c r="I120" t="e">
        <v>#N/A</v>
      </c>
      <c r="J120" t="e">
        <v>#N/A</v>
      </c>
      <c r="K120" t="e">
        <v>#N/A</v>
      </c>
      <c r="L120" s="6">
        <v>13057</v>
      </c>
      <c r="M120" s="2">
        <v>27385</v>
      </c>
      <c r="N120" s="2">
        <v>110275</v>
      </c>
      <c r="O120" s="2">
        <v>99953</v>
      </c>
      <c r="P120" s="7" t="e">
        <f t="shared" si="33"/>
        <v>#N/A</v>
      </c>
      <c r="Q120" s="8" t="e">
        <f t="shared" si="34"/>
        <v>#N/A</v>
      </c>
      <c r="R120" s="8" t="e">
        <f t="shared" si="35"/>
        <v>#N/A</v>
      </c>
      <c r="S120" s="8" t="e">
        <f t="shared" si="36"/>
        <v>#N/A</v>
      </c>
      <c r="T120" s="7">
        <f t="shared" si="37"/>
        <v>6937.8320935175352</v>
      </c>
      <c r="U120" s="8">
        <f t="shared" si="38"/>
        <v>26795.499021526415</v>
      </c>
      <c r="V120" s="8">
        <f t="shared" si="39"/>
        <v>109835.65737051792</v>
      </c>
      <c r="W120" s="8">
        <f t="shared" si="40"/>
        <v>105882.41525423728</v>
      </c>
      <c r="AB120">
        <v>-1772.93274889751</v>
      </c>
      <c r="AC120">
        <v>-5576.8051080981304</v>
      </c>
      <c r="AD120">
        <v>-7738.3072866638504</v>
      </c>
      <c r="AE120">
        <v>-11003.862805843801</v>
      </c>
      <c r="AF120" s="10" t="e">
        <f t="shared" si="47"/>
        <v>#N/A</v>
      </c>
      <c r="AG120" s="12" t="e">
        <f t="shared" si="48"/>
        <v>#N/A</v>
      </c>
      <c r="AH120" s="12" t="e">
        <f t="shared" si="49"/>
        <v>#N/A</v>
      </c>
      <c r="AI120" s="12" t="e">
        <f t="shared" si="50"/>
        <v>#N/A</v>
      </c>
      <c r="AJ120" s="12">
        <f t="shared" si="51"/>
        <v>8710.7648424150448</v>
      </c>
      <c r="AK120" s="12">
        <f t="shared" si="52"/>
        <v>32372.304129624546</v>
      </c>
      <c r="AL120" s="12">
        <f t="shared" si="53"/>
        <v>117573.96465718177</v>
      </c>
      <c r="AM120" s="12">
        <f t="shared" si="54"/>
        <v>116886.27806008108</v>
      </c>
      <c r="AN120" s="13" t="e">
        <f t="shared" si="41"/>
        <v>#N/A</v>
      </c>
      <c r="AO120" s="13" t="e">
        <f t="shared" si="42"/>
        <v>#N/A</v>
      </c>
      <c r="AP120" s="13" t="e">
        <f t="shared" si="43"/>
        <v>#N/A</v>
      </c>
      <c r="AQ120" s="13" t="e">
        <f t="shared" si="44"/>
        <v>#N/A</v>
      </c>
      <c r="AR120" s="13" t="e">
        <f t="shared" si="45"/>
        <v>#N/A</v>
      </c>
      <c r="BC120" s="16"/>
      <c r="BD120" s="17"/>
      <c r="BE120" s="17"/>
      <c r="BF120" s="17"/>
      <c r="BG120" s="18"/>
      <c r="BH120" s="11">
        <f t="shared" si="28"/>
        <v>275543.31168930244</v>
      </c>
      <c r="BI120" s="12">
        <f t="shared" si="29"/>
        <v>8710.7648424150448</v>
      </c>
      <c r="BJ120" s="12">
        <f t="shared" si="30"/>
        <v>32372.304129624546</v>
      </c>
      <c r="BK120" s="12">
        <f t="shared" si="31"/>
        <v>117573.96465718177</v>
      </c>
      <c r="BL120" s="12">
        <f t="shared" si="32"/>
        <v>116886.27806008108</v>
      </c>
      <c r="BM120" s="16">
        <v>273953.09090996074</v>
      </c>
      <c r="BN120" s="17">
        <v>9390.3939615555537</v>
      </c>
      <c r="BO120" s="17">
        <v>32902.269751609638</v>
      </c>
      <c r="BP120" s="17">
        <v>116996.82036432008</v>
      </c>
      <c r="BQ120" s="17">
        <v>114663.60683247517</v>
      </c>
      <c r="BR120" s="13">
        <f t="shared" si="23"/>
        <v>1590.2207793417037</v>
      </c>
      <c r="BS120" s="13">
        <f t="shared" si="24"/>
        <v>-679.62911914050892</v>
      </c>
      <c r="BT120" s="13">
        <f t="shared" si="25"/>
        <v>-529.96562198509127</v>
      </c>
      <c r="BU120" s="13">
        <f t="shared" si="26"/>
        <v>577.14429286168888</v>
      </c>
      <c r="BV120" s="13">
        <f t="shared" si="27"/>
        <v>2222.6712276059116</v>
      </c>
    </row>
    <row r="121" spans="1:83" x14ac:dyDescent="0.15">
      <c r="B121" s="19">
        <f t="shared" si="46"/>
        <v>34394</v>
      </c>
      <c r="C121" s="1">
        <v>34394</v>
      </c>
      <c r="D121">
        <v>187.8</v>
      </c>
      <c r="E121">
        <v>104.3</v>
      </c>
      <c r="F121">
        <v>100.9</v>
      </c>
      <c r="G121">
        <v>94.5</v>
      </c>
      <c r="H121" s="3" t="e">
        <v>#N/A</v>
      </c>
      <c r="I121" t="e">
        <v>#N/A</v>
      </c>
      <c r="J121" t="e">
        <v>#N/A</v>
      </c>
      <c r="K121" t="e">
        <v>#N/A</v>
      </c>
      <c r="L121" s="6">
        <v>17284</v>
      </c>
      <c r="M121" s="2">
        <v>37626</v>
      </c>
      <c r="N121" s="2">
        <v>121537</v>
      </c>
      <c r="O121" s="2">
        <v>115644</v>
      </c>
      <c r="P121" s="7" t="e">
        <f t="shared" si="33"/>
        <v>#N/A</v>
      </c>
      <c r="Q121" s="8" t="e">
        <f t="shared" si="34"/>
        <v>#N/A</v>
      </c>
      <c r="R121" s="8" t="e">
        <f t="shared" si="35"/>
        <v>#N/A</v>
      </c>
      <c r="S121" s="8" t="e">
        <f t="shared" si="36"/>
        <v>#N/A</v>
      </c>
      <c r="T121" s="7">
        <f t="shared" si="37"/>
        <v>9203.4078807241749</v>
      </c>
      <c r="U121" s="8">
        <f t="shared" si="38"/>
        <v>36074.784276126557</v>
      </c>
      <c r="V121" s="8">
        <f t="shared" si="39"/>
        <v>120452.92368681863</v>
      </c>
      <c r="W121" s="8">
        <f t="shared" si="40"/>
        <v>122374.60317460318</v>
      </c>
      <c r="AB121">
        <v>1994.49007143839</v>
      </c>
      <c r="AC121">
        <v>3862.1262061817902</v>
      </c>
      <c r="AD121">
        <v>2568.78381808012</v>
      </c>
      <c r="AE121">
        <v>7723.3455582652496</v>
      </c>
      <c r="AF121" s="10" t="e">
        <f t="shared" si="47"/>
        <v>#N/A</v>
      </c>
      <c r="AG121" s="12" t="e">
        <f t="shared" si="48"/>
        <v>#N/A</v>
      </c>
      <c r="AH121" s="12" t="e">
        <f t="shared" si="49"/>
        <v>#N/A</v>
      </c>
      <c r="AI121" s="12" t="e">
        <f t="shared" si="50"/>
        <v>#N/A</v>
      </c>
      <c r="AJ121" s="12">
        <f t="shared" si="51"/>
        <v>7208.9178092857846</v>
      </c>
      <c r="AK121" s="12">
        <f t="shared" si="52"/>
        <v>32212.658069944766</v>
      </c>
      <c r="AL121" s="12">
        <f t="shared" si="53"/>
        <v>117884.13986873851</v>
      </c>
      <c r="AM121" s="12">
        <f t="shared" si="54"/>
        <v>114651.25761633793</v>
      </c>
      <c r="AN121" s="13" t="e">
        <f t="shared" si="41"/>
        <v>#N/A</v>
      </c>
      <c r="AO121" s="13" t="e">
        <f t="shared" si="42"/>
        <v>#N/A</v>
      </c>
      <c r="AP121" s="13" t="e">
        <f t="shared" si="43"/>
        <v>#N/A</v>
      </c>
      <c r="AQ121" s="13" t="e">
        <f t="shared" si="44"/>
        <v>#N/A</v>
      </c>
      <c r="AR121" s="13" t="e">
        <f t="shared" si="45"/>
        <v>#N/A</v>
      </c>
      <c r="BC121" s="16"/>
      <c r="BD121" s="17"/>
      <c r="BE121" s="17"/>
      <c r="BF121" s="17"/>
      <c r="BG121" s="18"/>
      <c r="BH121" s="11">
        <f t="shared" si="28"/>
        <v>271956.97336430696</v>
      </c>
      <c r="BI121" s="12">
        <f t="shared" si="29"/>
        <v>7208.9178092857846</v>
      </c>
      <c r="BJ121" s="12">
        <f t="shared" si="30"/>
        <v>32212.658069944766</v>
      </c>
      <c r="BK121" s="12">
        <f t="shared" si="31"/>
        <v>117884.13986873851</v>
      </c>
      <c r="BL121" s="12">
        <f t="shared" si="32"/>
        <v>114651.25761633793</v>
      </c>
      <c r="BM121" s="16">
        <v>273785.79036268941</v>
      </c>
      <c r="BN121" s="17">
        <v>9422.7601093983121</v>
      </c>
      <c r="BO121" s="17">
        <v>32804.373078509554</v>
      </c>
      <c r="BP121" s="17">
        <v>116956.02920848466</v>
      </c>
      <c r="BQ121" s="17">
        <v>114602.62796629655</v>
      </c>
      <c r="BR121" s="13">
        <f t="shared" si="23"/>
        <v>-1828.8169983824482</v>
      </c>
      <c r="BS121" s="13">
        <f t="shared" si="24"/>
        <v>-2213.8423001125275</v>
      </c>
      <c r="BT121" s="13">
        <f t="shared" si="25"/>
        <v>-591.71500856478815</v>
      </c>
      <c r="BU121" s="13">
        <f t="shared" si="26"/>
        <v>928.11066025384935</v>
      </c>
      <c r="BV121" s="13">
        <f t="shared" si="27"/>
        <v>48.629650041373679</v>
      </c>
      <c r="CD121" s="25"/>
      <c r="CE121" s="25"/>
    </row>
    <row r="122" spans="1:83" x14ac:dyDescent="0.15">
      <c r="B122" s="19">
        <f t="shared" si="46"/>
        <v>34425</v>
      </c>
      <c r="C122" s="1">
        <v>34425</v>
      </c>
      <c r="D122">
        <v>187</v>
      </c>
      <c r="E122">
        <v>106.6</v>
      </c>
      <c r="F122">
        <v>99.8</v>
      </c>
      <c r="G122">
        <v>95.2</v>
      </c>
      <c r="H122" s="3" t="e">
        <v>#N/A</v>
      </c>
      <c r="I122" t="e">
        <v>#N/A</v>
      </c>
      <c r="J122" t="e">
        <v>#N/A</v>
      </c>
      <c r="K122" t="e">
        <v>#N/A</v>
      </c>
      <c r="L122" s="6">
        <v>19405</v>
      </c>
      <c r="M122" s="2">
        <v>35489</v>
      </c>
      <c r="N122" s="2">
        <v>112701</v>
      </c>
      <c r="O122" s="2">
        <v>115571</v>
      </c>
      <c r="P122" s="7" t="e">
        <f t="shared" si="33"/>
        <v>#N/A</v>
      </c>
      <c r="Q122" s="8" t="e">
        <f t="shared" si="34"/>
        <v>#N/A</v>
      </c>
      <c r="R122" s="8" t="e">
        <f t="shared" si="35"/>
        <v>#N/A</v>
      </c>
      <c r="S122" s="8" t="e">
        <f t="shared" si="36"/>
        <v>#N/A</v>
      </c>
      <c r="T122" s="7">
        <f t="shared" si="37"/>
        <v>10377.005347593582</v>
      </c>
      <c r="U122" s="8">
        <f t="shared" si="38"/>
        <v>33291.744840525331</v>
      </c>
      <c r="V122" s="8">
        <f t="shared" si="39"/>
        <v>112926.85370741483</v>
      </c>
      <c r="W122" s="8">
        <f t="shared" si="40"/>
        <v>121398.10924369747</v>
      </c>
      <c r="AB122">
        <v>-134.78402574453901</v>
      </c>
      <c r="AC122">
        <v>-970.83416809060498</v>
      </c>
      <c r="AD122">
        <v>-2493.2719828982599</v>
      </c>
      <c r="AE122">
        <v>7955.8237803008096</v>
      </c>
      <c r="AF122" s="10" t="e">
        <f t="shared" si="47"/>
        <v>#N/A</v>
      </c>
      <c r="AG122" s="12" t="e">
        <f t="shared" si="48"/>
        <v>#N/A</v>
      </c>
      <c r="AH122" s="12" t="e">
        <f t="shared" si="49"/>
        <v>#N/A</v>
      </c>
      <c r="AI122" s="12" t="e">
        <f t="shared" si="50"/>
        <v>#N/A</v>
      </c>
      <c r="AJ122" s="12">
        <f t="shared" si="51"/>
        <v>10511.789373338121</v>
      </c>
      <c r="AK122" s="12">
        <f t="shared" si="52"/>
        <v>34262.579008615932</v>
      </c>
      <c r="AL122" s="12">
        <f t="shared" si="53"/>
        <v>115420.1256903131</v>
      </c>
      <c r="AM122" s="12">
        <f t="shared" si="54"/>
        <v>113442.28546339666</v>
      </c>
      <c r="AN122" s="13" t="e">
        <f t="shared" si="41"/>
        <v>#N/A</v>
      </c>
      <c r="AO122" s="13" t="e">
        <f t="shared" si="42"/>
        <v>#N/A</v>
      </c>
      <c r="AP122" s="13" t="e">
        <f t="shared" si="43"/>
        <v>#N/A</v>
      </c>
      <c r="AQ122" s="13" t="e">
        <f t="shared" si="44"/>
        <v>#N/A</v>
      </c>
      <c r="AR122" s="13" t="e">
        <f t="shared" si="45"/>
        <v>#N/A</v>
      </c>
      <c r="BC122" s="16"/>
      <c r="BD122" s="17"/>
      <c r="BE122" s="17"/>
      <c r="BF122" s="17"/>
      <c r="BG122" s="18"/>
      <c r="BH122" s="11">
        <f t="shared" si="28"/>
        <v>273636.77953566378</v>
      </c>
      <c r="BI122" s="12">
        <f t="shared" si="29"/>
        <v>10511.789373338121</v>
      </c>
      <c r="BJ122" s="12">
        <f t="shared" si="30"/>
        <v>34262.579008615932</v>
      </c>
      <c r="BK122" s="12">
        <f t="shared" si="31"/>
        <v>115420.1256903131</v>
      </c>
      <c r="BL122" s="12">
        <f t="shared" si="32"/>
        <v>113442.28546339666</v>
      </c>
      <c r="BM122" s="16">
        <v>273615.12150152185</v>
      </c>
      <c r="BN122" s="17">
        <v>9457.5564165198412</v>
      </c>
      <c r="BO122" s="17">
        <v>32705.731824109873</v>
      </c>
      <c r="BP122" s="17">
        <v>116914.47391473834</v>
      </c>
      <c r="BQ122" s="17">
        <v>114537.35934615342</v>
      </c>
      <c r="BR122" s="13">
        <f t="shared" si="23"/>
        <v>21.658034141932148</v>
      </c>
      <c r="BS122" s="13">
        <f t="shared" si="24"/>
        <v>1054.2329568182795</v>
      </c>
      <c r="BT122" s="13">
        <f t="shared" si="25"/>
        <v>1556.8471845060594</v>
      </c>
      <c r="BU122" s="13">
        <f t="shared" si="26"/>
        <v>-1494.3482244252373</v>
      </c>
      <c r="BV122" s="13">
        <f t="shared" si="27"/>
        <v>-1095.0738827567548</v>
      </c>
    </row>
    <row r="123" spans="1:83" x14ac:dyDescent="0.15">
      <c r="B123" s="19">
        <f t="shared" si="46"/>
        <v>34455</v>
      </c>
      <c r="C123" s="1">
        <v>34455</v>
      </c>
      <c r="D123">
        <v>187</v>
      </c>
      <c r="E123">
        <v>107.6</v>
      </c>
      <c r="F123">
        <v>99.5</v>
      </c>
      <c r="G123">
        <v>95.4</v>
      </c>
      <c r="H123" s="3" t="e">
        <v>#N/A</v>
      </c>
      <c r="I123" t="e">
        <v>#N/A</v>
      </c>
      <c r="J123" t="e">
        <v>#N/A</v>
      </c>
      <c r="K123" t="e">
        <v>#N/A</v>
      </c>
      <c r="L123" s="6">
        <v>12279</v>
      </c>
      <c r="M123" s="2">
        <v>32330</v>
      </c>
      <c r="N123" s="2">
        <v>114446</v>
      </c>
      <c r="O123" s="2">
        <v>106960</v>
      </c>
      <c r="P123" s="7" t="e">
        <f t="shared" si="33"/>
        <v>#N/A</v>
      </c>
      <c r="Q123" s="8" t="e">
        <f t="shared" si="34"/>
        <v>#N/A</v>
      </c>
      <c r="R123" s="8" t="e">
        <f t="shared" si="35"/>
        <v>#N/A</v>
      </c>
      <c r="S123" s="8" t="e">
        <f t="shared" si="36"/>
        <v>#N/A</v>
      </c>
      <c r="T123" s="7">
        <f t="shared" si="37"/>
        <v>6566.3101604278072</v>
      </c>
      <c r="U123" s="8">
        <f t="shared" si="38"/>
        <v>30046.468401486993</v>
      </c>
      <c r="V123" s="8">
        <f t="shared" si="39"/>
        <v>115021.1055276382</v>
      </c>
      <c r="W123" s="8">
        <f t="shared" si="40"/>
        <v>112117.40041928719</v>
      </c>
      <c r="AB123">
        <v>-2244.8471085166898</v>
      </c>
      <c r="AC123">
        <v>-2220.8453885736799</v>
      </c>
      <c r="AD123">
        <v>-1145.0140517114201</v>
      </c>
      <c r="AE123">
        <v>-1735.21759257434</v>
      </c>
      <c r="AF123" s="10" t="e">
        <f t="shared" si="47"/>
        <v>#N/A</v>
      </c>
      <c r="AG123" s="12" t="e">
        <f t="shared" si="48"/>
        <v>#N/A</v>
      </c>
      <c r="AH123" s="12" t="e">
        <f t="shared" si="49"/>
        <v>#N/A</v>
      </c>
      <c r="AI123" s="12" t="e">
        <f t="shared" si="50"/>
        <v>#N/A</v>
      </c>
      <c r="AJ123" s="12">
        <f t="shared" si="51"/>
        <v>8811.1572689444965</v>
      </c>
      <c r="AK123" s="12">
        <f t="shared" si="52"/>
        <v>32267.313790060674</v>
      </c>
      <c r="AL123" s="12">
        <f t="shared" si="53"/>
        <v>116166.11957934962</v>
      </c>
      <c r="AM123" s="12">
        <f t="shared" si="54"/>
        <v>113852.61801186153</v>
      </c>
      <c r="AN123" s="13" t="e">
        <f t="shared" si="41"/>
        <v>#N/A</v>
      </c>
      <c r="AO123" s="13" t="e">
        <f t="shared" si="42"/>
        <v>#N/A</v>
      </c>
      <c r="AP123" s="13" t="e">
        <f t="shared" si="43"/>
        <v>#N/A</v>
      </c>
      <c r="AQ123" s="13" t="e">
        <f t="shared" si="44"/>
        <v>#N/A</v>
      </c>
      <c r="AR123" s="13" t="e">
        <f t="shared" si="45"/>
        <v>#N/A</v>
      </c>
      <c r="BC123" s="16"/>
      <c r="BD123" s="17"/>
      <c r="BE123" s="17"/>
      <c r="BF123" s="17"/>
      <c r="BG123" s="18"/>
      <c r="BH123" s="11">
        <f t="shared" si="28"/>
        <v>271097.20865021629</v>
      </c>
      <c r="BI123" s="12">
        <f t="shared" si="29"/>
        <v>8811.1572689444965</v>
      </c>
      <c r="BJ123" s="12">
        <f t="shared" si="30"/>
        <v>32267.313790060674</v>
      </c>
      <c r="BK123" s="12">
        <f t="shared" si="31"/>
        <v>116166.11957934962</v>
      </c>
      <c r="BL123" s="12">
        <f t="shared" si="32"/>
        <v>113852.61801186153</v>
      </c>
      <c r="BM123" s="16">
        <v>273442.1623887879</v>
      </c>
      <c r="BN123" s="17">
        <v>9494.6532253085988</v>
      </c>
      <c r="BO123" s="17">
        <v>32606.505976807097</v>
      </c>
      <c r="BP123" s="17">
        <v>116872.4312230623</v>
      </c>
      <c r="BQ123" s="17">
        <v>114468.57196360946</v>
      </c>
      <c r="BR123" s="13">
        <f t="shared" si="23"/>
        <v>-2344.9537385716103</v>
      </c>
      <c r="BS123" s="13">
        <f t="shared" si="24"/>
        <v>-683.49595636410231</v>
      </c>
      <c r="BT123" s="13">
        <f t="shared" si="25"/>
        <v>-339.19218674642252</v>
      </c>
      <c r="BU123" s="13">
        <f t="shared" si="26"/>
        <v>-706.31164371268824</v>
      </c>
      <c r="BV123" s="13">
        <f t="shared" si="27"/>
        <v>-615.95395174792793</v>
      </c>
    </row>
    <row r="124" spans="1:83" x14ac:dyDescent="0.15">
      <c r="B124" s="19">
        <f t="shared" si="46"/>
        <v>34486</v>
      </c>
      <c r="C124" s="1">
        <v>34486</v>
      </c>
      <c r="D124">
        <v>186.6</v>
      </c>
      <c r="E124">
        <v>107.4</v>
      </c>
      <c r="F124">
        <v>98.5</v>
      </c>
      <c r="G124">
        <v>95.5</v>
      </c>
      <c r="H124" s="3" t="e">
        <v>#N/A</v>
      </c>
      <c r="I124" t="e">
        <v>#N/A</v>
      </c>
      <c r="J124" t="e">
        <v>#N/A</v>
      </c>
      <c r="K124" t="e">
        <v>#N/A</v>
      </c>
      <c r="L124" s="6">
        <v>15862</v>
      </c>
      <c r="M124" s="2">
        <v>31969</v>
      </c>
      <c r="N124" s="2">
        <v>108610</v>
      </c>
      <c r="O124" s="2">
        <v>101402</v>
      </c>
      <c r="P124" s="7" t="e">
        <f t="shared" si="33"/>
        <v>#N/A</v>
      </c>
      <c r="Q124" s="8" t="e">
        <f t="shared" si="34"/>
        <v>#N/A</v>
      </c>
      <c r="R124" s="8" t="e">
        <f t="shared" si="35"/>
        <v>#N/A</v>
      </c>
      <c r="S124" s="8" t="e">
        <f t="shared" si="36"/>
        <v>#N/A</v>
      </c>
      <c r="T124" s="7">
        <f t="shared" si="37"/>
        <v>8500.5359056805992</v>
      </c>
      <c r="U124" s="8">
        <f t="shared" si="38"/>
        <v>29766.294227188082</v>
      </c>
      <c r="V124" s="8">
        <f t="shared" si="39"/>
        <v>110263.95939086295</v>
      </c>
      <c r="W124" s="8">
        <f t="shared" si="40"/>
        <v>106180.10471204188</v>
      </c>
      <c r="AB124">
        <v>-138.02236830080801</v>
      </c>
      <c r="AC124">
        <v>-2716.3860725354002</v>
      </c>
      <c r="AD124">
        <v>-6160.1627010997699</v>
      </c>
      <c r="AE124">
        <v>-8189.8706371153303</v>
      </c>
      <c r="AF124" s="10" t="e">
        <f t="shared" si="47"/>
        <v>#N/A</v>
      </c>
      <c r="AG124" s="12" t="e">
        <f t="shared" si="48"/>
        <v>#N/A</v>
      </c>
      <c r="AH124" s="12" t="e">
        <f t="shared" si="49"/>
        <v>#N/A</v>
      </c>
      <c r="AI124" s="12" t="e">
        <f t="shared" si="50"/>
        <v>#N/A</v>
      </c>
      <c r="AJ124" s="12">
        <f t="shared" si="51"/>
        <v>8638.5582739814072</v>
      </c>
      <c r="AK124" s="12">
        <f t="shared" si="52"/>
        <v>32482.680299723481</v>
      </c>
      <c r="AL124" s="12">
        <f t="shared" si="53"/>
        <v>116424.12209196272</v>
      </c>
      <c r="AM124" s="12">
        <f t="shared" si="54"/>
        <v>114369.9753491572</v>
      </c>
      <c r="AN124" s="13" t="e">
        <f t="shared" si="41"/>
        <v>#N/A</v>
      </c>
      <c r="AO124" s="13" t="e">
        <f t="shared" si="42"/>
        <v>#N/A</v>
      </c>
      <c r="AP124" s="13" t="e">
        <f t="shared" si="43"/>
        <v>#N/A</v>
      </c>
      <c r="AQ124" s="13" t="e">
        <f t="shared" si="44"/>
        <v>#N/A</v>
      </c>
      <c r="AR124" s="13" t="e">
        <f t="shared" si="45"/>
        <v>#N/A</v>
      </c>
      <c r="BC124" s="16"/>
      <c r="BD124" s="17"/>
      <c r="BE124" s="17"/>
      <c r="BF124" s="17"/>
      <c r="BG124" s="18"/>
      <c r="BH124" s="11">
        <f t="shared" si="28"/>
        <v>271915.3360148248</v>
      </c>
      <c r="BI124" s="12">
        <f t="shared" si="29"/>
        <v>8638.5582739814072</v>
      </c>
      <c r="BJ124" s="12">
        <f t="shared" si="30"/>
        <v>32482.680299723481</v>
      </c>
      <c r="BK124" s="12">
        <f t="shared" si="31"/>
        <v>116424.12209196272</v>
      </c>
      <c r="BL124" s="12">
        <f t="shared" si="32"/>
        <v>114369.9753491572</v>
      </c>
      <c r="BM124" s="16">
        <v>273267.99259084754</v>
      </c>
      <c r="BN124" s="17">
        <v>9533.9940887750436</v>
      </c>
      <c r="BO124" s="17">
        <v>32506.96363938554</v>
      </c>
      <c r="BP124" s="17">
        <v>116830.07409925551</v>
      </c>
      <c r="BQ124" s="17">
        <v>114396.96076343097</v>
      </c>
      <c r="BR124" s="13">
        <f t="shared" si="23"/>
        <v>-1352.6565760227386</v>
      </c>
      <c r="BS124" s="13">
        <f t="shared" si="24"/>
        <v>-895.43581479363638</v>
      </c>
      <c r="BT124" s="13">
        <f t="shared" si="25"/>
        <v>-24.283339662059007</v>
      </c>
      <c r="BU124" s="13">
        <f t="shared" si="26"/>
        <v>-405.9520072927844</v>
      </c>
      <c r="BV124" s="13">
        <f t="shared" si="27"/>
        <v>-26.985414273760398</v>
      </c>
      <c r="CD124" s="25"/>
      <c r="CE124" s="25"/>
    </row>
    <row r="125" spans="1:83" x14ac:dyDescent="0.15">
      <c r="B125" s="19">
        <f t="shared" si="46"/>
        <v>34516</v>
      </c>
      <c r="C125" s="1">
        <v>34516</v>
      </c>
      <c r="D125">
        <v>185.9</v>
      </c>
      <c r="E125">
        <v>105.1</v>
      </c>
      <c r="F125">
        <v>98</v>
      </c>
      <c r="G125">
        <v>95.6</v>
      </c>
      <c r="H125" s="3" t="e">
        <v>#N/A</v>
      </c>
      <c r="I125" t="e">
        <v>#N/A</v>
      </c>
      <c r="J125" t="e">
        <v>#N/A</v>
      </c>
      <c r="K125" t="e">
        <v>#N/A</v>
      </c>
      <c r="L125" s="6">
        <v>24985</v>
      </c>
      <c r="M125" s="2">
        <v>38369</v>
      </c>
      <c r="N125" s="2">
        <v>116308</v>
      </c>
      <c r="O125" s="2">
        <v>109181</v>
      </c>
      <c r="P125" s="7" t="e">
        <f t="shared" si="33"/>
        <v>#N/A</v>
      </c>
      <c r="Q125" s="8" t="e">
        <f t="shared" si="34"/>
        <v>#N/A</v>
      </c>
      <c r="R125" s="8" t="e">
        <f t="shared" si="35"/>
        <v>#N/A</v>
      </c>
      <c r="S125" s="8" t="e">
        <f t="shared" si="36"/>
        <v>#N/A</v>
      </c>
      <c r="T125" s="7">
        <f t="shared" si="37"/>
        <v>13440.021516944595</v>
      </c>
      <c r="U125" s="8">
        <f t="shared" si="38"/>
        <v>36507.136060894394</v>
      </c>
      <c r="V125" s="8">
        <f t="shared" si="39"/>
        <v>118681.63265306123</v>
      </c>
      <c r="W125" s="8">
        <f t="shared" si="40"/>
        <v>114206.0669456067</v>
      </c>
      <c r="AB125">
        <v>3241.1619775556901</v>
      </c>
      <c r="AC125">
        <v>3085.6562882941198</v>
      </c>
      <c r="AD125">
        <v>876.58221344787796</v>
      </c>
      <c r="AE125">
        <v>1970.96429146578</v>
      </c>
      <c r="AF125" s="10" t="e">
        <f t="shared" si="47"/>
        <v>#N/A</v>
      </c>
      <c r="AG125" s="12" t="e">
        <f t="shared" si="48"/>
        <v>#N/A</v>
      </c>
      <c r="AH125" s="12" t="e">
        <f t="shared" si="49"/>
        <v>#N/A</v>
      </c>
      <c r="AI125" s="12" t="e">
        <f t="shared" si="50"/>
        <v>#N/A</v>
      </c>
      <c r="AJ125" s="12">
        <f t="shared" si="51"/>
        <v>10198.859539388905</v>
      </c>
      <c r="AK125" s="12">
        <f t="shared" si="52"/>
        <v>33421.479772600273</v>
      </c>
      <c r="AL125" s="12">
        <f t="shared" si="53"/>
        <v>117805.05043961335</v>
      </c>
      <c r="AM125" s="12">
        <f t="shared" si="54"/>
        <v>112235.10265414092</v>
      </c>
      <c r="AN125" s="13" t="e">
        <f t="shared" si="41"/>
        <v>#N/A</v>
      </c>
      <c r="AO125" s="13" t="e">
        <f t="shared" si="42"/>
        <v>#N/A</v>
      </c>
      <c r="AP125" s="13" t="e">
        <f t="shared" si="43"/>
        <v>#N/A</v>
      </c>
      <c r="AQ125" s="13" t="e">
        <f t="shared" si="44"/>
        <v>#N/A</v>
      </c>
      <c r="AR125" s="13" t="e">
        <f t="shared" si="45"/>
        <v>#N/A</v>
      </c>
      <c r="BC125" s="16"/>
      <c r="BD125" s="17"/>
      <c r="BE125" s="17"/>
      <c r="BF125" s="17"/>
      <c r="BG125" s="18"/>
      <c r="BH125" s="11">
        <f t="shared" si="28"/>
        <v>273660.49240574345</v>
      </c>
      <c r="BI125" s="12">
        <f t="shared" si="29"/>
        <v>10198.859539388905</v>
      </c>
      <c r="BJ125" s="12">
        <f t="shared" si="30"/>
        <v>33421.479772600273</v>
      </c>
      <c r="BK125" s="12">
        <f t="shared" si="31"/>
        <v>117805.05043961335</v>
      </c>
      <c r="BL125" s="12">
        <f t="shared" si="32"/>
        <v>112235.10265414092</v>
      </c>
      <c r="BM125" s="16">
        <v>273093.52883005113</v>
      </c>
      <c r="BN125" s="17">
        <v>9575.4750949326608</v>
      </c>
      <c r="BO125" s="17">
        <v>32407.349359616539</v>
      </c>
      <c r="BP125" s="17">
        <v>116787.52645969715</v>
      </c>
      <c r="BQ125" s="17">
        <v>114323.17791580422</v>
      </c>
      <c r="BR125" s="13">
        <f t="shared" si="23"/>
        <v>566.9635756923235</v>
      </c>
      <c r="BS125" s="13">
        <f t="shared" si="24"/>
        <v>623.38444445624373</v>
      </c>
      <c r="BT125" s="13">
        <f t="shared" si="25"/>
        <v>1014.1304129837335</v>
      </c>
      <c r="BU125" s="13">
        <f t="shared" si="26"/>
        <v>1017.5239799161936</v>
      </c>
      <c r="BV125" s="13">
        <f t="shared" si="27"/>
        <v>-2088.0752616632963</v>
      </c>
    </row>
    <row r="126" spans="1:83" x14ac:dyDescent="0.15">
      <c r="B126" s="19">
        <f t="shared" si="46"/>
        <v>34547</v>
      </c>
      <c r="C126" s="1">
        <v>34547</v>
      </c>
      <c r="D126">
        <v>185.7</v>
      </c>
      <c r="E126">
        <v>103</v>
      </c>
      <c r="F126">
        <v>99.8</v>
      </c>
      <c r="G126">
        <v>95.7</v>
      </c>
      <c r="H126" s="3" t="e">
        <v>#N/A</v>
      </c>
      <c r="I126" t="e">
        <v>#N/A</v>
      </c>
      <c r="J126" t="e">
        <v>#N/A</v>
      </c>
      <c r="K126" t="e">
        <v>#N/A</v>
      </c>
      <c r="L126" s="6">
        <v>16243</v>
      </c>
      <c r="M126" s="2">
        <v>26732</v>
      </c>
      <c r="N126" s="2">
        <v>119537</v>
      </c>
      <c r="O126" s="2">
        <v>114698</v>
      </c>
      <c r="P126" s="7" t="e">
        <f t="shared" si="33"/>
        <v>#N/A</v>
      </c>
      <c r="Q126" s="8" t="e">
        <f t="shared" si="34"/>
        <v>#N/A</v>
      </c>
      <c r="R126" s="8" t="e">
        <f t="shared" si="35"/>
        <v>#N/A</v>
      </c>
      <c r="S126" s="8" t="e">
        <f t="shared" si="36"/>
        <v>#N/A</v>
      </c>
      <c r="T126" s="7">
        <f t="shared" si="37"/>
        <v>8746.9036079698435</v>
      </c>
      <c r="U126" s="8">
        <f t="shared" si="38"/>
        <v>25953.398058252431</v>
      </c>
      <c r="V126" s="8">
        <f t="shared" si="39"/>
        <v>119776.55310621242</v>
      </c>
      <c r="W126" s="8">
        <f t="shared" si="40"/>
        <v>119851.61964472309</v>
      </c>
      <c r="AB126">
        <v>-271.30630603810101</v>
      </c>
      <c r="AC126">
        <v>-5866.8738971898601</v>
      </c>
      <c r="AD126">
        <v>1499.26226465321</v>
      </c>
      <c r="AE126">
        <v>6592.3396807092104</v>
      </c>
      <c r="AF126" s="10" t="e">
        <f t="shared" si="47"/>
        <v>#N/A</v>
      </c>
      <c r="AG126" s="12" t="e">
        <f t="shared" si="48"/>
        <v>#N/A</v>
      </c>
      <c r="AH126" s="12" t="e">
        <f t="shared" si="49"/>
        <v>#N/A</v>
      </c>
      <c r="AI126" s="12" t="e">
        <f t="shared" si="50"/>
        <v>#N/A</v>
      </c>
      <c r="AJ126" s="12">
        <f t="shared" si="51"/>
        <v>9018.2099140079445</v>
      </c>
      <c r="AK126" s="12">
        <f t="shared" si="52"/>
        <v>31820.271955442291</v>
      </c>
      <c r="AL126" s="12">
        <f t="shared" si="53"/>
        <v>118277.29084155921</v>
      </c>
      <c r="AM126" s="12">
        <f t="shared" si="54"/>
        <v>113259.27996401388</v>
      </c>
      <c r="AN126" s="13" t="e">
        <f t="shared" si="41"/>
        <v>#N/A</v>
      </c>
      <c r="AO126" s="13" t="e">
        <f t="shared" si="42"/>
        <v>#N/A</v>
      </c>
      <c r="AP126" s="13" t="e">
        <f t="shared" si="43"/>
        <v>#N/A</v>
      </c>
      <c r="AQ126" s="13" t="e">
        <f t="shared" si="44"/>
        <v>#N/A</v>
      </c>
      <c r="AR126" s="13" t="e">
        <f t="shared" si="45"/>
        <v>#N/A</v>
      </c>
      <c r="BC126" s="16"/>
      <c r="BD126" s="17"/>
      <c r="BE126" s="17"/>
      <c r="BF126" s="17"/>
      <c r="BG126" s="18"/>
      <c r="BH126" s="11">
        <f t="shared" si="28"/>
        <v>272375.05267502333</v>
      </c>
      <c r="BI126" s="12">
        <f t="shared" si="29"/>
        <v>9018.2099140079445</v>
      </c>
      <c r="BJ126" s="12">
        <f t="shared" si="30"/>
        <v>31820.271955442291</v>
      </c>
      <c r="BK126" s="12">
        <f t="shared" si="31"/>
        <v>118277.29084155921</v>
      </c>
      <c r="BL126" s="12">
        <f t="shared" si="32"/>
        <v>113259.27996401388</v>
      </c>
      <c r="BM126" s="16">
        <v>272919.59389426449</v>
      </c>
      <c r="BN126" s="17">
        <v>9618.9301487522425</v>
      </c>
      <c r="BO126" s="17">
        <v>32307.9059989284</v>
      </c>
      <c r="BP126" s="17">
        <v>116744.88402965483</v>
      </c>
      <c r="BQ126" s="17">
        <v>114247.8737169284</v>
      </c>
      <c r="BR126" s="13">
        <f t="shared" si="23"/>
        <v>-544.54121924116043</v>
      </c>
      <c r="BS126" s="13">
        <f t="shared" si="24"/>
        <v>-600.72023474429807</v>
      </c>
      <c r="BT126" s="13">
        <f t="shared" si="25"/>
        <v>-487.63404348610857</v>
      </c>
      <c r="BU126" s="13">
        <f t="shared" si="26"/>
        <v>1532.4068119043804</v>
      </c>
      <c r="BV126" s="13">
        <f t="shared" si="27"/>
        <v>-988.59375291451579</v>
      </c>
    </row>
    <row r="127" spans="1:83" x14ac:dyDescent="0.15">
      <c r="B127" s="19">
        <f t="shared" si="46"/>
        <v>34578</v>
      </c>
      <c r="C127" s="1">
        <v>34578</v>
      </c>
      <c r="D127">
        <v>185.3</v>
      </c>
      <c r="E127">
        <v>106.8</v>
      </c>
      <c r="F127">
        <v>99.6</v>
      </c>
      <c r="G127">
        <v>95.5</v>
      </c>
      <c r="H127" s="3" t="e">
        <v>#N/A</v>
      </c>
      <c r="I127" t="e">
        <v>#N/A</v>
      </c>
      <c r="J127" t="e">
        <v>#N/A</v>
      </c>
      <c r="K127" t="e">
        <v>#N/A</v>
      </c>
      <c r="L127" s="6">
        <v>16843</v>
      </c>
      <c r="M127" s="2">
        <v>27964</v>
      </c>
      <c r="N127" s="2">
        <v>111949</v>
      </c>
      <c r="O127" s="2">
        <v>107654</v>
      </c>
      <c r="P127" s="7" t="e">
        <f t="shared" si="33"/>
        <v>#N/A</v>
      </c>
      <c r="Q127" s="8" t="e">
        <f t="shared" si="34"/>
        <v>#N/A</v>
      </c>
      <c r="R127" s="8" t="e">
        <f t="shared" si="35"/>
        <v>#N/A</v>
      </c>
      <c r="S127" s="8" t="e">
        <f t="shared" si="36"/>
        <v>#N/A</v>
      </c>
      <c r="T127" s="7">
        <f t="shared" si="37"/>
        <v>9089.5844576362651</v>
      </c>
      <c r="U127" s="8">
        <f t="shared" si="38"/>
        <v>26183.520599250936</v>
      </c>
      <c r="V127" s="8">
        <f t="shared" si="39"/>
        <v>112398.59437751005</v>
      </c>
      <c r="W127" s="8">
        <f t="shared" si="40"/>
        <v>112726.70157068063</v>
      </c>
      <c r="AB127">
        <v>-1302.5863087513601</v>
      </c>
      <c r="AC127">
        <v>-5850.4532140126903</v>
      </c>
      <c r="AD127">
        <v>-5265.6699607959699</v>
      </c>
      <c r="AE127">
        <v>-3180.9245234950899</v>
      </c>
      <c r="AF127" s="10" t="e">
        <f t="shared" si="47"/>
        <v>#N/A</v>
      </c>
      <c r="AG127" s="12" t="e">
        <f t="shared" si="48"/>
        <v>#N/A</v>
      </c>
      <c r="AH127" s="12" t="e">
        <f t="shared" si="49"/>
        <v>#N/A</v>
      </c>
      <c r="AI127" s="12" t="e">
        <f t="shared" si="50"/>
        <v>#N/A</v>
      </c>
      <c r="AJ127" s="12">
        <f t="shared" si="51"/>
        <v>10392.170766387626</v>
      </c>
      <c r="AK127" s="12">
        <f t="shared" si="52"/>
        <v>32033.973813263627</v>
      </c>
      <c r="AL127" s="12">
        <f t="shared" si="53"/>
        <v>117664.26433830602</v>
      </c>
      <c r="AM127" s="12">
        <f t="shared" si="54"/>
        <v>115907.62609417572</v>
      </c>
      <c r="AN127" s="13" t="e">
        <f t="shared" si="41"/>
        <v>#N/A</v>
      </c>
      <c r="AO127" s="13" t="e">
        <f t="shared" si="42"/>
        <v>#N/A</v>
      </c>
      <c r="AP127" s="13" t="e">
        <f t="shared" si="43"/>
        <v>#N/A</v>
      </c>
      <c r="AQ127" s="13" t="e">
        <f t="shared" si="44"/>
        <v>#N/A</v>
      </c>
      <c r="AR127" s="13" t="e">
        <f t="shared" si="45"/>
        <v>#N/A</v>
      </c>
      <c r="BC127" s="16"/>
      <c r="BD127" s="17"/>
      <c r="BE127" s="17"/>
      <c r="BF127" s="17"/>
      <c r="BG127" s="18"/>
      <c r="BH127" s="11">
        <f t="shared" si="28"/>
        <v>275998.03501213301</v>
      </c>
      <c r="BI127" s="12">
        <f t="shared" si="29"/>
        <v>10392.170766387626</v>
      </c>
      <c r="BJ127" s="12">
        <f t="shared" si="30"/>
        <v>32033.973813263627</v>
      </c>
      <c r="BK127" s="12">
        <f t="shared" si="31"/>
        <v>117664.26433830602</v>
      </c>
      <c r="BL127" s="12">
        <f t="shared" si="32"/>
        <v>115907.62609417572</v>
      </c>
      <c r="BM127" s="16">
        <v>272747.04994382401</v>
      </c>
      <c r="BN127" s="17">
        <v>9664.2364457910007</v>
      </c>
      <c r="BO127" s="17">
        <v>32208.94684447255</v>
      </c>
      <c r="BP127" s="17">
        <v>116702.31319578362</v>
      </c>
      <c r="BQ127" s="17">
        <v>114171.55345777619</v>
      </c>
      <c r="BR127" s="13">
        <f t="shared" si="23"/>
        <v>3250.9850683090044</v>
      </c>
      <c r="BS127" s="13">
        <f t="shared" si="24"/>
        <v>727.93432059662518</v>
      </c>
      <c r="BT127" s="13">
        <f t="shared" si="25"/>
        <v>-174.9730312089232</v>
      </c>
      <c r="BU127" s="13">
        <f t="shared" si="26"/>
        <v>961.95114252240455</v>
      </c>
      <c r="BV127" s="13">
        <f t="shared" si="27"/>
        <v>1736.0726363995345</v>
      </c>
      <c r="CD127" s="25"/>
      <c r="CE127" s="25"/>
    </row>
    <row r="128" spans="1:83" x14ac:dyDescent="0.15">
      <c r="B128" s="19">
        <f t="shared" si="46"/>
        <v>34608</v>
      </c>
      <c r="C128" s="1">
        <v>34608</v>
      </c>
      <c r="D128">
        <v>184.7</v>
      </c>
      <c r="E128">
        <v>107.4</v>
      </c>
      <c r="F128">
        <v>100.2</v>
      </c>
      <c r="G128">
        <v>95.9</v>
      </c>
      <c r="H128" s="3" t="e">
        <v>#N/A</v>
      </c>
      <c r="I128" t="e">
        <v>#N/A</v>
      </c>
      <c r="J128" t="e">
        <v>#N/A</v>
      </c>
      <c r="K128" t="e">
        <v>#N/A</v>
      </c>
      <c r="L128" s="6">
        <v>16585</v>
      </c>
      <c r="M128" s="2">
        <v>32256</v>
      </c>
      <c r="N128" s="2">
        <v>114061</v>
      </c>
      <c r="O128" s="2">
        <v>108236</v>
      </c>
      <c r="P128" s="7" t="e">
        <f t="shared" si="33"/>
        <v>#N/A</v>
      </c>
      <c r="Q128" s="8" t="e">
        <f t="shared" si="34"/>
        <v>#N/A</v>
      </c>
      <c r="R128" s="8" t="e">
        <f t="shared" si="35"/>
        <v>#N/A</v>
      </c>
      <c r="S128" s="8" t="e">
        <f t="shared" si="36"/>
        <v>#N/A</v>
      </c>
      <c r="T128" s="7">
        <f t="shared" si="37"/>
        <v>8979.4260963724973</v>
      </c>
      <c r="U128" s="8">
        <f t="shared" si="38"/>
        <v>30033.519553072627</v>
      </c>
      <c r="V128" s="8">
        <f t="shared" si="39"/>
        <v>113833.33333333333</v>
      </c>
      <c r="W128" s="8">
        <f t="shared" si="40"/>
        <v>112863.39937434827</v>
      </c>
      <c r="AB128">
        <v>-1163.2338463624801</v>
      </c>
      <c r="AC128">
        <v>-835.57417348909803</v>
      </c>
      <c r="AD128">
        <v>-3817.2022511525101</v>
      </c>
      <c r="AE128">
        <v>-1583.3310563665</v>
      </c>
      <c r="AF128" s="10" t="e">
        <f t="shared" si="47"/>
        <v>#N/A</v>
      </c>
      <c r="AG128" s="12" t="e">
        <f t="shared" si="48"/>
        <v>#N/A</v>
      </c>
      <c r="AH128" s="12" t="e">
        <f t="shared" si="49"/>
        <v>#N/A</v>
      </c>
      <c r="AI128" s="12" t="e">
        <f t="shared" si="50"/>
        <v>#N/A</v>
      </c>
      <c r="AJ128" s="12">
        <f t="shared" si="51"/>
        <v>10142.659942734977</v>
      </c>
      <c r="AK128" s="12">
        <f t="shared" si="52"/>
        <v>30869.093726561725</v>
      </c>
      <c r="AL128" s="12">
        <f t="shared" si="53"/>
        <v>117650.53558448584</v>
      </c>
      <c r="AM128" s="12">
        <f t="shared" si="54"/>
        <v>114446.73043071477</v>
      </c>
      <c r="AN128" s="13" t="e">
        <f t="shared" si="41"/>
        <v>#N/A</v>
      </c>
      <c r="AO128" s="13" t="e">
        <f t="shared" si="42"/>
        <v>#N/A</v>
      </c>
      <c r="AP128" s="13" t="e">
        <f t="shared" si="43"/>
        <v>#N/A</v>
      </c>
      <c r="AQ128" s="13" t="e">
        <f t="shared" si="44"/>
        <v>#N/A</v>
      </c>
      <c r="AR128" s="13" t="e">
        <f t="shared" si="45"/>
        <v>#N/A</v>
      </c>
      <c r="BC128" s="16"/>
      <c r="BD128" s="17"/>
      <c r="BE128" s="17"/>
      <c r="BF128" s="17"/>
      <c r="BG128" s="18"/>
      <c r="BH128" s="11">
        <f t="shared" si="28"/>
        <v>273109.01968449733</v>
      </c>
      <c r="BI128" s="12">
        <f t="shared" si="29"/>
        <v>10142.659942734977</v>
      </c>
      <c r="BJ128" s="12">
        <f t="shared" si="30"/>
        <v>30869.093726561725</v>
      </c>
      <c r="BK128" s="12">
        <f t="shared" si="31"/>
        <v>117650.53558448584</v>
      </c>
      <c r="BL128" s="12">
        <f t="shared" si="32"/>
        <v>114446.73043071477</v>
      </c>
      <c r="BM128" s="16">
        <v>272576.72132370365</v>
      </c>
      <c r="BN128" s="17">
        <v>9711.2294649231808</v>
      </c>
      <c r="BO128" s="17">
        <v>32110.751319925177</v>
      </c>
      <c r="BP128" s="17">
        <v>116660.08676187832</v>
      </c>
      <c r="BQ128" s="17">
        <v>114094.65377697629</v>
      </c>
      <c r="BR128" s="13">
        <f t="shared" si="23"/>
        <v>532.29836079367669</v>
      </c>
      <c r="BS128" s="13">
        <f t="shared" si="24"/>
        <v>431.43047781179666</v>
      </c>
      <c r="BT128" s="13">
        <f t="shared" si="25"/>
        <v>-1241.6575933634522</v>
      </c>
      <c r="BU128" s="13">
        <f t="shared" si="26"/>
        <v>990.44882260751911</v>
      </c>
      <c r="BV128" s="13">
        <f t="shared" si="27"/>
        <v>352.07665373847703</v>
      </c>
    </row>
    <row r="129" spans="1:83" x14ac:dyDescent="0.15">
      <c r="B129" s="19">
        <f t="shared" si="46"/>
        <v>34639</v>
      </c>
      <c r="C129" s="1">
        <v>34639</v>
      </c>
      <c r="D129">
        <v>184.1</v>
      </c>
      <c r="E129">
        <v>107.5</v>
      </c>
      <c r="F129">
        <v>99.3</v>
      </c>
      <c r="G129">
        <v>96</v>
      </c>
      <c r="H129" s="3" t="e">
        <v>#N/A</v>
      </c>
      <c r="I129" t="e">
        <v>#N/A</v>
      </c>
      <c r="J129" t="e">
        <v>#N/A</v>
      </c>
      <c r="K129" t="e">
        <v>#N/A</v>
      </c>
      <c r="L129" s="6">
        <v>16591</v>
      </c>
      <c r="M129" s="2">
        <v>33644</v>
      </c>
      <c r="N129" s="2">
        <v>107839</v>
      </c>
      <c r="O129" s="2">
        <v>106674</v>
      </c>
      <c r="P129" s="7" t="e">
        <f t="shared" si="33"/>
        <v>#N/A</v>
      </c>
      <c r="Q129" s="8" t="e">
        <f t="shared" si="34"/>
        <v>#N/A</v>
      </c>
      <c r="R129" s="8" t="e">
        <f t="shared" si="35"/>
        <v>#N/A</v>
      </c>
      <c r="S129" s="8" t="e">
        <f t="shared" si="36"/>
        <v>#N/A</v>
      </c>
      <c r="T129" s="7">
        <f t="shared" si="37"/>
        <v>9011.9500271591533</v>
      </c>
      <c r="U129" s="8">
        <f t="shared" si="38"/>
        <v>31296.744186046511</v>
      </c>
      <c r="V129" s="8">
        <f t="shared" si="39"/>
        <v>108599.19436052366</v>
      </c>
      <c r="W129" s="8">
        <f t="shared" si="40"/>
        <v>111118.75</v>
      </c>
      <c r="AB129">
        <v>-1429.03616300664</v>
      </c>
      <c r="AC129">
        <v>-148.054052530756</v>
      </c>
      <c r="AD129">
        <v>-6441.8373886223899</v>
      </c>
      <c r="AE129">
        <v>-3982.0522245780298</v>
      </c>
      <c r="AF129" s="10" t="e">
        <f t="shared" si="47"/>
        <v>#N/A</v>
      </c>
      <c r="AG129" s="12" t="e">
        <f t="shared" si="48"/>
        <v>#N/A</v>
      </c>
      <c r="AH129" s="12" t="e">
        <f t="shared" si="49"/>
        <v>#N/A</v>
      </c>
      <c r="AI129" s="12" t="e">
        <f t="shared" si="50"/>
        <v>#N/A</v>
      </c>
      <c r="AJ129" s="12">
        <f t="shared" si="51"/>
        <v>10440.986190165793</v>
      </c>
      <c r="AK129" s="12">
        <f t="shared" si="52"/>
        <v>31444.798238577267</v>
      </c>
      <c r="AL129" s="12">
        <f t="shared" si="53"/>
        <v>115041.03174914604</v>
      </c>
      <c r="AM129" s="12">
        <f t="shared" si="54"/>
        <v>115100.80222457803</v>
      </c>
      <c r="AN129" s="13" t="e">
        <f t="shared" si="41"/>
        <v>#N/A</v>
      </c>
      <c r="AO129" s="13" t="e">
        <f t="shared" si="42"/>
        <v>#N/A</v>
      </c>
      <c r="AP129" s="13" t="e">
        <f t="shared" si="43"/>
        <v>#N/A</v>
      </c>
      <c r="AQ129" s="13" t="e">
        <f t="shared" si="44"/>
        <v>#N/A</v>
      </c>
      <c r="AR129" s="13" t="e">
        <f t="shared" si="45"/>
        <v>#N/A</v>
      </c>
      <c r="BC129" s="16"/>
      <c r="BD129" s="17"/>
      <c r="BE129" s="17"/>
      <c r="BF129" s="17"/>
      <c r="BG129" s="18"/>
      <c r="BH129" s="11">
        <f t="shared" si="28"/>
        <v>272027.61840246717</v>
      </c>
      <c r="BI129" s="12">
        <f t="shared" si="29"/>
        <v>10440.986190165793</v>
      </c>
      <c r="BJ129" s="12">
        <f t="shared" si="30"/>
        <v>31444.798238577267</v>
      </c>
      <c r="BK129" s="12">
        <f t="shared" si="31"/>
        <v>115041.03174914604</v>
      </c>
      <c r="BL129" s="12">
        <f t="shared" si="32"/>
        <v>115100.80222457803</v>
      </c>
      <c r="BM129" s="16">
        <v>272409.65814172936</v>
      </c>
      <c r="BN129" s="17">
        <v>9759.7952360175132</v>
      </c>
      <c r="BO129" s="17">
        <v>32013.586698057527</v>
      </c>
      <c r="BP129" s="17">
        <v>116618.54433389643</v>
      </c>
      <c r="BQ129" s="17">
        <v>114017.73187375721</v>
      </c>
      <c r="BR129" s="13">
        <f t="shared" si="23"/>
        <v>-382.03973926219624</v>
      </c>
      <c r="BS129" s="13">
        <f t="shared" si="24"/>
        <v>681.19095414828007</v>
      </c>
      <c r="BT129" s="13">
        <f t="shared" si="25"/>
        <v>-568.78845948025992</v>
      </c>
      <c r="BU129" s="13">
        <f t="shared" si="26"/>
        <v>-1577.5125847503805</v>
      </c>
      <c r="BV129" s="13">
        <f t="shared" si="27"/>
        <v>1083.0703508208244</v>
      </c>
    </row>
    <row r="130" spans="1:83" x14ac:dyDescent="0.15">
      <c r="B130" s="19">
        <f t="shared" si="46"/>
        <v>34669</v>
      </c>
      <c r="C130" s="1">
        <v>34669</v>
      </c>
      <c r="D130">
        <v>183.5</v>
      </c>
      <c r="E130">
        <v>107.2</v>
      </c>
      <c r="F130">
        <v>98.7</v>
      </c>
      <c r="G130">
        <v>95.9</v>
      </c>
      <c r="H130" s="3" t="e">
        <v>#N/A</v>
      </c>
      <c r="I130" t="e">
        <v>#N/A</v>
      </c>
      <c r="J130" t="e">
        <v>#N/A</v>
      </c>
      <c r="K130" t="e">
        <v>#N/A</v>
      </c>
      <c r="L130" s="6">
        <v>25491</v>
      </c>
      <c r="M130" s="2">
        <v>52131</v>
      </c>
      <c r="N130" s="2">
        <v>153276</v>
      </c>
      <c r="O130" s="2">
        <v>122378</v>
      </c>
      <c r="P130" s="7" t="e">
        <f t="shared" si="33"/>
        <v>#N/A</v>
      </c>
      <c r="Q130" s="8" t="e">
        <f t="shared" si="34"/>
        <v>#N/A</v>
      </c>
      <c r="R130" s="8" t="e">
        <f t="shared" si="35"/>
        <v>#N/A</v>
      </c>
      <c r="S130" s="8" t="e">
        <f t="shared" si="36"/>
        <v>#N/A</v>
      </c>
      <c r="T130" s="7">
        <f t="shared" si="37"/>
        <v>13891.553133514986</v>
      </c>
      <c r="U130" s="8">
        <f t="shared" si="38"/>
        <v>48629.664179104475</v>
      </c>
      <c r="V130" s="8">
        <f t="shared" si="39"/>
        <v>155294.8328267477</v>
      </c>
      <c r="W130" s="8">
        <f t="shared" si="40"/>
        <v>127610.01042752866</v>
      </c>
      <c r="AB130">
        <v>5374.90975130072</v>
      </c>
      <c r="AC130">
        <v>15504.371508915099</v>
      </c>
      <c r="AD130">
        <v>39816.152835248999</v>
      </c>
      <c r="AE130">
        <v>13249.2061301466</v>
      </c>
      <c r="AF130" s="10" t="e">
        <f t="shared" si="47"/>
        <v>#N/A</v>
      </c>
      <c r="AG130" s="12" t="e">
        <f t="shared" si="48"/>
        <v>#N/A</v>
      </c>
      <c r="AH130" s="12" t="e">
        <f t="shared" si="49"/>
        <v>#N/A</v>
      </c>
      <c r="AI130" s="12" t="e">
        <f t="shared" si="50"/>
        <v>#N/A</v>
      </c>
      <c r="AJ130" s="12">
        <f t="shared" si="51"/>
        <v>8516.6433822142662</v>
      </c>
      <c r="AK130" s="12">
        <f t="shared" si="52"/>
        <v>33125.292670189374</v>
      </c>
      <c r="AL130" s="12">
        <f t="shared" si="53"/>
        <v>115478.67999149871</v>
      </c>
      <c r="AM130" s="12">
        <f t="shared" si="54"/>
        <v>114360.80429738206</v>
      </c>
      <c r="AN130" s="13" t="e">
        <f t="shared" si="41"/>
        <v>#N/A</v>
      </c>
      <c r="AO130" s="13" t="e">
        <f t="shared" si="42"/>
        <v>#N/A</v>
      </c>
      <c r="AP130" s="13" t="e">
        <f t="shared" si="43"/>
        <v>#N/A</v>
      </c>
      <c r="AQ130" s="13" t="e">
        <f t="shared" si="44"/>
        <v>#N/A</v>
      </c>
      <c r="AR130" s="13" t="e">
        <f t="shared" si="45"/>
        <v>#N/A</v>
      </c>
      <c r="BC130" s="16"/>
      <c r="BD130" s="17"/>
      <c r="BE130" s="17"/>
      <c r="BF130" s="17"/>
      <c r="BG130" s="18"/>
      <c r="BH130" s="11">
        <f t="shared" si="28"/>
        <v>271481.42034128442</v>
      </c>
      <c r="BI130" s="12">
        <f t="shared" si="29"/>
        <v>8516.6433822142662</v>
      </c>
      <c r="BJ130" s="12">
        <f t="shared" si="30"/>
        <v>33125.292670189374</v>
      </c>
      <c r="BK130" s="12">
        <f t="shared" si="31"/>
        <v>115478.67999149871</v>
      </c>
      <c r="BL130" s="12">
        <f t="shared" si="32"/>
        <v>114360.80429738206</v>
      </c>
      <c r="BM130" s="16">
        <v>272246.947470891</v>
      </c>
      <c r="BN130" s="17">
        <v>9809.8497493925752</v>
      </c>
      <c r="BO130" s="17">
        <v>31917.634025419076</v>
      </c>
      <c r="BP130" s="17">
        <v>116578.09429896364</v>
      </c>
      <c r="BQ130" s="17">
        <v>113941.36939711501</v>
      </c>
      <c r="BR130" s="13">
        <f t="shared" si="23"/>
        <v>-765.52712960657664</v>
      </c>
      <c r="BS130" s="13">
        <f t="shared" si="24"/>
        <v>-1293.2063671783089</v>
      </c>
      <c r="BT130" s="13">
        <f t="shared" si="25"/>
        <v>1207.6586447702975</v>
      </c>
      <c r="BU130" s="13">
        <f t="shared" si="26"/>
        <v>-1099.4143074649328</v>
      </c>
      <c r="BV130" s="13">
        <f t="shared" si="27"/>
        <v>419.43490026704967</v>
      </c>
      <c r="CD130" s="25"/>
      <c r="CE130" s="25"/>
    </row>
    <row r="131" spans="1:83" x14ac:dyDescent="0.15">
      <c r="A131" s="20">
        <f>C131</f>
        <v>34700</v>
      </c>
      <c r="B131" s="19">
        <f t="shared" si="46"/>
        <v>34700</v>
      </c>
      <c r="C131" s="1">
        <v>34700</v>
      </c>
      <c r="D131">
        <v>184</v>
      </c>
      <c r="E131">
        <v>103.2</v>
      </c>
      <c r="F131">
        <v>99.7</v>
      </c>
      <c r="G131">
        <v>96.2</v>
      </c>
      <c r="H131" s="3" t="e">
        <v>#N/A</v>
      </c>
      <c r="I131" t="e">
        <v>#N/A</v>
      </c>
      <c r="J131" t="e">
        <v>#N/A</v>
      </c>
      <c r="K131" t="e">
        <v>#N/A</v>
      </c>
      <c r="L131" s="6">
        <v>12890</v>
      </c>
      <c r="M131" s="2">
        <v>32756</v>
      </c>
      <c r="N131" s="2">
        <v>102198</v>
      </c>
      <c r="O131" s="2">
        <v>98368</v>
      </c>
      <c r="P131" s="7" t="e">
        <f t="shared" si="33"/>
        <v>#N/A</v>
      </c>
      <c r="Q131" s="8" t="e">
        <f t="shared" si="34"/>
        <v>#N/A</v>
      </c>
      <c r="R131" s="8" t="e">
        <f t="shared" si="35"/>
        <v>#N/A</v>
      </c>
      <c r="S131" s="8" t="e">
        <f t="shared" si="36"/>
        <v>#N/A</v>
      </c>
      <c r="T131" s="7">
        <f t="shared" si="37"/>
        <v>7005.4347826086951</v>
      </c>
      <c r="U131" s="8">
        <f t="shared" si="38"/>
        <v>31740.310077519378</v>
      </c>
      <c r="V131" s="8">
        <f t="shared" si="39"/>
        <v>102505.51654964895</v>
      </c>
      <c r="W131" s="8">
        <f t="shared" si="40"/>
        <v>102253.63825363824</v>
      </c>
      <c r="AB131">
        <v>-2438.90161554111</v>
      </c>
      <c r="AC131">
        <v>1254.18017094529</v>
      </c>
      <c r="AD131">
        <v>-11663.871237817701</v>
      </c>
      <c r="AE131">
        <v>-7521.5182776144802</v>
      </c>
      <c r="AF131" s="10" t="e">
        <f t="shared" si="47"/>
        <v>#N/A</v>
      </c>
      <c r="AG131" s="12" t="e">
        <f t="shared" si="48"/>
        <v>#N/A</v>
      </c>
      <c r="AH131" s="12" t="e">
        <f t="shared" si="49"/>
        <v>#N/A</v>
      </c>
      <c r="AI131" s="12" t="e">
        <f t="shared" si="50"/>
        <v>#N/A</v>
      </c>
      <c r="AJ131" s="12">
        <f t="shared" si="51"/>
        <v>9444.3363981498042</v>
      </c>
      <c r="AK131" s="12">
        <f t="shared" si="52"/>
        <v>30486.12990657409</v>
      </c>
      <c r="AL131" s="12">
        <f t="shared" si="53"/>
        <v>114169.38778746665</v>
      </c>
      <c r="AM131" s="12">
        <f t="shared" si="54"/>
        <v>109775.15653125272</v>
      </c>
      <c r="AN131" s="13" t="e">
        <f t="shared" si="41"/>
        <v>#N/A</v>
      </c>
      <c r="AO131" s="13" t="e">
        <f t="shared" si="42"/>
        <v>#N/A</v>
      </c>
      <c r="AP131" s="13" t="e">
        <f t="shared" si="43"/>
        <v>#N/A</v>
      </c>
      <c r="AQ131" s="13" t="e">
        <f t="shared" si="44"/>
        <v>#N/A</v>
      </c>
      <c r="AR131" s="13" t="e">
        <f t="shared" si="45"/>
        <v>#N/A</v>
      </c>
      <c r="BC131" s="16"/>
      <c r="BD131" s="17"/>
      <c r="BE131" s="17"/>
      <c r="BF131" s="17"/>
      <c r="BG131" s="18"/>
      <c r="BH131" s="11">
        <f t="shared" si="28"/>
        <v>263875.01062344329</v>
      </c>
      <c r="BI131" s="12">
        <f t="shared" si="29"/>
        <v>9444.3363981498042</v>
      </c>
      <c r="BJ131" s="12">
        <f t="shared" si="30"/>
        <v>30486.12990657409</v>
      </c>
      <c r="BK131" s="12">
        <f t="shared" si="31"/>
        <v>114169.38778746665</v>
      </c>
      <c r="BL131" s="12">
        <f t="shared" si="32"/>
        <v>109775.15653125272</v>
      </c>
      <c r="BM131" s="16">
        <v>272089.64985364093</v>
      </c>
      <c r="BN131" s="17">
        <v>9861.3563002943156</v>
      </c>
      <c r="BO131" s="17">
        <v>31823.034849360727</v>
      </c>
      <c r="BP131" s="17">
        <v>116539.03549472061</v>
      </c>
      <c r="BQ131" s="17">
        <v>113866.22320926457</v>
      </c>
      <c r="BR131" s="13">
        <f t="shared" si="23"/>
        <v>-8214.6392301976448</v>
      </c>
      <c r="BS131" s="13">
        <f t="shared" si="24"/>
        <v>-417.01990214451143</v>
      </c>
      <c r="BT131" s="13">
        <f t="shared" si="25"/>
        <v>-1336.9049427866375</v>
      </c>
      <c r="BU131" s="13">
        <f t="shared" si="26"/>
        <v>-2369.6477072539565</v>
      </c>
      <c r="BV131" s="13">
        <f t="shared" si="27"/>
        <v>-4091.0666780118481</v>
      </c>
    </row>
    <row r="132" spans="1:83" x14ac:dyDescent="0.15">
      <c r="B132" s="19">
        <f t="shared" si="46"/>
        <v>34731</v>
      </c>
      <c r="C132" s="1">
        <v>34731</v>
      </c>
      <c r="D132">
        <v>183.1</v>
      </c>
      <c r="E132">
        <v>101.2</v>
      </c>
      <c r="F132">
        <v>99.3</v>
      </c>
      <c r="G132">
        <v>96.3</v>
      </c>
      <c r="H132" s="3" t="e">
        <v>#N/A</v>
      </c>
      <c r="I132" t="e">
        <v>#N/A</v>
      </c>
      <c r="J132" t="e">
        <v>#N/A</v>
      </c>
      <c r="K132" t="e">
        <v>#N/A</v>
      </c>
      <c r="L132" s="6">
        <v>13868</v>
      </c>
      <c r="M132" s="2">
        <v>26352</v>
      </c>
      <c r="N132" s="2">
        <v>106270</v>
      </c>
      <c r="O132" s="2">
        <v>95162</v>
      </c>
      <c r="P132" s="7" t="e">
        <f t="shared" si="33"/>
        <v>#N/A</v>
      </c>
      <c r="Q132" s="8" t="e">
        <f t="shared" si="34"/>
        <v>#N/A</v>
      </c>
      <c r="R132" s="8" t="e">
        <f t="shared" si="35"/>
        <v>#N/A</v>
      </c>
      <c r="S132" s="8" t="e">
        <f t="shared" si="36"/>
        <v>#N/A</v>
      </c>
      <c r="T132" s="7">
        <f t="shared" si="37"/>
        <v>7574.0032768978708</v>
      </c>
      <c r="U132" s="8">
        <f t="shared" si="38"/>
        <v>26039.525691699608</v>
      </c>
      <c r="V132" s="8">
        <f t="shared" si="39"/>
        <v>107019.13393756295</v>
      </c>
      <c r="W132" s="8">
        <f t="shared" si="40"/>
        <v>98818.276220145373</v>
      </c>
      <c r="AB132">
        <v>-1435.54889199133</v>
      </c>
      <c r="AC132">
        <v>-5088.7740675769601</v>
      </c>
      <c r="AD132">
        <v>-7502.0489577072103</v>
      </c>
      <c r="AE132">
        <v>-11355.6587528446</v>
      </c>
      <c r="AF132" s="10" t="e">
        <f t="shared" si="47"/>
        <v>#N/A</v>
      </c>
      <c r="AG132" s="12" t="e">
        <f t="shared" si="48"/>
        <v>#N/A</v>
      </c>
      <c r="AH132" s="12" t="e">
        <f t="shared" si="49"/>
        <v>#N/A</v>
      </c>
      <c r="AI132" s="12" t="e">
        <f t="shared" si="50"/>
        <v>#N/A</v>
      </c>
      <c r="AJ132" s="12">
        <f t="shared" si="51"/>
        <v>9009.5521688892004</v>
      </c>
      <c r="AK132" s="12">
        <f t="shared" si="52"/>
        <v>31128.299759276568</v>
      </c>
      <c r="AL132" s="12">
        <f t="shared" si="53"/>
        <v>114521.18289527016</v>
      </c>
      <c r="AM132" s="12">
        <f t="shared" si="54"/>
        <v>110173.93497298997</v>
      </c>
      <c r="AN132" s="13" t="e">
        <f t="shared" si="41"/>
        <v>#N/A</v>
      </c>
      <c r="AO132" s="13" t="e">
        <f t="shared" si="42"/>
        <v>#N/A</v>
      </c>
      <c r="AP132" s="13" t="e">
        <f t="shared" si="43"/>
        <v>#N/A</v>
      </c>
      <c r="AQ132" s="13" t="e">
        <f t="shared" si="44"/>
        <v>#N/A</v>
      </c>
      <c r="AR132" s="13" t="e">
        <f t="shared" si="45"/>
        <v>#N/A</v>
      </c>
      <c r="BC132" s="16"/>
      <c r="BD132" s="17"/>
      <c r="BE132" s="17"/>
      <c r="BF132" s="17"/>
      <c r="BG132" s="18"/>
      <c r="BH132" s="11">
        <f t="shared" si="28"/>
        <v>264832.9697964259</v>
      </c>
      <c r="BI132" s="12">
        <f t="shared" si="29"/>
        <v>9009.5521688892004</v>
      </c>
      <c r="BJ132" s="12">
        <f t="shared" si="30"/>
        <v>31128.299759276568</v>
      </c>
      <c r="BK132" s="12">
        <f t="shared" si="31"/>
        <v>114521.18289527016</v>
      </c>
      <c r="BL132" s="12">
        <f t="shared" si="32"/>
        <v>110173.93497298997</v>
      </c>
      <c r="BM132" s="16">
        <v>271938.77267082536</v>
      </c>
      <c r="BN132" s="17">
        <v>9914.1883779709624</v>
      </c>
      <c r="BO132" s="17">
        <v>31730.014582417047</v>
      </c>
      <c r="BP132" s="17">
        <v>116501.59041059218</v>
      </c>
      <c r="BQ132" s="17">
        <v>113792.97929984443</v>
      </c>
      <c r="BR132" s="13">
        <f t="shared" si="23"/>
        <v>-7105.8028743994655</v>
      </c>
      <c r="BS132" s="13">
        <f t="shared" si="24"/>
        <v>-904.63620908176199</v>
      </c>
      <c r="BT132" s="13">
        <f t="shared" si="25"/>
        <v>-601.71482314047898</v>
      </c>
      <c r="BU132" s="13">
        <f t="shared" si="26"/>
        <v>-1980.4075153220183</v>
      </c>
      <c r="BV132" s="13">
        <f t="shared" si="27"/>
        <v>-3619.0443268544623</v>
      </c>
    </row>
    <row r="133" spans="1:83" x14ac:dyDescent="0.15">
      <c r="B133" s="19">
        <f t="shared" si="46"/>
        <v>34759</v>
      </c>
      <c r="C133" s="1">
        <v>34759</v>
      </c>
      <c r="D133">
        <v>182.2</v>
      </c>
      <c r="E133">
        <v>103.3</v>
      </c>
      <c r="F133">
        <v>98.6</v>
      </c>
      <c r="G133">
        <v>96.4</v>
      </c>
      <c r="H133" s="3" t="e">
        <v>#N/A</v>
      </c>
      <c r="I133" t="e">
        <v>#N/A</v>
      </c>
      <c r="J133" t="e">
        <v>#N/A</v>
      </c>
      <c r="K133" t="e">
        <v>#N/A</v>
      </c>
      <c r="L133" s="6">
        <v>21639</v>
      </c>
      <c r="M133" s="2">
        <v>34401</v>
      </c>
      <c r="N133" s="2">
        <v>114165</v>
      </c>
      <c r="O133" s="2">
        <v>115744</v>
      </c>
      <c r="P133" s="7" t="e">
        <f t="shared" si="33"/>
        <v>#N/A</v>
      </c>
      <c r="Q133" s="8" t="e">
        <f t="shared" si="34"/>
        <v>#N/A</v>
      </c>
      <c r="R133" s="8" t="e">
        <f t="shared" si="35"/>
        <v>#N/A</v>
      </c>
      <c r="S133" s="8" t="e">
        <f t="shared" si="36"/>
        <v>#N/A</v>
      </c>
      <c r="T133" s="7">
        <f>L133/D133*100</f>
        <v>11876.509330406148</v>
      </c>
      <c r="U133" s="8">
        <f t="shared" si="38"/>
        <v>33302.032913843177</v>
      </c>
      <c r="V133" s="8">
        <f t="shared" si="39"/>
        <v>115786.00405679512</v>
      </c>
      <c r="W133" s="8">
        <f t="shared" si="40"/>
        <v>120066.39004149377</v>
      </c>
      <c r="AB133">
        <v>2284.3340313539602</v>
      </c>
      <c r="AC133">
        <v>3718.0395272976998</v>
      </c>
      <c r="AD133">
        <v>2625.42860407437</v>
      </c>
      <c r="AE133">
        <v>7787.1430636955802</v>
      </c>
      <c r="AF133" s="10" t="e">
        <f t="shared" si="47"/>
        <v>#N/A</v>
      </c>
      <c r="AG133" s="12" t="e">
        <f t="shared" si="48"/>
        <v>#N/A</v>
      </c>
      <c r="AH133" s="12" t="e">
        <f t="shared" si="49"/>
        <v>#N/A</v>
      </c>
      <c r="AI133" s="12" t="e">
        <f t="shared" si="50"/>
        <v>#N/A</v>
      </c>
      <c r="AJ133" s="12">
        <f t="shared" si="51"/>
        <v>9592.1752990521891</v>
      </c>
      <c r="AK133" s="12">
        <f t="shared" si="52"/>
        <v>29583.993386545477</v>
      </c>
      <c r="AL133" s="12">
        <f t="shared" si="53"/>
        <v>113160.57545272075</v>
      </c>
      <c r="AM133" s="12">
        <f t="shared" si="54"/>
        <v>112279.24697779819</v>
      </c>
      <c r="AN133" s="13" t="e">
        <f t="shared" si="41"/>
        <v>#N/A</v>
      </c>
      <c r="AO133" s="13" t="e">
        <f t="shared" si="42"/>
        <v>#N/A</v>
      </c>
      <c r="AP133" s="13" t="e">
        <f t="shared" si="43"/>
        <v>#N/A</v>
      </c>
      <c r="AQ133" s="13" t="e">
        <f t="shared" si="44"/>
        <v>#N/A</v>
      </c>
      <c r="AR133" s="13" t="e">
        <f t="shared" si="45"/>
        <v>#N/A</v>
      </c>
      <c r="BC133" s="16"/>
      <c r="BD133" s="17"/>
      <c r="BE133" s="17"/>
      <c r="BF133" s="17"/>
      <c r="BG133" s="18"/>
      <c r="BH133" s="11">
        <f t="shared" si="28"/>
        <v>264615.99111611658</v>
      </c>
      <c r="BI133" s="12">
        <f t="shared" si="29"/>
        <v>9592.1752990521891</v>
      </c>
      <c r="BJ133" s="12">
        <f t="shared" si="30"/>
        <v>29583.993386545477</v>
      </c>
      <c r="BK133" s="12">
        <f t="shared" si="31"/>
        <v>113160.57545272075</v>
      </c>
      <c r="BL133" s="12">
        <f t="shared" si="32"/>
        <v>112279.24697779819</v>
      </c>
      <c r="BM133" s="16">
        <v>271794.75284223282</v>
      </c>
      <c r="BN133" s="17">
        <v>9968.1905119553176</v>
      </c>
      <c r="BO133" s="17">
        <v>31638.705796501581</v>
      </c>
      <c r="BP133" s="17">
        <v>116465.81697713467</v>
      </c>
      <c r="BQ133" s="17">
        <v>113722.03955664048</v>
      </c>
      <c r="BR133" s="13">
        <f t="shared" si="23"/>
        <v>-7178.7617261162377</v>
      </c>
      <c r="BS133" s="13">
        <f t="shared" si="24"/>
        <v>-376.01521290312849</v>
      </c>
      <c r="BT133" s="13">
        <f t="shared" si="25"/>
        <v>-2054.7124099561042</v>
      </c>
      <c r="BU133" s="13">
        <f t="shared" si="26"/>
        <v>-3305.2415244139265</v>
      </c>
      <c r="BV133" s="13">
        <f t="shared" si="27"/>
        <v>-1442.7925788422872</v>
      </c>
      <c r="CD133" s="25"/>
      <c r="CE133" s="25"/>
    </row>
    <row r="134" spans="1:83" x14ac:dyDescent="0.15">
      <c r="B134" s="19">
        <f t="shared" si="46"/>
        <v>34790</v>
      </c>
      <c r="C134" s="1">
        <v>34790</v>
      </c>
      <c r="D134">
        <v>181.7</v>
      </c>
      <c r="E134">
        <v>105.7</v>
      </c>
      <c r="F134">
        <v>98.3</v>
      </c>
      <c r="G134">
        <v>96.6</v>
      </c>
      <c r="H134" s="3" t="e">
        <v>#N/A</v>
      </c>
      <c r="I134" t="e">
        <v>#N/A</v>
      </c>
      <c r="J134" t="e">
        <v>#N/A</v>
      </c>
      <c r="K134" t="e">
        <v>#N/A</v>
      </c>
      <c r="L134" s="6">
        <v>18795</v>
      </c>
      <c r="M134" s="2">
        <v>30953</v>
      </c>
      <c r="N134" s="2">
        <v>111796</v>
      </c>
      <c r="O134" s="2">
        <v>116109</v>
      </c>
      <c r="P134" s="7" t="e">
        <f t="shared" si="33"/>
        <v>#N/A</v>
      </c>
      <c r="Q134" s="8" t="e">
        <f t="shared" si="34"/>
        <v>#N/A</v>
      </c>
      <c r="R134" s="8" t="e">
        <f t="shared" si="35"/>
        <v>#N/A</v>
      </c>
      <c r="S134" s="8" t="e">
        <f t="shared" si="36"/>
        <v>#N/A</v>
      </c>
      <c r="T134" s="7">
        <f t="shared" ref="T134:T197" si="55">L134/D134*100</f>
        <v>10343.973582828839</v>
      </c>
      <c r="U134" s="8">
        <f t="shared" si="38"/>
        <v>29283.822138126772</v>
      </c>
      <c r="V134" s="8">
        <f t="shared" si="39"/>
        <v>113729.3997965412</v>
      </c>
      <c r="W134" s="8">
        <f t="shared" si="40"/>
        <v>120195.65217391305</v>
      </c>
      <c r="AB134">
        <v>-256.27608989792202</v>
      </c>
      <c r="AC134">
        <v>-974.65431370301496</v>
      </c>
      <c r="AD134">
        <v>-2554.8682452687399</v>
      </c>
      <c r="AE134">
        <v>8392.4151448948996</v>
      </c>
      <c r="AF134" s="10" t="e">
        <f t="shared" si="47"/>
        <v>#N/A</v>
      </c>
      <c r="AG134" s="12" t="e">
        <f t="shared" si="48"/>
        <v>#N/A</v>
      </c>
      <c r="AH134" s="12" t="e">
        <f t="shared" si="49"/>
        <v>#N/A</v>
      </c>
      <c r="AI134" s="12" t="e">
        <f t="shared" si="50"/>
        <v>#N/A</v>
      </c>
      <c r="AJ134" s="12">
        <f t="shared" si="51"/>
        <v>10600.249672726761</v>
      </c>
      <c r="AK134" s="12">
        <f t="shared" si="52"/>
        <v>30258.476451829789</v>
      </c>
      <c r="AL134" s="12">
        <f t="shared" si="53"/>
        <v>116284.26804180993</v>
      </c>
      <c r="AM134" s="12">
        <f t="shared" si="54"/>
        <v>111803.23702901816</v>
      </c>
      <c r="AN134" s="13" t="e">
        <f t="shared" si="41"/>
        <v>#N/A</v>
      </c>
      <c r="AO134" s="13" t="e">
        <f t="shared" si="42"/>
        <v>#N/A</v>
      </c>
      <c r="AP134" s="13" t="e">
        <f t="shared" si="43"/>
        <v>#N/A</v>
      </c>
      <c r="AQ134" s="13" t="e">
        <f t="shared" si="44"/>
        <v>#N/A</v>
      </c>
      <c r="AR134" s="13" t="e">
        <f t="shared" si="45"/>
        <v>#N/A</v>
      </c>
      <c r="BC134" s="16"/>
      <c r="BD134" s="17"/>
      <c r="BE134" s="17"/>
      <c r="BF134" s="17"/>
      <c r="BG134" s="18"/>
      <c r="BH134" s="11">
        <f t="shared" si="28"/>
        <v>268946.23119538464</v>
      </c>
      <c r="BI134" s="12">
        <f t="shared" si="29"/>
        <v>10600.249672726761</v>
      </c>
      <c r="BJ134" s="12">
        <f t="shared" si="30"/>
        <v>30258.476451829789</v>
      </c>
      <c r="BK134" s="12">
        <f t="shared" si="31"/>
        <v>116284.26804180993</v>
      </c>
      <c r="BL134" s="12">
        <f t="shared" si="32"/>
        <v>111803.23702901816</v>
      </c>
      <c r="BM134" s="16">
        <v>271657.53382911888</v>
      </c>
      <c r="BN134" s="17">
        <v>10023.14440982122</v>
      </c>
      <c r="BO134" s="17">
        <v>31549.199277776264</v>
      </c>
      <c r="BP134" s="17">
        <v>116431.63559660471</v>
      </c>
      <c r="BQ134" s="17">
        <v>113653.5545449159</v>
      </c>
      <c r="BR134" s="13">
        <f t="shared" si="23"/>
        <v>-2711.3026337342453</v>
      </c>
      <c r="BS134" s="13">
        <f t="shared" si="24"/>
        <v>577.10526290554117</v>
      </c>
      <c r="BT134" s="13">
        <f t="shared" si="25"/>
        <v>-1290.7228259464755</v>
      </c>
      <c r="BU134" s="13">
        <f t="shared" si="26"/>
        <v>-147.3675547947787</v>
      </c>
      <c r="BV134" s="13">
        <f t="shared" si="27"/>
        <v>-1850.3175158977392</v>
      </c>
    </row>
    <row r="135" spans="1:83" x14ac:dyDescent="0.15">
      <c r="B135" s="19">
        <f t="shared" si="46"/>
        <v>34820</v>
      </c>
      <c r="C135" s="1">
        <v>34820</v>
      </c>
      <c r="D135">
        <v>181.3</v>
      </c>
      <c r="E135">
        <v>106.7</v>
      </c>
      <c r="F135">
        <v>98.7</v>
      </c>
      <c r="G135">
        <v>96.6</v>
      </c>
      <c r="H135" s="3" t="e">
        <v>#N/A</v>
      </c>
      <c r="I135" t="e">
        <v>#N/A</v>
      </c>
      <c r="J135" t="e">
        <v>#N/A</v>
      </c>
      <c r="K135" t="e">
        <v>#N/A</v>
      </c>
      <c r="L135" s="6">
        <v>14299</v>
      </c>
      <c r="M135" s="2">
        <v>30407</v>
      </c>
      <c r="N135" s="2">
        <v>113602</v>
      </c>
      <c r="O135" s="2">
        <v>108263</v>
      </c>
      <c r="P135" s="7" t="e">
        <f t="shared" si="33"/>
        <v>#N/A</v>
      </c>
      <c r="Q135" s="8" t="e">
        <f t="shared" si="34"/>
        <v>#N/A</v>
      </c>
      <c r="R135" s="8" t="e">
        <f t="shared" si="35"/>
        <v>#N/A</v>
      </c>
      <c r="S135" s="8" t="e">
        <f t="shared" si="36"/>
        <v>#N/A</v>
      </c>
      <c r="T135" s="7">
        <f t="shared" si="55"/>
        <v>7886.927744070601</v>
      </c>
      <c r="U135" s="8">
        <f t="shared" si="38"/>
        <v>28497.656982193064</v>
      </c>
      <c r="V135" s="8">
        <f t="shared" si="39"/>
        <v>115098.2776089159</v>
      </c>
      <c r="W135" s="8">
        <f t="shared" si="40"/>
        <v>112073.49896480332</v>
      </c>
      <c r="AB135">
        <v>-2430.3592033856698</v>
      </c>
      <c r="AC135">
        <v>-2094.6617006045299</v>
      </c>
      <c r="AD135">
        <v>-1274.5998846682901</v>
      </c>
      <c r="AE135">
        <v>-1613.9688738575801</v>
      </c>
      <c r="AF135" s="10" t="e">
        <f t="shared" si="47"/>
        <v>#N/A</v>
      </c>
      <c r="AG135" s="12" t="e">
        <f t="shared" si="48"/>
        <v>#N/A</v>
      </c>
      <c r="AH135" s="12" t="e">
        <f t="shared" si="49"/>
        <v>#N/A</v>
      </c>
      <c r="AI135" s="12" t="e">
        <f t="shared" si="50"/>
        <v>#N/A</v>
      </c>
      <c r="AJ135" s="12">
        <f t="shared" si="51"/>
        <v>10317.28694745627</v>
      </c>
      <c r="AK135" s="12">
        <f t="shared" si="52"/>
        <v>30592.318682797595</v>
      </c>
      <c r="AL135" s="12">
        <f t="shared" si="53"/>
        <v>116372.87749358419</v>
      </c>
      <c r="AM135" s="12">
        <f t="shared" si="54"/>
        <v>113687.4678386609</v>
      </c>
      <c r="AN135" s="13" t="e">
        <f t="shared" si="41"/>
        <v>#N/A</v>
      </c>
      <c r="AO135" s="13" t="e">
        <f t="shared" si="42"/>
        <v>#N/A</v>
      </c>
      <c r="AP135" s="13" t="e">
        <f t="shared" si="43"/>
        <v>#N/A</v>
      </c>
      <c r="AQ135" s="13" t="e">
        <f t="shared" si="44"/>
        <v>#N/A</v>
      </c>
      <c r="AR135" s="13" t="e">
        <f t="shared" si="45"/>
        <v>#N/A</v>
      </c>
      <c r="BC135" s="16"/>
      <c r="BD135" s="17"/>
      <c r="BE135" s="17"/>
      <c r="BF135" s="17"/>
      <c r="BG135" s="18"/>
      <c r="BH135" s="11">
        <f t="shared" si="28"/>
        <v>270969.95096249896</v>
      </c>
      <c r="BI135" s="12">
        <f t="shared" si="29"/>
        <v>10317.28694745627</v>
      </c>
      <c r="BJ135" s="12">
        <f t="shared" si="30"/>
        <v>30592.318682797595</v>
      </c>
      <c r="BK135" s="12">
        <f t="shared" si="31"/>
        <v>116372.87749358419</v>
      </c>
      <c r="BL135" s="12">
        <f t="shared" si="32"/>
        <v>113687.4678386609</v>
      </c>
      <c r="BM135" s="16">
        <v>271526.56056761928</v>
      </c>
      <c r="BN135" s="17">
        <v>10078.805666974944</v>
      </c>
      <c r="BO135" s="17">
        <v>31461.443124041234</v>
      </c>
      <c r="BP135" s="17">
        <v>116398.73714059751</v>
      </c>
      <c r="BQ135" s="17">
        <v>113587.57463600481</v>
      </c>
      <c r="BR135" s="13">
        <f t="shared" ref="BR135:BR189" si="56">BH135-BM135</f>
        <v>-556.60960512032034</v>
      </c>
      <c r="BS135" s="13">
        <f t="shared" ref="BS135:BS189" si="57">BI135-BN135</f>
        <v>238.48128048132639</v>
      </c>
      <c r="BT135" s="13">
        <f t="shared" ref="BT135:BT189" si="58">BJ135-BO135</f>
        <v>-869.12444124363901</v>
      </c>
      <c r="BU135" s="13">
        <f t="shared" ref="BU135:BU189" si="59">BK135-BP135</f>
        <v>-25.859647013319773</v>
      </c>
      <c r="BV135" s="13">
        <f t="shared" ref="BV135:BV189" si="60">BL135-BQ135</f>
        <v>99.893202656094218</v>
      </c>
    </row>
    <row r="136" spans="1:83" x14ac:dyDescent="0.15">
      <c r="B136" s="19">
        <f t="shared" si="46"/>
        <v>34851</v>
      </c>
      <c r="C136" s="1">
        <v>34851</v>
      </c>
      <c r="D136">
        <v>180.8</v>
      </c>
      <c r="E136">
        <v>106.4</v>
      </c>
      <c r="F136">
        <v>98.4</v>
      </c>
      <c r="G136">
        <v>96.7</v>
      </c>
      <c r="H136" s="3" t="e">
        <v>#N/A</v>
      </c>
      <c r="I136" t="e">
        <v>#N/A</v>
      </c>
      <c r="J136" t="e">
        <v>#N/A</v>
      </c>
      <c r="K136" t="e">
        <v>#N/A</v>
      </c>
      <c r="L136" s="6">
        <v>18409</v>
      </c>
      <c r="M136" s="2">
        <v>30203</v>
      </c>
      <c r="N136" s="2">
        <v>108169</v>
      </c>
      <c r="O136" s="2">
        <v>98575</v>
      </c>
      <c r="P136" s="7" t="e">
        <f t="shared" si="33"/>
        <v>#N/A</v>
      </c>
      <c r="Q136" s="8" t="e">
        <f t="shared" si="34"/>
        <v>#N/A</v>
      </c>
      <c r="R136" s="8" t="e">
        <f t="shared" si="35"/>
        <v>#N/A</v>
      </c>
      <c r="S136" s="8" t="e">
        <f t="shared" si="36"/>
        <v>#N/A</v>
      </c>
      <c r="T136" s="7">
        <f t="shared" si="55"/>
        <v>10181.969026548672</v>
      </c>
      <c r="U136" s="8">
        <f t="shared" si="38"/>
        <v>28386.278195488721</v>
      </c>
      <c r="V136" s="8">
        <f t="shared" si="39"/>
        <v>109927.84552845528</v>
      </c>
      <c r="W136" s="8">
        <f t="shared" si="40"/>
        <v>101938.98655635987</v>
      </c>
      <c r="AB136">
        <v>22.135242864133701</v>
      </c>
      <c r="AC136">
        <v>-2547.67448449827</v>
      </c>
      <c r="AD136">
        <v>-6410.3954802984799</v>
      </c>
      <c r="AE136">
        <v>-8218.1004709401404</v>
      </c>
      <c r="AF136" s="10" t="e">
        <f t="shared" si="47"/>
        <v>#N/A</v>
      </c>
      <c r="AG136" s="12" t="e">
        <f t="shared" si="48"/>
        <v>#N/A</v>
      </c>
      <c r="AH136" s="12" t="e">
        <f t="shared" si="49"/>
        <v>#N/A</v>
      </c>
      <c r="AI136" s="12" t="e">
        <f t="shared" si="50"/>
        <v>#N/A</v>
      </c>
      <c r="AJ136" s="12">
        <f t="shared" si="51"/>
        <v>10159.833783684539</v>
      </c>
      <c r="AK136" s="12">
        <f t="shared" si="52"/>
        <v>30933.952679986993</v>
      </c>
      <c r="AL136" s="12">
        <f t="shared" si="53"/>
        <v>116338.24100875376</v>
      </c>
      <c r="AM136" s="12">
        <f t="shared" si="54"/>
        <v>110157.08702730002</v>
      </c>
      <c r="AN136" s="13" t="e">
        <f t="shared" si="41"/>
        <v>#N/A</v>
      </c>
      <c r="AO136" s="13" t="e">
        <f t="shared" si="42"/>
        <v>#N/A</v>
      </c>
      <c r="AP136" s="13" t="e">
        <f t="shared" si="43"/>
        <v>#N/A</v>
      </c>
      <c r="AQ136" s="13" t="e">
        <f t="shared" si="44"/>
        <v>#N/A</v>
      </c>
      <c r="AR136" s="13" t="e">
        <f t="shared" si="45"/>
        <v>#N/A</v>
      </c>
      <c r="BC136" s="16"/>
      <c r="BD136" s="17"/>
      <c r="BE136" s="17"/>
      <c r="BF136" s="17"/>
      <c r="BG136" s="18"/>
      <c r="BH136" s="11">
        <f t="shared" ref="BH136:BH190" si="61">SUM(BI136:BL136)</f>
        <v>267589.11449972528</v>
      </c>
      <c r="BI136" s="12">
        <f t="shared" ref="BI136:BI190" si="62">AJ136</f>
        <v>10159.833783684539</v>
      </c>
      <c r="BJ136" s="12">
        <f t="shared" ref="BJ136:BJ190" si="63">AK136</f>
        <v>30933.952679986993</v>
      </c>
      <c r="BK136" s="12">
        <f t="shared" ref="BK136:BK190" si="64">AL136</f>
        <v>116338.24100875376</v>
      </c>
      <c r="BL136" s="12">
        <f t="shared" ref="BL136:BL190" si="65">AM136</f>
        <v>110157.08702730002</v>
      </c>
      <c r="BM136" s="16">
        <v>271401.08970896463</v>
      </c>
      <c r="BN136" s="17">
        <v>10134.969955577135</v>
      </c>
      <c r="BO136" s="17">
        <v>31375.295799567044</v>
      </c>
      <c r="BP136" s="17">
        <v>116366.80224685032</v>
      </c>
      <c r="BQ136" s="17">
        <v>113524.02170696938</v>
      </c>
      <c r="BR136" s="13">
        <f t="shared" si="56"/>
        <v>-3811.9752092393464</v>
      </c>
      <c r="BS136" s="13">
        <f t="shared" si="57"/>
        <v>24.863828107403606</v>
      </c>
      <c r="BT136" s="13">
        <f t="shared" si="58"/>
        <v>-441.34311958005128</v>
      </c>
      <c r="BU136" s="13">
        <f t="shared" si="59"/>
        <v>-28.561238096561283</v>
      </c>
      <c r="BV136" s="13">
        <f t="shared" si="60"/>
        <v>-3366.9346796693571</v>
      </c>
      <c r="CD136" s="25"/>
      <c r="CE136" s="25"/>
    </row>
    <row r="137" spans="1:83" x14ac:dyDescent="0.15">
      <c r="B137" s="19">
        <f t="shared" si="46"/>
        <v>34881</v>
      </c>
      <c r="C137" s="1">
        <v>34881</v>
      </c>
      <c r="D137">
        <v>180.1</v>
      </c>
      <c r="E137">
        <v>104.1</v>
      </c>
      <c r="F137">
        <v>97.5</v>
      </c>
      <c r="G137">
        <v>96.7</v>
      </c>
      <c r="H137" s="3" t="e">
        <v>#N/A</v>
      </c>
      <c r="I137" t="e">
        <v>#N/A</v>
      </c>
      <c r="J137" t="e">
        <v>#N/A</v>
      </c>
      <c r="K137" t="e">
        <v>#N/A</v>
      </c>
      <c r="L137" s="6">
        <v>24799</v>
      </c>
      <c r="M137" s="2">
        <v>37469</v>
      </c>
      <c r="N137" s="2">
        <v>114171</v>
      </c>
      <c r="O137" s="2">
        <v>110167</v>
      </c>
      <c r="P137" s="7" t="e">
        <f t="shared" si="33"/>
        <v>#N/A</v>
      </c>
      <c r="Q137" s="8" t="e">
        <f t="shared" si="34"/>
        <v>#N/A</v>
      </c>
      <c r="R137" s="8" t="e">
        <f t="shared" si="35"/>
        <v>#N/A</v>
      </c>
      <c r="S137" s="8" t="e">
        <f t="shared" si="36"/>
        <v>#N/A</v>
      </c>
      <c r="T137" s="7">
        <f t="shared" si="55"/>
        <v>13769.572459744586</v>
      </c>
      <c r="U137" s="8">
        <f t="shared" si="38"/>
        <v>35993.275696445729</v>
      </c>
      <c r="V137" s="8">
        <f t="shared" si="39"/>
        <v>117098.46153846153</v>
      </c>
      <c r="W137" s="8">
        <f t="shared" si="40"/>
        <v>113926.57704239916</v>
      </c>
      <c r="AB137">
        <v>2902.8130425302502</v>
      </c>
      <c r="AC137">
        <v>2895.0876475631899</v>
      </c>
      <c r="AD137">
        <v>675.25282660757</v>
      </c>
      <c r="AE137">
        <v>1230.9720699685499</v>
      </c>
      <c r="AF137" s="10" t="e">
        <f t="shared" si="47"/>
        <v>#N/A</v>
      </c>
      <c r="AG137" s="12" t="e">
        <f t="shared" si="48"/>
        <v>#N/A</v>
      </c>
      <c r="AH137" s="12" t="e">
        <f t="shared" si="49"/>
        <v>#N/A</v>
      </c>
      <c r="AI137" s="12" t="e">
        <f t="shared" si="50"/>
        <v>#N/A</v>
      </c>
      <c r="AJ137" s="12">
        <f t="shared" si="51"/>
        <v>10866.759417214336</v>
      </c>
      <c r="AK137" s="12">
        <f t="shared" si="52"/>
        <v>33098.188048882541</v>
      </c>
      <c r="AL137" s="12">
        <f t="shared" si="53"/>
        <v>116423.20871185396</v>
      </c>
      <c r="AM137" s="12">
        <f t="shared" si="54"/>
        <v>112695.60497243061</v>
      </c>
      <c r="AN137" s="13" t="e">
        <f t="shared" si="41"/>
        <v>#N/A</v>
      </c>
      <c r="AO137" s="13" t="e">
        <f t="shared" si="42"/>
        <v>#N/A</v>
      </c>
      <c r="AP137" s="13" t="e">
        <f t="shared" si="43"/>
        <v>#N/A</v>
      </c>
      <c r="AQ137" s="13" t="e">
        <f t="shared" si="44"/>
        <v>#N/A</v>
      </c>
      <c r="AR137" s="13" t="e">
        <f t="shared" si="45"/>
        <v>#N/A</v>
      </c>
      <c r="BC137" s="16"/>
      <c r="BD137" s="17"/>
      <c r="BE137" s="17"/>
      <c r="BF137" s="17"/>
      <c r="BG137" s="18"/>
      <c r="BH137" s="11">
        <f t="shared" si="61"/>
        <v>273083.76115038147</v>
      </c>
      <c r="BI137" s="12">
        <f t="shared" si="62"/>
        <v>10866.759417214336</v>
      </c>
      <c r="BJ137" s="12">
        <f t="shared" si="63"/>
        <v>33098.188048882541</v>
      </c>
      <c r="BK137" s="12">
        <f t="shared" si="64"/>
        <v>116423.20871185396</v>
      </c>
      <c r="BL137" s="12">
        <f t="shared" si="65"/>
        <v>112695.60497243061</v>
      </c>
      <c r="BM137" s="16">
        <v>271280.33925094077</v>
      </c>
      <c r="BN137" s="17">
        <v>10191.449508988471</v>
      </c>
      <c r="BO137" s="17">
        <v>31290.555412760277</v>
      </c>
      <c r="BP137" s="17">
        <v>116335.50975729155</v>
      </c>
      <c r="BQ137" s="17">
        <v>113462.82457189974</v>
      </c>
      <c r="BR137" s="13">
        <f t="shared" si="56"/>
        <v>1803.4218994406983</v>
      </c>
      <c r="BS137" s="13">
        <f t="shared" si="57"/>
        <v>675.309908225865</v>
      </c>
      <c r="BT137" s="13">
        <f t="shared" si="58"/>
        <v>1807.6326361222636</v>
      </c>
      <c r="BU137" s="13">
        <f t="shared" si="59"/>
        <v>87.698954562409199</v>
      </c>
      <c r="BV137" s="13">
        <f t="shared" si="60"/>
        <v>-767.2195994691283</v>
      </c>
    </row>
    <row r="138" spans="1:83" x14ac:dyDescent="0.15">
      <c r="B138" s="19">
        <f t="shared" si="46"/>
        <v>34912</v>
      </c>
      <c r="C138" s="1">
        <v>34912</v>
      </c>
      <c r="D138">
        <v>179.5</v>
      </c>
      <c r="E138">
        <v>102.3</v>
      </c>
      <c r="F138">
        <v>98.2</v>
      </c>
      <c r="G138">
        <v>96.9</v>
      </c>
      <c r="H138" s="3" t="e">
        <v>#N/A</v>
      </c>
      <c r="I138" t="e">
        <v>#N/A</v>
      </c>
      <c r="J138" t="e">
        <v>#N/A</v>
      </c>
      <c r="K138" t="e">
        <v>#N/A</v>
      </c>
      <c r="L138" s="6">
        <v>17382</v>
      </c>
      <c r="M138" s="2">
        <v>25681</v>
      </c>
      <c r="N138" s="2">
        <v>116666</v>
      </c>
      <c r="O138" s="2">
        <v>116639</v>
      </c>
      <c r="P138" s="7" t="e">
        <f t="shared" si="33"/>
        <v>#N/A</v>
      </c>
      <c r="Q138" s="8" t="e">
        <f t="shared" si="34"/>
        <v>#N/A</v>
      </c>
      <c r="R138" s="8" t="e">
        <f t="shared" si="35"/>
        <v>#N/A</v>
      </c>
      <c r="S138" s="8" t="e">
        <f t="shared" si="36"/>
        <v>#N/A</v>
      </c>
      <c r="T138" s="7">
        <f t="shared" si="55"/>
        <v>9683.5654596100285</v>
      </c>
      <c r="U138" s="8">
        <f t="shared" si="38"/>
        <v>25103.616813294233</v>
      </c>
      <c r="V138" s="8">
        <f t="shared" si="39"/>
        <v>118804.48065173117</v>
      </c>
      <c r="W138" s="8">
        <f t="shared" si="40"/>
        <v>120370.4850361197</v>
      </c>
      <c r="AB138">
        <v>-129.149020066189</v>
      </c>
      <c r="AC138">
        <v>-5498.4759227043996</v>
      </c>
      <c r="AD138">
        <v>1822.7017387434</v>
      </c>
      <c r="AE138">
        <v>6129.6056544683897</v>
      </c>
      <c r="AF138" s="10" t="e">
        <f t="shared" si="47"/>
        <v>#N/A</v>
      </c>
      <c r="AG138" s="12" t="e">
        <f t="shared" si="48"/>
        <v>#N/A</v>
      </c>
      <c r="AH138" s="12" t="e">
        <f t="shared" si="49"/>
        <v>#N/A</v>
      </c>
      <c r="AI138" s="12" t="e">
        <f t="shared" si="50"/>
        <v>#N/A</v>
      </c>
      <c r="AJ138" s="12">
        <f t="shared" si="51"/>
        <v>9812.7144796762168</v>
      </c>
      <c r="AK138" s="12">
        <f t="shared" si="52"/>
        <v>30602.092735998631</v>
      </c>
      <c r="AL138" s="12">
        <f t="shared" si="53"/>
        <v>116981.77891298776</v>
      </c>
      <c r="AM138" s="12">
        <f t="shared" si="54"/>
        <v>114240.87938165131</v>
      </c>
      <c r="AN138" s="13" t="e">
        <f t="shared" si="41"/>
        <v>#N/A</v>
      </c>
      <c r="AO138" s="13" t="e">
        <f t="shared" si="42"/>
        <v>#N/A</v>
      </c>
      <c r="AP138" s="13" t="e">
        <f t="shared" si="43"/>
        <v>#N/A</v>
      </c>
      <c r="AQ138" s="13" t="e">
        <f t="shared" si="44"/>
        <v>#N/A</v>
      </c>
      <c r="AR138" s="13" t="e">
        <f t="shared" si="45"/>
        <v>#N/A</v>
      </c>
      <c r="BC138" s="16"/>
      <c r="BD138" s="17"/>
      <c r="BE138" s="17"/>
      <c r="BF138" s="17"/>
      <c r="BG138" s="18"/>
      <c r="BH138" s="11">
        <f t="shared" si="61"/>
        <v>271637.46551031392</v>
      </c>
      <c r="BI138" s="12">
        <f t="shared" si="62"/>
        <v>9812.7144796762168</v>
      </c>
      <c r="BJ138" s="12">
        <f t="shared" si="63"/>
        <v>30602.092735998631</v>
      </c>
      <c r="BK138" s="12">
        <f t="shared" si="64"/>
        <v>116981.77891298776</v>
      </c>
      <c r="BL138" s="12">
        <f t="shared" si="65"/>
        <v>114240.87938165131</v>
      </c>
      <c r="BM138" s="16">
        <v>271163.26247083291</v>
      </c>
      <c r="BN138" s="17">
        <v>10248.058287224361</v>
      </c>
      <c r="BO138" s="17">
        <v>31206.989423199771</v>
      </c>
      <c r="BP138" s="17">
        <v>116304.53653043036</v>
      </c>
      <c r="BQ138" s="17">
        <v>113403.67822997774</v>
      </c>
      <c r="BR138" s="13">
        <f t="shared" si="56"/>
        <v>474.20303948101355</v>
      </c>
      <c r="BS138" s="13">
        <f t="shared" si="57"/>
        <v>-435.34380754814447</v>
      </c>
      <c r="BT138" s="13">
        <f t="shared" si="58"/>
        <v>-604.89668720114059</v>
      </c>
      <c r="BU138" s="13">
        <f t="shared" si="59"/>
        <v>677.24238255740784</v>
      </c>
      <c r="BV138" s="13">
        <f t="shared" si="60"/>
        <v>837.20115167356562</v>
      </c>
    </row>
    <row r="139" spans="1:83" x14ac:dyDescent="0.15">
      <c r="B139" s="19">
        <f t="shared" si="46"/>
        <v>34943</v>
      </c>
      <c r="C139" s="1">
        <v>34943</v>
      </c>
      <c r="D139">
        <v>178.6</v>
      </c>
      <c r="E139">
        <v>106.7</v>
      </c>
      <c r="F139">
        <v>98.5</v>
      </c>
      <c r="G139">
        <v>97</v>
      </c>
      <c r="H139" s="3" t="e">
        <v>#N/A</v>
      </c>
      <c r="I139" t="e">
        <v>#N/A</v>
      </c>
      <c r="J139" t="e">
        <v>#N/A</v>
      </c>
      <c r="K139" t="e">
        <v>#N/A</v>
      </c>
      <c r="L139" s="6">
        <v>16610</v>
      </c>
      <c r="M139" s="2">
        <v>27099</v>
      </c>
      <c r="N139" s="2">
        <v>110788</v>
      </c>
      <c r="O139" s="2">
        <v>106926</v>
      </c>
      <c r="P139" s="7" t="e">
        <f t="shared" ref="P139:P202" si="66">H139/D139*100</f>
        <v>#N/A</v>
      </c>
      <c r="Q139" s="8" t="e">
        <f t="shared" ref="Q139:Q202" si="67">I139/E139*100</f>
        <v>#N/A</v>
      </c>
      <c r="R139" s="8" t="e">
        <f t="shared" ref="R139:R202" si="68">J139/F139*100</f>
        <v>#N/A</v>
      </c>
      <c r="S139" s="8" t="e">
        <f t="shared" ref="S139:S202" si="69">K139/G139*100</f>
        <v>#N/A</v>
      </c>
      <c r="T139" s="7">
        <f t="shared" si="55"/>
        <v>9300.1119820828681</v>
      </c>
      <c r="U139" s="8">
        <f t="shared" ref="U139:U202" si="70">M139/E139*100</f>
        <v>25397.37582005623</v>
      </c>
      <c r="V139" s="8">
        <f t="shared" ref="V139:V202" si="71">N139/F139*100</f>
        <v>112475.12690355329</v>
      </c>
      <c r="W139" s="8">
        <f t="shared" ref="W139:W202" si="72">O139/G139*100</f>
        <v>110232.98969072166</v>
      </c>
      <c r="AB139">
        <v>-1340.7457643324301</v>
      </c>
      <c r="AC139">
        <v>-5702.0548910503703</v>
      </c>
      <c r="AD139">
        <v>-5226.6493479040801</v>
      </c>
      <c r="AE139">
        <v>-2839.96887432417</v>
      </c>
      <c r="AF139" s="10" t="e">
        <f t="shared" si="47"/>
        <v>#N/A</v>
      </c>
      <c r="AG139" s="12" t="e">
        <f t="shared" si="48"/>
        <v>#N/A</v>
      </c>
      <c r="AH139" s="12" t="e">
        <f t="shared" si="49"/>
        <v>#N/A</v>
      </c>
      <c r="AI139" s="12" t="e">
        <f t="shared" si="50"/>
        <v>#N/A</v>
      </c>
      <c r="AJ139" s="12">
        <f t="shared" si="51"/>
        <v>10640.857746415299</v>
      </c>
      <c r="AK139" s="12">
        <f t="shared" si="52"/>
        <v>31099.430711106601</v>
      </c>
      <c r="AL139" s="12">
        <f t="shared" si="53"/>
        <v>117701.77625145737</v>
      </c>
      <c r="AM139" s="12">
        <f t="shared" si="54"/>
        <v>113072.95856504583</v>
      </c>
      <c r="AN139" s="13" t="e">
        <f t="shared" ref="AN139:AN202" si="73">SUM(AF139:AI139)</f>
        <v>#N/A</v>
      </c>
      <c r="AO139" s="13" t="e">
        <f t="shared" ref="AO139:AO202" si="74">AF139</f>
        <v>#N/A</v>
      </c>
      <c r="AP139" s="13" t="e">
        <f t="shared" ref="AP139:AP202" si="75">AG139</f>
        <v>#N/A</v>
      </c>
      <c r="AQ139" s="13" t="e">
        <f t="shared" ref="AQ139:AQ202" si="76">AH139</f>
        <v>#N/A</v>
      </c>
      <c r="AR139" s="13" t="e">
        <f t="shared" ref="AR139:AR202" si="77">AI139</f>
        <v>#N/A</v>
      </c>
      <c r="BC139" s="16"/>
      <c r="BD139" s="17"/>
      <c r="BE139" s="17"/>
      <c r="BF139" s="17"/>
      <c r="BG139" s="18"/>
      <c r="BH139" s="11">
        <f t="shared" si="61"/>
        <v>272515.02327402512</v>
      </c>
      <c r="BI139" s="12">
        <f t="shared" si="62"/>
        <v>10640.857746415299</v>
      </c>
      <c r="BJ139" s="12">
        <f t="shared" si="63"/>
        <v>31099.430711106601</v>
      </c>
      <c r="BK139" s="12">
        <f t="shared" si="64"/>
        <v>117701.77625145737</v>
      </c>
      <c r="BL139" s="12">
        <f t="shared" si="65"/>
        <v>113072.95856504583</v>
      </c>
      <c r="BM139" s="16">
        <v>271048.93788355828</v>
      </c>
      <c r="BN139" s="17">
        <v>10304.657146821621</v>
      </c>
      <c r="BO139" s="17">
        <v>31124.490820508545</v>
      </c>
      <c r="BP139" s="17">
        <v>116273.56551498106</v>
      </c>
      <c r="BQ139" s="17">
        <v>113346.22440124641</v>
      </c>
      <c r="BR139" s="13">
        <f t="shared" si="56"/>
        <v>1466.0853904668475</v>
      </c>
      <c r="BS139" s="13">
        <f t="shared" si="57"/>
        <v>336.20059959367791</v>
      </c>
      <c r="BT139" s="13">
        <f t="shared" si="58"/>
        <v>-25.060109401943919</v>
      </c>
      <c r="BU139" s="13">
        <f t="shared" si="59"/>
        <v>1428.2107364763069</v>
      </c>
      <c r="BV139" s="13">
        <f t="shared" si="60"/>
        <v>-273.265836200575</v>
      </c>
      <c r="CD139" s="25"/>
      <c r="CE139" s="25"/>
    </row>
    <row r="140" spans="1:83" x14ac:dyDescent="0.15">
      <c r="B140" s="19">
        <f t="shared" ref="B140:B203" si="78">C140</f>
        <v>34973</v>
      </c>
      <c r="C140" s="1">
        <v>34973</v>
      </c>
      <c r="D140">
        <v>177.9</v>
      </c>
      <c r="E140">
        <v>107.1</v>
      </c>
      <c r="F140">
        <v>97.7</v>
      </c>
      <c r="G140">
        <v>97.1</v>
      </c>
      <c r="H140" s="3" t="e">
        <v>#N/A</v>
      </c>
      <c r="I140" t="e">
        <v>#N/A</v>
      </c>
      <c r="J140" t="e">
        <v>#N/A</v>
      </c>
      <c r="K140" t="e">
        <v>#N/A</v>
      </c>
      <c r="L140" s="6">
        <v>15513</v>
      </c>
      <c r="M140" s="2">
        <v>31793</v>
      </c>
      <c r="N140" s="2">
        <v>109672</v>
      </c>
      <c r="O140" s="2">
        <v>109744</v>
      </c>
      <c r="P140" s="7" t="e">
        <f t="shared" si="66"/>
        <v>#N/A</v>
      </c>
      <c r="Q140" s="8" t="e">
        <f t="shared" si="67"/>
        <v>#N/A</v>
      </c>
      <c r="R140" s="8" t="e">
        <f t="shared" si="68"/>
        <v>#N/A</v>
      </c>
      <c r="S140" s="8" t="e">
        <f t="shared" si="69"/>
        <v>#N/A</v>
      </c>
      <c r="T140" s="7">
        <f t="shared" si="55"/>
        <v>8720.067453625632</v>
      </c>
      <c r="U140" s="8">
        <f t="shared" si="70"/>
        <v>29685.340802987859</v>
      </c>
      <c r="V140" s="8">
        <f t="shared" si="71"/>
        <v>112253.83828045035</v>
      </c>
      <c r="W140" s="8">
        <f t="shared" si="72"/>
        <v>113021.6271884655</v>
      </c>
      <c r="AB140">
        <v>-1042.8197350159301</v>
      </c>
      <c r="AC140">
        <v>-1036.7193199595299</v>
      </c>
      <c r="AD140">
        <v>-3875.4233015135101</v>
      </c>
      <c r="AE140">
        <v>-1398.27680999782</v>
      </c>
      <c r="AF140" s="10" t="e">
        <f t="shared" ref="AF140:AF203" si="79">P140-X140</f>
        <v>#N/A</v>
      </c>
      <c r="AG140" s="12" t="e">
        <f t="shared" ref="AG140:AG203" si="80">Q140-Y140</f>
        <v>#N/A</v>
      </c>
      <c r="AH140" s="12" t="e">
        <f t="shared" ref="AH140:AH203" si="81">R140-Z140</f>
        <v>#N/A</v>
      </c>
      <c r="AI140" s="12" t="e">
        <f t="shared" ref="AI140:AI203" si="82">S140-AA140</f>
        <v>#N/A</v>
      </c>
      <c r="AJ140" s="12">
        <f t="shared" ref="AJ140:AJ203" si="83">T140-AB140</f>
        <v>9762.8871886415618</v>
      </c>
      <c r="AK140" s="12">
        <f t="shared" ref="AK140:AK203" si="84">U140-AC140</f>
        <v>30722.06012294739</v>
      </c>
      <c r="AL140" s="12">
        <f t="shared" ref="AL140:AL203" si="85">V140-AD140</f>
        <v>116129.26158196386</v>
      </c>
      <c r="AM140" s="12">
        <f t="shared" ref="AM140:AM203" si="86">W140-AE140</f>
        <v>114419.90399846331</v>
      </c>
      <c r="AN140" s="13" t="e">
        <f t="shared" si="73"/>
        <v>#N/A</v>
      </c>
      <c r="AO140" s="13" t="e">
        <f t="shared" si="74"/>
        <v>#N/A</v>
      </c>
      <c r="AP140" s="13" t="e">
        <f t="shared" si="75"/>
        <v>#N/A</v>
      </c>
      <c r="AQ140" s="13" t="e">
        <f t="shared" si="76"/>
        <v>#N/A</v>
      </c>
      <c r="AR140" s="13" t="e">
        <f t="shared" si="77"/>
        <v>#N/A</v>
      </c>
      <c r="BC140" s="16"/>
      <c r="BD140" s="17"/>
      <c r="BE140" s="17"/>
      <c r="BF140" s="17"/>
      <c r="BG140" s="18"/>
      <c r="BH140" s="11">
        <f t="shared" si="61"/>
        <v>271034.11289201613</v>
      </c>
      <c r="BI140" s="12">
        <f t="shared" si="62"/>
        <v>9762.8871886415618</v>
      </c>
      <c r="BJ140" s="12">
        <f t="shared" si="63"/>
        <v>30722.06012294739</v>
      </c>
      <c r="BK140" s="12">
        <f t="shared" si="64"/>
        <v>116129.26158196386</v>
      </c>
      <c r="BL140" s="12">
        <f t="shared" si="65"/>
        <v>114419.90399846331</v>
      </c>
      <c r="BM140" s="16">
        <v>270936.47693480068</v>
      </c>
      <c r="BN140" s="17">
        <v>10361.076712108208</v>
      </c>
      <c r="BO140" s="17">
        <v>31042.910587595226</v>
      </c>
      <c r="BP140" s="17">
        <v>116242.32669037902</v>
      </c>
      <c r="BQ140" s="17">
        <v>113290.16294471761</v>
      </c>
      <c r="BR140" s="13">
        <f t="shared" si="56"/>
        <v>97.635957215446979</v>
      </c>
      <c r="BS140" s="13">
        <f t="shared" si="57"/>
        <v>-598.18952346664628</v>
      </c>
      <c r="BT140" s="13">
        <f t="shared" si="58"/>
        <v>-320.85046464783591</v>
      </c>
      <c r="BU140" s="13">
        <f t="shared" si="59"/>
        <v>-113.06510841516138</v>
      </c>
      <c r="BV140" s="13">
        <f t="shared" si="60"/>
        <v>1129.7410537457035</v>
      </c>
    </row>
    <row r="141" spans="1:83" x14ac:dyDescent="0.15">
      <c r="B141" s="19">
        <f t="shared" si="78"/>
        <v>35004</v>
      </c>
      <c r="C141" s="1">
        <v>35004</v>
      </c>
      <c r="D141">
        <v>177.2</v>
      </c>
      <c r="E141">
        <v>107.4</v>
      </c>
      <c r="F141">
        <v>96.7</v>
      </c>
      <c r="G141">
        <v>97.1</v>
      </c>
      <c r="H141" s="3" t="e">
        <v>#N/A</v>
      </c>
      <c r="I141" t="e">
        <v>#N/A</v>
      </c>
      <c r="J141" t="e">
        <v>#N/A</v>
      </c>
      <c r="K141" t="e">
        <v>#N/A</v>
      </c>
      <c r="L141" s="6">
        <v>11720</v>
      </c>
      <c r="M141" s="2">
        <v>33328</v>
      </c>
      <c r="N141" s="2">
        <v>107107</v>
      </c>
      <c r="O141" s="2">
        <v>103864</v>
      </c>
      <c r="P141" s="7" t="e">
        <f t="shared" si="66"/>
        <v>#N/A</v>
      </c>
      <c r="Q141" s="8" t="e">
        <f t="shared" si="67"/>
        <v>#N/A</v>
      </c>
      <c r="R141" s="8" t="e">
        <f t="shared" si="68"/>
        <v>#N/A</v>
      </c>
      <c r="S141" s="8" t="e">
        <f t="shared" si="69"/>
        <v>#N/A</v>
      </c>
      <c r="T141" s="7">
        <f t="shared" si="55"/>
        <v>6613.9954853273139</v>
      </c>
      <c r="U141" s="8">
        <f t="shared" si="70"/>
        <v>31031.657355679698</v>
      </c>
      <c r="V141" s="8">
        <f t="shared" si="71"/>
        <v>110762.15098241984</v>
      </c>
      <c r="W141" s="8">
        <f t="shared" si="72"/>
        <v>106966.01441812566</v>
      </c>
      <c r="AB141">
        <v>-1673.35090411648</v>
      </c>
      <c r="AC141">
        <v>-151.93387716216</v>
      </c>
      <c r="AD141">
        <v>-6156.6223378691902</v>
      </c>
      <c r="AE141">
        <v>-3533.5894035893698</v>
      </c>
      <c r="AF141" s="10" t="e">
        <f t="shared" si="79"/>
        <v>#N/A</v>
      </c>
      <c r="AG141" s="12" t="e">
        <f t="shared" si="80"/>
        <v>#N/A</v>
      </c>
      <c r="AH141" s="12" t="e">
        <f t="shared" si="81"/>
        <v>#N/A</v>
      </c>
      <c r="AI141" s="12" t="e">
        <f t="shared" si="82"/>
        <v>#N/A</v>
      </c>
      <c r="AJ141" s="12">
        <f t="shared" si="83"/>
        <v>8287.3463894437937</v>
      </c>
      <c r="AK141" s="12">
        <f t="shared" si="84"/>
        <v>31183.591232841856</v>
      </c>
      <c r="AL141" s="12">
        <f t="shared" si="85"/>
        <v>116918.77332028904</v>
      </c>
      <c r="AM141" s="12">
        <f t="shared" si="86"/>
        <v>110499.60382171503</v>
      </c>
      <c r="AN141" s="13" t="e">
        <f t="shared" si="73"/>
        <v>#N/A</v>
      </c>
      <c r="AO141" s="13" t="e">
        <f t="shared" si="74"/>
        <v>#N/A</v>
      </c>
      <c r="AP141" s="13" t="e">
        <f t="shared" si="75"/>
        <v>#N/A</v>
      </c>
      <c r="AQ141" s="13" t="e">
        <f t="shared" si="76"/>
        <v>#N/A</v>
      </c>
      <c r="AR141" s="13" t="e">
        <f t="shared" si="77"/>
        <v>#N/A</v>
      </c>
      <c r="BC141" s="16"/>
      <c r="BD141" s="17"/>
      <c r="BE141" s="17"/>
      <c r="BF141" s="17"/>
      <c r="BG141" s="18"/>
      <c r="BH141" s="11">
        <f t="shared" si="61"/>
        <v>266889.31476428971</v>
      </c>
      <c r="BI141" s="12">
        <f t="shared" si="62"/>
        <v>8287.3463894437937</v>
      </c>
      <c r="BJ141" s="12">
        <f t="shared" si="63"/>
        <v>31183.591232841856</v>
      </c>
      <c r="BK141" s="12">
        <f t="shared" si="64"/>
        <v>116918.77332028904</v>
      </c>
      <c r="BL141" s="12">
        <f t="shared" si="65"/>
        <v>110499.60382171503</v>
      </c>
      <c r="BM141" s="16">
        <v>270825.09288172942</v>
      </c>
      <c r="BN141" s="17">
        <v>10417.170954675943</v>
      </c>
      <c r="BO141" s="17">
        <v>30962.097967083071</v>
      </c>
      <c r="BP141" s="17">
        <v>116210.64921736073</v>
      </c>
      <c r="BQ141" s="17">
        <v>113235.17474260906</v>
      </c>
      <c r="BR141" s="13">
        <f t="shared" si="56"/>
        <v>-3935.7781174397096</v>
      </c>
      <c r="BS141" s="13">
        <f t="shared" si="57"/>
        <v>-2129.8245652321493</v>
      </c>
      <c r="BT141" s="13">
        <f t="shared" si="58"/>
        <v>221.49326575878513</v>
      </c>
      <c r="BU141" s="13">
        <f t="shared" si="59"/>
        <v>708.12410292831191</v>
      </c>
      <c r="BV141" s="13">
        <f t="shared" si="60"/>
        <v>-2735.5709208940243</v>
      </c>
    </row>
    <row r="142" spans="1:83" x14ac:dyDescent="0.15">
      <c r="B142" s="19">
        <f t="shared" si="78"/>
        <v>35034</v>
      </c>
      <c r="C142" s="1">
        <v>35034</v>
      </c>
      <c r="D142">
        <v>176.7</v>
      </c>
      <c r="E142">
        <v>107</v>
      </c>
      <c r="F142">
        <v>96.9</v>
      </c>
      <c r="G142">
        <v>97.1</v>
      </c>
      <c r="H142" s="3" t="e">
        <v>#N/A</v>
      </c>
      <c r="I142" t="e">
        <v>#N/A</v>
      </c>
      <c r="J142" t="e">
        <v>#N/A</v>
      </c>
      <c r="K142" t="e">
        <v>#N/A</v>
      </c>
      <c r="L142" s="6">
        <v>28821</v>
      </c>
      <c r="M142" s="2">
        <v>48539</v>
      </c>
      <c r="N142" s="2">
        <v>149938</v>
      </c>
      <c r="O142" s="2">
        <v>123059</v>
      </c>
      <c r="P142" s="7" t="e">
        <f t="shared" si="66"/>
        <v>#N/A</v>
      </c>
      <c r="Q142" s="8" t="e">
        <f t="shared" si="67"/>
        <v>#N/A</v>
      </c>
      <c r="R142" s="8" t="e">
        <f t="shared" si="68"/>
        <v>#N/A</v>
      </c>
      <c r="S142" s="8" t="e">
        <f t="shared" si="69"/>
        <v>#N/A</v>
      </c>
      <c r="T142" s="7">
        <f t="shared" si="55"/>
        <v>16310.696095076401</v>
      </c>
      <c r="U142" s="8">
        <f t="shared" si="70"/>
        <v>45363.551401869161</v>
      </c>
      <c r="V142" s="8">
        <f t="shared" si="71"/>
        <v>154734.77812177502</v>
      </c>
      <c r="W142" s="8">
        <f t="shared" si="72"/>
        <v>126734.29454170959</v>
      </c>
      <c r="AB142">
        <v>5288.0037121069799</v>
      </c>
      <c r="AC142">
        <v>14461.4069564451</v>
      </c>
      <c r="AD142">
        <v>38715.453768304302</v>
      </c>
      <c r="AE142">
        <v>12712.148224844899</v>
      </c>
      <c r="AF142" s="10" t="e">
        <f t="shared" si="79"/>
        <v>#N/A</v>
      </c>
      <c r="AG142" s="12" t="e">
        <f t="shared" si="80"/>
        <v>#N/A</v>
      </c>
      <c r="AH142" s="12" t="e">
        <f t="shared" si="81"/>
        <v>#N/A</v>
      </c>
      <c r="AI142" s="12" t="e">
        <f t="shared" si="82"/>
        <v>#N/A</v>
      </c>
      <c r="AJ142" s="12">
        <f t="shared" si="83"/>
        <v>11022.692382969421</v>
      </c>
      <c r="AK142" s="12">
        <f t="shared" si="84"/>
        <v>30902.144445424063</v>
      </c>
      <c r="AL142" s="12">
        <f t="shared" si="85"/>
        <v>116019.32435347071</v>
      </c>
      <c r="AM142" s="12">
        <f t="shared" si="86"/>
        <v>114022.14631686469</v>
      </c>
      <c r="AN142" s="13" t="e">
        <f t="shared" si="73"/>
        <v>#N/A</v>
      </c>
      <c r="AO142" s="13" t="e">
        <f t="shared" si="74"/>
        <v>#N/A</v>
      </c>
      <c r="AP142" s="13" t="e">
        <f t="shared" si="75"/>
        <v>#N/A</v>
      </c>
      <c r="AQ142" s="13" t="e">
        <f t="shared" si="76"/>
        <v>#N/A</v>
      </c>
      <c r="AR142" s="13" t="e">
        <f t="shared" si="77"/>
        <v>#N/A</v>
      </c>
      <c r="BC142" s="16"/>
      <c r="BD142" s="17"/>
      <c r="BE142" s="17"/>
      <c r="BF142" s="17"/>
      <c r="BG142" s="18"/>
      <c r="BH142" s="11">
        <f t="shared" si="61"/>
        <v>271966.30749872891</v>
      </c>
      <c r="BI142" s="12">
        <f t="shared" si="62"/>
        <v>11022.692382969421</v>
      </c>
      <c r="BJ142" s="12">
        <f t="shared" si="63"/>
        <v>30902.144445424063</v>
      </c>
      <c r="BK142" s="12">
        <f t="shared" si="64"/>
        <v>116019.32435347071</v>
      </c>
      <c r="BL142" s="12">
        <f t="shared" si="65"/>
        <v>114022.14631686469</v>
      </c>
      <c r="BM142" s="16">
        <v>270714.00576178858</v>
      </c>
      <c r="BN142" s="17">
        <v>10472.752305177517</v>
      </c>
      <c r="BO142" s="17">
        <v>30881.879920313073</v>
      </c>
      <c r="BP142" s="17">
        <v>116178.35440491905</v>
      </c>
      <c r="BQ142" s="17">
        <v>113181.01913137833</v>
      </c>
      <c r="BR142" s="13">
        <f t="shared" si="56"/>
        <v>1252.3017369403387</v>
      </c>
      <c r="BS142" s="13">
        <f t="shared" si="57"/>
        <v>549.9400777919036</v>
      </c>
      <c r="BT142" s="13">
        <f t="shared" si="58"/>
        <v>20.26452511098978</v>
      </c>
      <c r="BU142" s="13">
        <f t="shared" si="59"/>
        <v>-159.03005144833878</v>
      </c>
      <c r="BV142" s="13">
        <f t="shared" si="60"/>
        <v>841.12718548635894</v>
      </c>
      <c r="CD142" s="25"/>
      <c r="CE142" s="25"/>
    </row>
    <row r="143" spans="1:83" x14ac:dyDescent="0.15">
      <c r="A143" s="20">
        <f>C143</f>
        <v>35065</v>
      </c>
      <c r="B143" s="19">
        <f t="shared" si="78"/>
        <v>35065</v>
      </c>
      <c r="C143" s="1">
        <v>35065</v>
      </c>
      <c r="D143">
        <v>176.1</v>
      </c>
      <c r="E143">
        <v>102.9</v>
      </c>
      <c r="F143">
        <v>97.6</v>
      </c>
      <c r="G143">
        <v>97.2</v>
      </c>
      <c r="H143" s="3" t="e">
        <v>#N/A</v>
      </c>
      <c r="I143" t="e">
        <v>#N/A</v>
      </c>
      <c r="J143" t="e">
        <v>#N/A</v>
      </c>
      <c r="K143" t="e">
        <v>#N/A</v>
      </c>
      <c r="L143" s="6">
        <v>14227</v>
      </c>
      <c r="M143" s="2">
        <v>33841</v>
      </c>
      <c r="N143" s="2">
        <v>103727</v>
      </c>
      <c r="O143" s="2">
        <v>105048</v>
      </c>
      <c r="P143" s="7" t="e">
        <f t="shared" si="66"/>
        <v>#N/A</v>
      </c>
      <c r="Q143" s="8" t="e">
        <f t="shared" si="67"/>
        <v>#N/A</v>
      </c>
      <c r="R143" s="8" t="e">
        <f t="shared" si="68"/>
        <v>#N/A</v>
      </c>
      <c r="S143" s="8" t="e">
        <f t="shared" si="69"/>
        <v>#N/A</v>
      </c>
      <c r="T143" s="7">
        <f t="shared" si="55"/>
        <v>8078.932424758661</v>
      </c>
      <c r="U143" s="8">
        <f t="shared" si="70"/>
        <v>32887.269193391643</v>
      </c>
      <c r="V143" s="8">
        <f t="shared" si="71"/>
        <v>106277.66393442624</v>
      </c>
      <c r="W143" s="8">
        <f t="shared" si="72"/>
        <v>108074.07407407406</v>
      </c>
      <c r="AB143">
        <v>-2379.0481466444198</v>
      </c>
      <c r="AC143">
        <v>1413.26761829215</v>
      </c>
      <c r="AD143">
        <v>-10769.4177766638</v>
      </c>
      <c r="AE143">
        <v>-7252.7369091965802</v>
      </c>
      <c r="AF143" s="10" t="e">
        <f t="shared" si="79"/>
        <v>#N/A</v>
      </c>
      <c r="AG143" s="12" t="e">
        <f t="shared" si="80"/>
        <v>#N/A</v>
      </c>
      <c r="AH143" s="12" t="e">
        <f t="shared" si="81"/>
        <v>#N/A</v>
      </c>
      <c r="AI143" s="12" t="e">
        <f t="shared" si="82"/>
        <v>#N/A</v>
      </c>
      <c r="AJ143" s="12">
        <f t="shared" si="83"/>
        <v>10457.980571403081</v>
      </c>
      <c r="AK143" s="12">
        <f t="shared" si="84"/>
        <v>31474.001575099493</v>
      </c>
      <c r="AL143" s="12">
        <f t="shared" si="85"/>
        <v>117047.08171109004</v>
      </c>
      <c r="AM143" s="12">
        <f t="shared" si="86"/>
        <v>115326.81098327064</v>
      </c>
      <c r="AN143" s="13" t="e">
        <f t="shared" si="73"/>
        <v>#N/A</v>
      </c>
      <c r="AO143" s="13" t="e">
        <f t="shared" si="74"/>
        <v>#N/A</v>
      </c>
      <c r="AP143" s="13" t="e">
        <f t="shared" si="75"/>
        <v>#N/A</v>
      </c>
      <c r="AQ143" s="13" t="e">
        <f t="shared" si="76"/>
        <v>#N/A</v>
      </c>
      <c r="AR143" s="13" t="e">
        <f t="shared" si="77"/>
        <v>#N/A</v>
      </c>
      <c r="BC143" s="16"/>
      <c r="BD143" s="17"/>
      <c r="BE143" s="17"/>
      <c r="BF143" s="17"/>
      <c r="BG143" s="18"/>
      <c r="BH143" s="11">
        <f t="shared" si="61"/>
        <v>274305.87484086328</v>
      </c>
      <c r="BI143" s="12">
        <f t="shared" si="62"/>
        <v>10457.980571403081</v>
      </c>
      <c r="BJ143" s="12">
        <f t="shared" si="63"/>
        <v>31474.001575099493</v>
      </c>
      <c r="BK143" s="12">
        <f t="shared" si="64"/>
        <v>117047.08171109004</v>
      </c>
      <c r="BL143" s="12">
        <f t="shared" si="65"/>
        <v>115326.81098327064</v>
      </c>
      <c r="BM143" s="16">
        <v>270602.16229449748</v>
      </c>
      <c r="BN143" s="17">
        <v>10527.485289781926</v>
      </c>
      <c r="BO143" s="17">
        <v>30802.098790103017</v>
      </c>
      <c r="BP143" s="17">
        <v>116145.3127373318</v>
      </c>
      <c r="BQ143" s="17">
        <v>113127.26547728015</v>
      </c>
      <c r="BR143" s="13">
        <f t="shared" si="56"/>
        <v>3703.7125463658012</v>
      </c>
      <c r="BS143" s="13">
        <f t="shared" si="57"/>
        <v>-69.5047183788447</v>
      </c>
      <c r="BT143" s="13">
        <f t="shared" si="58"/>
        <v>671.90278499647684</v>
      </c>
      <c r="BU143" s="13">
        <f t="shared" si="59"/>
        <v>901.76897375824046</v>
      </c>
      <c r="BV143" s="13">
        <f t="shared" si="60"/>
        <v>2199.5455059904925</v>
      </c>
    </row>
    <row r="144" spans="1:83" x14ac:dyDescent="0.15">
      <c r="B144" s="19">
        <f t="shared" si="78"/>
        <v>35096</v>
      </c>
      <c r="C144" s="1">
        <v>35096</v>
      </c>
      <c r="D144">
        <v>175.4</v>
      </c>
      <c r="E144">
        <v>101.4</v>
      </c>
      <c r="F144">
        <v>97.5</v>
      </c>
      <c r="G144">
        <v>97.3</v>
      </c>
      <c r="H144" s="3" t="e">
        <v>#N/A</v>
      </c>
      <c r="I144" t="e">
        <v>#N/A</v>
      </c>
      <c r="J144" t="e">
        <v>#N/A</v>
      </c>
      <c r="K144" t="e">
        <v>#N/A</v>
      </c>
      <c r="L144" s="6">
        <v>18016</v>
      </c>
      <c r="M144" s="2">
        <v>26620</v>
      </c>
      <c r="N144" s="2">
        <v>109158</v>
      </c>
      <c r="O144" s="2">
        <v>99974</v>
      </c>
      <c r="P144" s="7" t="e">
        <f t="shared" si="66"/>
        <v>#N/A</v>
      </c>
      <c r="Q144" s="8" t="e">
        <f t="shared" si="67"/>
        <v>#N/A</v>
      </c>
      <c r="R144" s="8" t="e">
        <f t="shared" si="68"/>
        <v>#N/A</v>
      </c>
      <c r="S144" s="8" t="e">
        <f t="shared" si="69"/>
        <v>#N/A</v>
      </c>
      <c r="T144" s="7">
        <f t="shared" si="55"/>
        <v>10271.379703534776</v>
      </c>
      <c r="U144" s="8">
        <f t="shared" si="70"/>
        <v>26252.465483234715</v>
      </c>
      <c r="V144" s="8">
        <f t="shared" si="71"/>
        <v>111956.92307692306</v>
      </c>
      <c r="W144" s="8">
        <f t="shared" si="72"/>
        <v>102748.20143884892</v>
      </c>
      <c r="AB144">
        <v>-1239.8859657133901</v>
      </c>
      <c r="AC144">
        <v>-4648.2006056520104</v>
      </c>
      <c r="AD144">
        <v>-7349.7315896751898</v>
      </c>
      <c r="AE144">
        <v>-11721.752699774701</v>
      </c>
      <c r="AF144" s="10" t="e">
        <f t="shared" si="79"/>
        <v>#N/A</v>
      </c>
      <c r="AG144" s="12" t="e">
        <f t="shared" si="80"/>
        <v>#N/A</v>
      </c>
      <c r="AH144" s="12" t="e">
        <f t="shared" si="81"/>
        <v>#N/A</v>
      </c>
      <c r="AI144" s="12" t="e">
        <f t="shared" si="82"/>
        <v>#N/A</v>
      </c>
      <c r="AJ144" s="12">
        <f t="shared" si="83"/>
        <v>11511.265669248167</v>
      </c>
      <c r="AK144" s="12">
        <f t="shared" si="84"/>
        <v>30900.666088886726</v>
      </c>
      <c r="AL144" s="12">
        <f t="shared" si="85"/>
        <v>119306.65466659825</v>
      </c>
      <c r="AM144" s="12">
        <f t="shared" si="86"/>
        <v>114469.95413862362</v>
      </c>
      <c r="AN144" s="13" t="e">
        <f t="shared" si="73"/>
        <v>#N/A</v>
      </c>
      <c r="AO144" s="13" t="e">
        <f t="shared" si="74"/>
        <v>#N/A</v>
      </c>
      <c r="AP144" s="13" t="e">
        <f t="shared" si="75"/>
        <v>#N/A</v>
      </c>
      <c r="AQ144" s="13" t="e">
        <f t="shared" si="76"/>
        <v>#N/A</v>
      </c>
      <c r="AR144" s="13" t="e">
        <f t="shared" si="77"/>
        <v>#N/A</v>
      </c>
      <c r="BC144" s="16"/>
      <c r="BD144" s="17"/>
      <c r="BE144" s="17"/>
      <c r="BF144" s="17"/>
      <c r="BG144" s="18"/>
      <c r="BH144" s="11">
        <f t="shared" si="61"/>
        <v>276188.54056335677</v>
      </c>
      <c r="BI144" s="12">
        <f t="shared" si="62"/>
        <v>11511.265669248167</v>
      </c>
      <c r="BJ144" s="12">
        <f t="shared" si="63"/>
        <v>30900.666088886726</v>
      </c>
      <c r="BK144" s="12">
        <f t="shared" si="64"/>
        <v>119306.65466659825</v>
      </c>
      <c r="BL144" s="12">
        <f t="shared" si="65"/>
        <v>114469.95413862362</v>
      </c>
      <c r="BM144" s="16">
        <v>270488.5961647738</v>
      </c>
      <c r="BN144" s="17">
        <v>10581.072624941342</v>
      </c>
      <c r="BO144" s="17">
        <v>30722.598326529369</v>
      </c>
      <c r="BP144" s="17">
        <v>116111.38365512318</v>
      </c>
      <c r="BQ144" s="17">
        <v>113073.54155817932</v>
      </c>
      <c r="BR144" s="13">
        <f t="shared" si="56"/>
        <v>5699.9443985829712</v>
      </c>
      <c r="BS144" s="13">
        <f t="shared" si="57"/>
        <v>930.19304430682496</v>
      </c>
      <c r="BT144" s="13">
        <f t="shared" si="58"/>
        <v>178.06776235735742</v>
      </c>
      <c r="BU144" s="13">
        <f t="shared" si="59"/>
        <v>3195.2710114750662</v>
      </c>
      <c r="BV144" s="13">
        <f t="shared" si="60"/>
        <v>1396.4125804443029</v>
      </c>
    </row>
    <row r="145" spans="1:83" x14ac:dyDescent="0.15">
      <c r="B145" s="19">
        <f t="shared" si="78"/>
        <v>35125</v>
      </c>
      <c r="C145" s="1">
        <v>35125</v>
      </c>
      <c r="D145">
        <v>175</v>
      </c>
      <c r="E145">
        <v>103.6</v>
      </c>
      <c r="F145">
        <v>97.4</v>
      </c>
      <c r="G145">
        <v>97.4</v>
      </c>
      <c r="H145" s="3" t="e">
        <v>#N/A</v>
      </c>
      <c r="I145" t="e">
        <v>#N/A</v>
      </c>
      <c r="J145" t="e">
        <v>#N/A</v>
      </c>
      <c r="K145" t="e">
        <v>#N/A</v>
      </c>
      <c r="L145" s="6">
        <v>23114</v>
      </c>
      <c r="M145" s="2">
        <v>36207</v>
      </c>
      <c r="N145" s="2">
        <v>115689</v>
      </c>
      <c r="O145" s="2">
        <v>112859</v>
      </c>
      <c r="P145" s="7" t="e">
        <f t="shared" si="66"/>
        <v>#N/A</v>
      </c>
      <c r="Q145" s="8" t="e">
        <f t="shared" si="67"/>
        <v>#N/A</v>
      </c>
      <c r="R145" s="8" t="e">
        <f t="shared" si="68"/>
        <v>#N/A</v>
      </c>
      <c r="S145" s="8" t="e">
        <f t="shared" si="69"/>
        <v>#N/A</v>
      </c>
      <c r="T145" s="7">
        <f t="shared" si="55"/>
        <v>13208.000000000002</v>
      </c>
      <c r="U145" s="8">
        <f t="shared" si="70"/>
        <v>34948.841698841701</v>
      </c>
      <c r="V145" s="8">
        <f t="shared" si="71"/>
        <v>118777.20739219713</v>
      </c>
      <c r="W145" s="8">
        <f t="shared" si="72"/>
        <v>115871.66324435319</v>
      </c>
      <c r="AB145">
        <v>2534.9948612606299</v>
      </c>
      <c r="AC145">
        <v>3747.6882113841498</v>
      </c>
      <c r="AD145">
        <v>2589.1468306070901</v>
      </c>
      <c r="AE145">
        <v>7975.99125415053</v>
      </c>
      <c r="AF145" s="10" t="e">
        <f t="shared" si="79"/>
        <v>#N/A</v>
      </c>
      <c r="AG145" s="12" t="e">
        <f t="shared" si="80"/>
        <v>#N/A</v>
      </c>
      <c r="AH145" s="12" t="e">
        <f t="shared" si="81"/>
        <v>#N/A</v>
      </c>
      <c r="AI145" s="12" t="e">
        <f t="shared" si="82"/>
        <v>#N/A</v>
      </c>
      <c r="AJ145" s="12">
        <f t="shared" si="83"/>
        <v>10673.005138739372</v>
      </c>
      <c r="AK145" s="12">
        <f t="shared" si="84"/>
        <v>31201.153487457552</v>
      </c>
      <c r="AL145" s="12">
        <f t="shared" si="85"/>
        <v>116188.06056159004</v>
      </c>
      <c r="AM145" s="12">
        <f t="shared" si="86"/>
        <v>107895.67199020265</v>
      </c>
      <c r="AN145" s="13" t="e">
        <f t="shared" si="73"/>
        <v>#N/A</v>
      </c>
      <c r="AO145" s="13" t="e">
        <f t="shared" si="74"/>
        <v>#N/A</v>
      </c>
      <c r="AP145" s="13" t="e">
        <f t="shared" si="75"/>
        <v>#N/A</v>
      </c>
      <c r="AQ145" s="13" t="e">
        <f t="shared" si="76"/>
        <v>#N/A</v>
      </c>
      <c r="AR145" s="13" t="e">
        <f t="shared" si="77"/>
        <v>#N/A</v>
      </c>
      <c r="BC145" s="16"/>
      <c r="BD145" s="17"/>
      <c r="BE145" s="17"/>
      <c r="BF145" s="17"/>
      <c r="BG145" s="18"/>
      <c r="BH145" s="11">
        <f t="shared" si="61"/>
        <v>265957.89117798966</v>
      </c>
      <c r="BI145" s="12">
        <f t="shared" si="62"/>
        <v>10673.005138739372</v>
      </c>
      <c r="BJ145" s="12">
        <f t="shared" si="63"/>
        <v>31201.153487457552</v>
      </c>
      <c r="BK145" s="12">
        <f t="shared" si="64"/>
        <v>116188.06056159004</v>
      </c>
      <c r="BL145" s="12">
        <f t="shared" si="65"/>
        <v>107895.67199020265</v>
      </c>
      <c r="BM145" s="16">
        <v>270372.59825979534</v>
      </c>
      <c r="BN145" s="17">
        <v>10633.212200391385</v>
      </c>
      <c r="BO145" s="17">
        <v>30643.268939584221</v>
      </c>
      <c r="BP145" s="17">
        <v>116076.48922166281</v>
      </c>
      <c r="BQ145" s="17">
        <v>113019.62789815637</v>
      </c>
      <c r="BR145" s="13">
        <f t="shared" si="56"/>
        <v>-4414.7070818056818</v>
      </c>
      <c r="BS145" s="13">
        <f t="shared" si="57"/>
        <v>39.792938347987729</v>
      </c>
      <c r="BT145" s="13">
        <f t="shared" si="58"/>
        <v>557.88454787333103</v>
      </c>
      <c r="BU145" s="13">
        <f t="shared" si="59"/>
        <v>111.57133992723539</v>
      </c>
      <c r="BV145" s="13">
        <f t="shared" si="60"/>
        <v>-5123.9559079537139</v>
      </c>
      <c r="CD145" s="25"/>
      <c r="CE145" s="25"/>
    </row>
    <row r="146" spans="1:83" x14ac:dyDescent="0.15">
      <c r="B146" s="19">
        <f t="shared" si="78"/>
        <v>35156</v>
      </c>
      <c r="C146" s="1">
        <v>35156</v>
      </c>
      <c r="D146">
        <v>174.7</v>
      </c>
      <c r="E146">
        <v>106</v>
      </c>
      <c r="F146">
        <v>98</v>
      </c>
      <c r="G146">
        <v>97.7</v>
      </c>
      <c r="H146" s="3" t="e">
        <v>#N/A</v>
      </c>
      <c r="I146" t="e">
        <v>#N/A</v>
      </c>
      <c r="J146" t="e">
        <v>#N/A</v>
      </c>
      <c r="K146" t="e">
        <v>#N/A</v>
      </c>
      <c r="L146" s="6">
        <v>16692</v>
      </c>
      <c r="M146" s="2">
        <v>30790</v>
      </c>
      <c r="N146" s="2">
        <v>111716</v>
      </c>
      <c r="O146" s="2">
        <v>122655</v>
      </c>
      <c r="P146" s="7" t="e">
        <f t="shared" si="66"/>
        <v>#N/A</v>
      </c>
      <c r="Q146" s="8" t="e">
        <f t="shared" si="67"/>
        <v>#N/A</v>
      </c>
      <c r="R146" s="8" t="e">
        <f t="shared" si="68"/>
        <v>#N/A</v>
      </c>
      <c r="S146" s="8" t="e">
        <f t="shared" si="69"/>
        <v>#N/A</v>
      </c>
      <c r="T146" s="7">
        <f t="shared" si="55"/>
        <v>9554.6651402404132</v>
      </c>
      <c r="U146" s="8">
        <f t="shared" si="70"/>
        <v>29047.169811320753</v>
      </c>
      <c r="V146" s="8">
        <f t="shared" si="71"/>
        <v>113995.91836734694</v>
      </c>
      <c r="W146" s="8">
        <f t="shared" si="72"/>
        <v>125542.47697031728</v>
      </c>
      <c r="AB146">
        <v>-400.367758352934</v>
      </c>
      <c r="AC146">
        <v>-823.57549876734402</v>
      </c>
      <c r="AD146">
        <v>-2601.4384999406702</v>
      </c>
      <c r="AE146">
        <v>8516.0839153311008</v>
      </c>
      <c r="AF146" s="10" t="e">
        <f t="shared" si="79"/>
        <v>#N/A</v>
      </c>
      <c r="AG146" s="12" t="e">
        <f t="shared" si="80"/>
        <v>#N/A</v>
      </c>
      <c r="AH146" s="12" t="e">
        <f t="shared" si="81"/>
        <v>#N/A</v>
      </c>
      <c r="AI146" s="12" t="e">
        <f t="shared" si="82"/>
        <v>#N/A</v>
      </c>
      <c r="AJ146" s="12">
        <f t="shared" si="83"/>
        <v>9955.0328985933465</v>
      </c>
      <c r="AK146" s="12">
        <f t="shared" si="84"/>
        <v>29870.745310088096</v>
      </c>
      <c r="AL146" s="12">
        <f t="shared" si="85"/>
        <v>116597.35686728761</v>
      </c>
      <c r="AM146" s="12">
        <f t="shared" si="86"/>
        <v>117026.39305498618</v>
      </c>
      <c r="AN146" s="13" t="e">
        <f t="shared" si="73"/>
        <v>#N/A</v>
      </c>
      <c r="AO146" s="13" t="e">
        <f t="shared" si="74"/>
        <v>#N/A</v>
      </c>
      <c r="AP146" s="13" t="e">
        <f t="shared" si="75"/>
        <v>#N/A</v>
      </c>
      <c r="AQ146" s="13" t="e">
        <f t="shared" si="76"/>
        <v>#N/A</v>
      </c>
      <c r="AR146" s="13" t="e">
        <f t="shared" si="77"/>
        <v>#N/A</v>
      </c>
      <c r="BC146" s="16"/>
      <c r="BD146" s="17"/>
      <c r="BE146" s="17"/>
      <c r="BF146" s="17"/>
      <c r="BG146" s="18"/>
      <c r="BH146" s="11">
        <f t="shared" si="61"/>
        <v>273449.52813095524</v>
      </c>
      <c r="BI146" s="12">
        <f t="shared" si="62"/>
        <v>9955.0328985933465</v>
      </c>
      <c r="BJ146" s="12">
        <f t="shared" si="63"/>
        <v>29870.745310088096</v>
      </c>
      <c r="BK146" s="12">
        <f t="shared" si="64"/>
        <v>116597.35686728761</v>
      </c>
      <c r="BL146" s="12">
        <f t="shared" si="65"/>
        <v>117026.39305498618</v>
      </c>
      <c r="BM146" s="16">
        <v>270253.85529621213</v>
      </c>
      <c r="BN146" s="17">
        <v>10683.666502606864</v>
      </c>
      <c r="BO146" s="17">
        <v>30564.013405076497</v>
      </c>
      <c r="BP146" s="17">
        <v>116040.77339414055</v>
      </c>
      <c r="BQ146" s="17">
        <v>112965.40199438768</v>
      </c>
      <c r="BR146" s="13">
        <f t="shared" si="56"/>
        <v>3195.6728347431053</v>
      </c>
      <c r="BS146" s="13">
        <f t="shared" si="57"/>
        <v>-728.63360401351747</v>
      </c>
      <c r="BT146" s="13">
        <f t="shared" si="58"/>
        <v>-693.26809498840157</v>
      </c>
      <c r="BU146" s="13">
        <f t="shared" si="59"/>
        <v>556.58347314706771</v>
      </c>
      <c r="BV146" s="13">
        <f t="shared" si="60"/>
        <v>4060.991060598506</v>
      </c>
    </row>
    <row r="147" spans="1:83" x14ac:dyDescent="0.15">
      <c r="B147" s="19">
        <f t="shared" si="78"/>
        <v>35186</v>
      </c>
      <c r="C147" s="1">
        <v>35186</v>
      </c>
      <c r="D147">
        <v>174</v>
      </c>
      <c r="E147">
        <v>106.9</v>
      </c>
      <c r="F147">
        <v>98.1</v>
      </c>
      <c r="G147">
        <v>97.8</v>
      </c>
      <c r="H147" s="3" t="e">
        <v>#N/A</v>
      </c>
      <c r="I147" t="e">
        <v>#N/A</v>
      </c>
      <c r="J147" t="e">
        <v>#N/A</v>
      </c>
      <c r="K147" t="e">
        <v>#N/A</v>
      </c>
      <c r="L147" s="6">
        <v>14624</v>
      </c>
      <c r="M147" s="2">
        <v>29938</v>
      </c>
      <c r="N147" s="2">
        <v>111784</v>
      </c>
      <c r="O147" s="2">
        <v>109865</v>
      </c>
      <c r="P147" s="7" t="e">
        <f t="shared" si="66"/>
        <v>#N/A</v>
      </c>
      <c r="Q147" s="8" t="e">
        <f t="shared" si="67"/>
        <v>#N/A</v>
      </c>
      <c r="R147" s="8" t="e">
        <f t="shared" si="68"/>
        <v>#N/A</v>
      </c>
      <c r="S147" s="8" t="e">
        <f t="shared" si="69"/>
        <v>#N/A</v>
      </c>
      <c r="T147" s="7">
        <f t="shared" si="55"/>
        <v>8404.5977011494251</v>
      </c>
      <c r="U147" s="8">
        <f t="shared" si="70"/>
        <v>28005.612722170252</v>
      </c>
      <c r="V147" s="8">
        <f t="shared" si="71"/>
        <v>113949.03160040776</v>
      </c>
      <c r="W147" s="8">
        <f t="shared" si="72"/>
        <v>112336.40081799592</v>
      </c>
      <c r="AB147">
        <v>-2459.98556029662</v>
      </c>
      <c r="AC147">
        <v>-2012.3235407212501</v>
      </c>
      <c r="AD147">
        <v>-1371.7489171422401</v>
      </c>
      <c r="AE147">
        <v>-1164.61166835017</v>
      </c>
      <c r="AF147" s="10" t="e">
        <f t="shared" si="79"/>
        <v>#N/A</v>
      </c>
      <c r="AG147" s="12" t="e">
        <f t="shared" si="80"/>
        <v>#N/A</v>
      </c>
      <c r="AH147" s="12" t="e">
        <f t="shared" si="81"/>
        <v>#N/A</v>
      </c>
      <c r="AI147" s="12" t="e">
        <f t="shared" si="82"/>
        <v>#N/A</v>
      </c>
      <c r="AJ147" s="12">
        <f t="shared" si="83"/>
        <v>10864.583261446045</v>
      </c>
      <c r="AK147" s="12">
        <f t="shared" si="84"/>
        <v>30017.936262891501</v>
      </c>
      <c r="AL147" s="12">
        <f t="shared" si="85"/>
        <v>115320.78051755</v>
      </c>
      <c r="AM147" s="12">
        <f t="shared" si="86"/>
        <v>113501.0124863461</v>
      </c>
      <c r="AN147" s="13" t="e">
        <f t="shared" si="73"/>
        <v>#N/A</v>
      </c>
      <c r="AO147" s="13" t="e">
        <f t="shared" si="74"/>
        <v>#N/A</v>
      </c>
      <c r="AP147" s="13" t="e">
        <f t="shared" si="75"/>
        <v>#N/A</v>
      </c>
      <c r="AQ147" s="13" t="e">
        <f t="shared" si="76"/>
        <v>#N/A</v>
      </c>
      <c r="AR147" s="13" t="e">
        <f t="shared" si="77"/>
        <v>#N/A</v>
      </c>
      <c r="BC147" s="16"/>
      <c r="BD147" s="17"/>
      <c r="BE147" s="17"/>
      <c r="BF147" s="17"/>
      <c r="BG147" s="18"/>
      <c r="BH147" s="11">
        <f t="shared" si="61"/>
        <v>269704.31252823363</v>
      </c>
      <c r="BI147" s="12">
        <f t="shared" si="62"/>
        <v>10864.583261446045</v>
      </c>
      <c r="BJ147" s="12">
        <f t="shared" si="63"/>
        <v>30017.936262891501</v>
      </c>
      <c r="BK147" s="12">
        <f t="shared" si="64"/>
        <v>115320.78051755</v>
      </c>
      <c r="BL147" s="12">
        <f t="shared" si="65"/>
        <v>113501.0124863461</v>
      </c>
      <c r="BM147" s="16">
        <v>270131.7474137934</v>
      </c>
      <c r="BN147" s="17">
        <v>10732.200781461082</v>
      </c>
      <c r="BO147" s="17">
        <v>30484.773240797615</v>
      </c>
      <c r="BP147" s="17">
        <v>116004.38787775597</v>
      </c>
      <c r="BQ147" s="17">
        <v>112910.38551377824</v>
      </c>
      <c r="BR147" s="13">
        <f t="shared" si="56"/>
        <v>-427.43488555977819</v>
      </c>
      <c r="BS147" s="13">
        <f t="shared" si="57"/>
        <v>132.38247998496263</v>
      </c>
      <c r="BT147" s="13">
        <f t="shared" si="58"/>
        <v>-466.83697790611404</v>
      </c>
      <c r="BU147" s="13">
        <f t="shared" si="59"/>
        <v>-683.60736020597687</v>
      </c>
      <c r="BV147" s="13">
        <f t="shared" si="60"/>
        <v>590.62697256785759</v>
      </c>
    </row>
    <row r="148" spans="1:83" x14ac:dyDescent="0.15">
      <c r="B148" s="19">
        <f t="shared" si="78"/>
        <v>35217</v>
      </c>
      <c r="C148" s="1">
        <v>35217</v>
      </c>
      <c r="D148">
        <v>173.4</v>
      </c>
      <c r="E148">
        <v>106.7</v>
      </c>
      <c r="F148">
        <v>97.3</v>
      </c>
      <c r="G148">
        <v>97.9</v>
      </c>
      <c r="H148" s="3" t="e">
        <v>#N/A</v>
      </c>
      <c r="I148" t="e">
        <v>#N/A</v>
      </c>
      <c r="J148" t="e">
        <v>#N/A</v>
      </c>
      <c r="K148" t="e">
        <v>#N/A</v>
      </c>
      <c r="L148" s="6">
        <v>21236</v>
      </c>
      <c r="M148" s="2">
        <v>32626</v>
      </c>
      <c r="N148" s="2">
        <v>107698</v>
      </c>
      <c r="O148" s="2">
        <v>104864</v>
      </c>
      <c r="P148" s="7" t="e">
        <f t="shared" si="66"/>
        <v>#N/A</v>
      </c>
      <c r="Q148" s="8" t="e">
        <f t="shared" si="67"/>
        <v>#N/A</v>
      </c>
      <c r="R148" s="8" t="e">
        <f t="shared" si="68"/>
        <v>#N/A</v>
      </c>
      <c r="S148" s="8" t="e">
        <f t="shared" si="69"/>
        <v>#N/A</v>
      </c>
      <c r="T148" s="7">
        <f t="shared" si="55"/>
        <v>12246.828143021914</v>
      </c>
      <c r="U148" s="8">
        <f t="shared" si="70"/>
        <v>30577.319587628863</v>
      </c>
      <c r="V148" s="8">
        <f t="shared" si="71"/>
        <v>110686.53648509765</v>
      </c>
      <c r="W148" s="8">
        <f t="shared" si="72"/>
        <v>107113.38100102144</v>
      </c>
      <c r="AB148">
        <v>73.676451452232598</v>
      </c>
      <c r="AC148">
        <v>-2361.3383356433701</v>
      </c>
      <c r="AD148">
        <v>-6470.4365807329104</v>
      </c>
      <c r="AE148">
        <v>-8302.0132810927898</v>
      </c>
      <c r="AF148" s="10" t="e">
        <f t="shared" si="79"/>
        <v>#N/A</v>
      </c>
      <c r="AG148" s="12" t="e">
        <f t="shared" si="80"/>
        <v>#N/A</v>
      </c>
      <c r="AH148" s="12" t="e">
        <f t="shared" si="81"/>
        <v>#N/A</v>
      </c>
      <c r="AI148" s="12" t="e">
        <f t="shared" si="82"/>
        <v>#N/A</v>
      </c>
      <c r="AJ148" s="12">
        <f t="shared" si="83"/>
        <v>12173.151691569681</v>
      </c>
      <c r="AK148" s="12">
        <f t="shared" si="84"/>
        <v>32938.657923272236</v>
      </c>
      <c r="AL148" s="12">
        <f t="shared" si="85"/>
        <v>117156.97306583056</v>
      </c>
      <c r="AM148" s="12">
        <f t="shared" si="86"/>
        <v>115415.39428211423</v>
      </c>
      <c r="AN148" s="13" t="e">
        <f t="shared" si="73"/>
        <v>#N/A</v>
      </c>
      <c r="AO148" s="13" t="e">
        <f t="shared" si="74"/>
        <v>#N/A</v>
      </c>
      <c r="AP148" s="13" t="e">
        <f t="shared" si="75"/>
        <v>#N/A</v>
      </c>
      <c r="AQ148" s="13" t="e">
        <f t="shared" si="76"/>
        <v>#N/A</v>
      </c>
      <c r="AR148" s="13" t="e">
        <f t="shared" si="77"/>
        <v>#N/A</v>
      </c>
      <c r="BC148" s="16"/>
      <c r="BD148" s="17"/>
      <c r="BE148" s="17"/>
      <c r="BF148" s="17"/>
      <c r="BG148" s="18"/>
      <c r="BH148" s="11">
        <f t="shared" si="61"/>
        <v>277684.1769627867</v>
      </c>
      <c r="BI148" s="12">
        <f t="shared" si="62"/>
        <v>12173.151691569681</v>
      </c>
      <c r="BJ148" s="12">
        <f t="shared" si="63"/>
        <v>32938.657923272236</v>
      </c>
      <c r="BK148" s="12">
        <f t="shared" si="64"/>
        <v>117156.97306583056</v>
      </c>
      <c r="BL148" s="12">
        <f t="shared" si="65"/>
        <v>115415.39428211423</v>
      </c>
      <c r="BM148" s="16">
        <v>270005.87667403312</v>
      </c>
      <c r="BN148" s="17">
        <v>10778.52968727151</v>
      </c>
      <c r="BO148" s="17">
        <v>30405.441820921278</v>
      </c>
      <c r="BP148" s="17">
        <v>115967.52302933874</v>
      </c>
      <c r="BQ148" s="17">
        <v>112854.38213650114</v>
      </c>
      <c r="BR148" s="13">
        <f t="shared" si="56"/>
        <v>7678.300288753584</v>
      </c>
      <c r="BS148" s="13">
        <f t="shared" si="57"/>
        <v>1394.6220042981713</v>
      </c>
      <c r="BT148" s="13">
        <f t="shared" si="58"/>
        <v>2533.216102350958</v>
      </c>
      <c r="BU148" s="13">
        <f t="shared" si="59"/>
        <v>1189.4500364918204</v>
      </c>
      <c r="BV148" s="13">
        <f t="shared" si="60"/>
        <v>2561.0121456130873</v>
      </c>
      <c r="CD148" s="25"/>
      <c r="CE148" s="25"/>
    </row>
    <row r="149" spans="1:83" x14ac:dyDescent="0.15">
      <c r="B149" s="19">
        <f t="shared" si="78"/>
        <v>35247</v>
      </c>
      <c r="C149" s="1">
        <v>35247</v>
      </c>
      <c r="D149">
        <v>172.9</v>
      </c>
      <c r="E149">
        <v>104.6</v>
      </c>
      <c r="F149">
        <v>97.7</v>
      </c>
      <c r="G149">
        <v>97.9</v>
      </c>
      <c r="H149" s="3" t="e">
        <v>#N/A</v>
      </c>
      <c r="I149" t="e">
        <v>#N/A</v>
      </c>
      <c r="J149" t="e">
        <v>#N/A</v>
      </c>
      <c r="K149" t="e">
        <v>#N/A</v>
      </c>
      <c r="L149" s="6">
        <v>22636</v>
      </c>
      <c r="M149" s="2">
        <v>33273</v>
      </c>
      <c r="N149" s="2">
        <v>111315</v>
      </c>
      <c r="O149" s="2">
        <v>108934</v>
      </c>
      <c r="P149" s="7" t="e">
        <f t="shared" si="66"/>
        <v>#N/A</v>
      </c>
      <c r="Q149" s="8" t="e">
        <f t="shared" si="67"/>
        <v>#N/A</v>
      </c>
      <c r="R149" s="8" t="e">
        <f t="shared" si="68"/>
        <v>#N/A</v>
      </c>
      <c r="S149" s="8" t="e">
        <f t="shared" si="69"/>
        <v>#N/A</v>
      </c>
      <c r="T149" s="7">
        <f t="shared" si="55"/>
        <v>13091.96067090804</v>
      </c>
      <c r="U149" s="8">
        <f t="shared" si="70"/>
        <v>31809.751434034417</v>
      </c>
      <c r="V149" s="8">
        <f t="shared" si="71"/>
        <v>113935.51688843397</v>
      </c>
      <c r="W149" s="8">
        <f t="shared" si="72"/>
        <v>111270.68437180796</v>
      </c>
      <c r="AB149">
        <v>2653.0293683067398</v>
      </c>
      <c r="AC149">
        <v>2626.6757505813398</v>
      </c>
      <c r="AD149">
        <v>515.41468336895105</v>
      </c>
      <c r="AE149">
        <v>1249.3120154491501</v>
      </c>
      <c r="AF149" s="10" t="e">
        <f t="shared" si="79"/>
        <v>#N/A</v>
      </c>
      <c r="AG149" s="12" t="e">
        <f t="shared" si="80"/>
        <v>#N/A</v>
      </c>
      <c r="AH149" s="12" t="e">
        <f t="shared" si="81"/>
        <v>#N/A</v>
      </c>
      <c r="AI149" s="12" t="e">
        <f t="shared" si="82"/>
        <v>#N/A</v>
      </c>
      <c r="AJ149" s="12">
        <f t="shared" si="83"/>
        <v>10438.931302601301</v>
      </c>
      <c r="AK149" s="12">
        <f t="shared" si="84"/>
        <v>29183.075683453077</v>
      </c>
      <c r="AL149" s="12">
        <f t="shared" si="85"/>
        <v>113420.10220506502</v>
      </c>
      <c r="AM149" s="12">
        <f t="shared" si="86"/>
        <v>110021.37235635881</v>
      </c>
      <c r="AN149" s="13" t="e">
        <f t="shared" si="73"/>
        <v>#N/A</v>
      </c>
      <c r="AO149" s="13" t="e">
        <f t="shared" si="74"/>
        <v>#N/A</v>
      </c>
      <c r="AP149" s="13" t="e">
        <f t="shared" si="75"/>
        <v>#N/A</v>
      </c>
      <c r="AQ149" s="13" t="e">
        <f t="shared" si="76"/>
        <v>#N/A</v>
      </c>
      <c r="AR149" s="13" t="e">
        <f t="shared" si="77"/>
        <v>#N/A</v>
      </c>
      <c r="BC149" s="16"/>
      <c r="BD149" s="17"/>
      <c r="BE149" s="17"/>
      <c r="BF149" s="17"/>
      <c r="BG149" s="18"/>
      <c r="BH149" s="11">
        <f t="shared" si="61"/>
        <v>263063.48154747818</v>
      </c>
      <c r="BI149" s="12">
        <f t="shared" si="62"/>
        <v>10438.931302601301</v>
      </c>
      <c r="BJ149" s="12">
        <f t="shared" si="63"/>
        <v>29183.075683453077</v>
      </c>
      <c r="BK149" s="12">
        <f t="shared" si="64"/>
        <v>113420.10220506502</v>
      </c>
      <c r="BL149" s="12">
        <f t="shared" si="65"/>
        <v>110021.37235635881</v>
      </c>
      <c r="BM149" s="16">
        <v>269875.81545544707</v>
      </c>
      <c r="BN149" s="17">
        <v>10822.377063583395</v>
      </c>
      <c r="BO149" s="17">
        <v>30325.880100386625</v>
      </c>
      <c r="BP149" s="17">
        <v>115930.32173298518</v>
      </c>
      <c r="BQ149" s="17">
        <v>112797.23655849148</v>
      </c>
      <c r="BR149" s="13">
        <f t="shared" si="56"/>
        <v>-6812.3339079688885</v>
      </c>
      <c r="BS149" s="13">
        <f t="shared" si="57"/>
        <v>-383.44576098209473</v>
      </c>
      <c r="BT149" s="13">
        <f t="shared" si="58"/>
        <v>-1142.8044169335481</v>
      </c>
      <c r="BU149" s="13">
        <f t="shared" si="59"/>
        <v>-2510.2195279201551</v>
      </c>
      <c r="BV149" s="13">
        <f t="shared" si="60"/>
        <v>-2775.8642021326668</v>
      </c>
    </row>
    <row r="150" spans="1:83" x14ac:dyDescent="0.15">
      <c r="B150" s="19">
        <f t="shared" si="78"/>
        <v>35278</v>
      </c>
      <c r="C150" s="1">
        <v>35278</v>
      </c>
      <c r="D150">
        <v>172.3</v>
      </c>
      <c r="E150">
        <v>102.5</v>
      </c>
      <c r="F150">
        <v>97.8</v>
      </c>
      <c r="G150">
        <v>98.1</v>
      </c>
      <c r="H150" s="3" t="e">
        <v>#N/A</v>
      </c>
      <c r="I150" t="e">
        <v>#N/A</v>
      </c>
      <c r="J150" t="e">
        <v>#N/A</v>
      </c>
      <c r="K150" t="e">
        <v>#N/A</v>
      </c>
      <c r="L150" s="6">
        <v>21135</v>
      </c>
      <c r="M150" s="2">
        <v>25522</v>
      </c>
      <c r="N150" s="2">
        <v>113340</v>
      </c>
      <c r="O150" s="2">
        <v>117086</v>
      </c>
      <c r="P150" s="7" t="e">
        <f t="shared" si="66"/>
        <v>#N/A</v>
      </c>
      <c r="Q150" s="8" t="e">
        <f t="shared" si="67"/>
        <v>#N/A</v>
      </c>
      <c r="R150" s="8" t="e">
        <f t="shared" si="68"/>
        <v>#N/A</v>
      </c>
      <c r="S150" s="8" t="e">
        <f t="shared" si="69"/>
        <v>#N/A</v>
      </c>
      <c r="T150" s="7">
        <f t="shared" si="55"/>
        <v>12266.395821242018</v>
      </c>
      <c r="U150" s="8">
        <f t="shared" si="70"/>
        <v>24899.512195121952</v>
      </c>
      <c r="V150" s="8">
        <f t="shared" si="71"/>
        <v>115889.57055214723</v>
      </c>
      <c r="W150" s="8">
        <f t="shared" si="72"/>
        <v>119353.72069317025</v>
      </c>
      <c r="AB150">
        <v>29.737164075237398</v>
      </c>
      <c r="AC150">
        <v>-5141.5053271642601</v>
      </c>
      <c r="AD150">
        <v>2141.91820772032</v>
      </c>
      <c r="AE150">
        <v>5561.7718064915898</v>
      </c>
      <c r="AF150" s="10" t="e">
        <f t="shared" si="79"/>
        <v>#N/A</v>
      </c>
      <c r="AG150" s="12" t="e">
        <f t="shared" si="80"/>
        <v>#N/A</v>
      </c>
      <c r="AH150" s="12" t="e">
        <f t="shared" si="81"/>
        <v>#N/A</v>
      </c>
      <c r="AI150" s="12" t="e">
        <f t="shared" si="82"/>
        <v>#N/A</v>
      </c>
      <c r="AJ150" s="12">
        <f t="shared" si="83"/>
        <v>12236.658657166781</v>
      </c>
      <c r="AK150" s="12">
        <f t="shared" si="84"/>
        <v>30041.017522286213</v>
      </c>
      <c r="AL150" s="12">
        <f t="shared" si="85"/>
        <v>113747.65234442691</v>
      </c>
      <c r="AM150" s="12">
        <f t="shared" si="86"/>
        <v>113791.94888667867</v>
      </c>
      <c r="AN150" s="13" t="e">
        <f t="shared" si="73"/>
        <v>#N/A</v>
      </c>
      <c r="AO150" s="13" t="e">
        <f t="shared" si="74"/>
        <v>#N/A</v>
      </c>
      <c r="AP150" s="13" t="e">
        <f t="shared" si="75"/>
        <v>#N/A</v>
      </c>
      <c r="AQ150" s="13" t="e">
        <f t="shared" si="76"/>
        <v>#N/A</v>
      </c>
      <c r="AR150" s="13" t="e">
        <f t="shared" si="77"/>
        <v>#N/A</v>
      </c>
      <c r="BC150" s="16"/>
      <c r="BD150" s="17"/>
      <c r="BE150" s="17"/>
      <c r="BF150" s="17"/>
      <c r="BG150" s="18"/>
      <c r="BH150" s="11">
        <f t="shared" si="61"/>
        <v>269817.27741055854</v>
      </c>
      <c r="BI150" s="12">
        <f t="shared" si="62"/>
        <v>12236.658657166781</v>
      </c>
      <c r="BJ150" s="12">
        <f t="shared" si="63"/>
        <v>30041.017522286213</v>
      </c>
      <c r="BK150" s="12">
        <f t="shared" si="64"/>
        <v>113747.65234442691</v>
      </c>
      <c r="BL150" s="12">
        <f t="shared" si="65"/>
        <v>113791.94888667867</v>
      </c>
      <c r="BM150" s="16">
        <v>269741.66935184883</v>
      </c>
      <c r="BN150" s="17">
        <v>10863.563602692284</v>
      </c>
      <c r="BO150" s="17">
        <v>30246.124951917671</v>
      </c>
      <c r="BP150" s="17">
        <v>115893.00947348856</v>
      </c>
      <c r="BQ150" s="17">
        <v>112738.97132375</v>
      </c>
      <c r="BR150" s="13">
        <f t="shared" si="56"/>
        <v>75.608058709709439</v>
      </c>
      <c r="BS150" s="13">
        <f t="shared" si="57"/>
        <v>1373.0950544744974</v>
      </c>
      <c r="BT150" s="13">
        <f t="shared" si="58"/>
        <v>-205.10742963145822</v>
      </c>
      <c r="BU150" s="13">
        <f t="shared" si="59"/>
        <v>-2145.3571290616528</v>
      </c>
      <c r="BV150" s="13">
        <f t="shared" si="60"/>
        <v>1052.9775629286742</v>
      </c>
    </row>
    <row r="151" spans="1:83" x14ac:dyDescent="0.15">
      <c r="B151" s="19">
        <f t="shared" si="78"/>
        <v>35309</v>
      </c>
      <c r="C151" s="1">
        <v>35309</v>
      </c>
      <c r="D151">
        <v>172</v>
      </c>
      <c r="E151">
        <v>106.9</v>
      </c>
      <c r="F151">
        <v>97.7</v>
      </c>
      <c r="G151">
        <v>98.1</v>
      </c>
      <c r="H151" s="3" t="e">
        <v>#N/A</v>
      </c>
      <c r="I151" t="e">
        <v>#N/A</v>
      </c>
      <c r="J151" t="e">
        <v>#N/A</v>
      </c>
      <c r="K151" t="e">
        <v>#N/A</v>
      </c>
      <c r="L151" s="6">
        <v>16707</v>
      </c>
      <c r="M151" s="2">
        <v>25317</v>
      </c>
      <c r="N151" s="2">
        <v>106404</v>
      </c>
      <c r="O151" s="2">
        <v>104385</v>
      </c>
      <c r="P151" s="7" t="e">
        <f t="shared" si="66"/>
        <v>#N/A</v>
      </c>
      <c r="Q151" s="8" t="e">
        <f t="shared" si="67"/>
        <v>#N/A</v>
      </c>
      <c r="R151" s="8" t="e">
        <f t="shared" si="68"/>
        <v>#N/A</v>
      </c>
      <c r="S151" s="8" t="e">
        <f t="shared" si="69"/>
        <v>#N/A</v>
      </c>
      <c r="T151" s="7">
        <f t="shared" si="55"/>
        <v>9713.3720930232557</v>
      </c>
      <c r="U151" s="8">
        <f t="shared" si="70"/>
        <v>23682.881197380728</v>
      </c>
      <c r="V151" s="8">
        <f t="shared" si="71"/>
        <v>108908.90481064482</v>
      </c>
      <c r="W151" s="8">
        <f t="shared" si="72"/>
        <v>106406.7278287462</v>
      </c>
      <c r="AB151">
        <v>-1312.64137965023</v>
      </c>
      <c r="AC151">
        <v>-5699.38124234115</v>
      </c>
      <c r="AD151">
        <v>-5170.6367262579897</v>
      </c>
      <c r="AE151">
        <v>-2804.8882489298198</v>
      </c>
      <c r="AF151" s="10" t="e">
        <f t="shared" si="79"/>
        <v>#N/A</v>
      </c>
      <c r="AG151" s="12" t="e">
        <f t="shared" si="80"/>
        <v>#N/A</v>
      </c>
      <c r="AH151" s="12" t="e">
        <f t="shared" si="81"/>
        <v>#N/A</v>
      </c>
      <c r="AI151" s="12" t="e">
        <f t="shared" si="82"/>
        <v>#N/A</v>
      </c>
      <c r="AJ151" s="12">
        <f t="shared" si="83"/>
        <v>11026.013472673485</v>
      </c>
      <c r="AK151" s="12">
        <f t="shared" si="84"/>
        <v>29382.262439721879</v>
      </c>
      <c r="AL151" s="12">
        <f t="shared" si="85"/>
        <v>114079.54153690281</v>
      </c>
      <c r="AM151" s="12">
        <f t="shared" si="86"/>
        <v>109211.61607767602</v>
      </c>
      <c r="AN151" s="13" t="e">
        <f t="shared" si="73"/>
        <v>#N/A</v>
      </c>
      <c r="AO151" s="13" t="e">
        <f t="shared" si="74"/>
        <v>#N/A</v>
      </c>
      <c r="AP151" s="13" t="e">
        <f t="shared" si="75"/>
        <v>#N/A</v>
      </c>
      <c r="AQ151" s="13" t="e">
        <f t="shared" si="76"/>
        <v>#N/A</v>
      </c>
      <c r="AR151" s="13" t="e">
        <f t="shared" si="77"/>
        <v>#N/A</v>
      </c>
      <c r="BC151" s="16"/>
      <c r="BD151" s="17"/>
      <c r="BE151" s="17"/>
      <c r="BF151" s="17"/>
      <c r="BG151" s="18"/>
      <c r="BH151" s="11">
        <f t="shared" si="61"/>
        <v>263699.43352697417</v>
      </c>
      <c r="BI151" s="12">
        <f t="shared" si="62"/>
        <v>11026.013472673485</v>
      </c>
      <c r="BJ151" s="12">
        <f t="shared" si="63"/>
        <v>29382.262439721879</v>
      </c>
      <c r="BK151" s="12">
        <f t="shared" si="64"/>
        <v>114079.54153690281</v>
      </c>
      <c r="BL151" s="12">
        <f t="shared" si="65"/>
        <v>109211.61607767602</v>
      </c>
      <c r="BM151" s="16">
        <v>269603.07087830844</v>
      </c>
      <c r="BN151" s="17">
        <v>10901.883368715877</v>
      </c>
      <c r="BO151" s="17">
        <v>30166.133886820589</v>
      </c>
      <c r="BP151" s="17">
        <v>115855.63741484165</v>
      </c>
      <c r="BQ151" s="17">
        <v>112679.41620793007</v>
      </c>
      <c r="BR151" s="13">
        <f t="shared" si="56"/>
        <v>-5903.6373513342696</v>
      </c>
      <c r="BS151" s="13">
        <f t="shared" si="57"/>
        <v>124.1301039576083</v>
      </c>
      <c r="BT151" s="13">
        <f t="shared" si="58"/>
        <v>-783.87144709871063</v>
      </c>
      <c r="BU151" s="13">
        <f t="shared" si="59"/>
        <v>-1776.0958779388457</v>
      </c>
      <c r="BV151" s="13">
        <f t="shared" si="60"/>
        <v>-3467.8001302540506</v>
      </c>
      <c r="CD151" s="25"/>
      <c r="CE151" s="25"/>
    </row>
    <row r="152" spans="1:83" x14ac:dyDescent="0.15">
      <c r="B152" s="19">
        <f t="shared" si="78"/>
        <v>35339</v>
      </c>
      <c r="C152" s="1">
        <v>35339</v>
      </c>
      <c r="D152">
        <v>171.4</v>
      </c>
      <c r="E152">
        <v>107.6</v>
      </c>
      <c r="F152">
        <v>98</v>
      </c>
      <c r="G152">
        <v>98.1</v>
      </c>
      <c r="H152" s="3" t="e">
        <v>#N/A</v>
      </c>
      <c r="I152" t="e">
        <v>#N/A</v>
      </c>
      <c r="J152" t="e">
        <v>#N/A</v>
      </c>
      <c r="K152" t="e">
        <v>#N/A</v>
      </c>
      <c r="L152" s="6">
        <v>19659</v>
      </c>
      <c r="M152" s="2">
        <v>30158</v>
      </c>
      <c r="N152" s="2">
        <v>109059</v>
      </c>
      <c r="O152" s="2">
        <v>106751</v>
      </c>
      <c r="P152" s="7" t="e">
        <f t="shared" si="66"/>
        <v>#N/A</v>
      </c>
      <c r="Q152" s="8" t="e">
        <f t="shared" si="67"/>
        <v>#N/A</v>
      </c>
      <c r="R152" s="8" t="e">
        <f t="shared" si="68"/>
        <v>#N/A</v>
      </c>
      <c r="S152" s="8" t="e">
        <f t="shared" si="69"/>
        <v>#N/A</v>
      </c>
      <c r="T152" s="7">
        <f t="shared" si="55"/>
        <v>11469.661610268378</v>
      </c>
      <c r="U152" s="8">
        <f t="shared" si="70"/>
        <v>28027.881040892196</v>
      </c>
      <c r="V152" s="8">
        <f t="shared" si="71"/>
        <v>111284.69387755101</v>
      </c>
      <c r="W152" s="8">
        <f t="shared" si="72"/>
        <v>108818.55249745159</v>
      </c>
      <c r="AB152">
        <v>-1035.87662576717</v>
      </c>
      <c r="AC152">
        <v>-1083.5126152196999</v>
      </c>
      <c r="AD152">
        <v>-4081.5511159215498</v>
      </c>
      <c r="AE152">
        <v>-1085.8177275503399</v>
      </c>
      <c r="AF152" s="10" t="e">
        <f t="shared" si="79"/>
        <v>#N/A</v>
      </c>
      <c r="AG152" s="12" t="e">
        <f t="shared" si="80"/>
        <v>#N/A</v>
      </c>
      <c r="AH152" s="12" t="e">
        <f t="shared" si="81"/>
        <v>#N/A</v>
      </c>
      <c r="AI152" s="12" t="e">
        <f t="shared" si="82"/>
        <v>#N/A</v>
      </c>
      <c r="AJ152" s="12">
        <f t="shared" si="83"/>
        <v>12505.538236035549</v>
      </c>
      <c r="AK152" s="12">
        <f t="shared" si="84"/>
        <v>29111.393656111897</v>
      </c>
      <c r="AL152" s="12">
        <f t="shared" si="85"/>
        <v>115366.24499347256</v>
      </c>
      <c r="AM152" s="12">
        <f t="shared" si="86"/>
        <v>109904.37022500193</v>
      </c>
      <c r="AN152" s="13" t="e">
        <f t="shared" si="73"/>
        <v>#N/A</v>
      </c>
      <c r="AO152" s="13" t="e">
        <f t="shared" si="74"/>
        <v>#N/A</v>
      </c>
      <c r="AP152" s="13" t="e">
        <f t="shared" si="75"/>
        <v>#N/A</v>
      </c>
      <c r="AQ152" s="13" t="e">
        <f t="shared" si="76"/>
        <v>#N/A</v>
      </c>
      <c r="AR152" s="13" t="e">
        <f t="shared" si="77"/>
        <v>#N/A</v>
      </c>
      <c r="BC152" s="16"/>
      <c r="BD152" s="17"/>
      <c r="BE152" s="17"/>
      <c r="BF152" s="17"/>
      <c r="BG152" s="18"/>
      <c r="BH152" s="11">
        <f t="shared" si="61"/>
        <v>266887.54711062193</v>
      </c>
      <c r="BI152" s="12">
        <f t="shared" si="62"/>
        <v>12505.538236035549</v>
      </c>
      <c r="BJ152" s="12">
        <f t="shared" si="63"/>
        <v>29111.393656111897</v>
      </c>
      <c r="BK152" s="12">
        <f t="shared" si="64"/>
        <v>115366.24499347256</v>
      </c>
      <c r="BL152" s="12">
        <f t="shared" si="65"/>
        <v>109904.37022500193</v>
      </c>
      <c r="BM152" s="16">
        <v>269459.65780045552</v>
      </c>
      <c r="BN152" s="17">
        <v>10937.225779595101</v>
      </c>
      <c r="BO152" s="17">
        <v>30085.850172830054</v>
      </c>
      <c r="BP152" s="17">
        <v>115818.10773790322</v>
      </c>
      <c r="BQ152" s="17">
        <v>112618.47411012696</v>
      </c>
      <c r="BR152" s="13">
        <f t="shared" si="56"/>
        <v>-2572.1106898335856</v>
      </c>
      <c r="BS152" s="13">
        <f t="shared" si="57"/>
        <v>1568.3124564404479</v>
      </c>
      <c r="BT152" s="13">
        <f t="shared" si="58"/>
        <v>-974.45651671815722</v>
      </c>
      <c r="BU152" s="13">
        <f t="shared" si="59"/>
        <v>-451.86274443066213</v>
      </c>
      <c r="BV152" s="13">
        <f t="shared" si="60"/>
        <v>-2714.1038851250341</v>
      </c>
    </row>
    <row r="153" spans="1:83" x14ac:dyDescent="0.15">
      <c r="B153" s="19">
        <f t="shared" si="78"/>
        <v>35370</v>
      </c>
      <c r="C153" s="1">
        <v>35370</v>
      </c>
      <c r="D153">
        <v>171.3</v>
      </c>
      <c r="E153">
        <v>107.9</v>
      </c>
      <c r="F153">
        <v>97.1</v>
      </c>
      <c r="G153">
        <v>98.2</v>
      </c>
      <c r="H153" s="3" t="e">
        <v>#N/A</v>
      </c>
      <c r="I153" t="e">
        <v>#N/A</v>
      </c>
      <c r="J153" t="e">
        <v>#N/A</v>
      </c>
      <c r="K153" t="e">
        <v>#N/A</v>
      </c>
      <c r="L153" s="6">
        <v>16553</v>
      </c>
      <c r="M153" s="2">
        <v>30803</v>
      </c>
      <c r="N153" s="2">
        <v>106591</v>
      </c>
      <c r="O153" s="2">
        <v>108219</v>
      </c>
      <c r="P153" s="7" t="e">
        <f t="shared" si="66"/>
        <v>#N/A</v>
      </c>
      <c r="Q153" s="8" t="e">
        <f t="shared" si="67"/>
        <v>#N/A</v>
      </c>
      <c r="R153" s="8" t="e">
        <f t="shared" si="68"/>
        <v>#N/A</v>
      </c>
      <c r="S153" s="8" t="e">
        <f t="shared" si="69"/>
        <v>#N/A</v>
      </c>
      <c r="T153" s="7">
        <f t="shared" si="55"/>
        <v>9663.1640396964394</v>
      </c>
      <c r="U153" s="8">
        <f t="shared" si="70"/>
        <v>28547.729379054683</v>
      </c>
      <c r="V153" s="8">
        <f t="shared" si="71"/>
        <v>109774.45932028836</v>
      </c>
      <c r="W153" s="8">
        <f t="shared" si="72"/>
        <v>110202.64765784114</v>
      </c>
      <c r="AB153">
        <v>-1843.97934480914</v>
      </c>
      <c r="AC153">
        <v>-187.121033035496</v>
      </c>
      <c r="AD153">
        <v>-5953.4356661638903</v>
      </c>
      <c r="AE153">
        <v>-3242.7371016540801</v>
      </c>
      <c r="AF153" s="10" t="e">
        <f t="shared" si="79"/>
        <v>#N/A</v>
      </c>
      <c r="AG153" s="12" t="e">
        <f t="shared" si="80"/>
        <v>#N/A</v>
      </c>
      <c r="AH153" s="12" t="e">
        <f t="shared" si="81"/>
        <v>#N/A</v>
      </c>
      <c r="AI153" s="12" t="e">
        <f t="shared" si="82"/>
        <v>#N/A</v>
      </c>
      <c r="AJ153" s="12">
        <f t="shared" si="83"/>
        <v>11507.14338450558</v>
      </c>
      <c r="AK153" s="12">
        <f t="shared" si="84"/>
        <v>28734.850412090178</v>
      </c>
      <c r="AL153" s="12">
        <f t="shared" si="85"/>
        <v>115727.89498645224</v>
      </c>
      <c r="AM153" s="12">
        <f t="shared" si="86"/>
        <v>113445.38475949522</v>
      </c>
      <c r="AN153" s="13" t="e">
        <f t="shared" si="73"/>
        <v>#N/A</v>
      </c>
      <c r="AO153" s="13" t="e">
        <f t="shared" si="74"/>
        <v>#N/A</v>
      </c>
      <c r="AP153" s="13" t="e">
        <f t="shared" si="75"/>
        <v>#N/A</v>
      </c>
      <c r="AQ153" s="13" t="e">
        <f t="shared" si="76"/>
        <v>#N/A</v>
      </c>
      <c r="AR153" s="13" t="e">
        <f t="shared" si="77"/>
        <v>#N/A</v>
      </c>
      <c r="BC153" s="16"/>
      <c r="BD153" s="17"/>
      <c r="BE153" s="17"/>
      <c r="BF153" s="17"/>
      <c r="BG153" s="18"/>
      <c r="BH153" s="11">
        <f t="shared" si="61"/>
        <v>269415.27354254323</v>
      </c>
      <c r="BI153" s="12">
        <f t="shared" si="62"/>
        <v>11507.14338450558</v>
      </c>
      <c r="BJ153" s="12">
        <f t="shared" si="63"/>
        <v>28734.850412090178</v>
      </c>
      <c r="BK153" s="12">
        <f t="shared" si="64"/>
        <v>115727.89498645224</v>
      </c>
      <c r="BL153" s="12">
        <f t="shared" si="65"/>
        <v>113445.38475949522</v>
      </c>
      <c r="BM153" s="16">
        <v>269310.65790910367</v>
      </c>
      <c r="BN153" s="17">
        <v>10969.488873416993</v>
      </c>
      <c r="BO153" s="17">
        <v>30005.162642163585</v>
      </c>
      <c r="BP153" s="17">
        <v>115780.19928354054</v>
      </c>
      <c r="BQ153" s="17">
        <v>112555.80710998243</v>
      </c>
      <c r="BR153" s="13">
        <f t="shared" si="56"/>
        <v>104.61563343956368</v>
      </c>
      <c r="BS153" s="13">
        <f t="shared" si="57"/>
        <v>537.65451108858724</v>
      </c>
      <c r="BT153" s="13">
        <f t="shared" si="58"/>
        <v>-1270.3122300734067</v>
      </c>
      <c r="BU153" s="13">
        <f t="shared" si="59"/>
        <v>-52.304297088296153</v>
      </c>
      <c r="BV153" s="13">
        <f t="shared" si="60"/>
        <v>889.57764951279387</v>
      </c>
    </row>
    <row r="154" spans="1:83" x14ac:dyDescent="0.15">
      <c r="B154" s="19">
        <f t="shared" si="78"/>
        <v>35400</v>
      </c>
      <c r="C154" s="1">
        <v>35400</v>
      </c>
      <c r="D154">
        <v>170.5</v>
      </c>
      <c r="E154">
        <v>107.5</v>
      </c>
      <c r="F154">
        <v>97.9</v>
      </c>
      <c r="G154">
        <v>98</v>
      </c>
      <c r="H154" s="3" t="e">
        <v>#N/A</v>
      </c>
      <c r="I154" t="e">
        <v>#N/A</v>
      </c>
      <c r="J154" t="e">
        <v>#N/A</v>
      </c>
      <c r="K154" t="e">
        <v>#N/A</v>
      </c>
      <c r="L154" s="6">
        <v>31231</v>
      </c>
      <c r="M154" s="2">
        <v>46912</v>
      </c>
      <c r="N154" s="2">
        <v>151033</v>
      </c>
      <c r="O154" s="2">
        <v>121964</v>
      </c>
      <c r="P154" s="7" t="e">
        <f t="shared" si="66"/>
        <v>#N/A</v>
      </c>
      <c r="Q154" s="8" t="e">
        <f t="shared" si="67"/>
        <v>#N/A</v>
      </c>
      <c r="R154" s="8" t="e">
        <f t="shared" si="68"/>
        <v>#N/A</v>
      </c>
      <c r="S154" s="8" t="e">
        <f t="shared" si="69"/>
        <v>#N/A</v>
      </c>
      <c r="T154" s="7">
        <f t="shared" si="55"/>
        <v>18317.302052785926</v>
      </c>
      <c r="U154" s="8">
        <f t="shared" si="70"/>
        <v>43639.069767441862</v>
      </c>
      <c r="V154" s="8">
        <f t="shared" si="71"/>
        <v>154272.72727272726</v>
      </c>
      <c r="W154" s="8">
        <f t="shared" si="72"/>
        <v>124453.06122448981</v>
      </c>
      <c r="AB154">
        <v>5034.8922922206602</v>
      </c>
      <c r="AC154">
        <v>13351.3240994262</v>
      </c>
      <c r="AD154">
        <v>37559.662378764602</v>
      </c>
      <c r="AE154">
        <v>11656.426650592801</v>
      </c>
      <c r="AF154" s="10" t="e">
        <f t="shared" si="79"/>
        <v>#N/A</v>
      </c>
      <c r="AG154" s="12" t="e">
        <f t="shared" si="80"/>
        <v>#N/A</v>
      </c>
      <c r="AH154" s="12" t="e">
        <f t="shared" si="81"/>
        <v>#N/A</v>
      </c>
      <c r="AI154" s="12" t="e">
        <f t="shared" si="82"/>
        <v>#N/A</v>
      </c>
      <c r="AJ154" s="12">
        <f t="shared" si="83"/>
        <v>13282.409760565266</v>
      </c>
      <c r="AK154" s="12">
        <f t="shared" si="84"/>
        <v>30287.745668015661</v>
      </c>
      <c r="AL154" s="12">
        <f t="shared" si="85"/>
        <v>116713.06489396267</v>
      </c>
      <c r="AM154" s="12">
        <f t="shared" si="86"/>
        <v>112796.63457389701</v>
      </c>
      <c r="AN154" s="13" t="e">
        <f t="shared" si="73"/>
        <v>#N/A</v>
      </c>
      <c r="AO154" s="13" t="e">
        <f t="shared" si="74"/>
        <v>#N/A</v>
      </c>
      <c r="AP154" s="13" t="e">
        <f t="shared" si="75"/>
        <v>#N/A</v>
      </c>
      <c r="AQ154" s="13" t="e">
        <f t="shared" si="76"/>
        <v>#N/A</v>
      </c>
      <c r="AR154" s="13" t="e">
        <f t="shared" si="77"/>
        <v>#N/A</v>
      </c>
      <c r="BC154" s="16"/>
      <c r="BD154" s="17"/>
      <c r="BE154" s="17"/>
      <c r="BF154" s="17"/>
      <c r="BG154" s="18"/>
      <c r="BH154" s="11">
        <f t="shared" si="61"/>
        <v>273079.85489644058</v>
      </c>
      <c r="BI154" s="12">
        <f t="shared" si="62"/>
        <v>13282.409760565266</v>
      </c>
      <c r="BJ154" s="12">
        <f t="shared" si="63"/>
        <v>30287.745668015661</v>
      </c>
      <c r="BK154" s="12">
        <f t="shared" si="64"/>
        <v>116713.06489396267</v>
      </c>
      <c r="BL154" s="12">
        <f t="shared" si="65"/>
        <v>112796.63457389701</v>
      </c>
      <c r="BM154" s="16">
        <v>269155.12037626858</v>
      </c>
      <c r="BN154" s="17">
        <v>10998.679598855841</v>
      </c>
      <c r="BO154" s="17">
        <v>29923.892456447255</v>
      </c>
      <c r="BP154" s="17">
        <v>115741.65951326363</v>
      </c>
      <c r="BQ154" s="17">
        <v>112490.88880770178</v>
      </c>
      <c r="BR154" s="13">
        <f t="shared" si="56"/>
        <v>3924.7345201720018</v>
      </c>
      <c r="BS154" s="13">
        <f t="shared" si="57"/>
        <v>2283.7301617094254</v>
      </c>
      <c r="BT154" s="13">
        <f t="shared" si="58"/>
        <v>363.85321156840655</v>
      </c>
      <c r="BU154" s="13">
        <f t="shared" si="59"/>
        <v>971.40538069904142</v>
      </c>
      <c r="BV154" s="13">
        <f t="shared" si="60"/>
        <v>305.74576619523577</v>
      </c>
      <c r="CD154" s="25"/>
      <c r="CE154" s="25"/>
    </row>
    <row r="155" spans="1:83" x14ac:dyDescent="0.15">
      <c r="A155" s="20">
        <f>C155</f>
        <v>35431</v>
      </c>
      <c r="B155" s="19">
        <f t="shared" si="78"/>
        <v>35431</v>
      </c>
      <c r="C155" s="1">
        <v>35431</v>
      </c>
      <c r="D155">
        <v>170</v>
      </c>
      <c r="E155">
        <v>102.9</v>
      </c>
      <c r="F155">
        <v>98.4</v>
      </c>
      <c r="G155">
        <v>98.1</v>
      </c>
      <c r="H155" s="3" t="e">
        <v>#N/A</v>
      </c>
      <c r="I155" t="e">
        <v>#N/A</v>
      </c>
      <c r="J155" t="e">
        <v>#N/A</v>
      </c>
      <c r="K155" t="e">
        <v>#N/A</v>
      </c>
      <c r="L155" s="6">
        <v>14553</v>
      </c>
      <c r="M155" s="2">
        <v>32388</v>
      </c>
      <c r="N155" s="2">
        <v>105064</v>
      </c>
      <c r="O155" s="2">
        <v>105898</v>
      </c>
      <c r="P155" s="7" t="e">
        <f t="shared" si="66"/>
        <v>#N/A</v>
      </c>
      <c r="Q155" s="8" t="e">
        <f t="shared" si="67"/>
        <v>#N/A</v>
      </c>
      <c r="R155" s="8" t="e">
        <f t="shared" si="68"/>
        <v>#N/A</v>
      </c>
      <c r="S155" s="8" t="e">
        <f t="shared" si="69"/>
        <v>#N/A</v>
      </c>
      <c r="T155" s="7">
        <f t="shared" si="55"/>
        <v>8560.5882352941171</v>
      </c>
      <c r="U155" s="8">
        <f t="shared" si="70"/>
        <v>31475.218658892129</v>
      </c>
      <c r="V155" s="8">
        <f t="shared" si="71"/>
        <v>106772.35772357724</v>
      </c>
      <c r="W155" s="8">
        <f t="shared" si="72"/>
        <v>107949.03160040776</v>
      </c>
      <c r="AB155">
        <v>-2220.6054584118001</v>
      </c>
      <c r="AC155">
        <v>1605.7858350726201</v>
      </c>
      <c r="AD155">
        <v>-9816.04343400992</v>
      </c>
      <c r="AE155">
        <v>-7121.1771587337798</v>
      </c>
      <c r="AF155" s="10" t="e">
        <f t="shared" si="79"/>
        <v>#N/A</v>
      </c>
      <c r="AG155" s="12" t="e">
        <f t="shared" si="80"/>
        <v>#N/A</v>
      </c>
      <c r="AH155" s="12" t="e">
        <f t="shared" si="81"/>
        <v>#N/A</v>
      </c>
      <c r="AI155" s="12" t="e">
        <f t="shared" si="82"/>
        <v>#N/A</v>
      </c>
      <c r="AJ155" s="12">
        <f t="shared" si="83"/>
        <v>10781.193693705918</v>
      </c>
      <c r="AK155" s="12">
        <f t="shared" si="84"/>
        <v>29869.432823819508</v>
      </c>
      <c r="AL155" s="12">
        <f t="shared" si="85"/>
        <v>116588.40115758716</v>
      </c>
      <c r="AM155" s="12">
        <f t="shared" si="86"/>
        <v>115070.20875914155</v>
      </c>
      <c r="AN155" s="13" t="e">
        <f t="shared" si="73"/>
        <v>#N/A</v>
      </c>
      <c r="AO155" s="13" t="e">
        <f t="shared" si="74"/>
        <v>#N/A</v>
      </c>
      <c r="AP155" s="13" t="e">
        <f t="shared" si="75"/>
        <v>#N/A</v>
      </c>
      <c r="AQ155" s="13" t="e">
        <f t="shared" si="76"/>
        <v>#N/A</v>
      </c>
      <c r="AR155" s="13" t="e">
        <f t="shared" si="77"/>
        <v>#N/A</v>
      </c>
      <c r="BC155" s="16"/>
      <c r="BD155" s="17"/>
      <c r="BE155" s="17"/>
      <c r="BF155" s="17"/>
      <c r="BG155" s="18"/>
      <c r="BH155" s="11">
        <f t="shared" si="61"/>
        <v>272309.23643425416</v>
      </c>
      <c r="BI155" s="12">
        <f t="shared" si="62"/>
        <v>10781.193693705918</v>
      </c>
      <c r="BJ155" s="12">
        <f t="shared" si="63"/>
        <v>29869.432823819508</v>
      </c>
      <c r="BK155" s="12">
        <f t="shared" si="64"/>
        <v>116588.40115758716</v>
      </c>
      <c r="BL155" s="12">
        <f t="shared" si="65"/>
        <v>115070.20875914155</v>
      </c>
      <c r="BM155" s="16">
        <v>268992.1016389404</v>
      </c>
      <c r="BN155" s="17">
        <v>11024.842241704757</v>
      </c>
      <c r="BO155" s="17">
        <v>29841.772561180049</v>
      </c>
      <c r="BP155" s="17">
        <v>115702.23225633962</v>
      </c>
      <c r="BQ155" s="17">
        <v>112423.25457971594</v>
      </c>
      <c r="BR155" s="13">
        <f t="shared" si="56"/>
        <v>3317.1347953137592</v>
      </c>
      <c r="BS155" s="13">
        <f t="shared" si="57"/>
        <v>-243.64854799883869</v>
      </c>
      <c r="BT155" s="13">
        <f t="shared" si="58"/>
        <v>27.660262639459688</v>
      </c>
      <c r="BU155" s="13">
        <f t="shared" si="59"/>
        <v>886.16890124753991</v>
      </c>
      <c r="BV155" s="13">
        <f t="shared" si="60"/>
        <v>2646.9541794256074</v>
      </c>
    </row>
    <row r="156" spans="1:83" x14ac:dyDescent="0.15">
      <c r="B156" s="19">
        <f t="shared" si="78"/>
        <v>35462</v>
      </c>
      <c r="C156" s="1">
        <v>35462</v>
      </c>
      <c r="D156">
        <v>169.6</v>
      </c>
      <c r="E156">
        <v>101.2</v>
      </c>
      <c r="F156">
        <v>98.4</v>
      </c>
      <c r="G156">
        <v>98.2</v>
      </c>
      <c r="H156" s="3" t="e">
        <v>#N/A</v>
      </c>
      <c r="I156" t="e">
        <v>#N/A</v>
      </c>
      <c r="J156" t="e">
        <v>#N/A</v>
      </c>
      <c r="K156" t="e">
        <v>#N/A</v>
      </c>
      <c r="L156" s="6">
        <v>18776</v>
      </c>
      <c r="M156" s="2">
        <v>26976</v>
      </c>
      <c r="N156" s="2">
        <v>107795</v>
      </c>
      <c r="O156" s="2">
        <v>98415</v>
      </c>
      <c r="P156" s="7" t="e">
        <f t="shared" si="66"/>
        <v>#N/A</v>
      </c>
      <c r="Q156" s="8" t="e">
        <f t="shared" si="67"/>
        <v>#N/A</v>
      </c>
      <c r="R156" s="8" t="e">
        <f t="shared" si="68"/>
        <v>#N/A</v>
      </c>
      <c r="S156" s="8" t="e">
        <f t="shared" si="69"/>
        <v>#N/A</v>
      </c>
      <c r="T156" s="7">
        <f t="shared" si="55"/>
        <v>11070.754716981131</v>
      </c>
      <c r="U156" s="8">
        <f t="shared" si="70"/>
        <v>26656.126482213436</v>
      </c>
      <c r="V156" s="8">
        <f t="shared" si="71"/>
        <v>109547.76422764228</v>
      </c>
      <c r="W156" s="8">
        <f t="shared" si="72"/>
        <v>100218.94093686354</v>
      </c>
      <c r="AB156">
        <v>-1108.6815333121699</v>
      </c>
      <c r="AC156">
        <v>-4285.3299750307597</v>
      </c>
      <c r="AD156">
        <v>-7139.6873854135602</v>
      </c>
      <c r="AE156">
        <v>-11544.8521572588</v>
      </c>
      <c r="AF156" s="10" t="e">
        <f t="shared" si="79"/>
        <v>#N/A</v>
      </c>
      <c r="AG156" s="12" t="e">
        <f t="shared" si="80"/>
        <v>#N/A</v>
      </c>
      <c r="AH156" s="12" t="e">
        <f t="shared" si="81"/>
        <v>#N/A</v>
      </c>
      <c r="AI156" s="12" t="e">
        <f t="shared" si="82"/>
        <v>#N/A</v>
      </c>
      <c r="AJ156" s="12">
        <f t="shared" si="83"/>
        <v>12179.436250293302</v>
      </c>
      <c r="AK156" s="12">
        <f t="shared" si="84"/>
        <v>30941.456457244196</v>
      </c>
      <c r="AL156" s="12">
        <f t="shared" si="85"/>
        <v>116687.45161305585</v>
      </c>
      <c r="AM156" s="12">
        <f t="shared" si="86"/>
        <v>111763.79309412235</v>
      </c>
      <c r="AN156" s="13" t="e">
        <f t="shared" si="73"/>
        <v>#N/A</v>
      </c>
      <c r="AO156" s="13" t="e">
        <f t="shared" si="74"/>
        <v>#N/A</v>
      </c>
      <c r="AP156" s="13" t="e">
        <f t="shared" si="75"/>
        <v>#N/A</v>
      </c>
      <c r="AQ156" s="13" t="e">
        <f t="shared" si="76"/>
        <v>#N/A</v>
      </c>
      <c r="AR156" s="13" t="e">
        <f t="shared" si="77"/>
        <v>#N/A</v>
      </c>
      <c r="BC156" s="16"/>
      <c r="BD156" s="17"/>
      <c r="BE156" s="17"/>
      <c r="BF156" s="17"/>
      <c r="BG156" s="18"/>
      <c r="BH156" s="11">
        <f t="shared" si="61"/>
        <v>271572.13741471572</v>
      </c>
      <c r="BI156" s="12">
        <f t="shared" si="62"/>
        <v>12179.436250293302</v>
      </c>
      <c r="BJ156" s="12">
        <f t="shared" si="63"/>
        <v>30941.456457244196</v>
      </c>
      <c r="BK156" s="12">
        <f t="shared" si="64"/>
        <v>116687.45161305585</v>
      </c>
      <c r="BL156" s="12">
        <f t="shared" si="65"/>
        <v>111763.79309412235</v>
      </c>
      <c r="BM156" s="16">
        <v>268820.93068511767</v>
      </c>
      <c r="BN156" s="17">
        <v>11048.179680129195</v>
      </c>
      <c r="BO156" s="17">
        <v>29758.561169445085</v>
      </c>
      <c r="BP156" s="17">
        <v>115661.72880074263</v>
      </c>
      <c r="BQ156" s="17">
        <v>112352.46103480074</v>
      </c>
      <c r="BR156" s="13">
        <f t="shared" si="56"/>
        <v>2751.2067295980523</v>
      </c>
      <c r="BS156" s="13">
        <f t="shared" si="57"/>
        <v>1131.256570164107</v>
      </c>
      <c r="BT156" s="13">
        <f t="shared" si="58"/>
        <v>1182.8952877991105</v>
      </c>
      <c r="BU156" s="13">
        <f t="shared" si="59"/>
        <v>1025.7228123132227</v>
      </c>
      <c r="BV156" s="13">
        <f t="shared" si="60"/>
        <v>-588.6679406783951</v>
      </c>
    </row>
    <row r="157" spans="1:83" x14ac:dyDescent="0.15">
      <c r="B157" s="19">
        <f t="shared" si="78"/>
        <v>35490</v>
      </c>
      <c r="C157" s="1">
        <v>35490</v>
      </c>
      <c r="D157">
        <v>169.4</v>
      </c>
      <c r="E157">
        <v>103.7</v>
      </c>
      <c r="F157">
        <v>97.9</v>
      </c>
      <c r="G157">
        <v>98.2</v>
      </c>
      <c r="H157" s="3" t="e">
        <v>#N/A</v>
      </c>
      <c r="I157" t="e">
        <v>#N/A</v>
      </c>
      <c r="J157" t="e">
        <v>#N/A</v>
      </c>
      <c r="K157" t="e">
        <v>#N/A</v>
      </c>
      <c r="L157" s="6">
        <v>29352</v>
      </c>
      <c r="M157" s="2">
        <v>40780</v>
      </c>
      <c r="N157" s="2">
        <v>121967</v>
      </c>
      <c r="O157" s="2">
        <v>119259</v>
      </c>
      <c r="P157" s="7" t="e">
        <f t="shared" si="66"/>
        <v>#N/A</v>
      </c>
      <c r="Q157" s="8" t="e">
        <f t="shared" si="67"/>
        <v>#N/A</v>
      </c>
      <c r="R157" s="8" t="e">
        <f t="shared" si="68"/>
        <v>#N/A</v>
      </c>
      <c r="S157" s="8" t="e">
        <f t="shared" si="69"/>
        <v>#N/A</v>
      </c>
      <c r="T157" s="7">
        <f t="shared" si="55"/>
        <v>17327.036599763873</v>
      </c>
      <c r="U157" s="8">
        <f t="shared" si="70"/>
        <v>39324.975891996146</v>
      </c>
      <c r="V157" s="8">
        <f t="shared" si="71"/>
        <v>124583.24821246169</v>
      </c>
      <c r="W157" s="8">
        <f t="shared" si="72"/>
        <v>121445.01018329938</v>
      </c>
      <c r="AB157">
        <v>2766.7088116984501</v>
      </c>
      <c r="AC157">
        <v>3807.6055011337198</v>
      </c>
      <c r="AD157">
        <v>2567.5917051576298</v>
      </c>
      <c r="AE157">
        <v>8044.4823170885302</v>
      </c>
      <c r="AF157" s="10" t="e">
        <f t="shared" si="79"/>
        <v>#N/A</v>
      </c>
      <c r="AG157" s="12" t="e">
        <f t="shared" si="80"/>
        <v>#N/A</v>
      </c>
      <c r="AH157" s="12" t="e">
        <f t="shared" si="81"/>
        <v>#N/A</v>
      </c>
      <c r="AI157" s="12" t="e">
        <f t="shared" si="82"/>
        <v>#N/A</v>
      </c>
      <c r="AJ157" s="12">
        <f t="shared" si="83"/>
        <v>14560.327788065422</v>
      </c>
      <c r="AK157" s="12">
        <f t="shared" si="84"/>
        <v>35517.370390862423</v>
      </c>
      <c r="AL157" s="12">
        <f t="shared" si="85"/>
        <v>122015.65650730407</v>
      </c>
      <c r="AM157" s="12">
        <f t="shared" si="86"/>
        <v>113400.52786621085</v>
      </c>
      <c r="AN157" s="13" t="e">
        <f t="shared" si="73"/>
        <v>#N/A</v>
      </c>
      <c r="AO157" s="13" t="e">
        <f t="shared" si="74"/>
        <v>#N/A</v>
      </c>
      <c r="AP157" s="13" t="e">
        <f t="shared" si="75"/>
        <v>#N/A</v>
      </c>
      <c r="AQ157" s="13" t="e">
        <f t="shared" si="76"/>
        <v>#N/A</v>
      </c>
      <c r="AR157" s="13" t="e">
        <f t="shared" si="77"/>
        <v>#N/A</v>
      </c>
      <c r="BC157" s="16"/>
      <c r="BD157" s="17"/>
      <c r="BE157" s="17"/>
      <c r="BF157" s="17"/>
      <c r="BG157" s="18"/>
      <c r="BH157" s="11">
        <f t="shared" si="61"/>
        <v>285493.88255244272</v>
      </c>
      <c r="BI157" s="12">
        <f t="shared" si="62"/>
        <v>14560.327788065422</v>
      </c>
      <c r="BJ157" s="12">
        <f t="shared" si="63"/>
        <v>35517.370390862423</v>
      </c>
      <c r="BK157" s="12">
        <f t="shared" si="64"/>
        <v>122015.65650730407</v>
      </c>
      <c r="BL157" s="12">
        <f t="shared" si="65"/>
        <v>113400.52786621085</v>
      </c>
      <c r="BM157" s="16">
        <v>268641.16685938189</v>
      </c>
      <c r="BN157" s="17">
        <v>11068.877872256553</v>
      </c>
      <c r="BO157" s="17">
        <v>29674.018415177055</v>
      </c>
      <c r="BP157" s="17">
        <v>115620.02197395383</v>
      </c>
      <c r="BQ157" s="17">
        <v>112278.24859799445</v>
      </c>
      <c r="BR157" s="13">
        <f t="shared" si="56"/>
        <v>16852.715693060833</v>
      </c>
      <c r="BS157" s="13">
        <f t="shared" si="57"/>
        <v>3491.4499158088693</v>
      </c>
      <c r="BT157" s="13">
        <f t="shared" si="58"/>
        <v>5843.3519756853675</v>
      </c>
      <c r="BU157" s="13">
        <f t="shared" si="59"/>
        <v>6395.6345333502395</v>
      </c>
      <c r="BV157" s="13">
        <f t="shared" si="60"/>
        <v>1122.2792682163999</v>
      </c>
      <c r="CD157" s="25"/>
      <c r="CE157" s="25"/>
    </row>
    <row r="158" spans="1:83" x14ac:dyDescent="0.15">
      <c r="B158" s="19">
        <f t="shared" si="78"/>
        <v>35521</v>
      </c>
      <c r="C158" s="1">
        <v>35521</v>
      </c>
      <c r="D158">
        <v>172.7</v>
      </c>
      <c r="E158">
        <v>107.9</v>
      </c>
      <c r="F158">
        <v>100.1</v>
      </c>
      <c r="G158">
        <v>99.6</v>
      </c>
      <c r="H158" s="3" t="e">
        <v>#N/A</v>
      </c>
      <c r="I158" t="e">
        <v>#N/A</v>
      </c>
      <c r="J158" t="e">
        <v>#N/A</v>
      </c>
      <c r="K158" t="e">
        <v>#N/A</v>
      </c>
      <c r="L158" s="6">
        <v>19140</v>
      </c>
      <c r="M158" s="2">
        <v>31312</v>
      </c>
      <c r="N158" s="2">
        <v>110558</v>
      </c>
      <c r="O158" s="2">
        <v>123121</v>
      </c>
      <c r="P158" s="7" t="e">
        <f t="shared" si="66"/>
        <v>#N/A</v>
      </c>
      <c r="Q158" s="8" t="e">
        <f t="shared" si="67"/>
        <v>#N/A</v>
      </c>
      <c r="R158" s="8" t="e">
        <f t="shared" si="68"/>
        <v>#N/A</v>
      </c>
      <c r="S158" s="8" t="e">
        <f t="shared" si="69"/>
        <v>#N/A</v>
      </c>
      <c r="T158" s="7">
        <f t="shared" si="55"/>
        <v>11082.802547770701</v>
      </c>
      <c r="U158" s="8">
        <f t="shared" si="70"/>
        <v>29019.462465245597</v>
      </c>
      <c r="V158" s="8">
        <f t="shared" si="71"/>
        <v>110447.55244755244</v>
      </c>
      <c r="W158" s="8">
        <f t="shared" si="72"/>
        <v>123615.46184738957</v>
      </c>
      <c r="AB158">
        <v>-465.38940307680201</v>
      </c>
      <c r="AC158">
        <v>-572.38342981149901</v>
      </c>
      <c r="AD158">
        <v>-2713.8187736720802</v>
      </c>
      <c r="AE158">
        <v>8670.0541206943399</v>
      </c>
      <c r="AF158" s="10" t="e">
        <f t="shared" si="79"/>
        <v>#N/A</v>
      </c>
      <c r="AG158" s="12" t="e">
        <f t="shared" si="80"/>
        <v>#N/A</v>
      </c>
      <c r="AH158" s="12" t="e">
        <f t="shared" si="81"/>
        <v>#N/A</v>
      </c>
      <c r="AI158" s="12" t="e">
        <f t="shared" si="82"/>
        <v>#N/A</v>
      </c>
      <c r="AJ158" s="12">
        <f t="shared" si="83"/>
        <v>11548.191950847504</v>
      </c>
      <c r="AK158" s="12">
        <f t="shared" si="84"/>
        <v>29591.845895057097</v>
      </c>
      <c r="AL158" s="12">
        <f t="shared" si="85"/>
        <v>113161.37122122453</v>
      </c>
      <c r="AM158" s="12">
        <f t="shared" si="86"/>
        <v>114945.40772669522</v>
      </c>
      <c r="AN158" s="13" t="e">
        <f t="shared" si="73"/>
        <v>#N/A</v>
      </c>
      <c r="AO158" s="13" t="e">
        <f t="shared" si="74"/>
        <v>#N/A</v>
      </c>
      <c r="AP158" s="13" t="e">
        <f t="shared" si="75"/>
        <v>#N/A</v>
      </c>
      <c r="AQ158" s="13" t="e">
        <f t="shared" si="76"/>
        <v>#N/A</v>
      </c>
      <c r="AR158" s="13" t="e">
        <f t="shared" si="77"/>
        <v>#N/A</v>
      </c>
      <c r="BC158" s="16"/>
      <c r="BD158" s="17"/>
      <c r="BE158" s="17"/>
      <c r="BF158" s="17"/>
      <c r="BG158" s="18"/>
      <c r="BH158" s="11">
        <f t="shared" si="61"/>
        <v>269246.81679382437</v>
      </c>
      <c r="BI158" s="12">
        <f t="shared" si="62"/>
        <v>11548.191950847504</v>
      </c>
      <c r="BJ158" s="12">
        <f t="shared" si="63"/>
        <v>29591.845895057097</v>
      </c>
      <c r="BK158" s="12">
        <f t="shared" si="64"/>
        <v>113161.37122122453</v>
      </c>
      <c r="BL158" s="12">
        <f t="shared" si="65"/>
        <v>114945.40772669522</v>
      </c>
      <c r="BM158" s="16">
        <v>268452.56056233752</v>
      </c>
      <c r="BN158" s="17">
        <v>11087.201335698268</v>
      </c>
      <c r="BO158" s="17">
        <v>29587.986577816748</v>
      </c>
      <c r="BP158" s="17">
        <v>115577.05583420524</v>
      </c>
      <c r="BQ158" s="17">
        <v>112200.31681461724</v>
      </c>
      <c r="BR158" s="13">
        <f t="shared" si="56"/>
        <v>794.25623148685554</v>
      </c>
      <c r="BS158" s="13">
        <f t="shared" si="57"/>
        <v>460.99061514923596</v>
      </c>
      <c r="BT158" s="13">
        <f t="shared" si="58"/>
        <v>3.8593172403489007</v>
      </c>
      <c r="BU158" s="13">
        <f t="shared" si="59"/>
        <v>-2415.6846129807091</v>
      </c>
      <c r="BV158" s="13">
        <f t="shared" si="60"/>
        <v>2745.0909120779834</v>
      </c>
    </row>
    <row r="159" spans="1:83" x14ac:dyDescent="0.15">
      <c r="B159" s="19">
        <f t="shared" si="78"/>
        <v>35551</v>
      </c>
      <c r="C159" s="1">
        <v>35551</v>
      </c>
      <c r="D159">
        <v>172.5</v>
      </c>
      <c r="E159">
        <v>109</v>
      </c>
      <c r="F159">
        <v>100.2</v>
      </c>
      <c r="G159">
        <v>99.7</v>
      </c>
      <c r="H159" s="3" t="e">
        <v>#N/A</v>
      </c>
      <c r="I159" t="e">
        <v>#N/A</v>
      </c>
      <c r="J159" t="e">
        <v>#N/A</v>
      </c>
      <c r="K159" t="e">
        <v>#N/A</v>
      </c>
      <c r="L159" s="6">
        <v>14518</v>
      </c>
      <c r="M159" s="2">
        <v>29053</v>
      </c>
      <c r="N159" s="2">
        <v>113423</v>
      </c>
      <c r="O159" s="2">
        <v>107207</v>
      </c>
      <c r="P159" s="7" t="e">
        <f t="shared" si="66"/>
        <v>#N/A</v>
      </c>
      <c r="Q159" s="8" t="e">
        <f t="shared" si="67"/>
        <v>#N/A</v>
      </c>
      <c r="R159" s="8" t="e">
        <f t="shared" si="68"/>
        <v>#N/A</v>
      </c>
      <c r="S159" s="8" t="e">
        <f t="shared" si="69"/>
        <v>#N/A</v>
      </c>
      <c r="T159" s="7">
        <f t="shared" si="55"/>
        <v>8416.2318840579719</v>
      </c>
      <c r="U159" s="8">
        <f t="shared" si="70"/>
        <v>26654.128440366974</v>
      </c>
      <c r="V159" s="8">
        <f t="shared" si="71"/>
        <v>113196.60678642715</v>
      </c>
      <c r="W159" s="8">
        <f t="shared" si="72"/>
        <v>107529.58876629888</v>
      </c>
      <c r="AB159">
        <v>-2409.9217692084299</v>
      </c>
      <c r="AC159">
        <v>-1839.48935022106</v>
      </c>
      <c r="AD159">
        <v>-1411.06555548134</v>
      </c>
      <c r="AE159">
        <v>-834.44392464824296</v>
      </c>
      <c r="AF159" s="10" t="e">
        <f t="shared" si="79"/>
        <v>#N/A</v>
      </c>
      <c r="AG159" s="12" t="e">
        <f t="shared" si="80"/>
        <v>#N/A</v>
      </c>
      <c r="AH159" s="12" t="e">
        <f t="shared" si="81"/>
        <v>#N/A</v>
      </c>
      <c r="AI159" s="12" t="e">
        <f t="shared" si="82"/>
        <v>#N/A</v>
      </c>
      <c r="AJ159" s="12">
        <f t="shared" si="83"/>
        <v>10826.153653266401</v>
      </c>
      <c r="AK159" s="12">
        <f t="shared" si="84"/>
        <v>28493.617790588036</v>
      </c>
      <c r="AL159" s="12">
        <f t="shared" si="85"/>
        <v>114607.67234190849</v>
      </c>
      <c r="AM159" s="12">
        <f t="shared" si="86"/>
        <v>108364.03269094712</v>
      </c>
      <c r="AN159" s="13" t="e">
        <f t="shared" si="73"/>
        <v>#N/A</v>
      </c>
      <c r="AO159" s="13" t="e">
        <f t="shared" si="74"/>
        <v>#N/A</v>
      </c>
      <c r="AP159" s="13" t="e">
        <f t="shared" si="75"/>
        <v>#N/A</v>
      </c>
      <c r="AQ159" s="13" t="e">
        <f t="shared" si="76"/>
        <v>#N/A</v>
      </c>
      <c r="AR159" s="13" t="e">
        <f t="shared" si="77"/>
        <v>#N/A</v>
      </c>
      <c r="BC159" s="16"/>
      <c r="BD159" s="17"/>
      <c r="BE159" s="17"/>
      <c r="BF159" s="17"/>
      <c r="BG159" s="18"/>
      <c r="BH159" s="11">
        <f t="shared" si="61"/>
        <v>262291.47647671006</v>
      </c>
      <c r="BI159" s="12">
        <f t="shared" si="62"/>
        <v>10826.153653266401</v>
      </c>
      <c r="BJ159" s="12">
        <f t="shared" si="63"/>
        <v>28493.617790588036</v>
      </c>
      <c r="BK159" s="12">
        <f t="shared" si="64"/>
        <v>114607.67234190849</v>
      </c>
      <c r="BL159" s="12">
        <f t="shared" si="65"/>
        <v>108364.03269094712</v>
      </c>
      <c r="BM159" s="16">
        <v>268256.0325220676</v>
      </c>
      <c r="BN159" s="17">
        <v>11103.657049865486</v>
      </c>
      <c r="BO159" s="17">
        <v>29500.713725136597</v>
      </c>
      <c r="BP159" s="17">
        <v>115533.21858101591</v>
      </c>
      <c r="BQ159" s="17">
        <v>112118.44316604958</v>
      </c>
      <c r="BR159" s="13">
        <f t="shared" si="56"/>
        <v>-5964.5560453575454</v>
      </c>
      <c r="BS159" s="13">
        <f t="shared" si="57"/>
        <v>-277.50339659908423</v>
      </c>
      <c r="BT159" s="13">
        <f t="shared" si="58"/>
        <v>-1007.0959345485608</v>
      </c>
      <c r="BU159" s="13">
        <f t="shared" si="59"/>
        <v>-925.54623910742521</v>
      </c>
      <c r="BV159" s="13">
        <f t="shared" si="60"/>
        <v>-3754.410475102457</v>
      </c>
    </row>
    <row r="160" spans="1:83" x14ac:dyDescent="0.15">
      <c r="B160" s="19">
        <f t="shared" si="78"/>
        <v>35582</v>
      </c>
      <c r="C160" s="1">
        <v>35582</v>
      </c>
      <c r="D160">
        <v>172.2</v>
      </c>
      <c r="E160">
        <v>108.9</v>
      </c>
      <c r="F160">
        <v>100.2</v>
      </c>
      <c r="G160">
        <v>99.8</v>
      </c>
      <c r="H160" s="3" t="e">
        <v>#N/A</v>
      </c>
      <c r="I160" t="e">
        <v>#N/A</v>
      </c>
      <c r="J160" t="e">
        <v>#N/A</v>
      </c>
      <c r="K160" t="e">
        <v>#N/A</v>
      </c>
      <c r="L160" s="6">
        <v>14557</v>
      </c>
      <c r="M160" s="2">
        <v>30517</v>
      </c>
      <c r="N160" s="2">
        <v>108515</v>
      </c>
      <c r="O160" s="2">
        <v>104704</v>
      </c>
      <c r="P160" s="7" t="e">
        <f t="shared" si="66"/>
        <v>#N/A</v>
      </c>
      <c r="Q160" s="8" t="e">
        <f t="shared" si="67"/>
        <v>#N/A</v>
      </c>
      <c r="R160" s="8" t="e">
        <f t="shared" si="68"/>
        <v>#N/A</v>
      </c>
      <c r="S160" s="8" t="e">
        <f t="shared" si="69"/>
        <v>#N/A</v>
      </c>
      <c r="T160" s="7">
        <f t="shared" si="55"/>
        <v>8453.5423925667819</v>
      </c>
      <c r="U160" s="8">
        <f t="shared" si="70"/>
        <v>28022.956841138661</v>
      </c>
      <c r="V160" s="8">
        <f t="shared" si="71"/>
        <v>108298.40319361276</v>
      </c>
      <c r="W160" s="8">
        <f t="shared" si="72"/>
        <v>104913.82765531061</v>
      </c>
      <c r="AB160">
        <v>98.3508742677962</v>
      </c>
      <c r="AC160">
        <v>-2258.8874676928499</v>
      </c>
      <c r="AD160">
        <v>-6402.1798614158797</v>
      </c>
      <c r="AE160">
        <v>-8033.4302989653097</v>
      </c>
      <c r="AF160" s="10" t="e">
        <f t="shared" si="79"/>
        <v>#N/A</v>
      </c>
      <c r="AG160" s="12" t="e">
        <f t="shared" si="80"/>
        <v>#N/A</v>
      </c>
      <c r="AH160" s="12" t="e">
        <f t="shared" si="81"/>
        <v>#N/A</v>
      </c>
      <c r="AI160" s="12" t="e">
        <f t="shared" si="82"/>
        <v>#N/A</v>
      </c>
      <c r="AJ160" s="12">
        <f t="shared" si="83"/>
        <v>8355.1915182989851</v>
      </c>
      <c r="AK160" s="12">
        <f t="shared" si="84"/>
        <v>30281.844308831511</v>
      </c>
      <c r="AL160" s="12">
        <f t="shared" si="85"/>
        <v>114700.58305502863</v>
      </c>
      <c r="AM160" s="12">
        <f t="shared" si="86"/>
        <v>112947.25795427592</v>
      </c>
      <c r="AN160" s="13" t="e">
        <f t="shared" si="73"/>
        <v>#N/A</v>
      </c>
      <c r="AO160" s="13" t="e">
        <f t="shared" si="74"/>
        <v>#N/A</v>
      </c>
      <c r="AP160" s="13" t="e">
        <f t="shared" si="75"/>
        <v>#N/A</v>
      </c>
      <c r="AQ160" s="13" t="e">
        <f t="shared" si="76"/>
        <v>#N/A</v>
      </c>
      <c r="AR160" s="13" t="e">
        <f t="shared" si="77"/>
        <v>#N/A</v>
      </c>
      <c r="BC160" s="16"/>
      <c r="BD160" s="17"/>
      <c r="BE160" s="17"/>
      <c r="BF160" s="17"/>
      <c r="BG160" s="18"/>
      <c r="BH160" s="11">
        <f t="shared" si="61"/>
        <v>266284.87683643505</v>
      </c>
      <c r="BI160" s="12">
        <f t="shared" si="62"/>
        <v>8355.1915182989851</v>
      </c>
      <c r="BJ160" s="12">
        <f t="shared" si="63"/>
        <v>30281.844308831511</v>
      </c>
      <c r="BK160" s="12">
        <f t="shared" si="64"/>
        <v>114700.58305502863</v>
      </c>
      <c r="BL160" s="12">
        <f t="shared" si="65"/>
        <v>112947.25795427592</v>
      </c>
      <c r="BM160" s="16">
        <v>268052.55862333794</v>
      </c>
      <c r="BN160" s="17">
        <v>11118.784007406513</v>
      </c>
      <c r="BO160" s="17">
        <v>29412.448192917171</v>
      </c>
      <c r="BP160" s="17">
        <v>115488.73065802899</v>
      </c>
      <c r="BQ160" s="17">
        <v>112032.59576498525</v>
      </c>
      <c r="BR160" s="13">
        <f t="shared" si="56"/>
        <v>-1767.6817869028891</v>
      </c>
      <c r="BS160" s="13">
        <f t="shared" si="57"/>
        <v>-2763.5924891075283</v>
      </c>
      <c r="BT160" s="13">
        <f t="shared" si="58"/>
        <v>869.39611591434004</v>
      </c>
      <c r="BU160" s="13">
        <f t="shared" si="59"/>
        <v>-788.14760300035414</v>
      </c>
      <c r="BV160" s="13">
        <f t="shared" si="60"/>
        <v>914.66218929066963</v>
      </c>
      <c r="CD160" s="25"/>
      <c r="CE160" s="25"/>
    </row>
    <row r="161" spans="1:83" x14ac:dyDescent="0.15">
      <c r="B161" s="19">
        <f t="shared" si="78"/>
        <v>35612</v>
      </c>
      <c r="C161" s="1">
        <v>35612</v>
      </c>
      <c r="D161">
        <v>171.8</v>
      </c>
      <c r="E161">
        <v>106.6</v>
      </c>
      <c r="F161">
        <v>99.7</v>
      </c>
      <c r="G161">
        <v>99.8</v>
      </c>
      <c r="H161" s="3" t="e">
        <v>#N/A</v>
      </c>
      <c r="I161" t="e">
        <v>#N/A</v>
      </c>
      <c r="J161" t="e">
        <v>#N/A</v>
      </c>
      <c r="K161" t="e">
        <v>#N/A</v>
      </c>
      <c r="L161" s="6">
        <v>21908</v>
      </c>
      <c r="M161" s="2">
        <v>33973</v>
      </c>
      <c r="N161" s="2">
        <v>115373</v>
      </c>
      <c r="O161" s="2">
        <v>116909</v>
      </c>
      <c r="P161" s="7" t="e">
        <f t="shared" si="66"/>
        <v>#N/A</v>
      </c>
      <c r="Q161" s="8" t="e">
        <f t="shared" si="67"/>
        <v>#N/A</v>
      </c>
      <c r="R161" s="8" t="e">
        <f t="shared" si="68"/>
        <v>#N/A</v>
      </c>
      <c r="S161" s="8" t="e">
        <f t="shared" si="69"/>
        <v>#N/A</v>
      </c>
      <c r="T161" s="7">
        <f t="shared" si="55"/>
        <v>12752.037252619324</v>
      </c>
      <c r="U161" s="8">
        <f t="shared" si="70"/>
        <v>31869.606003752346</v>
      </c>
      <c r="V161" s="8">
        <f t="shared" si="71"/>
        <v>115720.16048144433</v>
      </c>
      <c r="W161" s="8">
        <f t="shared" si="72"/>
        <v>117143.2865731463</v>
      </c>
      <c r="AB161">
        <v>2475.0681012115801</v>
      </c>
      <c r="AC161">
        <v>2296.83121050303</v>
      </c>
      <c r="AD161">
        <v>345.528435501785</v>
      </c>
      <c r="AE161">
        <v>1454.66378681989</v>
      </c>
      <c r="AF161" s="10" t="e">
        <f t="shared" si="79"/>
        <v>#N/A</v>
      </c>
      <c r="AG161" s="12" t="e">
        <f t="shared" si="80"/>
        <v>#N/A</v>
      </c>
      <c r="AH161" s="12" t="e">
        <f t="shared" si="81"/>
        <v>#N/A</v>
      </c>
      <c r="AI161" s="12" t="e">
        <f t="shared" si="82"/>
        <v>#N/A</v>
      </c>
      <c r="AJ161" s="12">
        <f t="shared" si="83"/>
        <v>10276.969151407744</v>
      </c>
      <c r="AK161" s="12">
        <f t="shared" si="84"/>
        <v>29572.774793249315</v>
      </c>
      <c r="AL161" s="12">
        <f t="shared" si="85"/>
        <v>115374.63204594255</v>
      </c>
      <c r="AM161" s="12">
        <f t="shared" si="86"/>
        <v>115688.62278632641</v>
      </c>
      <c r="AN161" s="13" t="e">
        <f t="shared" si="73"/>
        <v>#N/A</v>
      </c>
      <c r="AO161" s="13" t="e">
        <f t="shared" si="74"/>
        <v>#N/A</v>
      </c>
      <c r="AP161" s="13" t="e">
        <f t="shared" si="75"/>
        <v>#N/A</v>
      </c>
      <c r="AQ161" s="13" t="e">
        <f t="shared" si="76"/>
        <v>#N/A</v>
      </c>
      <c r="AR161" s="13" t="e">
        <f t="shared" si="77"/>
        <v>#N/A</v>
      </c>
      <c r="BC161" s="16"/>
      <c r="BD161" s="17"/>
      <c r="BE161" s="17"/>
      <c r="BF161" s="17"/>
      <c r="BG161" s="18"/>
      <c r="BH161" s="11">
        <f t="shared" si="61"/>
        <v>270912.99877692602</v>
      </c>
      <c r="BI161" s="12">
        <f t="shared" si="62"/>
        <v>10276.969151407744</v>
      </c>
      <c r="BJ161" s="12">
        <f t="shared" si="63"/>
        <v>29572.774793249315</v>
      </c>
      <c r="BK161" s="12">
        <f t="shared" si="64"/>
        <v>115374.63204594255</v>
      </c>
      <c r="BL161" s="12">
        <f t="shared" si="65"/>
        <v>115688.62278632641</v>
      </c>
      <c r="BM161" s="16">
        <v>267842.70054563339</v>
      </c>
      <c r="BN161" s="17">
        <v>11133.101929900449</v>
      </c>
      <c r="BO161" s="17">
        <v>29323.36837972136</v>
      </c>
      <c r="BP161" s="17">
        <v>115443.74823484319</v>
      </c>
      <c r="BQ161" s="17">
        <v>111942.48200116836</v>
      </c>
      <c r="BR161" s="13">
        <f t="shared" si="56"/>
        <v>3070.2982312926324</v>
      </c>
      <c r="BS161" s="13">
        <f t="shared" si="57"/>
        <v>-856.13277849270526</v>
      </c>
      <c r="BT161" s="13">
        <f t="shared" si="58"/>
        <v>249.40641352795501</v>
      </c>
      <c r="BU161" s="13">
        <f t="shared" si="59"/>
        <v>-69.116188900647103</v>
      </c>
      <c r="BV161" s="13">
        <f t="shared" si="60"/>
        <v>3746.1407851580443</v>
      </c>
    </row>
    <row r="162" spans="1:83" x14ac:dyDescent="0.15">
      <c r="B162" s="19">
        <f t="shared" si="78"/>
        <v>35643</v>
      </c>
      <c r="C162" s="1">
        <v>35643</v>
      </c>
      <c r="D162">
        <v>171.3</v>
      </c>
      <c r="E162">
        <v>104.6</v>
      </c>
      <c r="F162">
        <v>100.3</v>
      </c>
      <c r="G162">
        <v>100</v>
      </c>
      <c r="H162" s="3" t="e">
        <v>#N/A</v>
      </c>
      <c r="I162" t="e">
        <v>#N/A</v>
      </c>
      <c r="J162" t="e">
        <v>#N/A</v>
      </c>
      <c r="K162" t="e">
        <v>#N/A</v>
      </c>
      <c r="L162" s="6">
        <v>20111</v>
      </c>
      <c r="M162" s="2">
        <v>24995</v>
      </c>
      <c r="N162" s="2">
        <v>118109</v>
      </c>
      <c r="O162" s="2">
        <v>116586</v>
      </c>
      <c r="P162" s="7" t="e">
        <f t="shared" si="66"/>
        <v>#N/A</v>
      </c>
      <c r="Q162" s="8" t="e">
        <f t="shared" si="67"/>
        <v>#N/A</v>
      </c>
      <c r="R162" s="8" t="e">
        <f t="shared" si="68"/>
        <v>#N/A</v>
      </c>
      <c r="S162" s="8" t="e">
        <f t="shared" si="69"/>
        <v>#N/A</v>
      </c>
      <c r="T162" s="7">
        <f t="shared" si="55"/>
        <v>11740.221833041447</v>
      </c>
      <c r="U162" s="8">
        <f t="shared" si="70"/>
        <v>23895.793499043979</v>
      </c>
      <c r="V162" s="8">
        <f t="shared" si="71"/>
        <v>117755.73280159522</v>
      </c>
      <c r="W162" s="8">
        <f t="shared" si="72"/>
        <v>116585.99999999999</v>
      </c>
      <c r="AB162">
        <v>-26.112122338528302</v>
      </c>
      <c r="AC162">
        <v>-4832.8315992668104</v>
      </c>
      <c r="AD162">
        <v>2352.8208223946699</v>
      </c>
      <c r="AE162">
        <v>4823.4545686950896</v>
      </c>
      <c r="AF162" s="10" t="e">
        <f t="shared" si="79"/>
        <v>#N/A</v>
      </c>
      <c r="AG162" s="12" t="e">
        <f t="shared" si="80"/>
        <v>#N/A</v>
      </c>
      <c r="AH162" s="12" t="e">
        <f t="shared" si="81"/>
        <v>#N/A</v>
      </c>
      <c r="AI162" s="12" t="e">
        <f t="shared" si="82"/>
        <v>#N/A</v>
      </c>
      <c r="AJ162" s="12">
        <f t="shared" si="83"/>
        <v>11766.333955379976</v>
      </c>
      <c r="AK162" s="12">
        <f t="shared" si="84"/>
        <v>28728.625098310789</v>
      </c>
      <c r="AL162" s="12">
        <f t="shared" si="85"/>
        <v>115402.91197920055</v>
      </c>
      <c r="AM162" s="12">
        <f t="shared" si="86"/>
        <v>111762.5454313049</v>
      </c>
      <c r="AN162" s="13" t="e">
        <f t="shared" si="73"/>
        <v>#N/A</v>
      </c>
      <c r="AO162" s="13" t="e">
        <f t="shared" si="74"/>
        <v>#N/A</v>
      </c>
      <c r="AP162" s="13" t="e">
        <f t="shared" si="75"/>
        <v>#N/A</v>
      </c>
      <c r="AQ162" s="13" t="e">
        <f t="shared" si="76"/>
        <v>#N/A</v>
      </c>
      <c r="AR162" s="13" t="e">
        <f t="shared" si="77"/>
        <v>#N/A</v>
      </c>
      <c r="BC162" s="16"/>
      <c r="BD162" s="17"/>
      <c r="BE162" s="17"/>
      <c r="BF162" s="17"/>
      <c r="BG162" s="18"/>
      <c r="BH162" s="11">
        <f t="shared" si="61"/>
        <v>267660.41646419623</v>
      </c>
      <c r="BI162" s="12">
        <f t="shared" si="62"/>
        <v>11766.333955379976</v>
      </c>
      <c r="BJ162" s="12">
        <f t="shared" si="63"/>
        <v>28728.625098310789</v>
      </c>
      <c r="BK162" s="12">
        <f t="shared" si="64"/>
        <v>115402.91197920055</v>
      </c>
      <c r="BL162" s="12">
        <f t="shared" si="65"/>
        <v>111762.5454313049</v>
      </c>
      <c r="BM162" s="16">
        <v>267626.89721275918</v>
      </c>
      <c r="BN162" s="17">
        <v>11146.938622781316</v>
      </c>
      <c r="BO162" s="17">
        <v>29233.713058842328</v>
      </c>
      <c r="BP162" s="17">
        <v>115398.37274858486</v>
      </c>
      <c r="BQ162" s="17">
        <v>111847.87278255064</v>
      </c>
      <c r="BR162" s="13">
        <f t="shared" si="56"/>
        <v>33.51925143704284</v>
      </c>
      <c r="BS162" s="13">
        <f t="shared" si="57"/>
        <v>619.39533259866039</v>
      </c>
      <c r="BT162" s="13">
        <f t="shared" si="58"/>
        <v>-505.08796053153856</v>
      </c>
      <c r="BU162" s="13">
        <f t="shared" si="59"/>
        <v>4.5392306156863924</v>
      </c>
      <c r="BV162" s="13">
        <f t="shared" si="60"/>
        <v>-85.3273512457381</v>
      </c>
    </row>
    <row r="163" spans="1:83" x14ac:dyDescent="0.15">
      <c r="B163" s="19">
        <f t="shared" si="78"/>
        <v>35674</v>
      </c>
      <c r="C163" s="1">
        <v>35674</v>
      </c>
      <c r="D163">
        <v>171.1</v>
      </c>
      <c r="E163">
        <v>109.5</v>
      </c>
      <c r="F163">
        <v>100.1</v>
      </c>
      <c r="G163">
        <v>100.6</v>
      </c>
      <c r="H163" s="3" t="e">
        <v>#N/A</v>
      </c>
      <c r="I163" t="e">
        <v>#N/A</v>
      </c>
      <c r="J163" t="e">
        <v>#N/A</v>
      </c>
      <c r="K163" t="e">
        <v>#N/A</v>
      </c>
      <c r="L163" s="6">
        <v>15946</v>
      </c>
      <c r="M163" s="2">
        <v>25000</v>
      </c>
      <c r="N163" s="2">
        <v>110128</v>
      </c>
      <c r="O163" s="2">
        <v>113194</v>
      </c>
      <c r="P163" s="7" t="e">
        <f t="shared" si="66"/>
        <v>#N/A</v>
      </c>
      <c r="Q163" s="8" t="e">
        <f t="shared" si="67"/>
        <v>#N/A</v>
      </c>
      <c r="R163" s="8" t="e">
        <f t="shared" si="68"/>
        <v>#N/A</v>
      </c>
      <c r="S163" s="8" t="e">
        <f t="shared" si="69"/>
        <v>#N/A</v>
      </c>
      <c r="T163" s="7">
        <f t="shared" si="55"/>
        <v>9319.696084161309</v>
      </c>
      <c r="U163" s="8">
        <f t="shared" si="70"/>
        <v>22831.050228310502</v>
      </c>
      <c r="V163" s="8">
        <f t="shared" si="71"/>
        <v>110017.98201798204</v>
      </c>
      <c r="W163" s="8">
        <f t="shared" si="72"/>
        <v>112518.88667992048</v>
      </c>
      <c r="AB163">
        <v>-1285.6621667501399</v>
      </c>
      <c r="AC163">
        <v>-5732.9140763175401</v>
      </c>
      <c r="AD163">
        <v>-5139.2002575667602</v>
      </c>
      <c r="AE163">
        <v>-2970.52173552362</v>
      </c>
      <c r="AF163" s="10" t="e">
        <f t="shared" si="79"/>
        <v>#N/A</v>
      </c>
      <c r="AG163" s="12" t="e">
        <f t="shared" si="80"/>
        <v>#N/A</v>
      </c>
      <c r="AH163" s="12" t="e">
        <f t="shared" si="81"/>
        <v>#N/A</v>
      </c>
      <c r="AI163" s="12" t="e">
        <f t="shared" si="82"/>
        <v>#N/A</v>
      </c>
      <c r="AJ163" s="12">
        <f t="shared" si="83"/>
        <v>10605.358250911449</v>
      </c>
      <c r="AK163" s="12">
        <f t="shared" si="84"/>
        <v>28563.96430462804</v>
      </c>
      <c r="AL163" s="12">
        <f t="shared" si="85"/>
        <v>115157.1822755488</v>
      </c>
      <c r="AM163" s="12">
        <f t="shared" si="86"/>
        <v>115489.40841544411</v>
      </c>
      <c r="AN163" s="13" t="e">
        <f t="shared" si="73"/>
        <v>#N/A</v>
      </c>
      <c r="AO163" s="13" t="e">
        <f t="shared" si="74"/>
        <v>#N/A</v>
      </c>
      <c r="AP163" s="13" t="e">
        <f t="shared" si="75"/>
        <v>#N/A</v>
      </c>
      <c r="AQ163" s="13" t="e">
        <f t="shared" si="76"/>
        <v>#N/A</v>
      </c>
      <c r="AR163" s="13" t="e">
        <f t="shared" si="77"/>
        <v>#N/A</v>
      </c>
      <c r="BC163" s="16"/>
      <c r="BD163" s="17"/>
      <c r="BE163" s="17"/>
      <c r="BF163" s="17"/>
      <c r="BG163" s="18"/>
      <c r="BH163" s="11">
        <f t="shared" si="61"/>
        <v>269815.91324653244</v>
      </c>
      <c r="BI163" s="12">
        <f t="shared" si="62"/>
        <v>10605.358250911449</v>
      </c>
      <c r="BJ163" s="12">
        <f t="shared" si="63"/>
        <v>28563.96430462804</v>
      </c>
      <c r="BK163" s="12">
        <f t="shared" si="64"/>
        <v>115157.1822755488</v>
      </c>
      <c r="BL163" s="12">
        <f t="shared" si="65"/>
        <v>115489.40841544411</v>
      </c>
      <c r="BM163" s="16">
        <v>267405.80076367542</v>
      </c>
      <c r="BN163" s="17">
        <v>11160.56243781796</v>
      </c>
      <c r="BO163" s="17">
        <v>29143.738323463062</v>
      </c>
      <c r="BP163" s="17">
        <v>115352.70083664494</v>
      </c>
      <c r="BQ163" s="17">
        <v>111748.7991657494</v>
      </c>
      <c r="BR163" s="13">
        <f t="shared" si="56"/>
        <v>2410.1124828570173</v>
      </c>
      <c r="BS163" s="13">
        <f t="shared" si="57"/>
        <v>-555.20418690651059</v>
      </c>
      <c r="BT163" s="13">
        <f t="shared" si="58"/>
        <v>-579.77401883502171</v>
      </c>
      <c r="BU163" s="13">
        <f t="shared" si="59"/>
        <v>-195.51856109614891</v>
      </c>
      <c r="BV163" s="13">
        <f t="shared" si="60"/>
        <v>3740.6092496947094</v>
      </c>
      <c r="CD163" s="25"/>
      <c r="CE163" s="25"/>
    </row>
    <row r="164" spans="1:83" x14ac:dyDescent="0.15">
      <c r="B164" s="19">
        <f t="shared" si="78"/>
        <v>35704</v>
      </c>
      <c r="C164" s="1">
        <v>35704</v>
      </c>
      <c r="D164">
        <v>170.5</v>
      </c>
      <c r="E164">
        <v>110.2</v>
      </c>
      <c r="F164">
        <v>100.3</v>
      </c>
      <c r="G164">
        <v>100.9</v>
      </c>
      <c r="H164" s="3" t="e">
        <v>#N/A</v>
      </c>
      <c r="I164" t="e">
        <v>#N/A</v>
      </c>
      <c r="J164" t="e">
        <v>#N/A</v>
      </c>
      <c r="K164" t="e">
        <v>#N/A</v>
      </c>
      <c r="L164" s="6">
        <v>15774</v>
      </c>
      <c r="M164" s="2">
        <v>30555</v>
      </c>
      <c r="N164" s="2">
        <v>110625</v>
      </c>
      <c r="O164" s="2">
        <v>117946</v>
      </c>
      <c r="P164" s="7" t="e">
        <f t="shared" si="66"/>
        <v>#N/A</v>
      </c>
      <c r="Q164" s="8" t="e">
        <f t="shared" si="67"/>
        <v>#N/A</v>
      </c>
      <c r="R164" s="8" t="e">
        <f t="shared" si="68"/>
        <v>#N/A</v>
      </c>
      <c r="S164" s="8" t="e">
        <f t="shared" si="69"/>
        <v>#N/A</v>
      </c>
      <c r="T164" s="7">
        <f t="shared" si="55"/>
        <v>9251.6129032258068</v>
      </c>
      <c r="U164" s="8">
        <f t="shared" si="70"/>
        <v>27726.860254083484</v>
      </c>
      <c r="V164" s="8">
        <f t="shared" si="71"/>
        <v>110294.11764705883</v>
      </c>
      <c r="W164" s="8">
        <f t="shared" si="72"/>
        <v>116893.95441030723</v>
      </c>
      <c r="AB164">
        <v>-992.582612946023</v>
      </c>
      <c r="AC164">
        <v>-1021.55567545003</v>
      </c>
      <c r="AD164">
        <v>-4172.6968469768499</v>
      </c>
      <c r="AE164">
        <v>-756.12210741891704</v>
      </c>
      <c r="AF164" s="10" t="e">
        <f t="shared" si="79"/>
        <v>#N/A</v>
      </c>
      <c r="AG164" s="12" t="e">
        <f t="shared" si="80"/>
        <v>#N/A</v>
      </c>
      <c r="AH164" s="12" t="e">
        <f t="shared" si="81"/>
        <v>#N/A</v>
      </c>
      <c r="AI164" s="12" t="e">
        <f t="shared" si="82"/>
        <v>#N/A</v>
      </c>
      <c r="AJ164" s="12">
        <f t="shared" si="83"/>
        <v>10244.195516171831</v>
      </c>
      <c r="AK164" s="12">
        <f t="shared" si="84"/>
        <v>28748.415929533512</v>
      </c>
      <c r="AL164" s="12">
        <f t="shared" si="85"/>
        <v>114466.81449403567</v>
      </c>
      <c r="AM164" s="12">
        <f t="shared" si="86"/>
        <v>117650.07651772615</v>
      </c>
      <c r="AN164" s="13" t="e">
        <f t="shared" si="73"/>
        <v>#N/A</v>
      </c>
      <c r="AO164" s="13" t="e">
        <f t="shared" si="74"/>
        <v>#N/A</v>
      </c>
      <c r="AP164" s="13" t="e">
        <f t="shared" si="75"/>
        <v>#N/A</v>
      </c>
      <c r="AQ164" s="13" t="e">
        <f t="shared" si="76"/>
        <v>#N/A</v>
      </c>
      <c r="AR164" s="13" t="e">
        <f t="shared" si="77"/>
        <v>#N/A</v>
      </c>
      <c r="BC164" s="16"/>
      <c r="BD164" s="17"/>
      <c r="BE164" s="17"/>
      <c r="BF164" s="17"/>
      <c r="BG164" s="18"/>
      <c r="BH164" s="11">
        <f t="shared" si="61"/>
        <v>271109.50245746714</v>
      </c>
      <c r="BI164" s="12">
        <f t="shared" si="62"/>
        <v>10244.195516171831</v>
      </c>
      <c r="BJ164" s="12">
        <f t="shared" si="63"/>
        <v>28748.415929533512</v>
      </c>
      <c r="BK164" s="12">
        <f t="shared" si="64"/>
        <v>114466.81449403567</v>
      </c>
      <c r="BL164" s="12">
        <f t="shared" si="65"/>
        <v>117650.07651772615</v>
      </c>
      <c r="BM164" s="16">
        <v>267180.06566506805</v>
      </c>
      <c r="BN164" s="17">
        <v>11174.284740343994</v>
      </c>
      <c r="BO164" s="17">
        <v>29053.665191213739</v>
      </c>
      <c r="BP164" s="17">
        <v>115306.82945163877</v>
      </c>
      <c r="BQ164" s="17">
        <v>111645.28628187148</v>
      </c>
      <c r="BR164" s="13">
        <f t="shared" si="56"/>
        <v>3929.436792399094</v>
      </c>
      <c r="BS164" s="13">
        <f t="shared" si="57"/>
        <v>-930.08922417216309</v>
      </c>
      <c r="BT164" s="13">
        <f t="shared" si="58"/>
        <v>-305.24926168022648</v>
      </c>
      <c r="BU164" s="13">
        <f t="shared" si="59"/>
        <v>-840.01495760309626</v>
      </c>
      <c r="BV164" s="13">
        <f t="shared" si="60"/>
        <v>6004.7902358546708</v>
      </c>
    </row>
    <row r="165" spans="1:83" x14ac:dyDescent="0.15">
      <c r="B165" s="19">
        <f t="shared" si="78"/>
        <v>35735</v>
      </c>
      <c r="C165" s="1">
        <v>35735</v>
      </c>
      <c r="D165">
        <v>170.2</v>
      </c>
      <c r="E165">
        <v>110.6</v>
      </c>
      <c r="F165">
        <v>98.6</v>
      </c>
      <c r="G165">
        <v>100.8</v>
      </c>
      <c r="H165" s="3" t="e">
        <v>#N/A</v>
      </c>
      <c r="I165" t="e">
        <v>#N/A</v>
      </c>
      <c r="J165" t="e">
        <v>#N/A</v>
      </c>
      <c r="K165" t="e">
        <v>#N/A</v>
      </c>
      <c r="L165" s="6">
        <v>13780</v>
      </c>
      <c r="M165" s="2">
        <v>30812</v>
      </c>
      <c r="N165" s="2">
        <v>107820</v>
      </c>
      <c r="O165" s="2">
        <v>109549</v>
      </c>
      <c r="P165" s="7" t="e">
        <f t="shared" si="66"/>
        <v>#N/A</v>
      </c>
      <c r="Q165" s="8" t="e">
        <f t="shared" si="67"/>
        <v>#N/A</v>
      </c>
      <c r="R165" s="8" t="e">
        <f t="shared" si="68"/>
        <v>#N/A</v>
      </c>
      <c r="S165" s="8" t="e">
        <f t="shared" si="69"/>
        <v>#N/A</v>
      </c>
      <c r="T165" s="7">
        <f t="shared" si="55"/>
        <v>8096.3572267920099</v>
      </c>
      <c r="U165" s="8">
        <f t="shared" si="70"/>
        <v>27858.951175406874</v>
      </c>
      <c r="V165" s="8">
        <f t="shared" si="71"/>
        <v>109350.91277890468</v>
      </c>
      <c r="W165" s="8">
        <f t="shared" si="72"/>
        <v>108679.56349206349</v>
      </c>
      <c r="AB165">
        <v>-1908.60247081786</v>
      </c>
      <c r="AC165">
        <v>-176.300084717538</v>
      </c>
      <c r="AD165">
        <v>-5812.1501957467599</v>
      </c>
      <c r="AE165">
        <v>-2849.5716454727599</v>
      </c>
      <c r="AF165" s="10" t="e">
        <f t="shared" si="79"/>
        <v>#N/A</v>
      </c>
      <c r="AG165" s="12" t="e">
        <f t="shared" si="80"/>
        <v>#N/A</v>
      </c>
      <c r="AH165" s="12" t="e">
        <f t="shared" si="81"/>
        <v>#N/A</v>
      </c>
      <c r="AI165" s="12" t="e">
        <f t="shared" si="82"/>
        <v>#N/A</v>
      </c>
      <c r="AJ165" s="12">
        <f t="shared" si="83"/>
        <v>10004.959697609869</v>
      </c>
      <c r="AK165" s="12">
        <f t="shared" si="84"/>
        <v>28035.251260124413</v>
      </c>
      <c r="AL165" s="12">
        <f t="shared" si="85"/>
        <v>115163.06297465143</v>
      </c>
      <c r="AM165" s="12">
        <f t="shared" si="86"/>
        <v>111529.13513753626</v>
      </c>
      <c r="AN165" s="13" t="e">
        <f t="shared" si="73"/>
        <v>#N/A</v>
      </c>
      <c r="AO165" s="13" t="e">
        <f t="shared" si="74"/>
        <v>#N/A</v>
      </c>
      <c r="AP165" s="13" t="e">
        <f t="shared" si="75"/>
        <v>#N/A</v>
      </c>
      <c r="AQ165" s="13" t="e">
        <f t="shared" si="76"/>
        <v>#N/A</v>
      </c>
      <c r="AR165" s="13" t="e">
        <f t="shared" si="77"/>
        <v>#N/A</v>
      </c>
      <c r="BC165" s="16"/>
      <c r="BD165" s="17"/>
      <c r="BE165" s="17"/>
      <c r="BF165" s="17"/>
      <c r="BG165" s="18"/>
      <c r="BH165" s="11">
        <f t="shared" si="61"/>
        <v>264732.409069922</v>
      </c>
      <c r="BI165" s="12">
        <f t="shared" si="62"/>
        <v>10004.959697609869</v>
      </c>
      <c r="BJ165" s="12">
        <f t="shared" si="63"/>
        <v>28035.251260124413</v>
      </c>
      <c r="BK165" s="12">
        <f t="shared" si="64"/>
        <v>115163.06297465143</v>
      </c>
      <c r="BL165" s="12">
        <f t="shared" si="65"/>
        <v>111529.13513753626</v>
      </c>
      <c r="BM165" s="16">
        <v>266950.51375254535</v>
      </c>
      <c r="BN165" s="17">
        <v>11188.378339846713</v>
      </c>
      <c r="BO165" s="17">
        <v>28963.674417639886</v>
      </c>
      <c r="BP165" s="17">
        <v>115260.84196850377</v>
      </c>
      <c r="BQ165" s="17">
        <v>111537.61902655492</v>
      </c>
      <c r="BR165" s="13">
        <f t="shared" si="56"/>
        <v>-2218.1046826233505</v>
      </c>
      <c r="BS165" s="13">
        <f t="shared" si="57"/>
        <v>-1183.4186422368439</v>
      </c>
      <c r="BT165" s="13">
        <f t="shared" si="58"/>
        <v>-928.42315751547358</v>
      </c>
      <c r="BU165" s="13">
        <f t="shared" si="59"/>
        <v>-97.778993852334679</v>
      </c>
      <c r="BV165" s="13">
        <f t="shared" si="60"/>
        <v>-8.4838890186656499</v>
      </c>
    </row>
    <row r="166" spans="1:83" x14ac:dyDescent="0.15">
      <c r="B166" s="19">
        <f t="shared" si="78"/>
        <v>35765</v>
      </c>
      <c r="C166" s="1">
        <v>35765</v>
      </c>
      <c r="D166">
        <v>169.6</v>
      </c>
      <c r="E166">
        <v>110.3</v>
      </c>
      <c r="F166">
        <v>98.3</v>
      </c>
      <c r="G166">
        <v>100.7</v>
      </c>
      <c r="H166" s="3" t="e">
        <v>#N/A</v>
      </c>
      <c r="I166" t="e">
        <v>#N/A</v>
      </c>
      <c r="J166" t="e">
        <v>#N/A</v>
      </c>
      <c r="K166" t="e">
        <v>#N/A</v>
      </c>
      <c r="L166" s="6">
        <v>22832</v>
      </c>
      <c r="M166" s="2">
        <v>45292</v>
      </c>
      <c r="N166" s="2">
        <v>149589</v>
      </c>
      <c r="O166" s="2">
        <v>122329</v>
      </c>
      <c r="P166" s="7" t="e">
        <f t="shared" si="66"/>
        <v>#N/A</v>
      </c>
      <c r="Q166" s="8" t="e">
        <f t="shared" si="67"/>
        <v>#N/A</v>
      </c>
      <c r="R166" s="8" t="e">
        <f t="shared" si="68"/>
        <v>#N/A</v>
      </c>
      <c r="S166" s="8" t="e">
        <f t="shared" si="69"/>
        <v>#N/A</v>
      </c>
      <c r="T166" s="7">
        <f t="shared" si="55"/>
        <v>13462.264150943398</v>
      </c>
      <c r="U166" s="8">
        <f t="shared" si="70"/>
        <v>41062.556663644609</v>
      </c>
      <c r="V166" s="8">
        <f t="shared" si="71"/>
        <v>152175.99186164801</v>
      </c>
      <c r="W166" s="8">
        <f t="shared" si="72"/>
        <v>121478.64945382324</v>
      </c>
      <c r="AB166">
        <v>4781.0716621479096</v>
      </c>
      <c r="AC166">
        <v>12319.6333506311</v>
      </c>
      <c r="AD166">
        <v>36439.688135185701</v>
      </c>
      <c r="AE166">
        <v>10601.2723241728</v>
      </c>
      <c r="AF166" s="10" t="e">
        <f t="shared" si="79"/>
        <v>#N/A</v>
      </c>
      <c r="AG166" s="12" t="e">
        <f t="shared" si="80"/>
        <v>#N/A</v>
      </c>
      <c r="AH166" s="12" t="e">
        <f t="shared" si="81"/>
        <v>#N/A</v>
      </c>
      <c r="AI166" s="12" t="e">
        <f t="shared" si="82"/>
        <v>#N/A</v>
      </c>
      <c r="AJ166" s="12">
        <f t="shared" si="83"/>
        <v>8681.1924887954883</v>
      </c>
      <c r="AK166" s="12">
        <f t="shared" si="84"/>
        <v>28742.923313013511</v>
      </c>
      <c r="AL166" s="12">
        <f t="shared" si="85"/>
        <v>115736.30372646231</v>
      </c>
      <c r="AM166" s="12">
        <f t="shared" si="86"/>
        <v>110877.37712965044</v>
      </c>
      <c r="AN166" s="13" t="e">
        <f t="shared" si="73"/>
        <v>#N/A</v>
      </c>
      <c r="AO166" s="13" t="e">
        <f t="shared" si="74"/>
        <v>#N/A</v>
      </c>
      <c r="AP166" s="13" t="e">
        <f t="shared" si="75"/>
        <v>#N/A</v>
      </c>
      <c r="AQ166" s="13" t="e">
        <f t="shared" si="76"/>
        <v>#N/A</v>
      </c>
      <c r="AR166" s="13" t="e">
        <f t="shared" si="77"/>
        <v>#N/A</v>
      </c>
      <c r="BC166" s="16"/>
      <c r="BD166" s="17"/>
      <c r="BE166" s="17"/>
      <c r="BF166" s="17"/>
      <c r="BG166" s="18"/>
      <c r="BH166" s="11">
        <f t="shared" si="61"/>
        <v>264037.79665792175</v>
      </c>
      <c r="BI166" s="12">
        <f t="shared" si="62"/>
        <v>8681.1924887954883</v>
      </c>
      <c r="BJ166" s="12">
        <f t="shared" si="63"/>
        <v>28742.923313013511</v>
      </c>
      <c r="BK166" s="12">
        <f t="shared" si="64"/>
        <v>115736.30372646231</v>
      </c>
      <c r="BL166" s="12">
        <f t="shared" si="65"/>
        <v>110877.37712965044</v>
      </c>
      <c r="BM166" s="16">
        <v>266718.23973927065</v>
      </c>
      <c r="BN166" s="17">
        <v>11203.051456283956</v>
      </c>
      <c r="BO166" s="17">
        <v>28873.925560421634</v>
      </c>
      <c r="BP166" s="17">
        <v>115214.76342780532</v>
      </c>
      <c r="BQ166" s="17">
        <v>111426.49929475969</v>
      </c>
      <c r="BR166" s="13">
        <f t="shared" si="56"/>
        <v>-2680.4430813489016</v>
      </c>
      <c r="BS166" s="13">
        <f t="shared" si="57"/>
        <v>-2521.8589674884679</v>
      </c>
      <c r="BT166" s="13">
        <f t="shared" si="58"/>
        <v>-131.00224740812337</v>
      </c>
      <c r="BU166" s="13">
        <f t="shared" si="59"/>
        <v>521.54029865699704</v>
      </c>
      <c r="BV166" s="13">
        <f t="shared" si="60"/>
        <v>-549.12216510924918</v>
      </c>
      <c r="CD166" s="25"/>
      <c r="CE166" s="25"/>
    </row>
    <row r="167" spans="1:83" x14ac:dyDescent="0.15">
      <c r="A167" s="20">
        <f>C167</f>
        <v>35796</v>
      </c>
      <c r="B167" s="19">
        <f t="shared" si="78"/>
        <v>35796</v>
      </c>
      <c r="C167" s="1">
        <v>35796</v>
      </c>
      <c r="D167">
        <v>169.6</v>
      </c>
      <c r="E167">
        <v>105.1</v>
      </c>
      <c r="F167">
        <v>99.5</v>
      </c>
      <c r="G167">
        <v>100.7</v>
      </c>
      <c r="H167" s="3" t="e">
        <v>#N/A</v>
      </c>
      <c r="I167" t="e">
        <v>#N/A</v>
      </c>
      <c r="J167" t="e">
        <v>#N/A</v>
      </c>
      <c r="K167" t="e">
        <v>#N/A</v>
      </c>
      <c r="L167" s="6">
        <v>14192</v>
      </c>
      <c r="M167" s="2">
        <v>30759</v>
      </c>
      <c r="N167" s="2">
        <v>105796</v>
      </c>
      <c r="O167" s="2">
        <v>103364</v>
      </c>
      <c r="P167" s="7" t="e">
        <f t="shared" si="66"/>
        <v>#N/A</v>
      </c>
      <c r="Q167" s="8" t="e">
        <f t="shared" si="67"/>
        <v>#N/A</v>
      </c>
      <c r="R167" s="8" t="e">
        <f t="shared" si="68"/>
        <v>#N/A</v>
      </c>
      <c r="S167" s="8" t="e">
        <f t="shared" si="69"/>
        <v>#N/A</v>
      </c>
      <c r="T167" s="7">
        <f t="shared" si="55"/>
        <v>8367.9245283018863</v>
      </c>
      <c r="U167" s="8">
        <f t="shared" si="70"/>
        <v>29266.412940057093</v>
      </c>
      <c r="V167" s="8">
        <f t="shared" si="71"/>
        <v>106327.63819095478</v>
      </c>
      <c r="W167" s="8">
        <f t="shared" si="72"/>
        <v>102645.48162859981</v>
      </c>
      <c r="AB167">
        <v>-2094.3910787534401</v>
      </c>
      <c r="AC167">
        <v>1758.2985844109101</v>
      </c>
      <c r="AD167">
        <v>-9020.3044587305394</v>
      </c>
      <c r="AE167">
        <v>-7184.3921846044204</v>
      </c>
      <c r="AF167" s="10" t="e">
        <f t="shared" si="79"/>
        <v>#N/A</v>
      </c>
      <c r="AG167" s="12" t="e">
        <f t="shared" si="80"/>
        <v>#N/A</v>
      </c>
      <c r="AH167" s="12" t="e">
        <f t="shared" si="81"/>
        <v>#N/A</v>
      </c>
      <c r="AI167" s="12" t="e">
        <f t="shared" si="82"/>
        <v>#N/A</v>
      </c>
      <c r="AJ167" s="12">
        <f t="shared" si="83"/>
        <v>10462.315607055327</v>
      </c>
      <c r="AK167" s="12">
        <f t="shared" si="84"/>
        <v>27508.114355646183</v>
      </c>
      <c r="AL167" s="12">
        <f t="shared" si="85"/>
        <v>115347.94264968531</v>
      </c>
      <c r="AM167" s="12">
        <f t="shared" si="86"/>
        <v>109829.87381320423</v>
      </c>
      <c r="AN167" s="13" t="e">
        <f t="shared" si="73"/>
        <v>#N/A</v>
      </c>
      <c r="AO167" s="13" t="e">
        <f t="shared" si="74"/>
        <v>#N/A</v>
      </c>
      <c r="AP167" s="13" t="e">
        <f t="shared" si="75"/>
        <v>#N/A</v>
      </c>
      <c r="AQ167" s="13" t="e">
        <f t="shared" si="76"/>
        <v>#N/A</v>
      </c>
      <c r="AR167" s="13" t="e">
        <f t="shared" si="77"/>
        <v>#N/A</v>
      </c>
      <c r="BC167" s="16"/>
      <c r="BD167" s="17"/>
      <c r="BE167" s="17"/>
      <c r="BF167" s="17"/>
      <c r="BG167" s="18"/>
      <c r="BH167" s="11">
        <f t="shared" si="61"/>
        <v>263148.24642559106</v>
      </c>
      <c r="BI167" s="12">
        <f t="shared" si="62"/>
        <v>10462.315607055327</v>
      </c>
      <c r="BJ167" s="12">
        <f t="shared" si="63"/>
        <v>27508.114355646183</v>
      </c>
      <c r="BK167" s="12">
        <f t="shared" si="64"/>
        <v>115347.94264968531</v>
      </c>
      <c r="BL167" s="12">
        <f t="shared" si="65"/>
        <v>109829.87381320423</v>
      </c>
      <c r="BM167" s="16">
        <v>266484.18430335989</v>
      </c>
      <c r="BN167" s="17">
        <v>11218.430127763408</v>
      </c>
      <c r="BO167" s="17">
        <v>28784.513703408735</v>
      </c>
      <c r="BP167" s="17">
        <v>115168.61207990089</v>
      </c>
      <c r="BQ167" s="17">
        <v>111312.6283922868</v>
      </c>
      <c r="BR167" s="13">
        <f t="shared" si="56"/>
        <v>-3335.9378777688253</v>
      </c>
      <c r="BS167" s="13">
        <f t="shared" si="57"/>
        <v>-756.11452070808082</v>
      </c>
      <c r="BT167" s="13">
        <f t="shared" si="58"/>
        <v>-1276.3993477625518</v>
      </c>
      <c r="BU167" s="13">
        <f t="shared" si="59"/>
        <v>179.33056978441891</v>
      </c>
      <c r="BV167" s="13">
        <f t="shared" si="60"/>
        <v>-1482.7545790825679</v>
      </c>
    </row>
    <row r="168" spans="1:83" x14ac:dyDescent="0.15">
      <c r="B168" s="19">
        <f t="shared" si="78"/>
        <v>35827</v>
      </c>
      <c r="C168" s="1">
        <v>35827</v>
      </c>
      <c r="D168">
        <v>169.3</v>
      </c>
      <c r="E168">
        <v>103.7</v>
      </c>
      <c r="F168">
        <v>99.5</v>
      </c>
      <c r="G168">
        <v>100.7</v>
      </c>
      <c r="H168" s="3" t="e">
        <v>#N/A</v>
      </c>
      <c r="I168" t="e">
        <v>#N/A</v>
      </c>
      <c r="J168" t="e">
        <v>#N/A</v>
      </c>
      <c r="K168" t="e">
        <v>#N/A</v>
      </c>
      <c r="L168" s="6">
        <v>17767</v>
      </c>
      <c r="M168" s="2">
        <v>24799</v>
      </c>
      <c r="N168" s="2">
        <v>106754</v>
      </c>
      <c r="O168" s="2">
        <v>100206</v>
      </c>
      <c r="P168" s="7" t="e">
        <f t="shared" si="66"/>
        <v>#N/A</v>
      </c>
      <c r="Q168" s="8" t="e">
        <f t="shared" si="67"/>
        <v>#N/A</v>
      </c>
      <c r="R168" s="8" t="e">
        <f t="shared" si="68"/>
        <v>#N/A</v>
      </c>
      <c r="S168" s="8" t="e">
        <f t="shared" si="69"/>
        <v>#N/A</v>
      </c>
      <c r="T168" s="7">
        <f t="shared" si="55"/>
        <v>10494.388659184879</v>
      </c>
      <c r="U168" s="8">
        <f t="shared" si="70"/>
        <v>23914.175506268079</v>
      </c>
      <c r="V168" s="8">
        <f t="shared" si="71"/>
        <v>107290.45226130653</v>
      </c>
      <c r="W168" s="8">
        <f t="shared" si="72"/>
        <v>99509.433962264142</v>
      </c>
      <c r="AB168">
        <v>-1044.9198479803299</v>
      </c>
      <c r="AC168">
        <v>-3924.8313817154399</v>
      </c>
      <c r="AD168">
        <v>-6900.2156558850702</v>
      </c>
      <c r="AE168">
        <v>-11044.589025105301</v>
      </c>
      <c r="AF168" s="10" t="e">
        <f t="shared" si="79"/>
        <v>#N/A</v>
      </c>
      <c r="AG168" s="12" t="e">
        <f t="shared" si="80"/>
        <v>#N/A</v>
      </c>
      <c r="AH168" s="12" t="e">
        <f t="shared" si="81"/>
        <v>#N/A</v>
      </c>
      <c r="AI168" s="12" t="e">
        <f t="shared" si="82"/>
        <v>#N/A</v>
      </c>
      <c r="AJ168" s="12">
        <f t="shared" si="83"/>
        <v>11539.308507165209</v>
      </c>
      <c r="AK168" s="12">
        <f t="shared" si="84"/>
        <v>27839.00688798352</v>
      </c>
      <c r="AL168" s="12">
        <f t="shared" si="85"/>
        <v>114190.6679171916</v>
      </c>
      <c r="AM168" s="12">
        <f t="shared" si="86"/>
        <v>110554.02298736945</v>
      </c>
      <c r="AN168" s="13" t="e">
        <f t="shared" si="73"/>
        <v>#N/A</v>
      </c>
      <c r="AO168" s="13" t="e">
        <f t="shared" si="74"/>
        <v>#N/A</v>
      </c>
      <c r="AP168" s="13" t="e">
        <f t="shared" si="75"/>
        <v>#N/A</v>
      </c>
      <c r="AQ168" s="13" t="e">
        <f t="shared" si="76"/>
        <v>#N/A</v>
      </c>
      <c r="AR168" s="13" t="e">
        <f t="shared" si="77"/>
        <v>#N/A</v>
      </c>
      <c r="BC168" s="16"/>
      <c r="BD168" s="17"/>
      <c r="BE168" s="17"/>
      <c r="BF168" s="17"/>
      <c r="BG168" s="18"/>
      <c r="BH168" s="11">
        <f t="shared" si="61"/>
        <v>264123.00629970978</v>
      </c>
      <c r="BI168" s="12">
        <f t="shared" si="62"/>
        <v>11539.308507165209</v>
      </c>
      <c r="BJ168" s="12">
        <f t="shared" si="63"/>
        <v>27839.00688798352</v>
      </c>
      <c r="BK168" s="12">
        <f t="shared" si="64"/>
        <v>114190.6679171916</v>
      </c>
      <c r="BL168" s="12">
        <f t="shared" si="65"/>
        <v>110554.02298736945</v>
      </c>
      <c r="BM168" s="16">
        <v>266249.10198104836</v>
      </c>
      <c r="BN168" s="17">
        <v>11234.46526329779</v>
      </c>
      <c r="BO168" s="17">
        <v>28695.52483307265</v>
      </c>
      <c r="BP168" s="17">
        <v>115122.44239322428</v>
      </c>
      <c r="BQ168" s="17">
        <v>111196.66949145361</v>
      </c>
      <c r="BR168" s="13">
        <f t="shared" si="56"/>
        <v>-2126.095681338571</v>
      </c>
      <c r="BS168" s="13">
        <f t="shared" si="57"/>
        <v>304.84324386741901</v>
      </c>
      <c r="BT168" s="13">
        <f t="shared" si="58"/>
        <v>-856.51794508913008</v>
      </c>
      <c r="BU168" s="13">
        <f t="shared" si="59"/>
        <v>-931.77447603267501</v>
      </c>
      <c r="BV168" s="13">
        <f t="shared" si="60"/>
        <v>-642.64650408415764</v>
      </c>
    </row>
    <row r="169" spans="1:83" x14ac:dyDescent="0.15">
      <c r="B169" s="19">
        <f t="shared" si="78"/>
        <v>35855</v>
      </c>
      <c r="C169" s="1">
        <v>35855</v>
      </c>
      <c r="D169">
        <v>169.1</v>
      </c>
      <c r="E169">
        <v>106.3</v>
      </c>
      <c r="F169">
        <v>99.8</v>
      </c>
      <c r="G169">
        <v>100.6</v>
      </c>
      <c r="H169" s="3" t="e">
        <v>#N/A</v>
      </c>
      <c r="I169" t="e">
        <v>#N/A</v>
      </c>
      <c r="J169" t="e">
        <v>#N/A</v>
      </c>
      <c r="K169" t="e">
        <v>#N/A</v>
      </c>
      <c r="L169" s="6">
        <v>25509</v>
      </c>
      <c r="M169" s="2">
        <v>35006</v>
      </c>
      <c r="N169" s="2">
        <v>117470</v>
      </c>
      <c r="O169" s="2">
        <v>122126</v>
      </c>
      <c r="P169" s="7" t="e">
        <f t="shared" si="66"/>
        <v>#N/A</v>
      </c>
      <c r="Q169" s="8" t="e">
        <f t="shared" si="67"/>
        <v>#N/A</v>
      </c>
      <c r="R169" s="8" t="e">
        <f t="shared" si="68"/>
        <v>#N/A</v>
      </c>
      <c r="S169" s="8" t="e">
        <f t="shared" si="69"/>
        <v>#N/A</v>
      </c>
      <c r="T169" s="7">
        <f t="shared" si="55"/>
        <v>15085.156712004733</v>
      </c>
      <c r="U169" s="8">
        <f t="shared" si="70"/>
        <v>32931.326434619004</v>
      </c>
      <c r="V169" s="8">
        <f t="shared" si="71"/>
        <v>117705.41082164329</v>
      </c>
      <c r="W169" s="8">
        <f t="shared" si="72"/>
        <v>121397.61431411532</v>
      </c>
      <c r="AB169">
        <v>2985.9914281563201</v>
      </c>
      <c r="AC169">
        <v>3779.2963983314999</v>
      </c>
      <c r="AD169">
        <v>2464.5801101011498</v>
      </c>
      <c r="AE169">
        <v>7880.4603519599204</v>
      </c>
      <c r="AF169" s="10" t="e">
        <f t="shared" si="79"/>
        <v>#N/A</v>
      </c>
      <c r="AG169" s="12" t="e">
        <f t="shared" si="80"/>
        <v>#N/A</v>
      </c>
      <c r="AH169" s="12" t="e">
        <f t="shared" si="81"/>
        <v>#N/A</v>
      </c>
      <c r="AI169" s="12" t="e">
        <f t="shared" si="82"/>
        <v>#N/A</v>
      </c>
      <c r="AJ169" s="12">
        <f t="shared" si="83"/>
        <v>12099.165283848413</v>
      </c>
      <c r="AK169" s="12">
        <f t="shared" si="84"/>
        <v>29152.030036287506</v>
      </c>
      <c r="AL169" s="12">
        <f t="shared" si="85"/>
        <v>115240.83071154215</v>
      </c>
      <c r="AM169" s="12">
        <f t="shared" si="86"/>
        <v>113517.1539621554</v>
      </c>
      <c r="AN169" s="13" t="e">
        <f t="shared" si="73"/>
        <v>#N/A</v>
      </c>
      <c r="AO169" s="13" t="e">
        <f t="shared" si="74"/>
        <v>#N/A</v>
      </c>
      <c r="AP169" s="13" t="e">
        <f t="shared" si="75"/>
        <v>#N/A</v>
      </c>
      <c r="AQ169" s="13" t="e">
        <f t="shared" si="76"/>
        <v>#N/A</v>
      </c>
      <c r="AR169" s="13" t="e">
        <f t="shared" si="77"/>
        <v>#N/A</v>
      </c>
      <c r="BC169" s="16"/>
      <c r="BD169" s="17"/>
      <c r="BE169" s="17"/>
      <c r="BF169" s="17"/>
      <c r="BG169" s="18"/>
      <c r="BH169" s="11">
        <f t="shared" si="61"/>
        <v>270009.17999383347</v>
      </c>
      <c r="BI169" s="12">
        <f t="shared" si="62"/>
        <v>12099.165283848413</v>
      </c>
      <c r="BJ169" s="12">
        <f t="shared" si="63"/>
        <v>29152.030036287506</v>
      </c>
      <c r="BK169" s="12">
        <f t="shared" si="64"/>
        <v>115240.83071154215</v>
      </c>
      <c r="BL169" s="12">
        <f t="shared" si="65"/>
        <v>113517.1539621554</v>
      </c>
      <c r="BM169" s="16">
        <v>266013.51564621879</v>
      </c>
      <c r="BN169" s="17">
        <v>11251.055263946999</v>
      </c>
      <c r="BO169" s="17">
        <v>28606.956297041248</v>
      </c>
      <c r="BP169" s="17">
        <v>115076.32128972106</v>
      </c>
      <c r="BQ169" s="17">
        <v>111079.18279550945</v>
      </c>
      <c r="BR169" s="13">
        <f t="shared" si="56"/>
        <v>3995.6643476146855</v>
      </c>
      <c r="BS169" s="13">
        <f t="shared" si="57"/>
        <v>848.11001990141449</v>
      </c>
      <c r="BT169" s="13">
        <f t="shared" si="58"/>
        <v>545.0737392462579</v>
      </c>
      <c r="BU169" s="13">
        <f t="shared" si="59"/>
        <v>164.50942182108702</v>
      </c>
      <c r="BV169" s="13">
        <f t="shared" si="60"/>
        <v>2437.971166645948</v>
      </c>
      <c r="CD169" s="25"/>
      <c r="CE169" s="25"/>
    </row>
    <row r="170" spans="1:83" x14ac:dyDescent="0.15">
      <c r="B170" s="19">
        <f t="shared" si="78"/>
        <v>35886</v>
      </c>
      <c r="C170" s="1">
        <v>35886</v>
      </c>
      <c r="D170">
        <v>168.7</v>
      </c>
      <c r="E170">
        <v>109</v>
      </c>
      <c r="F170">
        <v>99.6</v>
      </c>
      <c r="G170">
        <v>100.9</v>
      </c>
      <c r="H170" s="3" t="e">
        <v>#N/A</v>
      </c>
      <c r="I170" t="e">
        <v>#N/A</v>
      </c>
      <c r="J170" t="e">
        <v>#N/A</v>
      </c>
      <c r="K170" t="e">
        <v>#N/A</v>
      </c>
      <c r="L170" s="6">
        <v>17739</v>
      </c>
      <c r="M170" s="2">
        <v>30893</v>
      </c>
      <c r="N170" s="2">
        <v>110005</v>
      </c>
      <c r="O170" s="2">
        <v>118376</v>
      </c>
      <c r="P170" s="7" t="e">
        <f t="shared" si="66"/>
        <v>#N/A</v>
      </c>
      <c r="Q170" s="8" t="e">
        <f t="shared" si="67"/>
        <v>#N/A</v>
      </c>
      <c r="R170" s="8" t="e">
        <f t="shared" si="68"/>
        <v>#N/A</v>
      </c>
      <c r="S170" s="8" t="e">
        <f t="shared" si="69"/>
        <v>#N/A</v>
      </c>
      <c r="T170" s="7">
        <f t="shared" si="55"/>
        <v>10515.115589804387</v>
      </c>
      <c r="U170" s="8">
        <f t="shared" si="70"/>
        <v>28342.201834862386</v>
      </c>
      <c r="V170" s="8">
        <f t="shared" si="71"/>
        <v>110446.78714859438</v>
      </c>
      <c r="W170" s="8">
        <f t="shared" si="72"/>
        <v>117320.1189296333</v>
      </c>
      <c r="AB170">
        <v>-403.85530656736</v>
      </c>
      <c r="AC170">
        <v>-378.31098058097001</v>
      </c>
      <c r="AD170">
        <v>-2761.2692999293599</v>
      </c>
      <c r="AE170">
        <v>8468.6551840726606</v>
      </c>
      <c r="AF170" s="10" t="e">
        <f t="shared" si="79"/>
        <v>#N/A</v>
      </c>
      <c r="AG170" s="12" t="e">
        <f t="shared" si="80"/>
        <v>#N/A</v>
      </c>
      <c r="AH170" s="12" t="e">
        <f t="shared" si="81"/>
        <v>#N/A</v>
      </c>
      <c r="AI170" s="12" t="e">
        <f t="shared" si="82"/>
        <v>#N/A</v>
      </c>
      <c r="AJ170" s="12">
        <f t="shared" si="83"/>
        <v>10918.970896371748</v>
      </c>
      <c r="AK170" s="12">
        <f t="shared" si="84"/>
        <v>28720.512815443355</v>
      </c>
      <c r="AL170" s="12">
        <f t="shared" si="85"/>
        <v>113208.05644852374</v>
      </c>
      <c r="AM170" s="12">
        <f t="shared" si="86"/>
        <v>108851.46374556064</v>
      </c>
      <c r="AN170" s="13" t="e">
        <f t="shared" si="73"/>
        <v>#N/A</v>
      </c>
      <c r="AO170" s="13" t="e">
        <f t="shared" si="74"/>
        <v>#N/A</v>
      </c>
      <c r="AP170" s="13" t="e">
        <f t="shared" si="75"/>
        <v>#N/A</v>
      </c>
      <c r="AQ170" s="13" t="e">
        <f t="shared" si="76"/>
        <v>#N/A</v>
      </c>
      <c r="AR170" s="13" t="e">
        <f t="shared" si="77"/>
        <v>#N/A</v>
      </c>
      <c r="BC170" s="16"/>
      <c r="BD170" s="17"/>
      <c r="BE170" s="17"/>
      <c r="BF170" s="17"/>
      <c r="BG170" s="18"/>
      <c r="BH170" s="11">
        <f t="shared" si="61"/>
        <v>261699.0039058995</v>
      </c>
      <c r="BI170" s="12">
        <f t="shared" si="62"/>
        <v>10918.970896371748</v>
      </c>
      <c r="BJ170" s="12">
        <f t="shared" si="63"/>
        <v>28720.512815443355</v>
      </c>
      <c r="BK170" s="12">
        <f t="shared" si="64"/>
        <v>113208.05644852374</v>
      </c>
      <c r="BL170" s="12">
        <f t="shared" si="65"/>
        <v>108851.46374556064</v>
      </c>
      <c r="BM170" s="16">
        <v>265777.80052722042</v>
      </c>
      <c r="BN170" s="17">
        <v>11268.11970044064</v>
      </c>
      <c r="BO170" s="17">
        <v>28518.745962529545</v>
      </c>
      <c r="BP170" s="17">
        <v>115030.25098477598</v>
      </c>
      <c r="BQ170" s="17">
        <v>110960.68387947422</v>
      </c>
      <c r="BR170" s="13">
        <f t="shared" si="56"/>
        <v>-4078.7966213209147</v>
      </c>
      <c r="BS170" s="13">
        <f t="shared" si="57"/>
        <v>-349.14880406889279</v>
      </c>
      <c r="BT170" s="13">
        <f t="shared" si="58"/>
        <v>201.76685291381</v>
      </c>
      <c r="BU170" s="13">
        <f t="shared" si="59"/>
        <v>-1822.1945362522383</v>
      </c>
      <c r="BV170" s="13">
        <f t="shared" si="60"/>
        <v>-2109.220133913579</v>
      </c>
    </row>
    <row r="171" spans="1:83" x14ac:dyDescent="0.15">
      <c r="B171" s="19">
        <f t="shared" si="78"/>
        <v>35916</v>
      </c>
      <c r="C171" s="1">
        <v>35916</v>
      </c>
      <c r="D171">
        <v>168.4</v>
      </c>
      <c r="E171">
        <v>109.7</v>
      </c>
      <c r="F171">
        <v>100.3</v>
      </c>
      <c r="G171">
        <v>100.8</v>
      </c>
      <c r="H171" s="3" t="e">
        <v>#N/A</v>
      </c>
      <c r="I171" t="e">
        <v>#N/A</v>
      </c>
      <c r="J171" t="e">
        <v>#N/A</v>
      </c>
      <c r="K171" t="e">
        <v>#N/A</v>
      </c>
      <c r="L171" s="6">
        <v>13737</v>
      </c>
      <c r="M171" s="2">
        <v>29698</v>
      </c>
      <c r="N171" s="2">
        <v>114163</v>
      </c>
      <c r="O171" s="2">
        <v>108013</v>
      </c>
      <c r="P171" s="7" t="e">
        <f t="shared" si="66"/>
        <v>#N/A</v>
      </c>
      <c r="Q171" s="8" t="e">
        <f t="shared" si="67"/>
        <v>#N/A</v>
      </c>
      <c r="R171" s="8" t="e">
        <f t="shared" si="68"/>
        <v>#N/A</v>
      </c>
      <c r="S171" s="8" t="e">
        <f t="shared" si="69"/>
        <v>#N/A</v>
      </c>
      <c r="T171" s="7">
        <f t="shared" si="55"/>
        <v>8157.3634204275531</v>
      </c>
      <c r="U171" s="8">
        <f t="shared" si="70"/>
        <v>27072.014585232449</v>
      </c>
      <c r="V171" s="8">
        <f t="shared" si="71"/>
        <v>113821.53539381854</v>
      </c>
      <c r="W171" s="8">
        <f t="shared" si="72"/>
        <v>107155.75396825398</v>
      </c>
      <c r="AB171">
        <v>-2372.7244611998499</v>
      </c>
      <c r="AC171">
        <v>-1717.91588198725</v>
      </c>
      <c r="AD171">
        <v>-1349.18352342242</v>
      </c>
      <c r="AE171">
        <v>-364.66114600560201</v>
      </c>
      <c r="AF171" s="10" t="e">
        <f t="shared" si="79"/>
        <v>#N/A</v>
      </c>
      <c r="AG171" s="12" t="e">
        <f t="shared" si="80"/>
        <v>#N/A</v>
      </c>
      <c r="AH171" s="12" t="e">
        <f t="shared" si="81"/>
        <v>#N/A</v>
      </c>
      <c r="AI171" s="12" t="e">
        <f t="shared" si="82"/>
        <v>#N/A</v>
      </c>
      <c r="AJ171" s="12">
        <f t="shared" si="83"/>
        <v>10530.087881627403</v>
      </c>
      <c r="AK171" s="12">
        <f t="shared" si="84"/>
        <v>28789.930467219699</v>
      </c>
      <c r="AL171" s="12">
        <f t="shared" si="85"/>
        <v>115170.71891724097</v>
      </c>
      <c r="AM171" s="12">
        <f t="shared" si="86"/>
        <v>107520.41511425958</v>
      </c>
      <c r="AN171" s="13" t="e">
        <f t="shared" si="73"/>
        <v>#N/A</v>
      </c>
      <c r="AO171" s="13" t="e">
        <f t="shared" si="74"/>
        <v>#N/A</v>
      </c>
      <c r="AP171" s="13" t="e">
        <f t="shared" si="75"/>
        <v>#N/A</v>
      </c>
      <c r="AQ171" s="13" t="e">
        <f t="shared" si="76"/>
        <v>#N/A</v>
      </c>
      <c r="AR171" s="13" t="e">
        <f t="shared" si="77"/>
        <v>#N/A</v>
      </c>
      <c r="BC171" s="16"/>
      <c r="BD171" s="17"/>
      <c r="BE171" s="17"/>
      <c r="BF171" s="17"/>
      <c r="BG171" s="18"/>
      <c r="BH171" s="11">
        <f t="shared" si="61"/>
        <v>262011.15238034766</v>
      </c>
      <c r="BI171" s="12">
        <f t="shared" si="62"/>
        <v>10530.087881627403</v>
      </c>
      <c r="BJ171" s="12">
        <f t="shared" si="63"/>
        <v>28789.930467219699</v>
      </c>
      <c r="BK171" s="12">
        <f t="shared" si="64"/>
        <v>115170.71891724097</v>
      </c>
      <c r="BL171" s="12">
        <f t="shared" si="65"/>
        <v>107520.41511425958</v>
      </c>
      <c r="BM171" s="16">
        <v>265542.60932909336</v>
      </c>
      <c r="BN171" s="17">
        <v>11285.637040037484</v>
      </c>
      <c r="BO171" s="17">
        <v>28430.869549095558</v>
      </c>
      <c r="BP171" s="17">
        <v>114984.24511803919</v>
      </c>
      <c r="BQ171" s="17">
        <v>110841.85762192108</v>
      </c>
      <c r="BR171" s="13">
        <f t="shared" si="56"/>
        <v>-3531.4569487457047</v>
      </c>
      <c r="BS171" s="13">
        <f t="shared" si="57"/>
        <v>-755.54915841008005</v>
      </c>
      <c r="BT171" s="13">
        <f t="shared" si="58"/>
        <v>359.06091812414161</v>
      </c>
      <c r="BU171" s="13">
        <f t="shared" si="59"/>
        <v>186.47379920177627</v>
      </c>
      <c r="BV171" s="13">
        <f t="shared" si="60"/>
        <v>-3321.4425076615007</v>
      </c>
    </row>
    <row r="172" spans="1:83" x14ac:dyDescent="0.15">
      <c r="B172" s="19">
        <f t="shared" si="78"/>
        <v>35947</v>
      </c>
      <c r="C172" s="1">
        <v>35947</v>
      </c>
      <c r="D172">
        <v>168.4</v>
      </c>
      <c r="E172">
        <v>109.7</v>
      </c>
      <c r="F172">
        <v>99.4</v>
      </c>
      <c r="G172">
        <v>100.8</v>
      </c>
      <c r="H172" s="3" t="e">
        <v>#N/A</v>
      </c>
      <c r="I172" t="e">
        <v>#N/A</v>
      </c>
      <c r="J172" t="e">
        <v>#N/A</v>
      </c>
      <c r="K172" t="e">
        <v>#N/A</v>
      </c>
      <c r="L172" s="6">
        <v>20610</v>
      </c>
      <c r="M172" s="2">
        <v>27517</v>
      </c>
      <c r="N172" s="2">
        <v>107719</v>
      </c>
      <c r="O172" s="2">
        <v>101157</v>
      </c>
      <c r="P172" s="7" t="e">
        <f t="shared" si="66"/>
        <v>#N/A</v>
      </c>
      <c r="Q172" s="8" t="e">
        <f t="shared" si="67"/>
        <v>#N/A</v>
      </c>
      <c r="R172" s="8" t="e">
        <f t="shared" si="68"/>
        <v>#N/A</v>
      </c>
      <c r="S172" s="8" t="e">
        <f t="shared" si="69"/>
        <v>#N/A</v>
      </c>
      <c r="T172" s="7">
        <f t="shared" si="55"/>
        <v>12238.717339667459</v>
      </c>
      <c r="U172" s="8">
        <f t="shared" si="70"/>
        <v>25083.865086599817</v>
      </c>
      <c r="V172" s="8">
        <f t="shared" si="71"/>
        <v>108369.21529175049</v>
      </c>
      <c r="W172" s="8">
        <f t="shared" si="72"/>
        <v>100354.16666666667</v>
      </c>
      <c r="AB172">
        <v>-35.0171004631164</v>
      </c>
      <c r="AC172">
        <v>-2127.1351827478002</v>
      </c>
      <c r="AD172">
        <v>-6306.8162273123198</v>
      </c>
      <c r="AE172">
        <v>-7889.6727320065402</v>
      </c>
      <c r="AF172" s="10" t="e">
        <f t="shared" si="79"/>
        <v>#N/A</v>
      </c>
      <c r="AG172" s="12" t="e">
        <f t="shared" si="80"/>
        <v>#N/A</v>
      </c>
      <c r="AH172" s="12" t="e">
        <f t="shared" si="81"/>
        <v>#N/A</v>
      </c>
      <c r="AI172" s="12" t="e">
        <f t="shared" si="82"/>
        <v>#N/A</v>
      </c>
      <c r="AJ172" s="12">
        <f t="shared" si="83"/>
        <v>12273.734440130575</v>
      </c>
      <c r="AK172" s="12">
        <f t="shared" si="84"/>
        <v>27211.000269347616</v>
      </c>
      <c r="AL172" s="12">
        <f t="shared" si="85"/>
        <v>114676.0315190628</v>
      </c>
      <c r="AM172" s="12">
        <f t="shared" si="86"/>
        <v>108243.83939867321</v>
      </c>
      <c r="AN172" s="13" t="e">
        <f t="shared" si="73"/>
        <v>#N/A</v>
      </c>
      <c r="AO172" s="13" t="e">
        <f t="shared" si="74"/>
        <v>#N/A</v>
      </c>
      <c r="AP172" s="13" t="e">
        <f t="shared" si="75"/>
        <v>#N/A</v>
      </c>
      <c r="AQ172" s="13" t="e">
        <f t="shared" si="76"/>
        <v>#N/A</v>
      </c>
      <c r="AR172" s="13" t="e">
        <f t="shared" si="77"/>
        <v>#N/A</v>
      </c>
      <c r="BC172" s="16"/>
      <c r="BD172" s="17"/>
      <c r="BE172" s="17"/>
      <c r="BF172" s="17"/>
      <c r="BG172" s="18"/>
      <c r="BH172" s="11">
        <f t="shared" si="61"/>
        <v>262404.60562721419</v>
      </c>
      <c r="BI172" s="12">
        <f t="shared" si="62"/>
        <v>12273.734440130575</v>
      </c>
      <c r="BJ172" s="12">
        <f t="shared" si="63"/>
        <v>27211.000269347616</v>
      </c>
      <c r="BK172" s="12">
        <f t="shared" si="64"/>
        <v>114676.0315190628</v>
      </c>
      <c r="BL172" s="12">
        <f t="shared" si="65"/>
        <v>108243.83939867321</v>
      </c>
      <c r="BM172" s="16">
        <v>265308.31150711235</v>
      </c>
      <c r="BN172" s="17">
        <v>11303.561503551569</v>
      </c>
      <c r="BO172" s="17">
        <v>28343.316787884316</v>
      </c>
      <c r="BP172" s="17">
        <v>114938.19078787362</v>
      </c>
      <c r="BQ172" s="17">
        <v>110723.24242780276</v>
      </c>
      <c r="BR172" s="13">
        <f t="shared" si="56"/>
        <v>-2903.7058798981598</v>
      </c>
      <c r="BS172" s="13">
        <f t="shared" si="57"/>
        <v>970.17293657900518</v>
      </c>
      <c r="BT172" s="13">
        <f t="shared" si="58"/>
        <v>-1132.3165185366997</v>
      </c>
      <c r="BU172" s="13">
        <f t="shared" si="59"/>
        <v>-262.15926881082123</v>
      </c>
      <c r="BV172" s="13">
        <f t="shared" si="60"/>
        <v>-2479.4030291295494</v>
      </c>
      <c r="CD172" s="25"/>
      <c r="CE172" s="25"/>
    </row>
    <row r="173" spans="1:83" x14ac:dyDescent="0.15">
      <c r="B173" s="19">
        <f t="shared" si="78"/>
        <v>35977</v>
      </c>
      <c r="C173" s="1">
        <v>35977</v>
      </c>
      <c r="D173">
        <v>167.8</v>
      </c>
      <c r="E173">
        <v>106.9</v>
      </c>
      <c r="F173">
        <v>98.4</v>
      </c>
      <c r="G173">
        <v>100.7</v>
      </c>
      <c r="H173" s="3" t="e">
        <v>#N/A</v>
      </c>
      <c r="I173" t="e">
        <v>#N/A</v>
      </c>
      <c r="J173" t="e">
        <v>#N/A</v>
      </c>
      <c r="K173" t="e">
        <v>#N/A</v>
      </c>
      <c r="L173" s="6">
        <v>21750</v>
      </c>
      <c r="M173" s="2">
        <v>31623</v>
      </c>
      <c r="N173" s="2">
        <v>114248</v>
      </c>
      <c r="O173" s="2">
        <v>111261</v>
      </c>
      <c r="P173" s="7" t="e">
        <f t="shared" si="66"/>
        <v>#N/A</v>
      </c>
      <c r="Q173" s="8" t="e">
        <f t="shared" si="67"/>
        <v>#N/A</v>
      </c>
      <c r="R173" s="8" t="e">
        <f t="shared" si="68"/>
        <v>#N/A</v>
      </c>
      <c r="S173" s="8" t="e">
        <f t="shared" si="69"/>
        <v>#N/A</v>
      </c>
      <c r="T173" s="7">
        <f t="shared" si="55"/>
        <v>12961.859356376639</v>
      </c>
      <c r="U173" s="8">
        <f t="shared" si="70"/>
        <v>29581.852198316181</v>
      </c>
      <c r="V173" s="8">
        <f t="shared" si="71"/>
        <v>116105.69105691057</v>
      </c>
      <c r="W173" s="8">
        <f t="shared" si="72"/>
        <v>110487.5868917577</v>
      </c>
      <c r="AB173">
        <v>2531.4283227197702</v>
      </c>
      <c r="AC173">
        <v>1968.7243292328901</v>
      </c>
      <c r="AD173">
        <v>309.70004064821899</v>
      </c>
      <c r="AE173">
        <v>2002.07022360731</v>
      </c>
      <c r="AF173" s="10" t="e">
        <f t="shared" si="79"/>
        <v>#N/A</v>
      </c>
      <c r="AG173" s="12" t="e">
        <f t="shared" si="80"/>
        <v>#N/A</v>
      </c>
      <c r="AH173" s="12" t="e">
        <f t="shared" si="81"/>
        <v>#N/A</v>
      </c>
      <c r="AI173" s="12" t="e">
        <f t="shared" si="82"/>
        <v>#N/A</v>
      </c>
      <c r="AJ173" s="12">
        <f t="shared" si="83"/>
        <v>10430.431033656869</v>
      </c>
      <c r="AK173" s="12">
        <f t="shared" si="84"/>
        <v>27613.127869083291</v>
      </c>
      <c r="AL173" s="12">
        <f t="shared" si="85"/>
        <v>115795.99101626234</v>
      </c>
      <c r="AM173" s="12">
        <f t="shared" si="86"/>
        <v>108485.51666815039</v>
      </c>
      <c r="AN173" s="13" t="e">
        <f t="shared" si="73"/>
        <v>#N/A</v>
      </c>
      <c r="AO173" s="13" t="e">
        <f t="shared" si="74"/>
        <v>#N/A</v>
      </c>
      <c r="AP173" s="13" t="e">
        <f t="shared" si="75"/>
        <v>#N/A</v>
      </c>
      <c r="AQ173" s="13" t="e">
        <f t="shared" si="76"/>
        <v>#N/A</v>
      </c>
      <c r="AR173" s="13" t="e">
        <f t="shared" si="77"/>
        <v>#N/A</v>
      </c>
      <c r="BC173" s="16"/>
      <c r="BD173" s="17"/>
      <c r="BE173" s="17"/>
      <c r="BF173" s="17"/>
      <c r="BG173" s="18"/>
      <c r="BH173" s="11">
        <f t="shared" si="61"/>
        <v>262325.06658715289</v>
      </c>
      <c r="BI173" s="12">
        <f t="shared" si="62"/>
        <v>10430.431033656869</v>
      </c>
      <c r="BJ173" s="12">
        <f t="shared" si="63"/>
        <v>27613.127869083291</v>
      </c>
      <c r="BK173" s="12">
        <f t="shared" si="64"/>
        <v>115795.99101626234</v>
      </c>
      <c r="BL173" s="12">
        <f t="shared" si="65"/>
        <v>108485.51666815039</v>
      </c>
      <c r="BM173" s="16">
        <v>265075.03127648617</v>
      </c>
      <c r="BN173" s="17">
        <v>11321.794843105383</v>
      </c>
      <c r="BO173" s="17">
        <v>28256.102344826824</v>
      </c>
      <c r="BP173" s="17">
        <v>114891.98804221155</v>
      </c>
      <c r="BQ173" s="17">
        <v>110605.1460463423</v>
      </c>
      <c r="BR173" s="13">
        <f t="shared" si="56"/>
        <v>-2749.9646893332829</v>
      </c>
      <c r="BS173" s="13">
        <f t="shared" si="57"/>
        <v>-891.36380944851408</v>
      </c>
      <c r="BT173" s="13">
        <f t="shared" si="58"/>
        <v>-642.97447574353282</v>
      </c>
      <c r="BU173" s="13">
        <f t="shared" si="59"/>
        <v>904.00297405078891</v>
      </c>
      <c r="BV173" s="13">
        <f t="shared" si="60"/>
        <v>-2119.6293781919085</v>
      </c>
    </row>
    <row r="174" spans="1:83" x14ac:dyDescent="0.15">
      <c r="B174" s="19">
        <f t="shared" si="78"/>
        <v>36008</v>
      </c>
      <c r="C174" s="1">
        <v>36008</v>
      </c>
      <c r="D174">
        <v>167.8</v>
      </c>
      <c r="E174">
        <v>105.3</v>
      </c>
      <c r="F174">
        <v>98.3</v>
      </c>
      <c r="G174">
        <v>100.9</v>
      </c>
      <c r="H174" s="3" t="e">
        <v>#N/A</v>
      </c>
      <c r="I174" t="e">
        <v>#N/A</v>
      </c>
      <c r="J174" t="e">
        <v>#N/A</v>
      </c>
      <c r="K174" t="e">
        <v>#N/A</v>
      </c>
      <c r="L174" s="6">
        <v>19424</v>
      </c>
      <c r="M174" s="2">
        <v>25288</v>
      </c>
      <c r="N174" s="2">
        <v>116905</v>
      </c>
      <c r="O174" s="2">
        <v>112615</v>
      </c>
      <c r="P174" s="7" t="e">
        <f t="shared" si="66"/>
        <v>#N/A</v>
      </c>
      <c r="Q174" s="8" t="e">
        <f t="shared" si="67"/>
        <v>#N/A</v>
      </c>
      <c r="R174" s="8" t="e">
        <f t="shared" si="68"/>
        <v>#N/A</v>
      </c>
      <c r="S174" s="8" t="e">
        <f t="shared" si="69"/>
        <v>#N/A</v>
      </c>
      <c r="T174" s="7">
        <f t="shared" si="55"/>
        <v>11575.685339690106</v>
      </c>
      <c r="U174" s="8">
        <f t="shared" si="70"/>
        <v>24015.194681861347</v>
      </c>
      <c r="V174" s="8">
        <f t="shared" si="71"/>
        <v>118926.7548321465</v>
      </c>
      <c r="W174" s="8">
        <f t="shared" si="72"/>
        <v>111610.50545094152</v>
      </c>
      <c r="AB174">
        <v>-228.49880078630099</v>
      </c>
      <c r="AC174">
        <v>-4622.0378769192102</v>
      </c>
      <c r="AD174">
        <v>2411.72938772106</v>
      </c>
      <c r="AE174">
        <v>4116.9662746674403</v>
      </c>
      <c r="AF174" s="10" t="e">
        <f t="shared" si="79"/>
        <v>#N/A</v>
      </c>
      <c r="AG174" s="12" t="e">
        <f t="shared" si="80"/>
        <v>#N/A</v>
      </c>
      <c r="AH174" s="12" t="e">
        <f t="shared" si="81"/>
        <v>#N/A</v>
      </c>
      <c r="AI174" s="12" t="e">
        <f t="shared" si="82"/>
        <v>#N/A</v>
      </c>
      <c r="AJ174" s="12">
        <f t="shared" si="83"/>
        <v>11804.184140476407</v>
      </c>
      <c r="AK174" s="12">
        <f t="shared" si="84"/>
        <v>28637.232558780557</v>
      </c>
      <c r="AL174" s="12">
        <f t="shared" si="85"/>
        <v>116515.02544442544</v>
      </c>
      <c r="AM174" s="12">
        <f t="shared" si="86"/>
        <v>107493.53917627408</v>
      </c>
      <c r="AN174" s="13" t="e">
        <f t="shared" si="73"/>
        <v>#N/A</v>
      </c>
      <c r="AO174" s="13" t="e">
        <f t="shared" si="74"/>
        <v>#N/A</v>
      </c>
      <c r="AP174" s="13" t="e">
        <f t="shared" si="75"/>
        <v>#N/A</v>
      </c>
      <c r="AQ174" s="13" t="e">
        <f t="shared" si="76"/>
        <v>#N/A</v>
      </c>
      <c r="AR174" s="13" t="e">
        <f t="shared" si="77"/>
        <v>#N/A</v>
      </c>
      <c r="BC174" s="16"/>
      <c r="BD174" s="17"/>
      <c r="BE174" s="17"/>
      <c r="BF174" s="17"/>
      <c r="BG174" s="18"/>
      <c r="BH174" s="11">
        <f t="shared" si="61"/>
        <v>264449.98131995648</v>
      </c>
      <c r="BI174" s="12">
        <f t="shared" si="62"/>
        <v>11804.184140476407</v>
      </c>
      <c r="BJ174" s="12">
        <f t="shared" si="63"/>
        <v>28637.232558780557</v>
      </c>
      <c r="BK174" s="12">
        <f t="shared" si="64"/>
        <v>116515.02544442544</v>
      </c>
      <c r="BL174" s="12">
        <f t="shared" si="65"/>
        <v>107493.53917627408</v>
      </c>
      <c r="BM174" s="16">
        <v>264842.691206182</v>
      </c>
      <c r="BN174" s="17">
        <v>11340.306183942004</v>
      </c>
      <c r="BO174" s="17">
        <v>28169.162252762522</v>
      </c>
      <c r="BP174" s="17">
        <v>114845.51872348051</v>
      </c>
      <c r="BQ174" s="17">
        <v>110487.7040459968</v>
      </c>
      <c r="BR174" s="13">
        <f t="shared" si="56"/>
        <v>-392.7098862255225</v>
      </c>
      <c r="BS174" s="13">
        <f t="shared" si="57"/>
        <v>463.87795653440298</v>
      </c>
      <c r="BT174" s="13">
        <f t="shared" si="58"/>
        <v>468.0703060180349</v>
      </c>
      <c r="BU174" s="13">
        <f t="shared" si="59"/>
        <v>1669.5067209449335</v>
      </c>
      <c r="BV174" s="13">
        <f t="shared" si="60"/>
        <v>-2994.1648697227211</v>
      </c>
    </row>
    <row r="175" spans="1:83" x14ac:dyDescent="0.15">
      <c r="B175" s="19">
        <f t="shared" si="78"/>
        <v>36039</v>
      </c>
      <c r="C175" s="1">
        <v>36039</v>
      </c>
      <c r="D175">
        <v>167.6</v>
      </c>
      <c r="E175">
        <v>109.7</v>
      </c>
      <c r="F175">
        <v>99.5</v>
      </c>
      <c r="G175">
        <v>100.8</v>
      </c>
      <c r="H175" s="3" t="e">
        <v>#N/A</v>
      </c>
      <c r="I175" t="e">
        <v>#N/A</v>
      </c>
      <c r="J175" t="e">
        <v>#N/A</v>
      </c>
      <c r="K175" t="e">
        <v>#N/A</v>
      </c>
      <c r="L175" s="6">
        <v>16386</v>
      </c>
      <c r="M175" s="2">
        <v>25017</v>
      </c>
      <c r="N175" s="2">
        <v>109040</v>
      </c>
      <c r="O175" s="2">
        <v>109252</v>
      </c>
      <c r="P175" s="7" t="e">
        <f t="shared" si="66"/>
        <v>#N/A</v>
      </c>
      <c r="Q175" s="8" t="e">
        <f t="shared" si="67"/>
        <v>#N/A</v>
      </c>
      <c r="R175" s="8" t="e">
        <f t="shared" si="68"/>
        <v>#N/A</v>
      </c>
      <c r="S175" s="8" t="e">
        <f t="shared" si="69"/>
        <v>#N/A</v>
      </c>
      <c r="T175" s="7">
        <f t="shared" si="55"/>
        <v>9776.8496420047741</v>
      </c>
      <c r="U175" s="8">
        <f t="shared" si="70"/>
        <v>22804.922515952596</v>
      </c>
      <c r="V175" s="8">
        <f t="shared" si="71"/>
        <v>109587.93969849245</v>
      </c>
      <c r="W175" s="8">
        <f t="shared" si="72"/>
        <v>108384.92063492062</v>
      </c>
      <c r="AB175">
        <v>-1227.5028988480899</v>
      </c>
      <c r="AC175">
        <v>-5666.8252581365896</v>
      </c>
      <c r="AD175">
        <v>-5086.5689380290496</v>
      </c>
      <c r="AE175">
        <v>-3256.3915856727499</v>
      </c>
      <c r="AF175" s="10" t="e">
        <f t="shared" si="79"/>
        <v>#N/A</v>
      </c>
      <c r="AG175" s="12" t="e">
        <f t="shared" si="80"/>
        <v>#N/A</v>
      </c>
      <c r="AH175" s="12" t="e">
        <f t="shared" si="81"/>
        <v>#N/A</v>
      </c>
      <c r="AI175" s="12" t="e">
        <f t="shared" si="82"/>
        <v>#N/A</v>
      </c>
      <c r="AJ175" s="12">
        <f t="shared" si="83"/>
        <v>11004.352540852864</v>
      </c>
      <c r="AK175" s="12">
        <f t="shared" si="84"/>
        <v>28471.747774089185</v>
      </c>
      <c r="AL175" s="12">
        <f t="shared" si="85"/>
        <v>114674.5086365215</v>
      </c>
      <c r="AM175" s="12">
        <f t="shared" si="86"/>
        <v>111641.31222059338</v>
      </c>
      <c r="AN175" s="13" t="e">
        <f t="shared" si="73"/>
        <v>#N/A</v>
      </c>
      <c r="AO175" s="13" t="e">
        <f t="shared" si="74"/>
        <v>#N/A</v>
      </c>
      <c r="AP175" s="13" t="e">
        <f t="shared" si="75"/>
        <v>#N/A</v>
      </c>
      <c r="AQ175" s="13" t="e">
        <f t="shared" si="76"/>
        <v>#N/A</v>
      </c>
      <c r="AR175" s="13" t="e">
        <f t="shared" si="77"/>
        <v>#N/A</v>
      </c>
      <c r="BC175" s="16"/>
      <c r="BD175" s="17"/>
      <c r="BE175" s="17"/>
      <c r="BF175" s="17"/>
      <c r="BG175" s="18"/>
      <c r="BH175" s="11">
        <f t="shared" si="61"/>
        <v>265791.92117205693</v>
      </c>
      <c r="BI175" s="12">
        <f t="shared" si="62"/>
        <v>11004.352540852864</v>
      </c>
      <c r="BJ175" s="12">
        <f t="shared" si="63"/>
        <v>28471.747774089185</v>
      </c>
      <c r="BK175" s="12">
        <f t="shared" si="64"/>
        <v>114674.5086365215</v>
      </c>
      <c r="BL175" s="12">
        <f t="shared" si="65"/>
        <v>111641.31222059338</v>
      </c>
      <c r="BM175" s="16">
        <v>264611.02289539686</v>
      </c>
      <c r="BN175" s="17">
        <v>11359.002751039969</v>
      </c>
      <c r="BO175" s="17">
        <v>28082.387893525593</v>
      </c>
      <c r="BP175" s="17">
        <v>114798.72745209231</v>
      </c>
      <c r="BQ175" s="17">
        <v>110370.90479873877</v>
      </c>
      <c r="BR175" s="13">
        <f t="shared" si="56"/>
        <v>1180.8982766600675</v>
      </c>
      <c r="BS175" s="13">
        <f t="shared" si="57"/>
        <v>-354.65021018710468</v>
      </c>
      <c r="BT175" s="13">
        <f t="shared" si="58"/>
        <v>389.35988056359201</v>
      </c>
      <c r="BU175" s="13">
        <f t="shared" si="59"/>
        <v>-124.2188155708136</v>
      </c>
      <c r="BV175" s="13">
        <f t="shared" si="60"/>
        <v>1270.4074218546011</v>
      </c>
      <c r="CD175" s="25"/>
      <c r="CE175" s="25"/>
    </row>
    <row r="176" spans="1:83" x14ac:dyDescent="0.15">
      <c r="B176" s="19">
        <f t="shared" si="78"/>
        <v>36069</v>
      </c>
      <c r="C176" s="1">
        <v>36069</v>
      </c>
      <c r="D176">
        <v>167.1</v>
      </c>
      <c r="E176">
        <v>110.3</v>
      </c>
      <c r="F176">
        <v>101.3</v>
      </c>
      <c r="G176">
        <v>100.9</v>
      </c>
      <c r="H176" s="3" t="e">
        <v>#N/A</v>
      </c>
      <c r="I176" t="e">
        <v>#N/A</v>
      </c>
      <c r="J176" t="e">
        <v>#N/A</v>
      </c>
      <c r="K176" t="e">
        <v>#N/A</v>
      </c>
      <c r="L176" s="6">
        <v>18818</v>
      </c>
      <c r="M176" s="2">
        <v>29743</v>
      </c>
      <c r="N176" s="2">
        <v>112201</v>
      </c>
      <c r="O176" s="2">
        <v>109703</v>
      </c>
      <c r="P176" s="7" t="e">
        <f t="shared" si="66"/>
        <v>#N/A</v>
      </c>
      <c r="Q176" s="8" t="e">
        <f t="shared" si="67"/>
        <v>#N/A</v>
      </c>
      <c r="R176" s="8" t="e">
        <f t="shared" si="68"/>
        <v>#N/A</v>
      </c>
      <c r="S176" s="8" t="e">
        <f t="shared" si="69"/>
        <v>#N/A</v>
      </c>
      <c r="T176" s="7">
        <f t="shared" si="55"/>
        <v>11261.520047875525</v>
      </c>
      <c r="U176" s="8">
        <f t="shared" si="70"/>
        <v>26965.548504079783</v>
      </c>
      <c r="V176" s="8">
        <f t="shared" si="71"/>
        <v>110761.10562685094</v>
      </c>
      <c r="W176" s="8">
        <f t="shared" si="72"/>
        <v>108724.4796828543</v>
      </c>
      <c r="AB176">
        <v>-1071.1059264092701</v>
      </c>
      <c r="AC176">
        <v>-782.18741288769195</v>
      </c>
      <c r="AD176">
        <v>-4278.1201386303701</v>
      </c>
      <c r="AE176">
        <v>-19.2167269039339</v>
      </c>
      <c r="AF176" s="10" t="e">
        <f t="shared" si="79"/>
        <v>#N/A</v>
      </c>
      <c r="AG176" s="12" t="e">
        <f t="shared" si="80"/>
        <v>#N/A</v>
      </c>
      <c r="AH176" s="12" t="e">
        <f t="shared" si="81"/>
        <v>#N/A</v>
      </c>
      <c r="AI176" s="12" t="e">
        <f t="shared" si="82"/>
        <v>#N/A</v>
      </c>
      <c r="AJ176" s="12">
        <f t="shared" si="83"/>
        <v>12332.625974284794</v>
      </c>
      <c r="AK176" s="12">
        <f t="shared" si="84"/>
        <v>27747.735916967475</v>
      </c>
      <c r="AL176" s="12">
        <f t="shared" si="85"/>
        <v>115039.22576548131</v>
      </c>
      <c r="AM176" s="12">
        <f t="shared" si="86"/>
        <v>108743.69640975824</v>
      </c>
      <c r="AN176" s="13" t="e">
        <f t="shared" si="73"/>
        <v>#N/A</v>
      </c>
      <c r="AO176" s="13" t="e">
        <f t="shared" si="74"/>
        <v>#N/A</v>
      </c>
      <c r="AP176" s="13" t="e">
        <f t="shared" si="75"/>
        <v>#N/A</v>
      </c>
      <c r="AQ176" s="13" t="e">
        <f t="shared" si="76"/>
        <v>#N/A</v>
      </c>
      <c r="AR176" s="13" t="e">
        <f t="shared" si="77"/>
        <v>#N/A</v>
      </c>
      <c r="BC176" s="16"/>
      <c r="BD176" s="17"/>
      <c r="BE176" s="17"/>
      <c r="BF176" s="17"/>
      <c r="BG176" s="18"/>
      <c r="BH176" s="11">
        <f t="shared" si="61"/>
        <v>263863.28406649182</v>
      </c>
      <c r="BI176" s="12">
        <f t="shared" si="62"/>
        <v>12332.625974284794</v>
      </c>
      <c r="BJ176" s="12">
        <f t="shared" si="63"/>
        <v>27747.735916967475</v>
      </c>
      <c r="BK176" s="12">
        <f t="shared" si="64"/>
        <v>115039.22576548131</v>
      </c>
      <c r="BL176" s="12">
        <f t="shared" si="65"/>
        <v>108743.69640975824</v>
      </c>
      <c r="BM176" s="16">
        <v>264379.73067180789</v>
      </c>
      <c r="BN176" s="17">
        <v>11377.823983124788</v>
      </c>
      <c r="BO176" s="17">
        <v>27995.703153832568</v>
      </c>
      <c r="BP176" s="17">
        <v>114751.67478642549</v>
      </c>
      <c r="BQ176" s="17">
        <v>110254.52874842478</v>
      </c>
      <c r="BR176" s="13">
        <f t="shared" si="56"/>
        <v>-516.44660531607224</v>
      </c>
      <c r="BS176" s="13">
        <f t="shared" si="57"/>
        <v>954.80199116000585</v>
      </c>
      <c r="BT176" s="13">
        <f t="shared" si="58"/>
        <v>-247.96723686509358</v>
      </c>
      <c r="BU176" s="13">
        <f t="shared" si="59"/>
        <v>287.55097905582807</v>
      </c>
      <c r="BV176" s="13">
        <f t="shared" si="60"/>
        <v>-1510.8323386665434</v>
      </c>
    </row>
    <row r="177" spans="1:83" x14ac:dyDescent="0.15">
      <c r="B177" s="19">
        <f t="shared" si="78"/>
        <v>36100</v>
      </c>
      <c r="C177" s="1">
        <v>36100</v>
      </c>
      <c r="D177">
        <v>166.9</v>
      </c>
      <c r="E177">
        <v>110.3</v>
      </c>
      <c r="F177">
        <v>101.1</v>
      </c>
      <c r="G177">
        <v>100.8</v>
      </c>
      <c r="H177" s="3" t="e">
        <v>#N/A</v>
      </c>
      <c r="I177" t="e">
        <v>#N/A</v>
      </c>
      <c r="J177" t="e">
        <v>#N/A</v>
      </c>
      <c r="K177" t="e">
        <v>#N/A</v>
      </c>
      <c r="L177" s="6">
        <v>16091</v>
      </c>
      <c r="M177" s="2">
        <v>32194</v>
      </c>
      <c r="N177" s="2">
        <v>111095</v>
      </c>
      <c r="O177" s="2">
        <v>110886</v>
      </c>
      <c r="P177" s="7" t="e">
        <f t="shared" si="66"/>
        <v>#N/A</v>
      </c>
      <c r="Q177" s="8" t="e">
        <f t="shared" si="67"/>
        <v>#N/A</v>
      </c>
      <c r="R177" s="8" t="e">
        <f t="shared" si="68"/>
        <v>#N/A</v>
      </c>
      <c r="S177" s="8" t="e">
        <f t="shared" si="69"/>
        <v>#N/A</v>
      </c>
      <c r="T177" s="7">
        <f t="shared" si="55"/>
        <v>9641.102456560815</v>
      </c>
      <c r="U177" s="8">
        <f t="shared" si="70"/>
        <v>29187.66999093382</v>
      </c>
      <c r="V177" s="8">
        <f t="shared" si="71"/>
        <v>109886.25123639961</v>
      </c>
      <c r="W177" s="8">
        <f t="shared" si="72"/>
        <v>110005.95238095238</v>
      </c>
      <c r="AB177">
        <v>-1731.00012914234</v>
      </c>
      <c r="AC177">
        <v>-46.816213603154502</v>
      </c>
      <c r="AD177">
        <v>-5763.67156980868</v>
      </c>
      <c r="AE177">
        <v>-2733.7239953887101</v>
      </c>
      <c r="AF177" s="10" t="e">
        <f t="shared" si="79"/>
        <v>#N/A</v>
      </c>
      <c r="AG177" s="12" t="e">
        <f t="shared" si="80"/>
        <v>#N/A</v>
      </c>
      <c r="AH177" s="12" t="e">
        <f t="shared" si="81"/>
        <v>#N/A</v>
      </c>
      <c r="AI177" s="12" t="e">
        <f t="shared" si="82"/>
        <v>#N/A</v>
      </c>
      <c r="AJ177" s="12">
        <f t="shared" si="83"/>
        <v>11372.102585703155</v>
      </c>
      <c r="AK177" s="12">
        <f t="shared" si="84"/>
        <v>29234.486204536974</v>
      </c>
      <c r="AL177" s="12">
        <f t="shared" si="85"/>
        <v>115649.92280620828</v>
      </c>
      <c r="AM177" s="12">
        <f t="shared" si="86"/>
        <v>112739.67637634109</v>
      </c>
      <c r="AN177" s="13" t="e">
        <f t="shared" si="73"/>
        <v>#N/A</v>
      </c>
      <c r="AO177" s="13" t="e">
        <f t="shared" si="74"/>
        <v>#N/A</v>
      </c>
      <c r="AP177" s="13" t="e">
        <f t="shared" si="75"/>
        <v>#N/A</v>
      </c>
      <c r="AQ177" s="13" t="e">
        <f t="shared" si="76"/>
        <v>#N/A</v>
      </c>
      <c r="AR177" s="13" t="e">
        <f t="shared" si="77"/>
        <v>#N/A</v>
      </c>
      <c r="BC177" s="16"/>
      <c r="BD177" s="17"/>
      <c r="BE177" s="17"/>
      <c r="BF177" s="17"/>
      <c r="BG177" s="18"/>
      <c r="BH177" s="11">
        <f t="shared" si="61"/>
        <v>268996.18797278951</v>
      </c>
      <c r="BI177" s="12">
        <f t="shared" si="62"/>
        <v>11372.102585703155</v>
      </c>
      <c r="BJ177" s="12">
        <f t="shared" si="63"/>
        <v>29234.486204536974</v>
      </c>
      <c r="BK177" s="12">
        <f t="shared" si="64"/>
        <v>115649.92280620828</v>
      </c>
      <c r="BL177" s="12">
        <f t="shared" si="65"/>
        <v>112739.67637634109</v>
      </c>
      <c r="BM177" s="16">
        <v>264148.60086991696</v>
      </c>
      <c r="BN177" s="17">
        <v>11396.684690435159</v>
      </c>
      <c r="BO177" s="17">
        <v>27909.058959280585</v>
      </c>
      <c r="BP177" s="17">
        <v>114704.41265855194</v>
      </c>
      <c r="BQ177" s="17">
        <v>110138.44456164898</v>
      </c>
      <c r="BR177" s="13">
        <f t="shared" si="56"/>
        <v>4847.5871028725524</v>
      </c>
      <c r="BS177" s="13">
        <f t="shared" si="57"/>
        <v>-24.582104732004154</v>
      </c>
      <c r="BT177" s="13">
        <f t="shared" si="58"/>
        <v>1325.4272452563891</v>
      </c>
      <c r="BU177" s="13">
        <f t="shared" si="59"/>
        <v>945.51014765634318</v>
      </c>
      <c r="BV177" s="13">
        <f t="shared" si="60"/>
        <v>2601.2318146921025</v>
      </c>
    </row>
    <row r="178" spans="1:83" x14ac:dyDescent="0.15">
      <c r="B178" s="19">
        <f t="shared" si="78"/>
        <v>36130</v>
      </c>
      <c r="C178" s="1">
        <v>36130</v>
      </c>
      <c r="D178">
        <v>166.9</v>
      </c>
      <c r="E178">
        <v>110</v>
      </c>
      <c r="F178">
        <v>100.3</v>
      </c>
      <c r="G178">
        <v>100.6</v>
      </c>
      <c r="H178" s="3" t="e">
        <v>#N/A</v>
      </c>
      <c r="I178" t="e">
        <v>#N/A</v>
      </c>
      <c r="J178" t="e">
        <v>#N/A</v>
      </c>
      <c r="K178" t="e">
        <v>#N/A</v>
      </c>
      <c r="L178" s="6">
        <v>26894</v>
      </c>
      <c r="M178" s="2">
        <v>42555</v>
      </c>
      <c r="N178" s="2">
        <v>148450</v>
      </c>
      <c r="O178" s="2">
        <v>121081</v>
      </c>
      <c r="P178" s="7" t="e">
        <f t="shared" si="66"/>
        <v>#N/A</v>
      </c>
      <c r="Q178" s="8" t="e">
        <f t="shared" si="67"/>
        <v>#N/A</v>
      </c>
      <c r="R178" s="8" t="e">
        <f t="shared" si="68"/>
        <v>#N/A</v>
      </c>
      <c r="S178" s="8" t="e">
        <f t="shared" si="69"/>
        <v>#N/A</v>
      </c>
      <c r="T178" s="7">
        <f t="shared" si="55"/>
        <v>16113.84062312762</v>
      </c>
      <c r="U178" s="8">
        <f t="shared" si="70"/>
        <v>38686.36363636364</v>
      </c>
      <c r="V178" s="8">
        <f t="shared" si="71"/>
        <v>148005.9820538385</v>
      </c>
      <c r="W178" s="8">
        <f t="shared" si="72"/>
        <v>120358.84691848907</v>
      </c>
      <c r="AB178">
        <v>4401.7619578921704</v>
      </c>
      <c r="AC178">
        <v>11234.763227996</v>
      </c>
      <c r="AD178">
        <v>35329.852046760097</v>
      </c>
      <c r="AE178">
        <v>9535.6293647472303</v>
      </c>
      <c r="AF178" s="10" t="e">
        <f t="shared" si="79"/>
        <v>#N/A</v>
      </c>
      <c r="AG178" s="12" t="e">
        <f t="shared" si="80"/>
        <v>#N/A</v>
      </c>
      <c r="AH178" s="12" t="e">
        <f t="shared" si="81"/>
        <v>#N/A</v>
      </c>
      <c r="AI178" s="12" t="e">
        <f t="shared" si="82"/>
        <v>#N/A</v>
      </c>
      <c r="AJ178" s="12">
        <f t="shared" si="83"/>
        <v>11712.078665235451</v>
      </c>
      <c r="AK178" s="12">
        <f t="shared" si="84"/>
        <v>27451.600408367638</v>
      </c>
      <c r="AL178" s="12">
        <f t="shared" si="85"/>
        <v>112676.13000707841</v>
      </c>
      <c r="AM178" s="12">
        <f t="shared" si="86"/>
        <v>110823.21755374184</v>
      </c>
      <c r="AN178" s="13" t="e">
        <f t="shared" si="73"/>
        <v>#N/A</v>
      </c>
      <c r="AO178" s="13" t="e">
        <f t="shared" si="74"/>
        <v>#N/A</v>
      </c>
      <c r="AP178" s="13" t="e">
        <f t="shared" si="75"/>
        <v>#N/A</v>
      </c>
      <c r="AQ178" s="13" t="e">
        <f t="shared" si="76"/>
        <v>#N/A</v>
      </c>
      <c r="AR178" s="13" t="e">
        <f t="shared" si="77"/>
        <v>#N/A</v>
      </c>
      <c r="BC178" s="16"/>
      <c r="BD178" s="17"/>
      <c r="BE178" s="17"/>
      <c r="BF178" s="17"/>
      <c r="BG178" s="18"/>
      <c r="BH178" s="11">
        <f t="shared" si="61"/>
        <v>262663.02663442335</v>
      </c>
      <c r="BI178" s="12">
        <f t="shared" si="62"/>
        <v>11712.078665235451</v>
      </c>
      <c r="BJ178" s="12">
        <f t="shared" si="63"/>
        <v>27451.600408367638</v>
      </c>
      <c r="BK178" s="12">
        <f t="shared" si="64"/>
        <v>112676.13000707841</v>
      </c>
      <c r="BL178" s="12">
        <f t="shared" si="65"/>
        <v>110823.21755374184</v>
      </c>
      <c r="BM178" s="16">
        <v>263917.38395987841</v>
      </c>
      <c r="BN178" s="17">
        <v>11415.565988903607</v>
      </c>
      <c r="BO178" s="17">
        <v>27822.38901551977</v>
      </c>
      <c r="BP178" s="17">
        <v>114657.01296936157</v>
      </c>
      <c r="BQ178" s="17">
        <v>110022.41598609315</v>
      </c>
      <c r="BR178" s="13">
        <f t="shared" si="56"/>
        <v>-1254.3573254550574</v>
      </c>
      <c r="BS178" s="13">
        <f t="shared" si="57"/>
        <v>296.51267633184398</v>
      </c>
      <c r="BT178" s="13">
        <f t="shared" si="58"/>
        <v>-370.78860715213159</v>
      </c>
      <c r="BU178" s="13">
        <f t="shared" si="59"/>
        <v>-1980.882962283169</v>
      </c>
      <c r="BV178" s="13">
        <f t="shared" si="60"/>
        <v>800.80156764868298</v>
      </c>
      <c r="CD178" s="25"/>
      <c r="CE178" s="25"/>
    </row>
    <row r="179" spans="1:83" x14ac:dyDescent="0.15">
      <c r="A179" s="20">
        <f>C179</f>
        <v>36161</v>
      </c>
      <c r="B179" s="19">
        <f t="shared" si="78"/>
        <v>36161</v>
      </c>
      <c r="C179" s="1">
        <v>36161</v>
      </c>
      <c r="D179">
        <v>166.9</v>
      </c>
      <c r="E179">
        <v>105.3</v>
      </c>
      <c r="F179">
        <v>100.1</v>
      </c>
      <c r="G179">
        <v>100.7</v>
      </c>
      <c r="H179" s="3" t="e">
        <v>#N/A</v>
      </c>
      <c r="I179" t="e">
        <v>#N/A</v>
      </c>
      <c r="J179" t="e">
        <v>#N/A</v>
      </c>
      <c r="K179" t="e">
        <v>#N/A</v>
      </c>
      <c r="L179" s="6">
        <v>16830</v>
      </c>
      <c r="M179" s="2">
        <v>32260</v>
      </c>
      <c r="N179" s="2">
        <v>105656</v>
      </c>
      <c r="O179" s="2">
        <v>104758</v>
      </c>
      <c r="P179" s="7" t="e">
        <f t="shared" si="66"/>
        <v>#N/A</v>
      </c>
      <c r="Q179" s="8" t="e">
        <f t="shared" si="67"/>
        <v>#N/A</v>
      </c>
      <c r="R179" s="8" t="e">
        <f t="shared" si="68"/>
        <v>#N/A</v>
      </c>
      <c r="S179" s="8" t="e">
        <f t="shared" si="69"/>
        <v>#N/A</v>
      </c>
      <c r="T179" s="7">
        <f t="shared" si="55"/>
        <v>10083.882564409827</v>
      </c>
      <c r="U179" s="8">
        <f t="shared" si="70"/>
        <v>30636.27730294397</v>
      </c>
      <c r="V179" s="8">
        <f t="shared" si="71"/>
        <v>105550.44955044954</v>
      </c>
      <c r="W179" s="8">
        <f t="shared" si="72"/>
        <v>104029.79145978153</v>
      </c>
      <c r="AB179">
        <v>-1953.0943015513801</v>
      </c>
      <c r="AC179">
        <v>1860.69030840357</v>
      </c>
      <c r="AD179">
        <v>-8238.7357039424896</v>
      </c>
      <c r="AE179">
        <v>-7111.7855876498597</v>
      </c>
      <c r="AF179" s="10" t="e">
        <f t="shared" si="79"/>
        <v>#N/A</v>
      </c>
      <c r="AG179" s="12" t="e">
        <f t="shared" si="80"/>
        <v>#N/A</v>
      </c>
      <c r="AH179" s="12" t="e">
        <f t="shared" si="81"/>
        <v>#N/A</v>
      </c>
      <c r="AI179" s="12" t="e">
        <f t="shared" si="82"/>
        <v>#N/A</v>
      </c>
      <c r="AJ179" s="12">
        <f t="shared" si="83"/>
        <v>12036.976865961207</v>
      </c>
      <c r="AK179" s="12">
        <f t="shared" si="84"/>
        <v>28775.586994540401</v>
      </c>
      <c r="AL179" s="12">
        <f t="shared" si="85"/>
        <v>113789.18525439204</v>
      </c>
      <c r="AM179" s="12">
        <f t="shared" si="86"/>
        <v>111141.57704743139</v>
      </c>
      <c r="AN179" s="13" t="e">
        <f t="shared" si="73"/>
        <v>#N/A</v>
      </c>
      <c r="AO179" s="13" t="e">
        <f t="shared" si="74"/>
        <v>#N/A</v>
      </c>
      <c r="AP179" s="13" t="e">
        <f t="shared" si="75"/>
        <v>#N/A</v>
      </c>
      <c r="AQ179" s="13" t="e">
        <f t="shared" si="76"/>
        <v>#N/A</v>
      </c>
      <c r="AR179" s="13" t="e">
        <f t="shared" si="77"/>
        <v>#N/A</v>
      </c>
      <c r="BC179" s="16"/>
      <c r="BD179" s="17"/>
      <c r="BE179" s="17"/>
      <c r="BF179" s="17"/>
      <c r="BG179" s="18"/>
      <c r="BH179" s="11">
        <f t="shared" si="61"/>
        <v>265743.32616232504</v>
      </c>
      <c r="BI179" s="12">
        <f t="shared" si="62"/>
        <v>12036.976865961207</v>
      </c>
      <c r="BJ179" s="12">
        <f t="shared" si="63"/>
        <v>28775.586994540401</v>
      </c>
      <c r="BK179" s="12">
        <f t="shared" si="64"/>
        <v>113789.18525439204</v>
      </c>
      <c r="BL179" s="12">
        <f t="shared" si="65"/>
        <v>111141.57704743139</v>
      </c>
      <c r="BM179" s="16"/>
      <c r="BN179" s="17"/>
      <c r="BO179" s="17"/>
      <c r="BP179" s="17"/>
      <c r="BQ179" s="17"/>
      <c r="BR179" s="13">
        <f t="shared" si="56"/>
        <v>265743.32616232504</v>
      </c>
      <c r="BS179" s="13">
        <f t="shared" si="57"/>
        <v>12036.976865961207</v>
      </c>
      <c r="BT179" s="13">
        <f t="shared" si="58"/>
        <v>28775.586994540401</v>
      </c>
      <c r="BU179" s="13">
        <f t="shared" si="59"/>
        <v>113789.18525439204</v>
      </c>
      <c r="BV179" s="13">
        <f t="shared" si="60"/>
        <v>111141.57704743139</v>
      </c>
    </row>
    <row r="180" spans="1:83" x14ac:dyDescent="0.15">
      <c r="B180" s="19">
        <f t="shared" si="78"/>
        <v>36192</v>
      </c>
      <c r="C180" s="1">
        <v>36192</v>
      </c>
      <c r="D180">
        <v>166.6</v>
      </c>
      <c r="E180">
        <v>103.6</v>
      </c>
      <c r="F180">
        <v>99.7</v>
      </c>
      <c r="G180">
        <v>100.6</v>
      </c>
      <c r="H180" s="3" t="e">
        <v>#N/A</v>
      </c>
      <c r="I180" t="e">
        <v>#N/A</v>
      </c>
      <c r="J180" t="e">
        <v>#N/A</v>
      </c>
      <c r="K180" t="e">
        <v>#N/A</v>
      </c>
      <c r="L180" s="6">
        <v>12640</v>
      </c>
      <c r="M180" s="2">
        <v>24347</v>
      </c>
      <c r="N180" s="2">
        <v>106617</v>
      </c>
      <c r="O180" s="2">
        <v>95713</v>
      </c>
      <c r="P180" s="7" t="e">
        <f t="shared" si="66"/>
        <v>#N/A</v>
      </c>
      <c r="Q180" s="8" t="e">
        <f t="shared" si="67"/>
        <v>#N/A</v>
      </c>
      <c r="R180" s="8" t="e">
        <f t="shared" si="68"/>
        <v>#N/A</v>
      </c>
      <c r="S180" s="8" t="e">
        <f t="shared" si="69"/>
        <v>#N/A</v>
      </c>
      <c r="T180" s="7">
        <f t="shared" si="55"/>
        <v>7587.0348139255711</v>
      </c>
      <c r="U180" s="8">
        <f t="shared" si="70"/>
        <v>23500.965250965251</v>
      </c>
      <c r="V180" s="8">
        <f t="shared" si="71"/>
        <v>106937.81344032096</v>
      </c>
      <c r="W180" s="8">
        <f t="shared" si="72"/>
        <v>95142.147117296219</v>
      </c>
      <c r="AB180">
        <v>-1039.9942994261201</v>
      </c>
      <c r="AC180">
        <v>-3705.0663127850798</v>
      </c>
      <c r="AD180">
        <v>-6612.8781636471604</v>
      </c>
      <c r="AE180">
        <v>-10241.398693487899</v>
      </c>
      <c r="AF180" s="10" t="e">
        <f t="shared" si="79"/>
        <v>#N/A</v>
      </c>
      <c r="AG180" s="12" t="e">
        <f t="shared" si="80"/>
        <v>#N/A</v>
      </c>
      <c r="AH180" s="12" t="e">
        <f t="shared" si="81"/>
        <v>#N/A</v>
      </c>
      <c r="AI180" s="12" t="e">
        <f t="shared" si="82"/>
        <v>#N/A</v>
      </c>
      <c r="AJ180" s="12">
        <f t="shared" si="83"/>
        <v>8627.0291133516912</v>
      </c>
      <c r="AK180" s="12">
        <f t="shared" si="84"/>
        <v>27206.03156375033</v>
      </c>
      <c r="AL180" s="12">
        <f t="shared" si="85"/>
        <v>113550.69160396811</v>
      </c>
      <c r="AM180" s="12">
        <f t="shared" si="86"/>
        <v>105383.54581078413</v>
      </c>
      <c r="AN180" s="13" t="e">
        <f t="shared" si="73"/>
        <v>#N/A</v>
      </c>
      <c r="AO180" s="13" t="e">
        <f t="shared" si="74"/>
        <v>#N/A</v>
      </c>
      <c r="AP180" s="13" t="e">
        <f t="shared" si="75"/>
        <v>#N/A</v>
      </c>
      <c r="AQ180" s="13" t="e">
        <f t="shared" si="76"/>
        <v>#N/A</v>
      </c>
      <c r="AR180" s="13" t="e">
        <f t="shared" si="77"/>
        <v>#N/A</v>
      </c>
      <c r="BC180" s="16"/>
      <c r="BD180" s="17"/>
      <c r="BE180" s="17"/>
      <c r="BF180" s="17"/>
      <c r="BG180" s="18"/>
      <c r="BH180" s="11">
        <f t="shared" si="61"/>
        <v>254767.29809185426</v>
      </c>
      <c r="BI180" s="12">
        <f t="shared" si="62"/>
        <v>8627.0291133516912</v>
      </c>
      <c r="BJ180" s="12">
        <f t="shared" si="63"/>
        <v>27206.03156375033</v>
      </c>
      <c r="BK180" s="12">
        <f t="shared" si="64"/>
        <v>113550.69160396811</v>
      </c>
      <c r="BL180" s="12">
        <f t="shared" si="65"/>
        <v>105383.54581078413</v>
      </c>
      <c r="BM180" s="16"/>
      <c r="BN180" s="17"/>
      <c r="BO180" s="17"/>
      <c r="BP180" s="17"/>
      <c r="BQ180" s="17"/>
      <c r="BR180" s="13">
        <f t="shared" si="56"/>
        <v>254767.29809185426</v>
      </c>
      <c r="BS180" s="13">
        <f t="shared" si="57"/>
        <v>8627.0291133516912</v>
      </c>
      <c r="BT180" s="13">
        <f t="shared" si="58"/>
        <v>27206.03156375033</v>
      </c>
      <c r="BU180" s="13">
        <f t="shared" si="59"/>
        <v>113550.69160396811</v>
      </c>
      <c r="BV180" s="13">
        <f t="shared" si="60"/>
        <v>105383.54581078413</v>
      </c>
    </row>
    <row r="181" spans="1:83" x14ac:dyDescent="0.15">
      <c r="B181" s="19">
        <f t="shared" si="78"/>
        <v>36220</v>
      </c>
      <c r="C181" s="1">
        <v>36220</v>
      </c>
      <c r="D181">
        <v>166.4</v>
      </c>
      <c r="E181">
        <v>105.8</v>
      </c>
      <c r="F181">
        <v>99.2</v>
      </c>
      <c r="G181">
        <v>100.7</v>
      </c>
      <c r="H181" s="3" t="e">
        <v>#N/A</v>
      </c>
      <c r="I181" t="e">
        <v>#N/A</v>
      </c>
      <c r="J181" t="e">
        <v>#N/A</v>
      </c>
      <c r="K181" t="e">
        <v>#N/A</v>
      </c>
      <c r="L181" s="6">
        <v>21694</v>
      </c>
      <c r="M181" s="2">
        <v>32465</v>
      </c>
      <c r="N181" s="2">
        <v>115340</v>
      </c>
      <c r="O181" s="2">
        <v>122063</v>
      </c>
      <c r="P181" s="7" t="e">
        <f t="shared" si="66"/>
        <v>#N/A</v>
      </c>
      <c r="Q181" s="8" t="e">
        <f t="shared" si="67"/>
        <v>#N/A</v>
      </c>
      <c r="R181" s="8" t="e">
        <f t="shared" si="68"/>
        <v>#N/A</v>
      </c>
      <c r="S181" s="8" t="e">
        <f t="shared" si="69"/>
        <v>#N/A</v>
      </c>
      <c r="T181" s="7">
        <f t="shared" si="55"/>
        <v>13037.259615384615</v>
      </c>
      <c r="U181" s="8">
        <f t="shared" si="70"/>
        <v>30685.255198487714</v>
      </c>
      <c r="V181" s="8">
        <f t="shared" si="71"/>
        <v>116270.16129032259</v>
      </c>
      <c r="W181" s="8">
        <f t="shared" si="72"/>
        <v>121214.498510427</v>
      </c>
      <c r="AB181">
        <v>3218.9802426210199</v>
      </c>
      <c r="AC181">
        <v>3736.7201366744198</v>
      </c>
      <c r="AD181">
        <v>2444.5437777236898</v>
      </c>
      <c r="AE181">
        <v>7269.3131883063197</v>
      </c>
      <c r="AF181" s="10" t="e">
        <f t="shared" si="79"/>
        <v>#N/A</v>
      </c>
      <c r="AG181" s="12" t="e">
        <f t="shared" si="80"/>
        <v>#N/A</v>
      </c>
      <c r="AH181" s="12" t="e">
        <f t="shared" si="81"/>
        <v>#N/A</v>
      </c>
      <c r="AI181" s="12" t="e">
        <f t="shared" si="82"/>
        <v>#N/A</v>
      </c>
      <c r="AJ181" s="12">
        <f t="shared" si="83"/>
        <v>9818.2793727635944</v>
      </c>
      <c r="AK181" s="12">
        <f t="shared" si="84"/>
        <v>26948.535061813294</v>
      </c>
      <c r="AL181" s="12">
        <f t="shared" si="85"/>
        <v>113825.6175125989</v>
      </c>
      <c r="AM181" s="12">
        <f t="shared" si="86"/>
        <v>113945.18532212068</v>
      </c>
      <c r="AN181" s="13" t="e">
        <f t="shared" si="73"/>
        <v>#N/A</v>
      </c>
      <c r="AO181" s="13" t="e">
        <f t="shared" si="74"/>
        <v>#N/A</v>
      </c>
      <c r="AP181" s="13" t="e">
        <f t="shared" si="75"/>
        <v>#N/A</v>
      </c>
      <c r="AQ181" s="13" t="e">
        <f t="shared" si="76"/>
        <v>#N/A</v>
      </c>
      <c r="AR181" s="13" t="e">
        <f t="shared" si="77"/>
        <v>#N/A</v>
      </c>
      <c r="BC181" s="16"/>
      <c r="BD181" s="17"/>
      <c r="BE181" s="17"/>
      <c r="BF181" s="17"/>
      <c r="BG181" s="18"/>
      <c r="BH181" s="11">
        <f t="shared" si="61"/>
        <v>264537.61726929649</v>
      </c>
      <c r="BI181" s="12">
        <f t="shared" si="62"/>
        <v>9818.2793727635944</v>
      </c>
      <c r="BJ181" s="12">
        <f t="shared" si="63"/>
        <v>26948.535061813294</v>
      </c>
      <c r="BK181" s="12">
        <f t="shared" si="64"/>
        <v>113825.6175125989</v>
      </c>
      <c r="BL181" s="12">
        <f t="shared" si="65"/>
        <v>113945.18532212068</v>
      </c>
      <c r="BM181" s="16"/>
      <c r="BN181" s="17"/>
      <c r="BO181" s="17"/>
      <c r="BP181" s="17"/>
      <c r="BQ181" s="17"/>
      <c r="BR181" s="13">
        <f t="shared" si="56"/>
        <v>264537.61726929649</v>
      </c>
      <c r="BS181" s="13">
        <f t="shared" si="57"/>
        <v>9818.2793727635944</v>
      </c>
      <c r="BT181" s="13">
        <f t="shared" si="58"/>
        <v>26948.535061813294</v>
      </c>
      <c r="BU181" s="13">
        <f t="shared" si="59"/>
        <v>113825.6175125989</v>
      </c>
      <c r="BV181" s="13">
        <f t="shared" si="60"/>
        <v>113945.18532212068</v>
      </c>
      <c r="CD181" s="25"/>
      <c r="CE181" s="25"/>
    </row>
    <row r="182" spans="1:83" x14ac:dyDescent="0.15">
      <c r="B182" s="19">
        <f t="shared" si="78"/>
        <v>36251</v>
      </c>
      <c r="C182" s="1">
        <v>36251</v>
      </c>
      <c r="D182">
        <v>166.2</v>
      </c>
      <c r="E182">
        <v>108.5</v>
      </c>
      <c r="F182">
        <v>99.5</v>
      </c>
      <c r="G182">
        <v>100.9</v>
      </c>
      <c r="H182" s="3" t="e">
        <v>#N/A</v>
      </c>
      <c r="I182" t="e">
        <v>#N/A</v>
      </c>
      <c r="J182" t="e">
        <v>#N/A</v>
      </c>
      <c r="K182" t="e">
        <v>#N/A</v>
      </c>
      <c r="L182" s="6">
        <v>16726</v>
      </c>
      <c r="M182" s="2">
        <v>30791</v>
      </c>
      <c r="N182" s="2">
        <v>111624</v>
      </c>
      <c r="O182" s="2">
        <v>118327</v>
      </c>
      <c r="P182" s="7" t="e">
        <f t="shared" si="66"/>
        <v>#N/A</v>
      </c>
      <c r="Q182" s="8" t="e">
        <f t="shared" si="67"/>
        <v>#N/A</v>
      </c>
      <c r="R182" s="8" t="e">
        <f t="shared" si="68"/>
        <v>#N/A</v>
      </c>
      <c r="S182" s="8" t="e">
        <f t="shared" si="69"/>
        <v>#N/A</v>
      </c>
      <c r="T182" s="7">
        <f t="shared" si="55"/>
        <v>10063.778580024067</v>
      </c>
      <c r="U182" s="8">
        <f t="shared" si="70"/>
        <v>28378.801843317971</v>
      </c>
      <c r="V182" s="8">
        <f t="shared" si="71"/>
        <v>112184.92462311558</v>
      </c>
      <c r="W182" s="8">
        <f t="shared" si="72"/>
        <v>117271.55599603568</v>
      </c>
      <c r="AB182">
        <v>-338.75591367663498</v>
      </c>
      <c r="AC182">
        <v>-167.613760211369</v>
      </c>
      <c r="AD182">
        <v>-2907.03249886507</v>
      </c>
      <c r="AE182">
        <v>8439.8431570295597</v>
      </c>
      <c r="AF182" s="10" t="e">
        <f t="shared" si="79"/>
        <v>#N/A</v>
      </c>
      <c r="AG182" s="12" t="e">
        <f t="shared" si="80"/>
        <v>#N/A</v>
      </c>
      <c r="AH182" s="12" t="e">
        <f t="shared" si="81"/>
        <v>#N/A</v>
      </c>
      <c r="AI182" s="12" t="e">
        <f t="shared" si="82"/>
        <v>#N/A</v>
      </c>
      <c r="AJ182" s="12">
        <f t="shared" si="83"/>
        <v>10402.534493700703</v>
      </c>
      <c r="AK182" s="12">
        <f t="shared" si="84"/>
        <v>28546.415603529342</v>
      </c>
      <c r="AL182" s="12">
        <f t="shared" si="85"/>
        <v>115091.95712198065</v>
      </c>
      <c r="AM182" s="12">
        <f t="shared" si="86"/>
        <v>108831.71283900611</v>
      </c>
      <c r="AN182" s="13" t="e">
        <f t="shared" si="73"/>
        <v>#N/A</v>
      </c>
      <c r="AO182" s="13" t="e">
        <f t="shared" si="74"/>
        <v>#N/A</v>
      </c>
      <c r="AP182" s="13" t="e">
        <f t="shared" si="75"/>
        <v>#N/A</v>
      </c>
      <c r="AQ182" s="13" t="e">
        <f t="shared" si="76"/>
        <v>#N/A</v>
      </c>
      <c r="AR182" s="13" t="e">
        <f t="shared" si="77"/>
        <v>#N/A</v>
      </c>
      <c r="BC182" s="16"/>
      <c r="BD182" s="17"/>
      <c r="BE182" s="17"/>
      <c r="BF182" s="17"/>
      <c r="BG182" s="18"/>
      <c r="BH182" s="11">
        <f t="shared" si="61"/>
        <v>262872.62005821679</v>
      </c>
      <c r="BI182" s="12">
        <f t="shared" si="62"/>
        <v>10402.534493700703</v>
      </c>
      <c r="BJ182" s="12">
        <f t="shared" si="63"/>
        <v>28546.415603529342</v>
      </c>
      <c r="BK182" s="12">
        <f t="shared" si="64"/>
        <v>115091.95712198065</v>
      </c>
      <c r="BL182" s="12">
        <f t="shared" si="65"/>
        <v>108831.71283900611</v>
      </c>
      <c r="BM182" s="16"/>
      <c r="BN182" s="17"/>
      <c r="BO182" s="17"/>
      <c r="BP182" s="17"/>
      <c r="BQ182" s="17"/>
      <c r="BR182" s="13">
        <f t="shared" si="56"/>
        <v>262872.62005821679</v>
      </c>
      <c r="BS182" s="13">
        <f t="shared" si="57"/>
        <v>10402.534493700703</v>
      </c>
      <c r="BT182" s="13">
        <f t="shared" si="58"/>
        <v>28546.415603529342</v>
      </c>
      <c r="BU182" s="13">
        <f t="shared" si="59"/>
        <v>115091.95712198065</v>
      </c>
      <c r="BV182" s="13">
        <f t="shared" si="60"/>
        <v>108831.71283900611</v>
      </c>
    </row>
    <row r="183" spans="1:83" x14ac:dyDescent="0.15">
      <c r="B183" s="19">
        <f t="shared" si="78"/>
        <v>36281</v>
      </c>
      <c r="C183" s="1">
        <v>36281</v>
      </c>
      <c r="D183">
        <v>166.4</v>
      </c>
      <c r="E183">
        <v>109.3</v>
      </c>
      <c r="F183">
        <v>99.4</v>
      </c>
      <c r="G183">
        <v>100.9</v>
      </c>
      <c r="H183" s="3" t="e">
        <v>#N/A</v>
      </c>
      <c r="I183" t="e">
        <v>#N/A</v>
      </c>
      <c r="J183" t="e">
        <v>#N/A</v>
      </c>
      <c r="K183" t="e">
        <v>#N/A</v>
      </c>
      <c r="L183" s="6">
        <v>16186</v>
      </c>
      <c r="M183" s="2">
        <v>28467</v>
      </c>
      <c r="N183" s="2">
        <v>113036</v>
      </c>
      <c r="O183" s="2">
        <v>115273</v>
      </c>
      <c r="P183" s="7" t="e">
        <f t="shared" si="66"/>
        <v>#N/A</v>
      </c>
      <c r="Q183" s="8" t="e">
        <f t="shared" si="67"/>
        <v>#N/A</v>
      </c>
      <c r="R183" s="8" t="e">
        <f t="shared" si="68"/>
        <v>#N/A</v>
      </c>
      <c r="S183" s="8" t="e">
        <f t="shared" si="69"/>
        <v>#N/A</v>
      </c>
      <c r="T183" s="7">
        <f t="shared" si="55"/>
        <v>9727.163461538461</v>
      </c>
      <c r="U183" s="8">
        <f t="shared" si="70"/>
        <v>26044.830741079597</v>
      </c>
      <c r="V183" s="8">
        <f t="shared" si="71"/>
        <v>113718.30985915492</v>
      </c>
      <c r="W183" s="8">
        <f t="shared" si="72"/>
        <v>114244.7968285431</v>
      </c>
      <c r="AB183">
        <v>-2423.35944217626</v>
      </c>
      <c r="AC183">
        <v>-1638.53572405967</v>
      </c>
      <c r="AD183">
        <v>-1305.7240756850799</v>
      </c>
      <c r="AE183">
        <v>-166.11930410359901</v>
      </c>
      <c r="AF183" s="10" t="e">
        <f t="shared" si="79"/>
        <v>#N/A</v>
      </c>
      <c r="AG183" s="12" t="e">
        <f t="shared" si="80"/>
        <v>#N/A</v>
      </c>
      <c r="AH183" s="12" t="e">
        <f t="shared" si="81"/>
        <v>#N/A</v>
      </c>
      <c r="AI183" s="12" t="e">
        <f t="shared" si="82"/>
        <v>#N/A</v>
      </c>
      <c r="AJ183" s="12">
        <f t="shared" si="83"/>
        <v>12150.522903714722</v>
      </c>
      <c r="AK183" s="12">
        <f t="shared" si="84"/>
        <v>27683.366465139268</v>
      </c>
      <c r="AL183" s="12">
        <f t="shared" si="85"/>
        <v>115024.03393484</v>
      </c>
      <c r="AM183" s="12">
        <f t="shared" si="86"/>
        <v>114410.9161326467</v>
      </c>
      <c r="AN183" s="13" t="e">
        <f t="shared" si="73"/>
        <v>#N/A</v>
      </c>
      <c r="AO183" s="13" t="e">
        <f t="shared" si="74"/>
        <v>#N/A</v>
      </c>
      <c r="AP183" s="13" t="e">
        <f t="shared" si="75"/>
        <v>#N/A</v>
      </c>
      <c r="AQ183" s="13" t="e">
        <f t="shared" si="76"/>
        <v>#N/A</v>
      </c>
      <c r="AR183" s="13" t="e">
        <f t="shared" si="77"/>
        <v>#N/A</v>
      </c>
      <c r="BC183" s="16"/>
      <c r="BD183" s="17"/>
      <c r="BE183" s="17"/>
      <c r="BF183" s="17"/>
      <c r="BG183" s="18"/>
      <c r="BH183" s="11">
        <f t="shared" si="61"/>
        <v>269268.83943634073</v>
      </c>
      <c r="BI183" s="12">
        <f t="shared" si="62"/>
        <v>12150.522903714722</v>
      </c>
      <c r="BJ183" s="12">
        <f t="shared" si="63"/>
        <v>27683.366465139268</v>
      </c>
      <c r="BK183" s="12">
        <f t="shared" si="64"/>
        <v>115024.03393484</v>
      </c>
      <c r="BL183" s="12">
        <f t="shared" si="65"/>
        <v>114410.9161326467</v>
      </c>
      <c r="BM183" s="16"/>
      <c r="BN183" s="17"/>
      <c r="BO183" s="17"/>
      <c r="BP183" s="17"/>
      <c r="BQ183" s="17"/>
      <c r="BR183" s="13">
        <f t="shared" si="56"/>
        <v>269268.83943634073</v>
      </c>
      <c r="BS183" s="13">
        <f t="shared" si="57"/>
        <v>12150.522903714722</v>
      </c>
      <c r="BT183" s="13">
        <f t="shared" si="58"/>
        <v>27683.366465139268</v>
      </c>
      <c r="BU183" s="13">
        <f t="shared" si="59"/>
        <v>115024.03393484</v>
      </c>
      <c r="BV183" s="13">
        <f t="shared" si="60"/>
        <v>114410.9161326467</v>
      </c>
    </row>
    <row r="184" spans="1:83" x14ac:dyDescent="0.15">
      <c r="B184" s="19">
        <f t="shared" si="78"/>
        <v>36312</v>
      </c>
      <c r="C184" s="1">
        <v>36312</v>
      </c>
      <c r="D184">
        <v>166.2</v>
      </c>
      <c r="E184">
        <v>109.1</v>
      </c>
      <c r="F184">
        <v>98.5</v>
      </c>
      <c r="G184">
        <v>101</v>
      </c>
      <c r="H184" s="3" t="e">
        <v>#N/A</v>
      </c>
      <c r="I184" t="e">
        <v>#N/A</v>
      </c>
      <c r="J184" t="e">
        <v>#N/A</v>
      </c>
      <c r="K184" t="e">
        <v>#N/A</v>
      </c>
      <c r="L184" s="6">
        <v>16591</v>
      </c>
      <c r="M184" s="2">
        <v>27984</v>
      </c>
      <c r="N184" s="2">
        <v>107627</v>
      </c>
      <c r="O184" s="2">
        <v>105911</v>
      </c>
      <c r="P184" s="7" t="e">
        <f t="shared" si="66"/>
        <v>#N/A</v>
      </c>
      <c r="Q184" s="8" t="e">
        <f t="shared" si="67"/>
        <v>#N/A</v>
      </c>
      <c r="R184" s="8" t="e">
        <f t="shared" si="68"/>
        <v>#N/A</v>
      </c>
      <c r="S184" s="8" t="e">
        <f t="shared" si="69"/>
        <v>#N/A</v>
      </c>
      <c r="T184" s="7">
        <f t="shared" si="55"/>
        <v>9982.5511432009625</v>
      </c>
      <c r="U184" s="8">
        <f t="shared" si="70"/>
        <v>25649.862511457384</v>
      </c>
      <c r="V184" s="8">
        <f t="shared" si="71"/>
        <v>109265.98984771574</v>
      </c>
      <c r="W184" s="8">
        <f t="shared" si="72"/>
        <v>104862.37623762377</v>
      </c>
      <c r="AB184">
        <v>-74.844521415673796</v>
      </c>
      <c r="AC184">
        <v>-2015.9089210703</v>
      </c>
      <c r="AD184">
        <v>-6194.1354584250403</v>
      </c>
      <c r="AE184">
        <v>-7813.3241000281196</v>
      </c>
      <c r="AF184" s="10" t="e">
        <f t="shared" si="79"/>
        <v>#N/A</v>
      </c>
      <c r="AG184" s="12" t="e">
        <f t="shared" si="80"/>
        <v>#N/A</v>
      </c>
      <c r="AH184" s="12" t="e">
        <f t="shared" si="81"/>
        <v>#N/A</v>
      </c>
      <c r="AI184" s="12" t="e">
        <f t="shared" si="82"/>
        <v>#N/A</v>
      </c>
      <c r="AJ184" s="12">
        <f t="shared" si="83"/>
        <v>10057.395664616637</v>
      </c>
      <c r="AK184" s="12">
        <f t="shared" si="84"/>
        <v>27665.771432527683</v>
      </c>
      <c r="AL184" s="12">
        <f t="shared" si="85"/>
        <v>115460.12530614078</v>
      </c>
      <c r="AM184" s="12">
        <f t="shared" si="86"/>
        <v>112675.70033765188</v>
      </c>
      <c r="AN184" s="13" t="e">
        <f t="shared" si="73"/>
        <v>#N/A</v>
      </c>
      <c r="AO184" s="13" t="e">
        <f t="shared" si="74"/>
        <v>#N/A</v>
      </c>
      <c r="AP184" s="13" t="e">
        <f t="shared" si="75"/>
        <v>#N/A</v>
      </c>
      <c r="AQ184" s="13" t="e">
        <f t="shared" si="76"/>
        <v>#N/A</v>
      </c>
      <c r="AR184" s="13" t="e">
        <f t="shared" si="77"/>
        <v>#N/A</v>
      </c>
      <c r="BC184" s="16"/>
      <c r="BD184" s="17"/>
      <c r="BE184" s="17"/>
      <c r="BF184" s="17"/>
      <c r="BG184" s="18"/>
      <c r="BH184" s="11">
        <f t="shared" si="61"/>
        <v>265858.99274093698</v>
      </c>
      <c r="BI184" s="12">
        <f t="shared" si="62"/>
        <v>10057.395664616637</v>
      </c>
      <c r="BJ184" s="12">
        <f t="shared" si="63"/>
        <v>27665.771432527683</v>
      </c>
      <c r="BK184" s="12">
        <f t="shared" si="64"/>
        <v>115460.12530614078</v>
      </c>
      <c r="BL184" s="12">
        <f t="shared" si="65"/>
        <v>112675.70033765188</v>
      </c>
      <c r="BM184" s="16"/>
      <c r="BN184" s="17"/>
      <c r="BO184" s="17"/>
      <c r="BP184" s="17"/>
      <c r="BQ184" s="17"/>
      <c r="BR184" s="13">
        <f t="shared" si="56"/>
        <v>265858.99274093698</v>
      </c>
      <c r="BS184" s="13">
        <f t="shared" si="57"/>
        <v>10057.395664616637</v>
      </c>
      <c r="BT184" s="13">
        <f t="shared" si="58"/>
        <v>27665.771432527683</v>
      </c>
      <c r="BU184" s="13">
        <f t="shared" si="59"/>
        <v>115460.12530614078</v>
      </c>
      <c r="BV184" s="13">
        <f t="shared" si="60"/>
        <v>112675.70033765188</v>
      </c>
      <c r="CD184" s="25"/>
      <c r="CE184" s="25"/>
    </row>
    <row r="185" spans="1:83" x14ac:dyDescent="0.15">
      <c r="B185" s="19">
        <f t="shared" si="78"/>
        <v>36342</v>
      </c>
      <c r="C185" s="1">
        <v>36342</v>
      </c>
      <c r="D185">
        <v>165.8</v>
      </c>
      <c r="E185">
        <v>106.3</v>
      </c>
      <c r="F185">
        <v>98.2</v>
      </c>
      <c r="G185">
        <v>100.9</v>
      </c>
      <c r="H185" s="3" t="e">
        <v>#N/A</v>
      </c>
      <c r="I185" t="e">
        <v>#N/A</v>
      </c>
      <c r="J185" t="e">
        <v>#N/A</v>
      </c>
      <c r="K185" t="e">
        <v>#N/A</v>
      </c>
      <c r="L185" s="6">
        <v>23856</v>
      </c>
      <c r="M185" s="2">
        <v>33194</v>
      </c>
      <c r="N185" s="2">
        <v>112532</v>
      </c>
      <c r="O185" s="2">
        <v>115434</v>
      </c>
      <c r="P185" s="7" t="e">
        <f t="shared" si="66"/>
        <v>#N/A</v>
      </c>
      <c r="Q185" s="8" t="e">
        <f t="shared" si="67"/>
        <v>#N/A</v>
      </c>
      <c r="R185" s="8" t="e">
        <f t="shared" si="68"/>
        <v>#N/A</v>
      </c>
      <c r="S185" s="8" t="e">
        <f t="shared" si="69"/>
        <v>#N/A</v>
      </c>
      <c r="T185" s="7">
        <f t="shared" si="55"/>
        <v>14388.419782870929</v>
      </c>
      <c r="U185" s="8">
        <f t="shared" si="70"/>
        <v>31226.716839134526</v>
      </c>
      <c r="V185" s="8">
        <f t="shared" si="71"/>
        <v>114594.70468431771</v>
      </c>
      <c r="W185" s="8">
        <f t="shared" si="72"/>
        <v>114404.360753221</v>
      </c>
      <c r="AB185">
        <v>2729.1505149395898</v>
      </c>
      <c r="AC185">
        <v>1679.72992580149</v>
      </c>
      <c r="AD185">
        <v>274.68319829761901</v>
      </c>
      <c r="AE185">
        <v>2206.3759893766201</v>
      </c>
      <c r="AF185" s="10" t="e">
        <f t="shared" si="79"/>
        <v>#N/A</v>
      </c>
      <c r="AG185" s="12" t="e">
        <f t="shared" si="80"/>
        <v>#N/A</v>
      </c>
      <c r="AH185" s="12" t="e">
        <f t="shared" si="81"/>
        <v>#N/A</v>
      </c>
      <c r="AI185" s="12" t="e">
        <f t="shared" si="82"/>
        <v>#N/A</v>
      </c>
      <c r="AJ185" s="12">
        <f t="shared" si="83"/>
        <v>11659.26926793134</v>
      </c>
      <c r="AK185" s="12">
        <f t="shared" si="84"/>
        <v>29546.986913333036</v>
      </c>
      <c r="AL185" s="12">
        <f t="shared" si="85"/>
        <v>114320.02148602009</v>
      </c>
      <c r="AM185" s="12">
        <f t="shared" si="86"/>
        <v>112197.98476384438</v>
      </c>
      <c r="AN185" s="13" t="e">
        <f t="shared" si="73"/>
        <v>#N/A</v>
      </c>
      <c r="AO185" s="13" t="e">
        <f t="shared" si="74"/>
        <v>#N/A</v>
      </c>
      <c r="AP185" s="13" t="e">
        <f t="shared" si="75"/>
        <v>#N/A</v>
      </c>
      <c r="AQ185" s="13" t="e">
        <f t="shared" si="76"/>
        <v>#N/A</v>
      </c>
      <c r="AR185" s="13" t="e">
        <f t="shared" si="77"/>
        <v>#N/A</v>
      </c>
      <c r="BC185" s="16"/>
      <c r="BD185" s="17"/>
      <c r="BE185" s="17"/>
      <c r="BF185" s="17"/>
      <c r="BG185" s="18"/>
      <c r="BH185" s="11">
        <f t="shared" si="61"/>
        <v>267724.26243112888</v>
      </c>
      <c r="BI185" s="12">
        <f t="shared" si="62"/>
        <v>11659.26926793134</v>
      </c>
      <c r="BJ185" s="12">
        <f t="shared" si="63"/>
        <v>29546.986913333036</v>
      </c>
      <c r="BK185" s="12">
        <f t="shared" si="64"/>
        <v>114320.02148602009</v>
      </c>
      <c r="BL185" s="12">
        <f t="shared" si="65"/>
        <v>112197.98476384438</v>
      </c>
      <c r="BM185" s="16"/>
      <c r="BN185" s="17"/>
      <c r="BO185" s="17"/>
      <c r="BP185" s="17"/>
      <c r="BQ185" s="17"/>
      <c r="BR185" s="13">
        <f t="shared" si="56"/>
        <v>267724.26243112888</v>
      </c>
      <c r="BS185" s="13">
        <f t="shared" si="57"/>
        <v>11659.26926793134</v>
      </c>
      <c r="BT185" s="13">
        <f t="shared" si="58"/>
        <v>29546.986913333036</v>
      </c>
      <c r="BU185" s="13">
        <f t="shared" si="59"/>
        <v>114320.02148602009</v>
      </c>
      <c r="BV185" s="13">
        <f t="shared" si="60"/>
        <v>112197.98476384438</v>
      </c>
    </row>
    <row r="186" spans="1:83" x14ac:dyDescent="0.15">
      <c r="B186" s="19">
        <f t="shared" si="78"/>
        <v>36373</v>
      </c>
      <c r="C186" s="1">
        <v>36373</v>
      </c>
      <c r="D186">
        <v>165.5</v>
      </c>
      <c r="E186">
        <v>104.8</v>
      </c>
      <c r="F186">
        <v>99.3</v>
      </c>
      <c r="G186">
        <v>101</v>
      </c>
      <c r="H186" s="3" t="e">
        <v>#N/A</v>
      </c>
      <c r="I186" t="e">
        <v>#N/A</v>
      </c>
      <c r="J186" t="e">
        <v>#N/A</v>
      </c>
      <c r="K186" t="e">
        <v>#N/A</v>
      </c>
      <c r="L186" s="6">
        <v>17845</v>
      </c>
      <c r="M186" s="2">
        <v>24552</v>
      </c>
      <c r="N186" s="2">
        <v>115431</v>
      </c>
      <c r="O186" s="2">
        <v>118540</v>
      </c>
      <c r="P186" s="7" t="e">
        <f t="shared" si="66"/>
        <v>#N/A</v>
      </c>
      <c r="Q186" s="8" t="e">
        <f t="shared" si="67"/>
        <v>#N/A</v>
      </c>
      <c r="R186" s="8" t="e">
        <f t="shared" si="68"/>
        <v>#N/A</v>
      </c>
      <c r="S186" s="8" t="e">
        <f t="shared" si="69"/>
        <v>#N/A</v>
      </c>
      <c r="T186" s="7">
        <f t="shared" si="55"/>
        <v>10782.477341389727</v>
      </c>
      <c r="U186" s="8">
        <f t="shared" si="70"/>
        <v>23427.480916030534</v>
      </c>
      <c r="V186" s="8">
        <f t="shared" si="71"/>
        <v>116244.71299093656</v>
      </c>
      <c r="W186" s="8">
        <f t="shared" si="72"/>
        <v>117366.33663366338</v>
      </c>
      <c r="AB186">
        <v>-685.57328706283795</v>
      </c>
      <c r="AC186">
        <v>-4512.9579495216503</v>
      </c>
      <c r="AD186">
        <v>2518.2050523123398</v>
      </c>
      <c r="AE186">
        <v>3304.4422596898899</v>
      </c>
      <c r="AF186" s="10" t="e">
        <f t="shared" si="79"/>
        <v>#N/A</v>
      </c>
      <c r="AG186" s="12" t="e">
        <f t="shared" si="80"/>
        <v>#N/A</v>
      </c>
      <c r="AH186" s="12" t="e">
        <f t="shared" si="81"/>
        <v>#N/A</v>
      </c>
      <c r="AI186" s="12" t="e">
        <f t="shared" si="82"/>
        <v>#N/A</v>
      </c>
      <c r="AJ186" s="12">
        <f t="shared" si="83"/>
        <v>11468.050628452565</v>
      </c>
      <c r="AK186" s="12">
        <f t="shared" si="84"/>
        <v>27940.438865552183</v>
      </c>
      <c r="AL186" s="12">
        <f t="shared" si="85"/>
        <v>113726.50793862421</v>
      </c>
      <c r="AM186" s="12">
        <f t="shared" si="86"/>
        <v>114061.89437397348</v>
      </c>
      <c r="AN186" s="13" t="e">
        <f t="shared" si="73"/>
        <v>#N/A</v>
      </c>
      <c r="AO186" s="13" t="e">
        <f t="shared" si="74"/>
        <v>#N/A</v>
      </c>
      <c r="AP186" s="13" t="e">
        <f t="shared" si="75"/>
        <v>#N/A</v>
      </c>
      <c r="AQ186" s="13" t="e">
        <f t="shared" si="76"/>
        <v>#N/A</v>
      </c>
      <c r="AR186" s="13" t="e">
        <f t="shared" si="77"/>
        <v>#N/A</v>
      </c>
      <c r="BC186" s="16"/>
      <c r="BD186" s="17"/>
      <c r="BE186" s="17"/>
      <c r="BF186" s="17"/>
      <c r="BG186" s="18"/>
      <c r="BH186" s="11">
        <f t="shared" si="61"/>
        <v>267196.89180660248</v>
      </c>
      <c r="BI186" s="12">
        <f t="shared" si="62"/>
        <v>11468.050628452565</v>
      </c>
      <c r="BJ186" s="12">
        <f t="shared" si="63"/>
        <v>27940.438865552183</v>
      </c>
      <c r="BK186" s="12">
        <f t="shared" si="64"/>
        <v>113726.50793862421</v>
      </c>
      <c r="BL186" s="12">
        <f t="shared" si="65"/>
        <v>114061.89437397348</v>
      </c>
      <c r="BM186" s="16"/>
      <c r="BN186" s="17"/>
      <c r="BO186" s="17"/>
      <c r="BP186" s="17"/>
      <c r="BQ186" s="17"/>
      <c r="BR186" s="13">
        <f t="shared" si="56"/>
        <v>267196.89180660248</v>
      </c>
      <c r="BS186" s="13">
        <f t="shared" si="57"/>
        <v>11468.050628452565</v>
      </c>
      <c r="BT186" s="13">
        <f t="shared" si="58"/>
        <v>27940.438865552183</v>
      </c>
      <c r="BU186" s="13">
        <f t="shared" si="59"/>
        <v>113726.50793862421</v>
      </c>
      <c r="BV186" s="13">
        <f t="shared" si="60"/>
        <v>114061.89437397348</v>
      </c>
    </row>
    <row r="187" spans="1:83" x14ac:dyDescent="0.15">
      <c r="B187" s="19">
        <f t="shared" si="78"/>
        <v>36404</v>
      </c>
      <c r="C187" s="1">
        <v>36404</v>
      </c>
      <c r="D187">
        <v>164.9</v>
      </c>
      <c r="E187">
        <v>109.1</v>
      </c>
      <c r="F187">
        <v>99.4</v>
      </c>
      <c r="G187">
        <v>100.9</v>
      </c>
      <c r="H187" s="3" t="e">
        <v>#N/A</v>
      </c>
      <c r="I187" t="e">
        <v>#N/A</v>
      </c>
      <c r="J187" t="e">
        <v>#N/A</v>
      </c>
      <c r="K187" t="e">
        <v>#N/A</v>
      </c>
      <c r="L187" s="6">
        <v>16904</v>
      </c>
      <c r="M187" s="2">
        <v>23198</v>
      </c>
      <c r="N187" s="2">
        <v>108613</v>
      </c>
      <c r="O187" s="2">
        <v>105998</v>
      </c>
      <c r="P187" s="7" t="e">
        <f t="shared" si="66"/>
        <v>#N/A</v>
      </c>
      <c r="Q187" s="8" t="e">
        <f t="shared" si="67"/>
        <v>#N/A</v>
      </c>
      <c r="R187" s="8" t="e">
        <f t="shared" si="68"/>
        <v>#N/A</v>
      </c>
      <c r="S187" s="8" t="e">
        <f t="shared" si="69"/>
        <v>#N/A</v>
      </c>
      <c r="T187" s="7">
        <f t="shared" si="55"/>
        <v>10251.061249241964</v>
      </c>
      <c r="U187" s="8">
        <f t="shared" si="70"/>
        <v>21263.061411549039</v>
      </c>
      <c r="V187" s="8">
        <f t="shared" si="71"/>
        <v>109268.61167002012</v>
      </c>
      <c r="W187" s="8">
        <f t="shared" si="72"/>
        <v>105052.52725470762</v>
      </c>
      <c r="AB187">
        <v>-1115.8088477992301</v>
      </c>
      <c r="AC187">
        <v>-5435.1354442614402</v>
      </c>
      <c r="AD187">
        <v>-4994.0435234382203</v>
      </c>
      <c r="AE187">
        <v>-3101.4028148163002</v>
      </c>
      <c r="AF187" s="10" t="e">
        <f t="shared" si="79"/>
        <v>#N/A</v>
      </c>
      <c r="AG187" s="12" t="e">
        <f t="shared" si="80"/>
        <v>#N/A</v>
      </c>
      <c r="AH187" s="12" t="e">
        <f t="shared" si="81"/>
        <v>#N/A</v>
      </c>
      <c r="AI187" s="12" t="e">
        <f t="shared" si="82"/>
        <v>#N/A</v>
      </c>
      <c r="AJ187" s="12">
        <f t="shared" si="83"/>
        <v>11366.870097041194</v>
      </c>
      <c r="AK187" s="12">
        <f t="shared" si="84"/>
        <v>26698.196855810478</v>
      </c>
      <c r="AL187" s="12">
        <f t="shared" si="85"/>
        <v>114262.65519345834</v>
      </c>
      <c r="AM187" s="12">
        <f t="shared" si="86"/>
        <v>108153.93006952392</v>
      </c>
      <c r="AN187" s="13" t="e">
        <f t="shared" si="73"/>
        <v>#N/A</v>
      </c>
      <c r="AO187" s="13" t="e">
        <f t="shared" si="74"/>
        <v>#N/A</v>
      </c>
      <c r="AP187" s="13" t="e">
        <f t="shared" si="75"/>
        <v>#N/A</v>
      </c>
      <c r="AQ187" s="13" t="e">
        <f t="shared" si="76"/>
        <v>#N/A</v>
      </c>
      <c r="AR187" s="13" t="e">
        <f t="shared" si="77"/>
        <v>#N/A</v>
      </c>
      <c r="BC187" s="16"/>
      <c r="BD187" s="17"/>
      <c r="BE187" s="17"/>
      <c r="BF187" s="17"/>
      <c r="BG187" s="18"/>
      <c r="BH187" s="11">
        <f t="shared" si="61"/>
        <v>260481.65221583395</v>
      </c>
      <c r="BI187" s="12">
        <f t="shared" si="62"/>
        <v>11366.870097041194</v>
      </c>
      <c r="BJ187" s="12">
        <f t="shared" si="63"/>
        <v>26698.196855810478</v>
      </c>
      <c r="BK187" s="12">
        <f t="shared" si="64"/>
        <v>114262.65519345834</v>
      </c>
      <c r="BL187" s="12">
        <f t="shared" si="65"/>
        <v>108153.93006952392</v>
      </c>
      <c r="BM187" s="16"/>
      <c r="BN187" s="17"/>
      <c r="BO187" s="17"/>
      <c r="BP187" s="17"/>
      <c r="BQ187" s="17"/>
      <c r="BR187" s="13">
        <f t="shared" si="56"/>
        <v>260481.65221583395</v>
      </c>
      <c r="BS187" s="13">
        <f t="shared" si="57"/>
        <v>11366.870097041194</v>
      </c>
      <c r="BT187" s="13">
        <f t="shared" si="58"/>
        <v>26698.196855810478</v>
      </c>
      <c r="BU187" s="13">
        <f t="shared" si="59"/>
        <v>114262.65519345834</v>
      </c>
      <c r="BV187" s="13">
        <f t="shared" si="60"/>
        <v>108153.93006952392</v>
      </c>
      <c r="CD187" s="25"/>
      <c r="CE187" s="25"/>
    </row>
    <row r="188" spans="1:83" x14ac:dyDescent="0.15">
      <c r="B188" s="19">
        <f t="shared" si="78"/>
        <v>36434</v>
      </c>
      <c r="C188" s="1">
        <v>36434</v>
      </c>
      <c r="D188">
        <v>164.6</v>
      </c>
      <c r="E188">
        <v>109.8</v>
      </c>
      <c r="F188">
        <v>99.7</v>
      </c>
      <c r="G188">
        <v>100.9</v>
      </c>
      <c r="H188" s="3" t="e">
        <v>#N/A</v>
      </c>
      <c r="I188" t="e">
        <v>#N/A</v>
      </c>
      <c r="J188" t="e">
        <v>#N/A</v>
      </c>
      <c r="K188" t="e">
        <v>#N/A</v>
      </c>
      <c r="L188" s="6">
        <v>15031</v>
      </c>
      <c r="M188" s="2">
        <v>30359</v>
      </c>
      <c r="N188" s="2">
        <v>111195</v>
      </c>
      <c r="O188" s="2">
        <v>109265</v>
      </c>
      <c r="P188" s="7" t="e">
        <f t="shared" si="66"/>
        <v>#N/A</v>
      </c>
      <c r="Q188" s="8" t="e">
        <f t="shared" si="67"/>
        <v>#N/A</v>
      </c>
      <c r="R188" s="8" t="e">
        <f t="shared" si="68"/>
        <v>#N/A</v>
      </c>
      <c r="S188" s="8" t="e">
        <f t="shared" si="69"/>
        <v>#N/A</v>
      </c>
      <c r="T188" s="7">
        <f t="shared" si="55"/>
        <v>9131.8347509113009</v>
      </c>
      <c r="U188" s="8">
        <f t="shared" si="70"/>
        <v>27649.362477231331</v>
      </c>
      <c r="V188" s="8">
        <f t="shared" si="71"/>
        <v>111529.58876629888</v>
      </c>
      <c r="W188" s="8">
        <f t="shared" si="72"/>
        <v>108290.38652130822</v>
      </c>
      <c r="AB188">
        <v>-1028.47343874543</v>
      </c>
      <c r="AC188">
        <v>-600.81375837442101</v>
      </c>
      <c r="AD188">
        <v>-4293.9434665525596</v>
      </c>
      <c r="AE188">
        <v>1090.3806970435701</v>
      </c>
      <c r="AF188" s="10" t="e">
        <f t="shared" si="79"/>
        <v>#N/A</v>
      </c>
      <c r="AG188" s="12" t="e">
        <f t="shared" si="80"/>
        <v>#N/A</v>
      </c>
      <c r="AH188" s="12" t="e">
        <f t="shared" si="81"/>
        <v>#N/A</v>
      </c>
      <c r="AI188" s="12" t="e">
        <f t="shared" si="82"/>
        <v>#N/A</v>
      </c>
      <c r="AJ188" s="12">
        <f t="shared" si="83"/>
        <v>10160.308189656731</v>
      </c>
      <c r="AK188" s="12">
        <f t="shared" si="84"/>
        <v>28250.176235605752</v>
      </c>
      <c r="AL188" s="12">
        <f t="shared" si="85"/>
        <v>115823.53223285144</v>
      </c>
      <c r="AM188" s="12">
        <f t="shared" si="86"/>
        <v>107200.00582426465</v>
      </c>
      <c r="AN188" s="13" t="e">
        <f t="shared" si="73"/>
        <v>#N/A</v>
      </c>
      <c r="AO188" s="13" t="e">
        <f t="shared" si="74"/>
        <v>#N/A</v>
      </c>
      <c r="AP188" s="13" t="e">
        <f t="shared" si="75"/>
        <v>#N/A</v>
      </c>
      <c r="AQ188" s="13" t="e">
        <f t="shared" si="76"/>
        <v>#N/A</v>
      </c>
      <c r="AR188" s="13" t="e">
        <f t="shared" si="77"/>
        <v>#N/A</v>
      </c>
      <c r="BC188" s="16"/>
      <c r="BD188" s="17"/>
      <c r="BE188" s="17"/>
      <c r="BF188" s="17"/>
      <c r="BG188" s="18"/>
      <c r="BH188" s="11">
        <f t="shared" si="61"/>
        <v>261434.02248237858</v>
      </c>
      <c r="BI188" s="12">
        <f t="shared" si="62"/>
        <v>10160.308189656731</v>
      </c>
      <c r="BJ188" s="12">
        <f t="shared" si="63"/>
        <v>28250.176235605752</v>
      </c>
      <c r="BK188" s="12">
        <f t="shared" si="64"/>
        <v>115823.53223285144</v>
      </c>
      <c r="BL188" s="12">
        <f t="shared" si="65"/>
        <v>107200.00582426465</v>
      </c>
      <c r="BM188" s="16"/>
      <c r="BN188" s="17"/>
      <c r="BO188" s="17"/>
      <c r="BP188" s="17"/>
      <c r="BQ188" s="17"/>
      <c r="BR188" s="13">
        <f t="shared" si="56"/>
        <v>261434.02248237858</v>
      </c>
      <c r="BS188" s="13">
        <f t="shared" si="57"/>
        <v>10160.308189656731</v>
      </c>
      <c r="BT188" s="13">
        <f t="shared" si="58"/>
        <v>28250.176235605752</v>
      </c>
      <c r="BU188" s="13">
        <f t="shared" si="59"/>
        <v>115823.53223285144</v>
      </c>
      <c r="BV188" s="13">
        <f t="shared" si="60"/>
        <v>107200.00582426465</v>
      </c>
    </row>
    <row r="189" spans="1:83" x14ac:dyDescent="0.15">
      <c r="B189" s="19">
        <f t="shared" si="78"/>
        <v>36465</v>
      </c>
      <c r="C189" s="1">
        <v>36465</v>
      </c>
      <c r="D189">
        <v>164.4</v>
      </c>
      <c r="E189">
        <v>109.7</v>
      </c>
      <c r="F189">
        <v>98.2</v>
      </c>
      <c r="G189">
        <v>100.9</v>
      </c>
      <c r="H189" s="3" t="e">
        <v>#N/A</v>
      </c>
      <c r="I189" t="e">
        <v>#N/A</v>
      </c>
      <c r="J189" t="e">
        <v>#N/A</v>
      </c>
      <c r="K189" t="e">
        <v>#N/A</v>
      </c>
      <c r="L189" s="6">
        <v>15661</v>
      </c>
      <c r="M189" s="2">
        <v>30044</v>
      </c>
      <c r="N189" s="2">
        <v>105852</v>
      </c>
      <c r="O189" s="2">
        <v>107364</v>
      </c>
      <c r="P189" s="7" t="e">
        <f t="shared" si="66"/>
        <v>#N/A</v>
      </c>
      <c r="Q189" s="8" t="e">
        <f t="shared" si="67"/>
        <v>#N/A</v>
      </c>
      <c r="R189" s="8" t="e">
        <f t="shared" si="68"/>
        <v>#N/A</v>
      </c>
      <c r="S189" s="8" t="e">
        <f t="shared" si="69"/>
        <v>#N/A</v>
      </c>
      <c r="T189" s="7">
        <f t="shared" si="55"/>
        <v>9526.1557177615578</v>
      </c>
      <c r="U189" s="8">
        <f t="shared" si="70"/>
        <v>27387.420237010025</v>
      </c>
      <c r="V189" s="8">
        <f t="shared" si="71"/>
        <v>107792.26069246436</v>
      </c>
      <c r="W189" s="8">
        <f t="shared" si="72"/>
        <v>106406.34291377601</v>
      </c>
      <c r="AB189">
        <v>-1414.7737083797299</v>
      </c>
      <c r="AC189">
        <v>199.732124646339</v>
      </c>
      <c r="AD189">
        <v>-5750.8529261632302</v>
      </c>
      <c r="AE189">
        <v>-2702.6231345606302</v>
      </c>
      <c r="AF189" s="10" t="e">
        <f t="shared" si="79"/>
        <v>#N/A</v>
      </c>
      <c r="AG189" s="12" t="e">
        <f t="shared" si="80"/>
        <v>#N/A</v>
      </c>
      <c r="AH189" s="12" t="e">
        <f t="shared" si="81"/>
        <v>#N/A</v>
      </c>
      <c r="AI189" s="12" t="e">
        <f t="shared" si="82"/>
        <v>#N/A</v>
      </c>
      <c r="AJ189" s="12">
        <f t="shared" si="83"/>
        <v>10940.929426141287</v>
      </c>
      <c r="AK189" s="12">
        <f t="shared" si="84"/>
        <v>27187.688112363685</v>
      </c>
      <c r="AL189" s="12">
        <f t="shared" si="85"/>
        <v>113543.1136186276</v>
      </c>
      <c r="AM189" s="12">
        <f t="shared" si="86"/>
        <v>109108.96604833665</v>
      </c>
      <c r="AN189" s="13" t="e">
        <f t="shared" si="73"/>
        <v>#N/A</v>
      </c>
      <c r="AO189" s="13" t="e">
        <f t="shared" si="74"/>
        <v>#N/A</v>
      </c>
      <c r="AP189" s="13" t="e">
        <f t="shared" si="75"/>
        <v>#N/A</v>
      </c>
      <c r="AQ189" s="13" t="e">
        <f t="shared" si="76"/>
        <v>#N/A</v>
      </c>
      <c r="AR189" s="13" t="e">
        <f t="shared" si="77"/>
        <v>#N/A</v>
      </c>
      <c r="BC189" s="16"/>
      <c r="BD189" s="17"/>
      <c r="BE189" s="17"/>
      <c r="BF189" s="17"/>
      <c r="BG189" s="18"/>
      <c r="BH189" s="11">
        <f t="shared" si="61"/>
        <v>260780.69720546922</v>
      </c>
      <c r="BI189" s="12">
        <f t="shared" si="62"/>
        <v>10940.929426141287</v>
      </c>
      <c r="BJ189" s="12">
        <f t="shared" si="63"/>
        <v>27187.688112363685</v>
      </c>
      <c r="BK189" s="12">
        <f t="shared" si="64"/>
        <v>113543.1136186276</v>
      </c>
      <c r="BL189" s="12">
        <f t="shared" si="65"/>
        <v>109108.96604833665</v>
      </c>
      <c r="BM189" s="16"/>
      <c r="BN189" s="17"/>
      <c r="BO189" s="17"/>
      <c r="BP189" s="17"/>
      <c r="BQ189" s="17"/>
      <c r="BR189" s="13">
        <f t="shared" si="56"/>
        <v>260780.69720546922</v>
      </c>
      <c r="BS189" s="13">
        <f t="shared" si="57"/>
        <v>10940.929426141287</v>
      </c>
      <c r="BT189" s="13">
        <f t="shared" si="58"/>
        <v>27187.688112363685</v>
      </c>
      <c r="BU189" s="13">
        <f t="shared" si="59"/>
        <v>113543.1136186276</v>
      </c>
      <c r="BV189" s="13">
        <f t="shared" si="60"/>
        <v>109108.96604833665</v>
      </c>
    </row>
    <row r="190" spans="1:83" x14ac:dyDescent="0.15">
      <c r="B190" s="19">
        <f t="shared" si="78"/>
        <v>36495</v>
      </c>
      <c r="C190" s="1">
        <v>36495</v>
      </c>
      <c r="D190">
        <v>163.69999999999999</v>
      </c>
      <c r="E190">
        <v>109.3</v>
      </c>
      <c r="F190">
        <v>97.5</v>
      </c>
      <c r="G190">
        <v>100.8</v>
      </c>
      <c r="H190" s="3" t="e">
        <v>#N/A</v>
      </c>
      <c r="I190" t="e">
        <v>#N/A</v>
      </c>
      <c r="J190" t="e">
        <v>#N/A</v>
      </c>
      <c r="K190" t="e">
        <v>#N/A</v>
      </c>
      <c r="L190" s="6">
        <v>22738</v>
      </c>
      <c r="M190" s="2">
        <v>40221</v>
      </c>
      <c r="N190" s="2">
        <v>145335</v>
      </c>
      <c r="O190" s="2">
        <v>117213</v>
      </c>
      <c r="P190" s="7" t="e">
        <f t="shared" si="66"/>
        <v>#N/A</v>
      </c>
      <c r="Q190" s="8" t="e">
        <f t="shared" si="67"/>
        <v>#N/A</v>
      </c>
      <c r="R190" s="8" t="e">
        <f t="shared" si="68"/>
        <v>#N/A</v>
      </c>
      <c r="S190" s="8" t="e">
        <f t="shared" si="69"/>
        <v>#N/A</v>
      </c>
      <c r="T190" s="7">
        <f t="shared" si="55"/>
        <v>13890.042761148445</v>
      </c>
      <c r="U190" s="8">
        <f t="shared" si="70"/>
        <v>36798.71912168344</v>
      </c>
      <c r="V190" s="8">
        <f t="shared" si="71"/>
        <v>149061.53846153844</v>
      </c>
      <c r="W190" s="8">
        <f t="shared" si="72"/>
        <v>116282.73809523809</v>
      </c>
      <c r="AB190">
        <v>3983.05219735845</v>
      </c>
      <c r="AC190">
        <v>10210.7655658886</v>
      </c>
      <c r="AD190">
        <v>34124.741190569097</v>
      </c>
      <c r="AE190">
        <v>8772.3442127192902</v>
      </c>
      <c r="AF190" s="10" t="e">
        <f t="shared" si="79"/>
        <v>#N/A</v>
      </c>
      <c r="AG190" s="12" t="e">
        <f t="shared" si="80"/>
        <v>#N/A</v>
      </c>
      <c r="AH190" s="12" t="e">
        <f t="shared" si="81"/>
        <v>#N/A</v>
      </c>
      <c r="AI190" s="12" t="e">
        <f t="shared" si="82"/>
        <v>#N/A</v>
      </c>
      <c r="AJ190" s="12">
        <f t="shared" si="83"/>
        <v>9906.9905637899938</v>
      </c>
      <c r="AK190" s="12">
        <f t="shared" si="84"/>
        <v>26587.95355579484</v>
      </c>
      <c r="AL190" s="12">
        <f t="shared" si="85"/>
        <v>114936.79727096934</v>
      </c>
      <c r="AM190" s="12">
        <f t="shared" si="86"/>
        <v>107510.39388251881</v>
      </c>
      <c r="AN190" s="13" t="e">
        <f t="shared" si="73"/>
        <v>#N/A</v>
      </c>
      <c r="AO190" s="13" t="e">
        <f t="shared" si="74"/>
        <v>#N/A</v>
      </c>
      <c r="AP190" s="13" t="e">
        <f t="shared" si="75"/>
        <v>#N/A</v>
      </c>
      <c r="AQ190" s="13" t="e">
        <f t="shared" si="76"/>
        <v>#N/A</v>
      </c>
      <c r="AR190" s="13" t="e">
        <f t="shared" si="77"/>
        <v>#N/A</v>
      </c>
      <c r="BC190" s="16"/>
      <c r="BD190" s="17"/>
      <c r="BE190" s="17"/>
      <c r="BF190" s="17"/>
      <c r="BG190" s="18"/>
      <c r="BH190" s="11">
        <f t="shared" si="61"/>
        <v>258942.13527307299</v>
      </c>
      <c r="BI190" s="12">
        <f t="shared" si="62"/>
        <v>9906.9905637899938</v>
      </c>
      <c r="BJ190" s="12">
        <f t="shared" si="63"/>
        <v>26587.95355579484</v>
      </c>
      <c r="BK190" s="12">
        <f t="shared" si="64"/>
        <v>114936.79727096934</v>
      </c>
      <c r="BL190" s="12">
        <f t="shared" si="65"/>
        <v>107510.39388251881</v>
      </c>
      <c r="BM190" s="16"/>
      <c r="BN190" s="17"/>
      <c r="BO190" s="17"/>
      <c r="BP190" s="17"/>
      <c r="BQ190" s="17"/>
      <c r="BR190" s="13">
        <f>BH190-BM190</f>
        <v>258942.13527307299</v>
      </c>
      <c r="BS190" s="13">
        <f>BI190-BN190</f>
        <v>9906.9905637899938</v>
      </c>
      <c r="BT190" s="13">
        <f>BJ190-BO190</f>
        <v>26587.95355579484</v>
      </c>
      <c r="BU190" s="13">
        <f>BK190-BP190</f>
        <v>114936.79727096934</v>
      </c>
      <c r="BV190" s="13">
        <f>BL190-BQ190</f>
        <v>107510.39388251881</v>
      </c>
      <c r="CD190" s="25"/>
      <c r="CE190" s="25"/>
    </row>
    <row r="191" spans="1:83" x14ac:dyDescent="0.15">
      <c r="A191" s="20">
        <f>C191</f>
        <v>36526</v>
      </c>
      <c r="B191" s="19">
        <f t="shared" si="78"/>
        <v>36526</v>
      </c>
      <c r="C191" s="1">
        <v>36526</v>
      </c>
      <c r="D191">
        <v>165.9</v>
      </c>
      <c r="E191">
        <v>105</v>
      </c>
      <c r="F191">
        <v>98.3</v>
      </c>
      <c r="G191">
        <v>100.6</v>
      </c>
      <c r="H191" s="6">
        <v>15458</v>
      </c>
      <c r="I191" s="2">
        <v>30316</v>
      </c>
      <c r="J191" s="2">
        <v>102601</v>
      </c>
      <c r="K191" s="2">
        <v>101824</v>
      </c>
      <c r="L191" s="6">
        <v>15057</v>
      </c>
      <c r="M191" s="2">
        <v>30713</v>
      </c>
      <c r="N191" s="2">
        <v>102757</v>
      </c>
      <c r="O191" s="2">
        <v>101830</v>
      </c>
      <c r="P191" s="7">
        <f t="shared" si="66"/>
        <v>9317.661241711874</v>
      </c>
      <c r="Q191" s="8">
        <f t="shared" si="67"/>
        <v>28872.38095238095</v>
      </c>
      <c r="R191" s="8">
        <f t="shared" si="68"/>
        <v>104375.38148524925</v>
      </c>
      <c r="S191" s="8">
        <f t="shared" si="69"/>
        <v>101216.69980119285</v>
      </c>
      <c r="T191" s="7">
        <f t="shared" si="55"/>
        <v>9075.9493670886077</v>
      </c>
      <c r="U191" s="8">
        <f t="shared" si="70"/>
        <v>29250.476190476191</v>
      </c>
      <c r="V191" s="8">
        <f t="shared" si="71"/>
        <v>104534.07934893185</v>
      </c>
      <c r="W191" s="8">
        <f t="shared" si="72"/>
        <v>101222.66401590458</v>
      </c>
      <c r="X191" s="4">
        <v>-1430.7053937948499</v>
      </c>
      <c r="Y191">
        <v>2015.9202285184899</v>
      </c>
      <c r="Z191">
        <v>-6625.2906119804902</v>
      </c>
      <c r="AA191">
        <v>-6220.3848648348903</v>
      </c>
      <c r="AB191">
        <v>-1836.96655245996</v>
      </c>
      <c r="AC191">
        <v>1951.27802134015</v>
      </c>
      <c r="AD191">
        <v>-7609.4722933492703</v>
      </c>
      <c r="AE191">
        <v>-7049.6443598523701</v>
      </c>
      <c r="AF191" s="10">
        <f t="shared" si="79"/>
        <v>10748.366635506723</v>
      </c>
      <c r="AG191" s="12">
        <f t="shared" si="80"/>
        <v>26856.460723862459</v>
      </c>
      <c r="AH191" s="12">
        <f t="shared" si="81"/>
        <v>111000.67209722975</v>
      </c>
      <c r="AI191" s="12">
        <f t="shared" si="82"/>
        <v>107437.08466602775</v>
      </c>
      <c r="AJ191" s="12">
        <f t="shared" si="83"/>
        <v>10912.915919548568</v>
      </c>
      <c r="AK191" s="12">
        <f t="shared" si="84"/>
        <v>27299.198169136042</v>
      </c>
      <c r="AL191" s="12">
        <f t="shared" si="85"/>
        <v>112143.55164228112</v>
      </c>
      <c r="AM191" s="12">
        <f t="shared" si="86"/>
        <v>108272.30837575695</v>
      </c>
      <c r="AN191" s="13">
        <f t="shared" si="73"/>
        <v>256042.58412262669</v>
      </c>
      <c r="AO191" s="13">
        <f t="shared" si="74"/>
        <v>10748.366635506723</v>
      </c>
      <c r="AP191" s="13">
        <f t="shared" si="75"/>
        <v>26856.460723862459</v>
      </c>
      <c r="AQ191" s="13">
        <f t="shared" si="76"/>
        <v>111000.67209722975</v>
      </c>
      <c r="AR191" s="13">
        <f t="shared" si="77"/>
        <v>107437.08466602775</v>
      </c>
      <c r="AS191" s="14">
        <f t="array" ref="AS191:AS368">HP(AN191:AN368,14400)</f>
        <v>259711.1810757496</v>
      </c>
      <c r="AT191" s="17">
        <f t="array" ref="AT191:AT368">HP(AO191:AO368,14400)</f>
        <v>11278.974215785671</v>
      </c>
      <c r="AU191" s="17">
        <f t="array" ref="AU191:AU368">HP(AP191:AP368,14400)</f>
        <v>26784.703031809684</v>
      </c>
      <c r="AV191" s="17">
        <f t="array" ref="AV191:AV368">HP(AQ191:AQ368,14400)</f>
        <v>113559.23877256367</v>
      </c>
      <c r="AW191" s="217">
        <f t="array" ref="AW191:AW368">HP(AR191:AR368,14400)</f>
        <v>108088.26505559025</v>
      </c>
      <c r="AX191" s="12">
        <f t="shared" ref="AX191:AX254" si="87">AN191-AS191</f>
        <v>-3668.5969531229057</v>
      </c>
      <c r="AY191" s="12">
        <f t="shared" ref="AY191:AY254" si="88">AO191-AT191</f>
        <v>-530.60758027894735</v>
      </c>
      <c r="AZ191" s="12">
        <f t="shared" ref="AZ191:AZ254" si="89">AP191-AU191</f>
        <v>71.757692052775383</v>
      </c>
      <c r="BA191" s="12">
        <f t="shared" ref="BA191:BA254" si="90">AQ191-AV191</f>
        <v>-2558.5666753339174</v>
      </c>
      <c r="BB191" s="12">
        <f t="shared" ref="BB191:BB254" si="91">AR191-AW191</f>
        <v>-651.1803895625053</v>
      </c>
      <c r="BH191" s="11"/>
      <c r="BI191" s="12"/>
      <c r="BJ191" s="12"/>
      <c r="BK191" s="12"/>
      <c r="BL191" s="12"/>
      <c r="BX191">
        <f>[1]月!U13</f>
        <v>105.6</v>
      </c>
      <c r="BY191" s="25">
        <f t="shared" ref="BY191:BY254" si="92">AN191/AVERAGE(AN$311:AN$322)*100</f>
        <v>99.792135441666915</v>
      </c>
    </row>
    <row r="192" spans="1:83" x14ac:dyDescent="0.15">
      <c r="B192" s="19">
        <f t="shared" si="78"/>
        <v>36557</v>
      </c>
      <c r="C192" s="1">
        <v>36557</v>
      </c>
      <c r="D192">
        <v>164.6</v>
      </c>
      <c r="E192">
        <v>103.5</v>
      </c>
      <c r="F192">
        <v>98.1</v>
      </c>
      <c r="G192">
        <v>100.6</v>
      </c>
      <c r="H192" s="6">
        <v>15010</v>
      </c>
      <c r="I192" s="2">
        <v>24781</v>
      </c>
      <c r="J192" s="2">
        <v>106981</v>
      </c>
      <c r="K192" s="2">
        <v>100125</v>
      </c>
      <c r="L192" s="6">
        <v>15296</v>
      </c>
      <c r="M192" s="2">
        <v>24908</v>
      </c>
      <c r="N192" s="2">
        <v>106891</v>
      </c>
      <c r="O192" s="2">
        <v>100659</v>
      </c>
      <c r="P192" s="7">
        <f t="shared" si="66"/>
        <v>9119.0765492102073</v>
      </c>
      <c r="Q192" s="8">
        <f t="shared" si="67"/>
        <v>23942.995169082125</v>
      </c>
      <c r="R192" s="8">
        <f t="shared" si="68"/>
        <v>109053.00713557594</v>
      </c>
      <c r="S192" s="8">
        <f t="shared" si="69"/>
        <v>99527.833001988067</v>
      </c>
      <c r="T192" s="7">
        <f t="shared" si="55"/>
        <v>9292.8311057108149</v>
      </c>
      <c r="U192" s="8">
        <f t="shared" si="70"/>
        <v>24065.700483091787</v>
      </c>
      <c r="V192" s="8">
        <f t="shared" si="71"/>
        <v>108961.26401630988</v>
      </c>
      <c r="W192" s="8">
        <f t="shared" si="72"/>
        <v>100058.64811133202</v>
      </c>
      <c r="X192" s="4">
        <v>-1687.76152593349</v>
      </c>
      <c r="Y192">
        <v>-2789.8631583643</v>
      </c>
      <c r="Z192">
        <v>-5637.6049235034498</v>
      </c>
      <c r="AA192">
        <v>-9114.03381937636</v>
      </c>
      <c r="AB192">
        <v>-1183.89932205839</v>
      </c>
      <c r="AC192">
        <v>-3492.76837239321</v>
      </c>
      <c r="AD192">
        <v>-6361.3583816720102</v>
      </c>
      <c r="AE192">
        <v>-9790.0621466929697</v>
      </c>
      <c r="AF192" s="10">
        <f t="shared" si="79"/>
        <v>10806.838075143698</v>
      </c>
      <c r="AG192" s="12">
        <f t="shared" si="80"/>
        <v>26732.858327446425</v>
      </c>
      <c r="AH192" s="12">
        <f t="shared" si="81"/>
        <v>114690.61205907939</v>
      </c>
      <c r="AI192" s="12">
        <f t="shared" si="82"/>
        <v>108641.86682136443</v>
      </c>
      <c r="AJ192" s="12">
        <f t="shared" si="83"/>
        <v>10476.730427769206</v>
      </c>
      <c r="AK192" s="12">
        <f t="shared" si="84"/>
        <v>27558.468855484996</v>
      </c>
      <c r="AL192" s="12">
        <f t="shared" si="85"/>
        <v>115322.62239798189</v>
      </c>
      <c r="AM192" s="12">
        <f t="shared" si="86"/>
        <v>109848.71025802499</v>
      </c>
      <c r="AN192" s="13">
        <f t="shared" si="73"/>
        <v>260872.17528303392</v>
      </c>
      <c r="AO192" s="13">
        <f t="shared" si="74"/>
        <v>10806.838075143698</v>
      </c>
      <c r="AP192" s="13">
        <f t="shared" si="75"/>
        <v>26732.858327446425</v>
      </c>
      <c r="AQ192" s="13">
        <f t="shared" si="76"/>
        <v>114690.61205907939</v>
      </c>
      <c r="AR192" s="13">
        <f t="shared" si="77"/>
        <v>108641.86682136443</v>
      </c>
      <c r="AS192" s="14">
        <v>259613.93771715311</v>
      </c>
      <c r="AT192" s="17">
        <v>11329.864354853098</v>
      </c>
      <c r="AU192" s="17">
        <v>26734.116509742886</v>
      </c>
      <c r="AV192" s="17">
        <v>113525.26429320319</v>
      </c>
      <c r="AW192" s="217">
        <v>108024.69255935366</v>
      </c>
      <c r="AX192" s="12">
        <f t="shared" si="87"/>
        <v>1258.237565880816</v>
      </c>
      <c r="AY192" s="12">
        <f t="shared" si="88"/>
        <v>-523.02627970940011</v>
      </c>
      <c r="AZ192" s="12">
        <f t="shared" si="89"/>
        <v>-1.2581822964602907</v>
      </c>
      <c r="BA192" s="12">
        <f t="shared" si="90"/>
        <v>1165.3477658761985</v>
      </c>
      <c r="BB192" s="12">
        <f t="shared" si="91"/>
        <v>617.17426201076887</v>
      </c>
      <c r="BH192" s="11"/>
      <c r="BI192" s="12"/>
      <c r="BJ192" s="12"/>
      <c r="BK192" s="12"/>
      <c r="BL192" s="12"/>
      <c r="BX192">
        <f>[1]月!U14</f>
        <v>105.1</v>
      </c>
      <c r="BY192" s="25">
        <f t="shared" si="92"/>
        <v>101.67445988726153</v>
      </c>
    </row>
    <row r="193" spans="1:83" x14ac:dyDescent="0.15">
      <c r="B193" s="19">
        <f t="shared" si="78"/>
        <v>36586</v>
      </c>
      <c r="C193" s="1">
        <v>36586</v>
      </c>
      <c r="D193">
        <v>163.6</v>
      </c>
      <c r="E193">
        <v>105.3</v>
      </c>
      <c r="F193">
        <v>98.4</v>
      </c>
      <c r="G193">
        <v>100.7</v>
      </c>
      <c r="H193" s="6">
        <v>20487</v>
      </c>
      <c r="I193" s="2">
        <v>31204</v>
      </c>
      <c r="J193" s="2">
        <v>115252</v>
      </c>
      <c r="K193" s="2">
        <v>113203</v>
      </c>
      <c r="L193" s="6">
        <v>19516</v>
      </c>
      <c r="M193" s="2">
        <v>31115</v>
      </c>
      <c r="N193" s="2">
        <v>114951</v>
      </c>
      <c r="O193" s="2">
        <v>114475</v>
      </c>
      <c r="P193" s="7">
        <f t="shared" si="66"/>
        <v>12522.616136919316</v>
      </c>
      <c r="Q193" s="8">
        <f t="shared" si="67"/>
        <v>29633.428300094965</v>
      </c>
      <c r="R193" s="8">
        <f t="shared" si="68"/>
        <v>117126.01626016261</v>
      </c>
      <c r="S193" s="8">
        <f t="shared" si="69"/>
        <v>112416.08738828202</v>
      </c>
      <c r="T193" s="7">
        <f t="shared" si="55"/>
        <v>11929.095354523228</v>
      </c>
      <c r="U193" s="8">
        <f t="shared" si="70"/>
        <v>29548.907882241219</v>
      </c>
      <c r="V193" s="8">
        <f t="shared" si="71"/>
        <v>116820.12195121951</v>
      </c>
      <c r="W193" s="8">
        <f t="shared" si="72"/>
        <v>113679.24528301887</v>
      </c>
      <c r="X193" s="4">
        <v>3619.5425501704999</v>
      </c>
      <c r="Y193">
        <v>3601.4339129538498</v>
      </c>
      <c r="Z193">
        <v>2368.7470123159601</v>
      </c>
      <c r="AA193">
        <v>4325.86217655358</v>
      </c>
      <c r="AB193">
        <v>3256.26096081374</v>
      </c>
      <c r="AC193">
        <v>3631.4730505377602</v>
      </c>
      <c r="AD193">
        <v>2446.0568531345698</v>
      </c>
      <c r="AE193">
        <v>6407.9867909782897</v>
      </c>
      <c r="AF193" s="10">
        <f t="shared" si="79"/>
        <v>8903.0735867488165</v>
      </c>
      <c r="AG193" s="12">
        <f t="shared" si="80"/>
        <v>26031.994387141116</v>
      </c>
      <c r="AH193" s="12">
        <f t="shared" si="81"/>
        <v>114757.26924784665</v>
      </c>
      <c r="AI193" s="12">
        <f t="shared" si="82"/>
        <v>108090.22521172844</v>
      </c>
      <c r="AJ193" s="12">
        <f t="shared" si="83"/>
        <v>8672.8343937094869</v>
      </c>
      <c r="AK193" s="12">
        <f t="shared" si="84"/>
        <v>25917.43483170346</v>
      </c>
      <c r="AL193" s="12">
        <f t="shared" si="85"/>
        <v>114374.06509808495</v>
      </c>
      <c r="AM193" s="12">
        <f t="shared" si="86"/>
        <v>107271.25849204058</v>
      </c>
      <c r="AN193" s="13">
        <f t="shared" si="73"/>
        <v>257782.56243346503</v>
      </c>
      <c r="AO193" s="13">
        <f t="shared" si="74"/>
        <v>8903.0735867488165</v>
      </c>
      <c r="AP193" s="13">
        <f t="shared" si="75"/>
        <v>26031.994387141116</v>
      </c>
      <c r="AQ193" s="13">
        <f t="shared" si="76"/>
        <v>114757.26924784665</v>
      </c>
      <c r="AR193" s="13">
        <f t="shared" si="77"/>
        <v>108090.22521172844</v>
      </c>
      <c r="AS193" s="14">
        <v>259516.43959487931</v>
      </c>
      <c r="AT193" s="17">
        <v>11380.717646171895</v>
      </c>
      <c r="AU193" s="17">
        <v>26683.534970849145</v>
      </c>
      <c r="AV193" s="17">
        <v>113491.11213560136</v>
      </c>
      <c r="AW193" s="217">
        <v>107961.07484225668</v>
      </c>
      <c r="AX193" s="12">
        <f t="shared" si="87"/>
        <v>-1733.8771614142752</v>
      </c>
      <c r="AY193" s="12">
        <f t="shared" si="88"/>
        <v>-2477.6440594230789</v>
      </c>
      <c r="AZ193" s="12">
        <f t="shared" si="89"/>
        <v>-651.54058370802886</v>
      </c>
      <c r="BA193" s="12">
        <f t="shared" si="90"/>
        <v>1266.1571122452879</v>
      </c>
      <c r="BB193" s="12">
        <f t="shared" si="91"/>
        <v>129.15036947175395</v>
      </c>
      <c r="BH193" s="11"/>
      <c r="BI193" s="12"/>
      <c r="BJ193" s="12"/>
      <c r="BK193" s="12"/>
      <c r="BL193" s="12"/>
      <c r="BX193">
        <f>[1]月!U15</f>
        <v>105.3</v>
      </c>
      <c r="BY193" s="25">
        <f t="shared" si="92"/>
        <v>100.47028885062323</v>
      </c>
      <c r="CA193">
        <f t="shared" ref="CA193:CB193" si="93">AVERAGE(BX191:BX193)</f>
        <v>105.33333333333333</v>
      </c>
      <c r="CB193">
        <f t="shared" si="93"/>
        <v>100.64562805985058</v>
      </c>
      <c r="CD193" s="25" t="e">
        <f t="shared" ref="CD193:CE193" si="94">(CA193-CA190)/CA190*100</f>
        <v>#DIV/0!</v>
      </c>
      <c r="CE193" s="25" t="e">
        <f t="shared" si="94"/>
        <v>#DIV/0!</v>
      </c>
    </row>
    <row r="194" spans="1:83" x14ac:dyDescent="0.15">
      <c r="B194" s="19">
        <f t="shared" si="78"/>
        <v>36617</v>
      </c>
      <c r="C194" s="1">
        <v>36617</v>
      </c>
      <c r="D194">
        <v>163.5</v>
      </c>
      <c r="E194">
        <v>107.4</v>
      </c>
      <c r="F194">
        <v>98.3</v>
      </c>
      <c r="G194">
        <v>100.6</v>
      </c>
      <c r="H194" s="6">
        <v>20291</v>
      </c>
      <c r="I194" s="2">
        <v>28944</v>
      </c>
      <c r="J194" s="2">
        <v>110119</v>
      </c>
      <c r="K194" s="2">
        <v>118592</v>
      </c>
      <c r="L194" s="6">
        <v>20259</v>
      </c>
      <c r="M194" s="2">
        <v>28795</v>
      </c>
      <c r="N194" s="2">
        <v>109692</v>
      </c>
      <c r="O194" s="2">
        <v>119609</v>
      </c>
      <c r="P194" s="7">
        <f t="shared" si="66"/>
        <v>12410.397553516819</v>
      </c>
      <c r="Q194" s="8">
        <f t="shared" si="67"/>
        <v>26949.72067039106</v>
      </c>
      <c r="R194" s="8">
        <f t="shared" si="68"/>
        <v>112023.39776195319</v>
      </c>
      <c r="S194" s="8">
        <f t="shared" si="69"/>
        <v>117884.69184890657</v>
      </c>
      <c r="T194" s="7">
        <f t="shared" si="55"/>
        <v>12390.825688073395</v>
      </c>
      <c r="U194" s="8">
        <f t="shared" si="70"/>
        <v>26810.986964618245</v>
      </c>
      <c r="V194" s="8">
        <f t="shared" si="71"/>
        <v>111589.01322482197</v>
      </c>
      <c r="W194" s="8">
        <f t="shared" si="72"/>
        <v>118895.62624254475</v>
      </c>
      <c r="X194" s="4">
        <v>534.02377326143505</v>
      </c>
      <c r="Y194">
        <v>-99.817689717300695</v>
      </c>
      <c r="Z194">
        <v>-2698.07507322115</v>
      </c>
      <c r="AA194">
        <v>10943.2384647537</v>
      </c>
      <c r="AB194">
        <v>-183.373923973198</v>
      </c>
      <c r="AC194">
        <v>-70.6783484794814</v>
      </c>
      <c r="AD194">
        <v>-2849.6530542175601</v>
      </c>
      <c r="AE194">
        <v>8483.0967519660899</v>
      </c>
      <c r="AF194" s="10">
        <f t="shared" si="79"/>
        <v>11876.373780255384</v>
      </c>
      <c r="AG194" s="12">
        <f t="shared" si="80"/>
        <v>27049.538360108359</v>
      </c>
      <c r="AH194" s="12">
        <f t="shared" si="81"/>
        <v>114721.47283517434</v>
      </c>
      <c r="AI194" s="12">
        <f t="shared" si="82"/>
        <v>106941.45338415288</v>
      </c>
      <c r="AJ194" s="12">
        <f t="shared" si="83"/>
        <v>12574.199612046594</v>
      </c>
      <c r="AK194" s="12">
        <f t="shared" si="84"/>
        <v>26881.665313097725</v>
      </c>
      <c r="AL194" s="12">
        <f t="shared" si="85"/>
        <v>114438.66627903953</v>
      </c>
      <c r="AM194" s="12">
        <f t="shared" si="86"/>
        <v>110412.52949057866</v>
      </c>
      <c r="AN194" s="13">
        <f t="shared" si="73"/>
        <v>260588.83835969094</v>
      </c>
      <c r="AO194" s="13">
        <f t="shared" si="74"/>
        <v>11876.373780255384</v>
      </c>
      <c r="AP194" s="13">
        <f t="shared" si="75"/>
        <v>27049.538360108359</v>
      </c>
      <c r="AQ194" s="13">
        <f t="shared" si="76"/>
        <v>114721.47283517434</v>
      </c>
      <c r="AR194" s="13">
        <f t="shared" si="77"/>
        <v>106941.45338415288</v>
      </c>
      <c r="AS194" s="14">
        <v>259418.51932285962</v>
      </c>
      <c r="AT194" s="17">
        <v>11431.460920724006</v>
      </c>
      <c r="AU194" s="17">
        <v>26632.963310927749</v>
      </c>
      <c r="AV194" s="17">
        <v>113456.68554844502</v>
      </c>
      <c r="AW194" s="217">
        <v>107897.40954276267</v>
      </c>
      <c r="AX194" s="12">
        <f t="shared" si="87"/>
        <v>1170.3190368313226</v>
      </c>
      <c r="AY194" s="12">
        <f t="shared" si="88"/>
        <v>444.91285953137776</v>
      </c>
      <c r="AZ194" s="12">
        <f t="shared" si="89"/>
        <v>416.57504918061022</v>
      </c>
      <c r="BA194" s="12">
        <f t="shared" si="90"/>
        <v>1264.787286729319</v>
      </c>
      <c r="BB194" s="12">
        <f t="shared" si="91"/>
        <v>-955.95615860979888</v>
      </c>
      <c r="BH194" s="11"/>
      <c r="BI194" s="12"/>
      <c r="BJ194" s="12"/>
      <c r="BK194" s="12"/>
      <c r="BL194" s="12"/>
      <c r="BX194">
        <f>[1]月!U16</f>
        <v>106.3</v>
      </c>
      <c r="BY194" s="25">
        <f t="shared" si="92"/>
        <v>101.56402983232846</v>
      </c>
    </row>
    <row r="195" spans="1:83" x14ac:dyDescent="0.15">
      <c r="B195" s="19">
        <f t="shared" si="78"/>
        <v>36647</v>
      </c>
      <c r="C195" s="1">
        <v>36647</v>
      </c>
      <c r="D195">
        <v>162.19999999999999</v>
      </c>
      <c r="E195">
        <v>108.1</v>
      </c>
      <c r="F195">
        <v>98.2</v>
      </c>
      <c r="G195">
        <v>101</v>
      </c>
      <c r="H195" s="6">
        <v>15592</v>
      </c>
      <c r="I195" s="2">
        <v>28517</v>
      </c>
      <c r="J195" s="2">
        <v>111096</v>
      </c>
      <c r="K195" s="2">
        <v>108733</v>
      </c>
      <c r="L195" s="6">
        <v>16040</v>
      </c>
      <c r="M195" s="2">
        <v>28644</v>
      </c>
      <c r="N195" s="2">
        <v>110730</v>
      </c>
      <c r="O195" s="2">
        <v>109567</v>
      </c>
      <c r="P195" s="7">
        <f t="shared" si="66"/>
        <v>9612.8236744759561</v>
      </c>
      <c r="Q195" s="8">
        <f t="shared" si="67"/>
        <v>26380.203515263645</v>
      </c>
      <c r="R195" s="8">
        <f t="shared" si="68"/>
        <v>113132.38289205701</v>
      </c>
      <c r="S195" s="8">
        <f t="shared" si="69"/>
        <v>107656.43564356436</v>
      </c>
      <c r="T195" s="7">
        <f t="shared" si="55"/>
        <v>9889.0258939580781</v>
      </c>
      <c r="U195" s="8">
        <f t="shared" si="70"/>
        <v>26497.687326549494</v>
      </c>
      <c r="V195" s="8">
        <f t="shared" si="71"/>
        <v>112759.67413441953</v>
      </c>
      <c r="W195" s="8">
        <f t="shared" si="72"/>
        <v>108482.17821782177</v>
      </c>
      <c r="X195" s="4">
        <v>-2692.16561710319</v>
      </c>
      <c r="Y195">
        <v>-1887.61341759572</v>
      </c>
      <c r="Z195">
        <v>-1208.0497790100501</v>
      </c>
      <c r="AA195">
        <v>-1150.8471202558501</v>
      </c>
      <c r="AB195">
        <v>-2483.2156721251299</v>
      </c>
      <c r="AC195">
        <v>-1651.2600612784499</v>
      </c>
      <c r="AD195">
        <v>-1240.34575418859</v>
      </c>
      <c r="AE195">
        <v>-26.603091712788402</v>
      </c>
      <c r="AF195" s="10">
        <f t="shared" si="79"/>
        <v>12304.989291579146</v>
      </c>
      <c r="AG195" s="12">
        <f t="shared" si="80"/>
        <v>28267.816932859365</v>
      </c>
      <c r="AH195" s="12">
        <f t="shared" si="81"/>
        <v>114340.43267106706</v>
      </c>
      <c r="AI195" s="12">
        <f t="shared" si="82"/>
        <v>108807.2827638202</v>
      </c>
      <c r="AJ195" s="12">
        <f t="shared" si="83"/>
        <v>12372.241566083208</v>
      </c>
      <c r="AK195" s="12">
        <f t="shared" si="84"/>
        <v>28148.947387827946</v>
      </c>
      <c r="AL195" s="12">
        <f t="shared" si="85"/>
        <v>114000.01988860812</v>
      </c>
      <c r="AM195" s="12">
        <f t="shared" si="86"/>
        <v>108508.78130953456</v>
      </c>
      <c r="AN195" s="13">
        <f t="shared" si="73"/>
        <v>263720.52165932575</v>
      </c>
      <c r="AO195" s="13">
        <f t="shared" si="74"/>
        <v>12304.989291579146</v>
      </c>
      <c r="AP195" s="13">
        <f t="shared" si="75"/>
        <v>28267.816932859365</v>
      </c>
      <c r="AQ195" s="13">
        <f t="shared" si="76"/>
        <v>114340.43267106706</v>
      </c>
      <c r="AR195" s="13">
        <f t="shared" si="77"/>
        <v>108807.2827638202</v>
      </c>
      <c r="AS195" s="14">
        <v>259319.88910688926</v>
      </c>
      <c r="AT195" s="17">
        <v>11481.848950876138</v>
      </c>
      <c r="AU195" s="17">
        <v>26582.361179904117</v>
      </c>
      <c r="AV195" s="17">
        <v>113421.97570799824</v>
      </c>
      <c r="AW195" s="217">
        <v>107833.70326811065</v>
      </c>
      <c r="AX195" s="12">
        <f t="shared" si="87"/>
        <v>4400.6325524364947</v>
      </c>
      <c r="AY195" s="12">
        <f t="shared" si="88"/>
        <v>823.14034070300841</v>
      </c>
      <c r="AZ195" s="12">
        <f t="shared" si="89"/>
        <v>1685.4557529552476</v>
      </c>
      <c r="BA195" s="12">
        <f t="shared" si="90"/>
        <v>918.45696306882019</v>
      </c>
      <c r="BB195" s="12">
        <f t="shared" si="91"/>
        <v>973.57949570954952</v>
      </c>
      <c r="BH195" s="11"/>
      <c r="BI195" s="12"/>
      <c r="BJ195" s="12"/>
      <c r="BK195" s="12"/>
      <c r="BL195" s="12"/>
      <c r="BX195">
        <f>[1]月!U17</f>
        <v>106.6</v>
      </c>
      <c r="BY195" s="25">
        <f t="shared" si="92"/>
        <v>102.78459775101456</v>
      </c>
    </row>
    <row r="196" spans="1:83" x14ac:dyDescent="0.15">
      <c r="B196" s="19">
        <f t="shared" si="78"/>
        <v>36678</v>
      </c>
      <c r="C196" s="1">
        <v>36678</v>
      </c>
      <c r="D196">
        <v>161.1</v>
      </c>
      <c r="E196">
        <v>107.9</v>
      </c>
      <c r="F196">
        <v>98</v>
      </c>
      <c r="G196">
        <v>100.8</v>
      </c>
      <c r="H196" s="6">
        <v>18475</v>
      </c>
      <c r="I196" s="2">
        <v>26944</v>
      </c>
      <c r="J196" s="2">
        <v>104489</v>
      </c>
      <c r="K196" s="2">
        <v>101772</v>
      </c>
      <c r="L196" s="6">
        <v>18843</v>
      </c>
      <c r="M196" s="2">
        <v>26920</v>
      </c>
      <c r="N196" s="2">
        <v>103841</v>
      </c>
      <c r="O196" s="2">
        <v>102755</v>
      </c>
      <c r="P196" s="7">
        <f t="shared" si="66"/>
        <v>11468.032278088143</v>
      </c>
      <c r="Q196" s="8">
        <f t="shared" si="67"/>
        <v>24971.269694161259</v>
      </c>
      <c r="R196" s="8">
        <f t="shared" si="68"/>
        <v>106621.42857142858</v>
      </c>
      <c r="S196" s="8">
        <f t="shared" si="69"/>
        <v>100964.28571428572</v>
      </c>
      <c r="T196" s="7">
        <f t="shared" si="55"/>
        <v>11696.461824953445</v>
      </c>
      <c r="U196" s="8">
        <f t="shared" si="70"/>
        <v>24949.02687673772</v>
      </c>
      <c r="V196" s="8">
        <f t="shared" si="71"/>
        <v>105960.20408163265</v>
      </c>
      <c r="W196" s="8">
        <f t="shared" si="72"/>
        <v>101939.48412698413</v>
      </c>
      <c r="X196" s="4">
        <v>-199.73706913407401</v>
      </c>
      <c r="Y196">
        <v>-1285.5412329762501</v>
      </c>
      <c r="Z196">
        <v>-5757.7395789820603</v>
      </c>
      <c r="AA196">
        <v>-7627.2534846805902</v>
      </c>
      <c r="AB196">
        <v>-80.446764643083199</v>
      </c>
      <c r="AC196">
        <v>-1805.02860432085</v>
      </c>
      <c r="AD196">
        <v>-5988.0108594448302</v>
      </c>
      <c r="AE196">
        <v>-7669.9812372753804</v>
      </c>
      <c r="AF196" s="10">
        <f t="shared" si="79"/>
        <v>11667.769347222218</v>
      </c>
      <c r="AG196" s="12">
        <f t="shared" si="80"/>
        <v>26256.810927137511</v>
      </c>
      <c r="AH196" s="12">
        <f t="shared" si="81"/>
        <v>112379.16815041064</v>
      </c>
      <c r="AI196" s="12">
        <f t="shared" si="82"/>
        <v>108591.53919896632</v>
      </c>
      <c r="AJ196" s="12">
        <f t="shared" si="83"/>
        <v>11776.908589596529</v>
      </c>
      <c r="AK196" s="12">
        <f t="shared" si="84"/>
        <v>26754.055481058571</v>
      </c>
      <c r="AL196" s="12">
        <f t="shared" si="85"/>
        <v>111948.21494107747</v>
      </c>
      <c r="AM196" s="12">
        <f t="shared" si="86"/>
        <v>109609.46536425951</v>
      </c>
      <c r="AN196" s="13">
        <f t="shared" si="73"/>
        <v>258895.28762373669</v>
      </c>
      <c r="AO196" s="13">
        <f t="shared" si="74"/>
        <v>11667.769347222218</v>
      </c>
      <c r="AP196" s="13">
        <f t="shared" si="75"/>
        <v>26256.810927137511</v>
      </c>
      <c r="AQ196" s="13">
        <f t="shared" si="76"/>
        <v>112379.16815041064</v>
      </c>
      <c r="AR196" s="13">
        <f t="shared" si="77"/>
        <v>108591.53919896632</v>
      </c>
      <c r="AS196" s="14">
        <v>259220.34242491875</v>
      </c>
      <c r="AT196" s="17">
        <v>11531.667405721351</v>
      </c>
      <c r="AU196" s="17">
        <v>26531.717156526523</v>
      </c>
      <c r="AV196" s="17">
        <v>113387.06162297555</v>
      </c>
      <c r="AW196" s="217">
        <v>107769.89623969527</v>
      </c>
      <c r="AX196" s="12">
        <f t="shared" si="87"/>
        <v>-325.05480118206469</v>
      </c>
      <c r="AY196" s="12">
        <f t="shared" si="88"/>
        <v>136.10194150086681</v>
      </c>
      <c r="AZ196" s="12">
        <f t="shared" si="89"/>
        <v>-274.90622938901288</v>
      </c>
      <c r="BA196" s="12">
        <f t="shared" si="90"/>
        <v>-1007.893472564916</v>
      </c>
      <c r="BB196" s="12">
        <f t="shared" si="91"/>
        <v>821.64295927104831</v>
      </c>
      <c r="BH196" s="11"/>
      <c r="BI196" s="12"/>
      <c r="BJ196" s="12"/>
      <c r="BK196" s="12"/>
      <c r="BL196" s="12"/>
      <c r="BX196">
        <f>[1]月!U18</f>
        <v>105.7</v>
      </c>
      <c r="BY196" s="25">
        <f t="shared" si="92"/>
        <v>100.90397148696064</v>
      </c>
      <c r="CA196">
        <f t="shared" ref="CA196:CB196" si="95">AVERAGE(BX194:BX196)</f>
        <v>106.19999999999999</v>
      </c>
      <c r="CB196">
        <f t="shared" si="95"/>
        <v>101.75086635676787</v>
      </c>
      <c r="CD196" s="25">
        <f t="shared" ref="CD196:CE196" si="96">(CA196-CA193)/CA193*100</f>
        <v>0.82278481012657612</v>
      </c>
      <c r="CE196" s="25">
        <f t="shared" si="96"/>
        <v>1.098148343075612</v>
      </c>
    </row>
    <row r="197" spans="1:83" x14ac:dyDescent="0.15">
      <c r="B197" s="19">
        <f t="shared" si="78"/>
        <v>36708</v>
      </c>
      <c r="C197" s="1">
        <v>36708</v>
      </c>
      <c r="D197">
        <v>160.4</v>
      </c>
      <c r="E197">
        <v>105.4</v>
      </c>
      <c r="F197">
        <v>97.6</v>
      </c>
      <c r="G197">
        <v>101</v>
      </c>
      <c r="H197" s="6">
        <v>24990</v>
      </c>
      <c r="I197" s="2">
        <v>29858</v>
      </c>
      <c r="J197" s="2">
        <v>111126</v>
      </c>
      <c r="K197" s="2">
        <v>112769</v>
      </c>
      <c r="L197" s="6">
        <v>23719</v>
      </c>
      <c r="M197" s="2">
        <v>29776</v>
      </c>
      <c r="N197" s="2">
        <v>110371</v>
      </c>
      <c r="O197" s="2">
        <v>112026</v>
      </c>
      <c r="P197" s="7">
        <f t="shared" si="66"/>
        <v>15579.800498753117</v>
      </c>
      <c r="Q197" s="8">
        <f t="shared" si="67"/>
        <v>28328.27324478178</v>
      </c>
      <c r="R197" s="8">
        <f t="shared" si="68"/>
        <v>113858.60655737706</v>
      </c>
      <c r="S197" s="8">
        <f t="shared" si="69"/>
        <v>111652.47524752477</v>
      </c>
      <c r="T197" s="7">
        <f t="shared" si="55"/>
        <v>14787.406483790523</v>
      </c>
      <c r="U197" s="8">
        <f t="shared" si="70"/>
        <v>28250.474383301706</v>
      </c>
      <c r="V197" s="8">
        <f t="shared" si="71"/>
        <v>113085.04098360657</v>
      </c>
      <c r="W197" s="8">
        <f t="shared" si="72"/>
        <v>110916.8316831683</v>
      </c>
      <c r="X197" s="4">
        <v>3571.3846493629599</v>
      </c>
      <c r="Y197">
        <v>1041.4326364906999</v>
      </c>
      <c r="Z197">
        <v>118.72514680336501</v>
      </c>
      <c r="AA197">
        <v>1904.71643388851</v>
      </c>
      <c r="AB197">
        <v>3063.4115405726102</v>
      </c>
      <c r="AC197">
        <v>1427.83282516182</v>
      </c>
      <c r="AD197">
        <v>196.18571958195</v>
      </c>
      <c r="AE197">
        <v>2152.1347057438702</v>
      </c>
      <c r="AF197" s="10">
        <f t="shared" si="79"/>
        <v>12008.415849390156</v>
      </c>
      <c r="AG197" s="12">
        <f t="shared" si="80"/>
        <v>27286.840608291081</v>
      </c>
      <c r="AH197" s="12">
        <f t="shared" si="81"/>
        <v>113739.8814105737</v>
      </c>
      <c r="AI197" s="12">
        <f t="shared" si="82"/>
        <v>109747.75881363626</v>
      </c>
      <c r="AJ197" s="12">
        <f t="shared" si="83"/>
        <v>11723.994943217913</v>
      </c>
      <c r="AK197" s="12">
        <f t="shared" si="84"/>
        <v>26822.641558139887</v>
      </c>
      <c r="AL197" s="12">
        <f t="shared" si="85"/>
        <v>112888.85526402462</v>
      </c>
      <c r="AM197" s="12">
        <f t="shared" si="86"/>
        <v>108764.69697742444</v>
      </c>
      <c r="AN197" s="13">
        <f t="shared" si="73"/>
        <v>262782.89668189117</v>
      </c>
      <c r="AO197" s="13">
        <f t="shared" si="74"/>
        <v>12008.415849390156</v>
      </c>
      <c r="AP197" s="13">
        <f t="shared" si="75"/>
        <v>27286.840608291081</v>
      </c>
      <c r="AQ197" s="13">
        <f t="shared" si="76"/>
        <v>113739.8814105737</v>
      </c>
      <c r="AR197" s="13">
        <f t="shared" si="77"/>
        <v>109747.75881363626</v>
      </c>
      <c r="AS197" s="14">
        <v>259119.97835438151</v>
      </c>
      <c r="AT197" s="17">
        <v>11580.759116876372</v>
      </c>
      <c r="AU197" s="17">
        <v>26481.136865081651</v>
      </c>
      <c r="AV197" s="17">
        <v>113352.08608382507</v>
      </c>
      <c r="AW197" s="217">
        <v>107705.99628859841</v>
      </c>
      <c r="AX197" s="12">
        <f t="shared" si="87"/>
        <v>3662.9183275096584</v>
      </c>
      <c r="AY197" s="12">
        <f t="shared" si="88"/>
        <v>427.65673251378394</v>
      </c>
      <c r="AZ197" s="12">
        <f t="shared" si="89"/>
        <v>805.70374320942938</v>
      </c>
      <c r="BA197" s="12">
        <f t="shared" si="90"/>
        <v>387.79532674863003</v>
      </c>
      <c r="BB197" s="12">
        <f t="shared" si="91"/>
        <v>2041.7625250378478</v>
      </c>
      <c r="BH197" s="11"/>
      <c r="BI197" s="12"/>
      <c r="BJ197" s="12"/>
      <c r="BK197" s="12"/>
      <c r="BL197" s="12"/>
      <c r="BX197">
        <f>[1]月!U19</f>
        <v>106.1</v>
      </c>
      <c r="BY197" s="25">
        <f t="shared" si="92"/>
        <v>102.41916010687318</v>
      </c>
    </row>
    <row r="198" spans="1:83" x14ac:dyDescent="0.15">
      <c r="B198" s="19">
        <f t="shared" si="78"/>
        <v>36739</v>
      </c>
      <c r="C198" s="1">
        <v>36739</v>
      </c>
      <c r="D198">
        <v>159.5</v>
      </c>
      <c r="E198">
        <v>103.8</v>
      </c>
      <c r="F198">
        <v>98.1</v>
      </c>
      <c r="G198">
        <v>101.5</v>
      </c>
      <c r="H198" s="6">
        <v>14371</v>
      </c>
      <c r="I198" s="2">
        <v>22896</v>
      </c>
      <c r="J198" s="2">
        <v>114004</v>
      </c>
      <c r="K198" s="2">
        <v>112566</v>
      </c>
      <c r="L198" s="6">
        <v>14570</v>
      </c>
      <c r="M198" s="2">
        <v>22881</v>
      </c>
      <c r="N198" s="2">
        <v>113004</v>
      </c>
      <c r="O198" s="2">
        <v>112176</v>
      </c>
      <c r="P198" s="7">
        <f t="shared" si="66"/>
        <v>9010.0313479623819</v>
      </c>
      <c r="Q198" s="8">
        <f t="shared" si="67"/>
        <v>22057.803468208094</v>
      </c>
      <c r="R198" s="8">
        <f t="shared" si="68"/>
        <v>116212.02854230377</v>
      </c>
      <c r="S198" s="8">
        <f t="shared" si="69"/>
        <v>110902.46305418719</v>
      </c>
      <c r="T198" s="7">
        <f t="shared" ref="T198:T261" si="97">L198/D198*100</f>
        <v>9134.7962382445148</v>
      </c>
      <c r="U198" s="8">
        <f t="shared" si="70"/>
        <v>22043.352601156072</v>
      </c>
      <c r="V198" s="8">
        <f t="shared" si="71"/>
        <v>115192.66055045874</v>
      </c>
      <c r="W198" s="8">
        <f t="shared" si="72"/>
        <v>110518.22660098522</v>
      </c>
      <c r="X198" s="4">
        <v>-1406.7526252500099</v>
      </c>
      <c r="Y198">
        <v>-4300.2992706122805</v>
      </c>
      <c r="Z198">
        <v>2822.9119389083999</v>
      </c>
      <c r="AA198">
        <v>1958.38475395764</v>
      </c>
      <c r="AB198">
        <v>-1011.67017130785</v>
      </c>
      <c r="AC198">
        <v>-4466.0447520085299</v>
      </c>
      <c r="AD198">
        <v>2489.10814456246</v>
      </c>
      <c r="AE198">
        <v>2923.57833858612</v>
      </c>
      <c r="AF198" s="10">
        <f t="shared" si="79"/>
        <v>10416.783973212392</v>
      </c>
      <c r="AG198" s="12">
        <f t="shared" si="80"/>
        <v>26358.102738820373</v>
      </c>
      <c r="AH198" s="12">
        <f t="shared" si="81"/>
        <v>113389.11660339538</v>
      </c>
      <c r="AI198" s="12">
        <f t="shared" si="82"/>
        <v>108944.07830022955</v>
      </c>
      <c r="AJ198" s="12">
        <f t="shared" si="83"/>
        <v>10146.466409552364</v>
      </c>
      <c r="AK198" s="12">
        <f t="shared" si="84"/>
        <v>26509.397353164601</v>
      </c>
      <c r="AL198" s="12">
        <f t="shared" si="85"/>
        <v>112703.55240589628</v>
      </c>
      <c r="AM198" s="12">
        <f t="shared" si="86"/>
        <v>107594.6482623991</v>
      </c>
      <c r="AN198" s="13">
        <f t="shared" si="73"/>
        <v>259108.08161565772</v>
      </c>
      <c r="AO198" s="13">
        <f t="shared" si="74"/>
        <v>10416.783973212392</v>
      </c>
      <c r="AP198" s="13">
        <f t="shared" si="75"/>
        <v>26358.102738820373</v>
      </c>
      <c r="AQ198" s="13">
        <f t="shared" si="76"/>
        <v>113389.11660339538</v>
      </c>
      <c r="AR198" s="13">
        <f t="shared" si="77"/>
        <v>108944.07830022955</v>
      </c>
      <c r="AS198" s="14">
        <v>259018.87339946083</v>
      </c>
      <c r="AT198" s="17">
        <v>11628.976367481639</v>
      </c>
      <c r="AU198" s="17">
        <v>26430.706839145805</v>
      </c>
      <c r="AV198" s="17">
        <v>113317.12188839262</v>
      </c>
      <c r="AW198" s="217">
        <v>107642.06830444079</v>
      </c>
      <c r="AX198" s="12">
        <f t="shared" si="87"/>
        <v>89.208216196886497</v>
      </c>
      <c r="AY198" s="12">
        <f t="shared" si="88"/>
        <v>-1212.1923942692465</v>
      </c>
      <c r="AZ198" s="12">
        <f t="shared" si="89"/>
        <v>-72.604100325432228</v>
      </c>
      <c r="BA198" s="12">
        <f t="shared" si="90"/>
        <v>71.994715002758312</v>
      </c>
      <c r="BB198" s="12">
        <f t="shared" si="91"/>
        <v>1302.0099957887578</v>
      </c>
      <c r="BH198" s="11"/>
      <c r="BI198" s="12"/>
      <c r="BJ198" s="12"/>
      <c r="BK198" s="12"/>
      <c r="BL198" s="12"/>
      <c r="BX198">
        <f>[1]月!U20</f>
        <v>105.3</v>
      </c>
      <c r="BY198" s="25">
        <f t="shared" si="92"/>
        <v>100.98690756158169</v>
      </c>
    </row>
    <row r="199" spans="1:83" x14ac:dyDescent="0.15">
      <c r="B199" s="19">
        <f t="shared" si="78"/>
        <v>36770</v>
      </c>
      <c r="C199" s="1">
        <v>36770</v>
      </c>
      <c r="D199">
        <v>157.9</v>
      </c>
      <c r="E199">
        <v>106.9</v>
      </c>
      <c r="F199">
        <v>98.2</v>
      </c>
      <c r="G199">
        <v>100.9</v>
      </c>
      <c r="H199" s="6">
        <v>17941</v>
      </c>
      <c r="I199" s="2">
        <v>22968</v>
      </c>
      <c r="J199" s="2">
        <v>107291</v>
      </c>
      <c r="K199" s="2">
        <v>103315</v>
      </c>
      <c r="L199" s="6">
        <v>18152</v>
      </c>
      <c r="M199" s="2">
        <v>23013</v>
      </c>
      <c r="N199" s="2">
        <v>106792</v>
      </c>
      <c r="O199" s="2">
        <v>104760</v>
      </c>
      <c r="P199" s="7">
        <f t="shared" si="66"/>
        <v>11362.254591513616</v>
      </c>
      <c r="Q199" s="8">
        <f t="shared" si="67"/>
        <v>21485.500467726844</v>
      </c>
      <c r="R199" s="8">
        <f t="shared" si="68"/>
        <v>109257.63747454176</v>
      </c>
      <c r="S199" s="8">
        <f t="shared" si="69"/>
        <v>102393.45887016848</v>
      </c>
      <c r="T199" s="7">
        <f t="shared" si="97"/>
        <v>11495.883470550982</v>
      </c>
      <c r="U199" s="8">
        <f t="shared" si="70"/>
        <v>21527.595884003742</v>
      </c>
      <c r="V199" s="8">
        <f t="shared" si="71"/>
        <v>108749.49083503055</v>
      </c>
      <c r="W199" s="8">
        <f t="shared" si="72"/>
        <v>103825.56987115956</v>
      </c>
      <c r="X199" s="4">
        <v>-976.86223070857704</v>
      </c>
      <c r="Y199">
        <v>-4592.2622475620701</v>
      </c>
      <c r="Z199">
        <v>-4291.5046815612604</v>
      </c>
      <c r="AA199">
        <v>-1271.28008043778</v>
      </c>
      <c r="AB199">
        <v>-1017.51805083263</v>
      </c>
      <c r="AC199">
        <v>-5168.4478196969003</v>
      </c>
      <c r="AD199">
        <v>-4900.2013968403699</v>
      </c>
      <c r="AE199">
        <v>-2665.5826402122402</v>
      </c>
      <c r="AF199" s="10">
        <f t="shared" si="79"/>
        <v>12339.116822222193</v>
      </c>
      <c r="AG199" s="12">
        <f t="shared" si="80"/>
        <v>26077.762715288914</v>
      </c>
      <c r="AH199" s="12">
        <f t="shared" si="81"/>
        <v>113549.14215610301</v>
      </c>
      <c r="AI199" s="12">
        <f t="shared" si="82"/>
        <v>103664.73895060626</v>
      </c>
      <c r="AJ199" s="12">
        <f t="shared" si="83"/>
        <v>12513.401521383612</v>
      </c>
      <c r="AK199" s="12">
        <f t="shared" si="84"/>
        <v>26696.043703700641</v>
      </c>
      <c r="AL199" s="12">
        <f t="shared" si="85"/>
        <v>113649.69223187093</v>
      </c>
      <c r="AM199" s="12">
        <f t="shared" si="86"/>
        <v>106491.15251137179</v>
      </c>
      <c r="AN199" s="13">
        <f t="shared" si="73"/>
        <v>255630.7606442204</v>
      </c>
      <c r="AO199" s="13">
        <f t="shared" si="74"/>
        <v>12339.116822222193</v>
      </c>
      <c r="AP199" s="13">
        <f t="shared" si="75"/>
        <v>26077.762715288914</v>
      </c>
      <c r="AQ199" s="13">
        <f t="shared" si="76"/>
        <v>113549.14215610301</v>
      </c>
      <c r="AR199" s="13">
        <f t="shared" si="77"/>
        <v>103664.73895060626</v>
      </c>
      <c r="AS199" s="14">
        <v>258917.3584336683</v>
      </c>
      <c r="AT199" s="17">
        <v>11676.201139061794</v>
      </c>
      <c r="AU199" s="17">
        <v>26380.569563944122</v>
      </c>
      <c r="AV199" s="17">
        <v>113282.26876475506</v>
      </c>
      <c r="AW199" s="217">
        <v>107578.31896590735</v>
      </c>
      <c r="AX199" s="12">
        <f t="shared" si="87"/>
        <v>-3286.5977894479001</v>
      </c>
      <c r="AY199" s="12">
        <f t="shared" si="88"/>
        <v>662.91568316039957</v>
      </c>
      <c r="AZ199" s="12">
        <f t="shared" si="89"/>
        <v>-302.80684865520743</v>
      </c>
      <c r="BA199" s="12">
        <f t="shared" si="90"/>
        <v>266.87339134795184</v>
      </c>
      <c r="BB199" s="12">
        <f t="shared" si="91"/>
        <v>-3913.5800153010932</v>
      </c>
      <c r="BH199" s="11"/>
      <c r="BI199" s="12"/>
      <c r="BJ199" s="12"/>
      <c r="BK199" s="12"/>
      <c r="BL199" s="12"/>
      <c r="BX199">
        <f>[1]月!U21</f>
        <v>105.2</v>
      </c>
      <c r="BY199" s="25">
        <f t="shared" si="92"/>
        <v>99.631627983596999</v>
      </c>
      <c r="CA199">
        <f t="shared" ref="CA199:CB199" si="98">AVERAGE(BX197:BX199)</f>
        <v>105.53333333333332</v>
      </c>
      <c r="CB199">
        <f t="shared" si="98"/>
        <v>101.01256521735063</v>
      </c>
      <c r="CD199" s="25">
        <f t="shared" ref="CD199:CE199" si="99">(CA199-CA196)/CA196*100</f>
        <v>-0.62774639045825942</v>
      </c>
      <c r="CE199" s="25">
        <f t="shared" si="99"/>
        <v>-0.72559690728189874</v>
      </c>
    </row>
    <row r="200" spans="1:83" x14ac:dyDescent="0.15">
      <c r="B200" s="19">
        <f t="shared" si="78"/>
        <v>36800</v>
      </c>
      <c r="C200" s="1">
        <v>36800</v>
      </c>
      <c r="D200">
        <v>156.30000000000001</v>
      </c>
      <c r="E200">
        <v>107.7</v>
      </c>
      <c r="F200">
        <v>98.3</v>
      </c>
      <c r="G200">
        <v>100.7</v>
      </c>
      <c r="H200" s="6">
        <v>13419</v>
      </c>
      <c r="I200" s="2">
        <v>27694</v>
      </c>
      <c r="J200" s="2">
        <v>107468</v>
      </c>
      <c r="K200" s="2">
        <v>112450</v>
      </c>
      <c r="L200" s="6">
        <v>12922</v>
      </c>
      <c r="M200" s="2">
        <v>27838</v>
      </c>
      <c r="N200" s="2">
        <v>107035</v>
      </c>
      <c r="O200" s="2">
        <v>113367</v>
      </c>
      <c r="P200" s="7">
        <f t="shared" si="66"/>
        <v>8585.412667946257</v>
      </c>
      <c r="Q200" s="8">
        <f t="shared" si="67"/>
        <v>25714.020427112348</v>
      </c>
      <c r="R200" s="8">
        <f t="shared" si="68"/>
        <v>109326.55137334691</v>
      </c>
      <c r="S200" s="8">
        <f t="shared" si="69"/>
        <v>111668.32174776564</v>
      </c>
      <c r="T200" s="7">
        <f t="shared" si="97"/>
        <v>8267.4344209852843</v>
      </c>
      <c r="U200" s="8">
        <f t="shared" si="70"/>
        <v>25847.725162488394</v>
      </c>
      <c r="V200" s="8">
        <f t="shared" si="71"/>
        <v>108886.06307222787</v>
      </c>
      <c r="W200" s="8">
        <f t="shared" si="72"/>
        <v>112578.94736842104</v>
      </c>
      <c r="X200" s="4">
        <v>-1424.5592935910599</v>
      </c>
      <c r="Y200">
        <v>-317.03425489816198</v>
      </c>
      <c r="Z200">
        <v>-4068.5598742606198</v>
      </c>
      <c r="AA200">
        <v>3869.7224004586501</v>
      </c>
      <c r="AB200">
        <v>-1041.78849928558</v>
      </c>
      <c r="AC200">
        <v>-393.94906602299199</v>
      </c>
      <c r="AD200">
        <v>-4340.2983456539896</v>
      </c>
      <c r="AE200">
        <v>2190.6336690521998</v>
      </c>
      <c r="AF200" s="10">
        <f t="shared" si="79"/>
        <v>10009.971961537318</v>
      </c>
      <c r="AG200" s="12">
        <f t="shared" si="80"/>
        <v>26031.054682010508</v>
      </c>
      <c r="AH200" s="12">
        <f t="shared" si="81"/>
        <v>113395.11124760754</v>
      </c>
      <c r="AI200" s="12">
        <f t="shared" si="82"/>
        <v>107798.599347307</v>
      </c>
      <c r="AJ200" s="12">
        <f t="shared" si="83"/>
        <v>9309.2229202708641</v>
      </c>
      <c r="AK200" s="12">
        <f t="shared" si="84"/>
        <v>26241.674228511387</v>
      </c>
      <c r="AL200" s="12">
        <f t="shared" si="85"/>
        <v>113226.36141788187</v>
      </c>
      <c r="AM200" s="12">
        <f t="shared" si="86"/>
        <v>110388.31369936884</v>
      </c>
      <c r="AN200" s="13">
        <f t="shared" si="73"/>
        <v>257234.73723846237</v>
      </c>
      <c r="AO200" s="13">
        <f t="shared" si="74"/>
        <v>10009.971961537318</v>
      </c>
      <c r="AP200" s="13">
        <f t="shared" si="75"/>
        <v>26031.054682010508</v>
      </c>
      <c r="AQ200" s="13">
        <f t="shared" si="76"/>
        <v>113395.11124760754</v>
      </c>
      <c r="AR200" s="13">
        <f t="shared" si="77"/>
        <v>107798.599347307</v>
      </c>
      <c r="AS200" s="14">
        <v>258815.77052553045</v>
      </c>
      <c r="AT200" s="17">
        <v>11722.231233114095</v>
      </c>
      <c r="AU200" s="17">
        <v>26330.862482750326</v>
      </c>
      <c r="AV200" s="17">
        <v>113247.63144062222</v>
      </c>
      <c r="AW200" s="217">
        <v>107515.04536904386</v>
      </c>
      <c r="AX200" s="12">
        <f t="shared" si="87"/>
        <v>-1581.0332870680722</v>
      </c>
      <c r="AY200" s="12">
        <f t="shared" si="88"/>
        <v>-1712.2592715767769</v>
      </c>
      <c r="AZ200" s="12">
        <f t="shared" si="89"/>
        <v>-299.80780073981805</v>
      </c>
      <c r="BA200" s="12">
        <f t="shared" si="90"/>
        <v>147.47980698531319</v>
      </c>
      <c r="BB200" s="12">
        <f t="shared" si="91"/>
        <v>283.55397826313856</v>
      </c>
      <c r="BH200" s="11"/>
      <c r="BI200" s="12"/>
      <c r="BJ200" s="12"/>
      <c r="BK200" s="12"/>
      <c r="BL200" s="12"/>
      <c r="BX200">
        <f>[1]月!U22</f>
        <v>104.3</v>
      </c>
      <c r="BY200" s="25">
        <f t="shared" si="92"/>
        <v>100.25677496876099</v>
      </c>
    </row>
    <row r="201" spans="1:83" x14ac:dyDescent="0.15">
      <c r="B201" s="19">
        <f t="shared" si="78"/>
        <v>36831</v>
      </c>
      <c r="C201" s="1">
        <v>36831</v>
      </c>
      <c r="D201">
        <v>155.6</v>
      </c>
      <c r="E201">
        <v>107.7</v>
      </c>
      <c r="F201">
        <v>97.8</v>
      </c>
      <c r="G201">
        <v>100.6</v>
      </c>
      <c r="H201" s="6">
        <v>17285</v>
      </c>
      <c r="I201" s="2">
        <v>27132</v>
      </c>
      <c r="J201" s="2">
        <v>104877</v>
      </c>
      <c r="K201" s="2">
        <v>105672</v>
      </c>
      <c r="L201" s="6">
        <v>17161</v>
      </c>
      <c r="M201" s="2">
        <v>27266</v>
      </c>
      <c r="N201" s="2">
        <v>104505</v>
      </c>
      <c r="O201" s="2">
        <v>105704</v>
      </c>
      <c r="P201" s="7">
        <f t="shared" si="66"/>
        <v>11108.611825192802</v>
      </c>
      <c r="Q201" s="8">
        <f t="shared" si="67"/>
        <v>25192.200557103064</v>
      </c>
      <c r="R201" s="8">
        <f t="shared" si="68"/>
        <v>107236.1963190184</v>
      </c>
      <c r="S201" s="8">
        <f t="shared" si="69"/>
        <v>105041.74950298211</v>
      </c>
      <c r="T201" s="7">
        <f t="shared" si="97"/>
        <v>11028.92030848329</v>
      </c>
      <c r="U201" s="8">
        <f t="shared" si="70"/>
        <v>25316.620241411325</v>
      </c>
      <c r="V201" s="8">
        <f t="shared" si="71"/>
        <v>106855.82822085889</v>
      </c>
      <c r="W201" s="8">
        <f t="shared" si="72"/>
        <v>105073.55864811134</v>
      </c>
      <c r="X201" s="4">
        <v>-341.99273956809498</v>
      </c>
      <c r="Y201">
        <v>796.69364652522495</v>
      </c>
      <c r="Z201">
        <v>-5557.3537470113697</v>
      </c>
      <c r="AA201">
        <v>-3655.1049686033598</v>
      </c>
      <c r="AB201">
        <v>-988.21002904999</v>
      </c>
      <c r="AC201">
        <v>408.98335350065003</v>
      </c>
      <c r="AD201">
        <v>-5788.7079071893604</v>
      </c>
      <c r="AE201">
        <v>-3277.2819416202201</v>
      </c>
      <c r="AF201" s="10">
        <f t="shared" si="79"/>
        <v>11450.604564760897</v>
      </c>
      <c r="AG201" s="12">
        <f t="shared" si="80"/>
        <v>24395.506910577838</v>
      </c>
      <c r="AH201" s="12">
        <f t="shared" si="81"/>
        <v>112793.55006602977</v>
      </c>
      <c r="AI201" s="12">
        <f t="shared" si="82"/>
        <v>108696.85447158548</v>
      </c>
      <c r="AJ201" s="12">
        <f t="shared" si="83"/>
        <v>12017.130337533279</v>
      </c>
      <c r="AK201" s="12">
        <f t="shared" si="84"/>
        <v>24907.636887910674</v>
      </c>
      <c r="AL201" s="12">
        <f t="shared" si="85"/>
        <v>112644.53612804826</v>
      </c>
      <c r="AM201" s="12">
        <f t="shared" si="86"/>
        <v>108350.84058973157</v>
      </c>
      <c r="AN201" s="13">
        <f t="shared" si="73"/>
        <v>257336.516012954</v>
      </c>
      <c r="AO201" s="13">
        <f t="shared" si="74"/>
        <v>11450.604564760897</v>
      </c>
      <c r="AP201" s="13">
        <f t="shared" si="75"/>
        <v>24395.506910577838</v>
      </c>
      <c r="AQ201" s="13">
        <f t="shared" si="76"/>
        <v>112793.55006602977</v>
      </c>
      <c r="AR201" s="13">
        <f t="shared" si="77"/>
        <v>108696.85447158548</v>
      </c>
      <c r="AS201" s="14">
        <v>258714.21850761623</v>
      </c>
      <c r="AT201" s="17">
        <v>11766.910486947132</v>
      </c>
      <c r="AU201" s="17">
        <v>26281.702010584759</v>
      </c>
      <c r="AV201" s="17">
        <v>113213.33317657831</v>
      </c>
      <c r="AW201" s="217">
        <v>107452.2728335061</v>
      </c>
      <c r="AX201" s="12">
        <f t="shared" si="87"/>
        <v>-1377.7024946622259</v>
      </c>
      <c r="AY201" s="12">
        <f t="shared" si="88"/>
        <v>-316.30592218623497</v>
      </c>
      <c r="AZ201" s="12">
        <f t="shared" si="89"/>
        <v>-1886.1951000069203</v>
      </c>
      <c r="BA201" s="12">
        <f t="shared" si="90"/>
        <v>-419.78311054853839</v>
      </c>
      <c r="BB201" s="12">
        <f t="shared" si="91"/>
        <v>1244.581638079384</v>
      </c>
      <c r="BH201" s="11"/>
      <c r="BI201" s="12"/>
      <c r="BJ201" s="12"/>
      <c r="BK201" s="12"/>
      <c r="BL201" s="12"/>
      <c r="BX201">
        <f>[1]月!U23</f>
        <v>103.9</v>
      </c>
      <c r="BY201" s="25">
        <f t="shared" si="92"/>
        <v>100.29644306258201</v>
      </c>
    </row>
    <row r="202" spans="1:83" x14ac:dyDescent="0.15">
      <c r="B202" s="19">
        <f t="shared" si="78"/>
        <v>36861</v>
      </c>
      <c r="C202" s="1">
        <v>36861</v>
      </c>
      <c r="D202">
        <v>154.69999999999999</v>
      </c>
      <c r="E202">
        <v>107.4</v>
      </c>
      <c r="F202">
        <v>98.2</v>
      </c>
      <c r="G202">
        <v>100.7</v>
      </c>
      <c r="H202" s="6">
        <v>26980</v>
      </c>
      <c r="I202" s="2">
        <v>38998</v>
      </c>
      <c r="J202" s="2">
        <v>143675</v>
      </c>
      <c r="K202" s="2">
        <v>120615</v>
      </c>
      <c r="L202" s="6">
        <v>27162</v>
      </c>
      <c r="M202" s="2">
        <v>39024</v>
      </c>
      <c r="N202" s="2">
        <v>143266</v>
      </c>
      <c r="O202" s="2">
        <v>121382</v>
      </c>
      <c r="P202" s="7">
        <f t="shared" si="66"/>
        <v>17440.206851971558</v>
      </c>
      <c r="Q202" s="8">
        <f t="shared" si="67"/>
        <v>36310.986964618249</v>
      </c>
      <c r="R202" s="8">
        <f t="shared" si="68"/>
        <v>146308.55397148675</v>
      </c>
      <c r="S202" s="8">
        <f t="shared" si="69"/>
        <v>119776.56405163853</v>
      </c>
      <c r="T202" s="7">
        <f t="shared" si="97"/>
        <v>17557.853910795089</v>
      </c>
      <c r="U202" s="8">
        <f t="shared" si="70"/>
        <v>36335.195530726254</v>
      </c>
      <c r="V202" s="8">
        <f t="shared" si="71"/>
        <v>145892.05702647657</v>
      </c>
      <c r="W202" s="8">
        <f t="shared" si="72"/>
        <v>120538.23237338629</v>
      </c>
      <c r="X202" s="4">
        <v>2502.71856383764</v>
      </c>
      <c r="Y202">
        <v>7849.7695617250001</v>
      </c>
      <c r="Z202">
        <v>30405.813673785498</v>
      </c>
      <c r="AA202">
        <v>6037.3120498868102</v>
      </c>
      <c r="AB202">
        <v>3398.6295250574299</v>
      </c>
      <c r="AC202">
        <v>9312.4852286707501</v>
      </c>
      <c r="AD202">
        <v>32887.040033201403</v>
      </c>
      <c r="AE202">
        <v>8033.3064685581503</v>
      </c>
      <c r="AF202" s="10">
        <f t="shared" si="79"/>
        <v>14937.488288133918</v>
      </c>
      <c r="AG202" s="12">
        <f t="shared" si="80"/>
        <v>28461.21740289325</v>
      </c>
      <c r="AH202" s="12">
        <f t="shared" si="81"/>
        <v>115902.74029770125</v>
      </c>
      <c r="AI202" s="12">
        <f t="shared" si="82"/>
        <v>113739.25200175172</v>
      </c>
      <c r="AJ202" s="12">
        <f t="shared" si="83"/>
        <v>14159.22438573766</v>
      </c>
      <c r="AK202" s="12">
        <f t="shared" si="84"/>
        <v>27022.710302055504</v>
      </c>
      <c r="AL202" s="12">
        <f t="shared" si="85"/>
        <v>113005.01699327517</v>
      </c>
      <c r="AM202" s="12">
        <f t="shared" si="86"/>
        <v>112504.92590482814</v>
      </c>
      <c r="AN202" s="13">
        <f t="shared" si="73"/>
        <v>273040.69799048017</v>
      </c>
      <c r="AO202" s="13">
        <f t="shared" si="74"/>
        <v>14937.488288133918</v>
      </c>
      <c r="AP202" s="13">
        <f t="shared" si="75"/>
        <v>28461.21740289325</v>
      </c>
      <c r="AQ202" s="13">
        <f t="shared" si="76"/>
        <v>115902.74029770125</v>
      </c>
      <c r="AR202" s="13">
        <f t="shared" si="77"/>
        <v>113739.25200175172</v>
      </c>
      <c r="AS202" s="14">
        <v>258612.70141851634</v>
      </c>
      <c r="AT202" s="17">
        <v>11809.963830975637</v>
      </c>
      <c r="AU202" s="17">
        <v>26233.183742481604</v>
      </c>
      <c r="AV202" s="17">
        <v>113179.50747486082</v>
      </c>
      <c r="AW202" s="217">
        <v>107390.04637019837</v>
      </c>
      <c r="AX202" s="12">
        <f t="shared" si="87"/>
        <v>14427.996571963828</v>
      </c>
      <c r="AY202" s="12">
        <f t="shared" si="88"/>
        <v>3127.5244571582807</v>
      </c>
      <c r="AZ202" s="12">
        <f t="shared" si="89"/>
        <v>2228.0336604116455</v>
      </c>
      <c r="BA202" s="12">
        <f t="shared" si="90"/>
        <v>2723.2328228404367</v>
      </c>
      <c r="BB202" s="12">
        <f t="shared" si="91"/>
        <v>6349.2056315533555</v>
      </c>
      <c r="BH202" s="11"/>
      <c r="BI202" s="12"/>
      <c r="BJ202" s="12"/>
      <c r="BK202" s="12"/>
      <c r="BL202" s="12"/>
      <c r="BX202">
        <f>[1]月!U24</f>
        <v>110.2</v>
      </c>
      <c r="BY202" s="25">
        <f t="shared" si="92"/>
        <v>106.41711966906134</v>
      </c>
      <c r="CA202">
        <f t="shared" ref="CA202:CB202" si="100">AVERAGE(BX200:BX202)</f>
        <v>106.13333333333333</v>
      </c>
      <c r="CB202">
        <f t="shared" si="100"/>
        <v>102.32344590013479</v>
      </c>
      <c r="CD202" s="25">
        <f t="shared" ref="CD202:CE202" si="101">(CA202-CA199)/CA199*100</f>
        <v>0.56854074542009658</v>
      </c>
      <c r="CE202" s="25">
        <f t="shared" si="101"/>
        <v>1.2977402167379004</v>
      </c>
    </row>
    <row r="203" spans="1:83" x14ac:dyDescent="0.15">
      <c r="A203" s="20">
        <f>C203</f>
        <v>36892</v>
      </c>
      <c r="B203" s="19">
        <f t="shared" si="78"/>
        <v>36892</v>
      </c>
      <c r="C203" s="1">
        <v>36892</v>
      </c>
      <c r="D203">
        <v>153.5</v>
      </c>
      <c r="E203">
        <v>103.3</v>
      </c>
      <c r="F203">
        <v>99.3</v>
      </c>
      <c r="G203">
        <v>100.5</v>
      </c>
      <c r="H203" s="6">
        <v>15973</v>
      </c>
      <c r="I203" s="2">
        <v>29068</v>
      </c>
      <c r="J203" s="2">
        <v>104651</v>
      </c>
      <c r="K203" s="2">
        <v>100781</v>
      </c>
      <c r="L203" s="6">
        <v>16380</v>
      </c>
      <c r="M203" s="2">
        <v>28940</v>
      </c>
      <c r="N203" s="2">
        <v>104307</v>
      </c>
      <c r="O203" s="2">
        <v>100471</v>
      </c>
      <c r="P203" s="7">
        <f t="shared" ref="P203:P266" si="102">H203/D203*100</f>
        <v>10405.863192182411</v>
      </c>
      <c r="Q203" s="8">
        <f t="shared" ref="Q203:Q266" si="103">I203/E203*100</f>
        <v>28139.399806389156</v>
      </c>
      <c r="R203" s="8">
        <f t="shared" ref="R203:R266" si="104">J203/F203*100</f>
        <v>105388.72104733132</v>
      </c>
      <c r="S203" s="8">
        <f t="shared" ref="S203:S266" si="105">K203/G203*100</f>
        <v>100279.60199004975</v>
      </c>
      <c r="T203" s="7">
        <f t="shared" si="97"/>
        <v>10671.00977198697</v>
      </c>
      <c r="U203" s="8">
        <f t="shared" ref="U203:U266" si="106">M203/E203*100</f>
        <v>28015.488867376574</v>
      </c>
      <c r="V203" s="8">
        <f t="shared" ref="V203:V266" si="107">N203/F203*100</f>
        <v>105042.29607250757</v>
      </c>
      <c r="W203" s="8">
        <f t="shared" ref="W203:W266" si="108">O203/G203*100</f>
        <v>99971.144278606953</v>
      </c>
      <c r="X203" s="4">
        <v>-1560.51186395837</v>
      </c>
      <c r="Y203">
        <v>2004.4108407511901</v>
      </c>
      <c r="Z203">
        <v>-6496.3373554858799</v>
      </c>
      <c r="AA203">
        <v>-6191.1636771497697</v>
      </c>
      <c r="AB203">
        <v>-1861.99455776887</v>
      </c>
      <c r="AC203">
        <v>2027.1649178228299</v>
      </c>
      <c r="AD203">
        <v>-7003.1977082580097</v>
      </c>
      <c r="AE203">
        <v>-6752.1326445581499</v>
      </c>
      <c r="AF203" s="10">
        <f t="shared" si="79"/>
        <v>11966.375056140781</v>
      </c>
      <c r="AG203" s="12">
        <f t="shared" si="80"/>
        <v>26134.988965637967</v>
      </c>
      <c r="AH203" s="12">
        <f t="shared" si="81"/>
        <v>111885.0584028172</v>
      </c>
      <c r="AI203" s="12">
        <f t="shared" si="82"/>
        <v>106470.76566719952</v>
      </c>
      <c r="AJ203" s="12">
        <f t="shared" si="83"/>
        <v>12533.00432975584</v>
      </c>
      <c r="AK203" s="12">
        <f t="shared" si="84"/>
        <v>25988.323949553745</v>
      </c>
      <c r="AL203" s="12">
        <f t="shared" si="85"/>
        <v>112045.49378076558</v>
      </c>
      <c r="AM203" s="12">
        <f t="shared" si="86"/>
        <v>106723.2769231651</v>
      </c>
      <c r="AN203" s="13">
        <f t="shared" ref="AN203:AN266" si="109">SUM(AF203:AI203)</f>
        <v>256457.18809179548</v>
      </c>
      <c r="AO203" s="13">
        <f t="shared" ref="AO203:AO266" si="110">AF203</f>
        <v>11966.375056140781</v>
      </c>
      <c r="AP203" s="13">
        <f t="shared" ref="AP203:AP266" si="111">AG203</f>
        <v>26134.988965637967</v>
      </c>
      <c r="AQ203" s="13">
        <f t="shared" ref="AQ203:AQ266" si="112">AH203</f>
        <v>111885.0584028172</v>
      </c>
      <c r="AR203" s="13">
        <f t="shared" ref="AR203:AR266" si="113">AI203</f>
        <v>106470.76566719952</v>
      </c>
      <c r="AS203" s="14">
        <v>258511.1226230372</v>
      </c>
      <c r="AT203" s="17">
        <v>11851.094229925304</v>
      </c>
      <c r="AU203" s="17">
        <v>26185.272287704218</v>
      </c>
      <c r="AV203" s="17">
        <v>113146.25868610237</v>
      </c>
      <c r="AW203" s="217">
        <v>107328.49741930542</v>
      </c>
      <c r="AX203" s="12">
        <f t="shared" si="87"/>
        <v>-2053.9345312417136</v>
      </c>
      <c r="AY203" s="12">
        <f t="shared" si="88"/>
        <v>115.28082621547765</v>
      </c>
      <c r="AZ203" s="12">
        <f t="shared" si="89"/>
        <v>-50.283322066250548</v>
      </c>
      <c r="BA203" s="12">
        <f t="shared" si="90"/>
        <v>-1261.2002832851722</v>
      </c>
      <c r="BB203" s="12">
        <f t="shared" si="91"/>
        <v>-857.73175210590125</v>
      </c>
      <c r="BH203" s="11"/>
      <c r="BI203" s="12"/>
      <c r="BJ203" s="12"/>
      <c r="BK203" s="12"/>
      <c r="BL203" s="12"/>
      <c r="BX203">
        <f>[1]月!U25</f>
        <v>106.5</v>
      </c>
      <c r="BY203" s="25">
        <f t="shared" si="92"/>
        <v>99.953726590997491</v>
      </c>
    </row>
    <row r="204" spans="1:83" x14ac:dyDescent="0.15">
      <c r="B204" s="19">
        <f t="shared" ref="B204:B267" si="114">C204</f>
        <v>36923</v>
      </c>
      <c r="C204" s="1">
        <v>36923</v>
      </c>
      <c r="D204">
        <v>152.6</v>
      </c>
      <c r="E204">
        <v>101.7</v>
      </c>
      <c r="F204">
        <v>99</v>
      </c>
      <c r="G204">
        <v>100.4</v>
      </c>
      <c r="H204" s="6">
        <v>21929</v>
      </c>
      <c r="I204" s="2">
        <v>23785</v>
      </c>
      <c r="J204" s="2">
        <v>105580</v>
      </c>
      <c r="K204" s="2">
        <v>100341</v>
      </c>
      <c r="L204" s="6">
        <v>20502</v>
      </c>
      <c r="M204" s="2">
        <v>23515</v>
      </c>
      <c r="N204" s="2">
        <v>105123</v>
      </c>
      <c r="O204" s="2">
        <v>100123</v>
      </c>
      <c r="P204" s="7">
        <f t="shared" si="102"/>
        <v>14370.249017038008</v>
      </c>
      <c r="Q204" s="8">
        <f t="shared" si="103"/>
        <v>23387.413962635201</v>
      </c>
      <c r="R204" s="8">
        <f t="shared" si="104"/>
        <v>106646.46464646464</v>
      </c>
      <c r="S204" s="8">
        <f t="shared" si="105"/>
        <v>99941.235059760947</v>
      </c>
      <c r="T204" s="7">
        <f t="shared" si="97"/>
        <v>13435.124508519004</v>
      </c>
      <c r="U204" s="8">
        <f t="shared" si="106"/>
        <v>23121.927236971485</v>
      </c>
      <c r="V204" s="8">
        <f t="shared" si="107"/>
        <v>106184.84848484848</v>
      </c>
      <c r="W204" s="8">
        <f t="shared" si="108"/>
        <v>99724.103585657358</v>
      </c>
      <c r="X204" s="4">
        <v>-1646.0979545960199</v>
      </c>
      <c r="Y204">
        <v>-2798.6684496528401</v>
      </c>
      <c r="Z204">
        <v>-5718.8331556827998</v>
      </c>
      <c r="AA204">
        <v>-9172.3509115594807</v>
      </c>
      <c r="AB204">
        <v>-1322.5966571260101</v>
      </c>
      <c r="AC204">
        <v>-3287.5697459265998</v>
      </c>
      <c r="AD204">
        <v>-5994.8394289430198</v>
      </c>
      <c r="AE204">
        <v>-9461.2997747299196</v>
      </c>
      <c r="AF204" s="10">
        <f t="shared" ref="AF204:AF267" si="115">P204-X204</f>
        <v>16016.346971634028</v>
      </c>
      <c r="AG204" s="12">
        <f t="shared" ref="AG204:AG267" si="116">Q204-Y204</f>
        <v>26186.08241228804</v>
      </c>
      <c r="AH204" s="12">
        <f t="shared" ref="AH204:AH267" si="117">R204-Z204</f>
        <v>112365.29780214744</v>
      </c>
      <c r="AI204" s="12">
        <f t="shared" ref="AI204:AI267" si="118">S204-AA204</f>
        <v>109113.58597132043</v>
      </c>
      <c r="AJ204" s="12">
        <f t="shared" ref="AJ204:AJ267" si="119">T204-AB204</f>
        <v>14757.721165645014</v>
      </c>
      <c r="AK204" s="12">
        <f t="shared" ref="AK204:AK267" si="120">U204-AC204</f>
        <v>26409.496982898087</v>
      </c>
      <c r="AL204" s="12">
        <f t="shared" ref="AL204:AL267" si="121">V204-AD204</f>
        <v>112179.68791379149</v>
      </c>
      <c r="AM204" s="12">
        <f t="shared" ref="AM204:AM267" si="122">W204-AE204</f>
        <v>109185.40336038728</v>
      </c>
      <c r="AN204" s="13">
        <f t="shared" si="109"/>
        <v>263681.31315738993</v>
      </c>
      <c r="AO204" s="13">
        <f t="shared" si="110"/>
        <v>16016.346971634028</v>
      </c>
      <c r="AP204" s="13">
        <f t="shared" si="111"/>
        <v>26186.08241228804</v>
      </c>
      <c r="AQ204" s="13">
        <f t="shared" si="112"/>
        <v>112365.29780214744</v>
      </c>
      <c r="AR204" s="13">
        <f t="shared" si="113"/>
        <v>109113.58597132043</v>
      </c>
      <c r="AS204" s="14">
        <v>258410.38743019165</v>
      </c>
      <c r="AT204" s="17">
        <v>11890.221837720241</v>
      </c>
      <c r="AU204" s="17">
        <v>26138.08698007571</v>
      </c>
      <c r="AV204" s="17">
        <v>113113.88027432609</v>
      </c>
      <c r="AW204" s="217">
        <v>107268.19833806976</v>
      </c>
      <c r="AX204" s="12">
        <f t="shared" si="87"/>
        <v>5270.9257271982788</v>
      </c>
      <c r="AY204" s="12">
        <f t="shared" si="88"/>
        <v>4126.1251339137871</v>
      </c>
      <c r="AZ204" s="12">
        <f t="shared" si="89"/>
        <v>47.995432212330343</v>
      </c>
      <c r="BA204" s="12">
        <f t="shared" si="90"/>
        <v>-748.58247217864846</v>
      </c>
      <c r="BB204" s="12">
        <f t="shared" si="91"/>
        <v>1845.3876332506625</v>
      </c>
      <c r="BH204" s="11"/>
      <c r="BI204" s="12"/>
      <c r="BJ204" s="12"/>
      <c r="BK204" s="12"/>
      <c r="BL204" s="12"/>
      <c r="BX204">
        <f>[1]月!U26</f>
        <v>109.5</v>
      </c>
      <c r="BY204" s="25">
        <f t="shared" si="92"/>
        <v>102.76931630808954</v>
      </c>
    </row>
    <row r="205" spans="1:83" x14ac:dyDescent="0.15">
      <c r="B205" s="19">
        <f t="shared" si="114"/>
        <v>36951</v>
      </c>
      <c r="C205" s="1">
        <v>36951</v>
      </c>
      <c r="D205">
        <v>151.9</v>
      </c>
      <c r="E205">
        <v>103</v>
      </c>
      <c r="F205">
        <v>98.4</v>
      </c>
      <c r="G205">
        <v>100.5</v>
      </c>
      <c r="H205" s="6">
        <v>26376</v>
      </c>
      <c r="I205" s="2">
        <v>30580</v>
      </c>
      <c r="J205" s="2">
        <v>112289</v>
      </c>
      <c r="K205" s="2">
        <v>114185</v>
      </c>
      <c r="L205" s="6">
        <v>26358</v>
      </c>
      <c r="M205" s="2">
        <v>30501</v>
      </c>
      <c r="N205" s="2">
        <v>111949</v>
      </c>
      <c r="O205" s="2">
        <v>113651</v>
      </c>
      <c r="P205" s="7">
        <f t="shared" si="102"/>
        <v>17364.05529953917</v>
      </c>
      <c r="Q205" s="8">
        <f t="shared" si="103"/>
        <v>29689.320388349512</v>
      </c>
      <c r="R205" s="8">
        <f t="shared" si="104"/>
        <v>114114.83739837397</v>
      </c>
      <c r="S205" s="8">
        <f t="shared" si="105"/>
        <v>113616.91542288556</v>
      </c>
      <c r="T205" s="7">
        <f t="shared" si="97"/>
        <v>17352.205398288348</v>
      </c>
      <c r="U205" s="8">
        <f t="shared" si="106"/>
        <v>29612.6213592233</v>
      </c>
      <c r="V205" s="8">
        <f t="shared" si="107"/>
        <v>113769.30894308942</v>
      </c>
      <c r="W205" s="8">
        <f t="shared" si="108"/>
        <v>113085.57213930349</v>
      </c>
      <c r="X205" s="4">
        <v>3510.8022240518499</v>
      </c>
      <c r="Y205">
        <v>3530.0963591127002</v>
      </c>
      <c r="Z205">
        <v>2498.35292151568</v>
      </c>
      <c r="AA205">
        <v>4208.9698937427202</v>
      </c>
      <c r="AB205">
        <v>3150.7505692259701</v>
      </c>
      <c r="AC205">
        <v>3530.8079208515601</v>
      </c>
      <c r="AD205">
        <v>2502.6048957562698</v>
      </c>
      <c r="AE205">
        <v>5286.6286559612499</v>
      </c>
      <c r="AF205" s="10">
        <f t="shared" si="115"/>
        <v>13853.253075487321</v>
      </c>
      <c r="AG205" s="12">
        <f t="shared" si="116"/>
        <v>26159.224029236811</v>
      </c>
      <c r="AH205" s="12">
        <f t="shared" si="117"/>
        <v>111616.4844768583</v>
      </c>
      <c r="AI205" s="12">
        <f t="shared" si="118"/>
        <v>109407.94552914285</v>
      </c>
      <c r="AJ205" s="12">
        <f t="shared" si="119"/>
        <v>14201.454829062379</v>
      </c>
      <c r="AK205" s="12">
        <f t="shared" si="120"/>
        <v>26081.813438371741</v>
      </c>
      <c r="AL205" s="12">
        <f t="shared" si="121"/>
        <v>111266.70404733314</v>
      </c>
      <c r="AM205" s="12">
        <f t="shared" si="122"/>
        <v>107798.94348334224</v>
      </c>
      <c r="AN205" s="13">
        <f t="shared" si="109"/>
        <v>261036.9071107253</v>
      </c>
      <c r="AO205" s="13">
        <f t="shared" si="110"/>
        <v>13853.253075487321</v>
      </c>
      <c r="AP205" s="13">
        <f t="shared" si="111"/>
        <v>26159.224029236811</v>
      </c>
      <c r="AQ205" s="13">
        <f t="shared" si="112"/>
        <v>111616.4844768583</v>
      </c>
      <c r="AR205" s="13">
        <f t="shared" si="113"/>
        <v>109407.94552914285</v>
      </c>
      <c r="AS205" s="14">
        <v>258311.25851465008</v>
      </c>
      <c r="AT205" s="17">
        <v>11927.274813897488</v>
      </c>
      <c r="AU205" s="17">
        <v>26091.743661521825</v>
      </c>
      <c r="AV205" s="17">
        <v>113082.57812020206</v>
      </c>
      <c r="AW205" s="217">
        <v>107209.66191902889</v>
      </c>
      <c r="AX205" s="12">
        <f t="shared" si="87"/>
        <v>2725.6485960752179</v>
      </c>
      <c r="AY205" s="12">
        <f t="shared" si="88"/>
        <v>1925.978261589833</v>
      </c>
      <c r="AZ205" s="12">
        <f t="shared" si="89"/>
        <v>67.480367714986642</v>
      </c>
      <c r="BA205" s="12">
        <f t="shared" si="90"/>
        <v>-1466.09364334376</v>
      </c>
      <c r="BB205" s="12">
        <f t="shared" si="91"/>
        <v>2198.2836101139546</v>
      </c>
      <c r="BH205" s="11"/>
      <c r="BI205" s="12"/>
      <c r="BJ205" s="12"/>
      <c r="BK205" s="12"/>
      <c r="BL205" s="12"/>
      <c r="BX205">
        <f>[1]月!U27</f>
        <v>107.7</v>
      </c>
      <c r="BY205" s="25">
        <f t="shared" si="92"/>
        <v>101.73866382004428</v>
      </c>
      <c r="CA205">
        <f t="shared" ref="CA205:CB205" si="123">AVERAGE(BX203:BX205)</f>
        <v>107.89999999999999</v>
      </c>
      <c r="CB205">
        <f t="shared" si="123"/>
        <v>101.48723557304378</v>
      </c>
      <c r="CD205" s="25">
        <f t="shared" ref="CD205:CE205" si="124">(CA205-CA202)/CA202*100</f>
        <v>1.6645728643216073</v>
      </c>
      <c r="CE205" s="25">
        <f t="shared" si="124"/>
        <v>-0.81722260204873365</v>
      </c>
    </row>
    <row r="206" spans="1:83" x14ac:dyDescent="0.15">
      <c r="B206" s="19">
        <f t="shared" si="114"/>
        <v>36982</v>
      </c>
      <c r="C206" s="1">
        <v>36982</v>
      </c>
      <c r="D206">
        <v>151.5</v>
      </c>
      <c r="E206">
        <v>105.5</v>
      </c>
      <c r="F206">
        <v>97.9</v>
      </c>
      <c r="G206">
        <v>100.7</v>
      </c>
      <c r="H206" s="6">
        <v>19410</v>
      </c>
      <c r="I206" s="2">
        <v>26547</v>
      </c>
      <c r="J206" s="2">
        <v>106649</v>
      </c>
      <c r="K206" s="2">
        <v>113496</v>
      </c>
      <c r="L206" s="6">
        <v>18629</v>
      </c>
      <c r="M206" s="2">
        <v>26766</v>
      </c>
      <c r="N206" s="2">
        <v>106129</v>
      </c>
      <c r="O206" s="2">
        <v>114937</v>
      </c>
      <c r="P206" s="7">
        <f t="shared" si="102"/>
        <v>12811.881188118812</v>
      </c>
      <c r="Q206" s="8">
        <f t="shared" si="103"/>
        <v>25163.033175355453</v>
      </c>
      <c r="R206" s="8">
        <f t="shared" si="104"/>
        <v>108936.67007150152</v>
      </c>
      <c r="S206" s="8">
        <f t="shared" si="105"/>
        <v>112707.05064548162</v>
      </c>
      <c r="T206" s="7">
        <f t="shared" si="97"/>
        <v>12296.369636963696</v>
      </c>
      <c r="U206" s="8">
        <f t="shared" si="106"/>
        <v>25370.616113744076</v>
      </c>
      <c r="V206" s="8">
        <f t="shared" si="107"/>
        <v>108405.51583248211</v>
      </c>
      <c r="W206" s="8">
        <f t="shared" si="108"/>
        <v>114138.03376365443</v>
      </c>
      <c r="X206" s="4">
        <v>622.04181194286696</v>
      </c>
      <c r="Y206">
        <v>-117.755219498122</v>
      </c>
      <c r="Z206">
        <v>-2620.3302865687901</v>
      </c>
      <c r="AA206">
        <v>11131.137898572601</v>
      </c>
      <c r="AB206">
        <v>93.326768051453399</v>
      </c>
      <c r="AC206">
        <v>-53.4892592322553</v>
      </c>
      <c r="AD206">
        <v>-2654.3421710651901</v>
      </c>
      <c r="AE206">
        <v>9423.9905260139494</v>
      </c>
      <c r="AF206" s="10">
        <f t="shared" si="115"/>
        <v>12189.839376175945</v>
      </c>
      <c r="AG206" s="12">
        <f t="shared" si="116"/>
        <v>25280.788394853575</v>
      </c>
      <c r="AH206" s="12">
        <f t="shared" si="117"/>
        <v>111557.00035807031</v>
      </c>
      <c r="AI206" s="12">
        <f t="shared" si="118"/>
        <v>101575.91274690902</v>
      </c>
      <c r="AJ206" s="12">
        <f t="shared" si="119"/>
        <v>12203.042868912244</v>
      </c>
      <c r="AK206" s="12">
        <f t="shared" si="120"/>
        <v>25424.10537297633</v>
      </c>
      <c r="AL206" s="12">
        <f t="shared" si="121"/>
        <v>111059.8580035473</v>
      </c>
      <c r="AM206" s="12">
        <f t="shared" si="122"/>
        <v>104714.04323764048</v>
      </c>
      <c r="AN206" s="13">
        <f t="shared" si="109"/>
        <v>250603.54087600883</v>
      </c>
      <c r="AO206" s="13">
        <f t="shared" si="110"/>
        <v>12189.839376175945</v>
      </c>
      <c r="AP206" s="13">
        <f t="shared" si="111"/>
        <v>25280.788394853575</v>
      </c>
      <c r="AQ206" s="13">
        <f t="shared" si="112"/>
        <v>111557.00035807031</v>
      </c>
      <c r="AR206" s="13">
        <f t="shared" si="113"/>
        <v>101575.91274690902</v>
      </c>
      <c r="AS206" s="14">
        <v>258214.86458759173</v>
      </c>
      <c r="AT206" s="17">
        <v>11962.46785446172</v>
      </c>
      <c r="AU206" s="17">
        <v>26046.361506984435</v>
      </c>
      <c r="AV206" s="17">
        <v>113052.50611950651</v>
      </c>
      <c r="AW206" s="217">
        <v>107153.52910663928</v>
      </c>
      <c r="AX206" s="12">
        <f t="shared" si="87"/>
        <v>-7611.3237115828961</v>
      </c>
      <c r="AY206" s="12">
        <f t="shared" si="88"/>
        <v>227.37152171422531</v>
      </c>
      <c r="AZ206" s="12">
        <f t="shared" si="89"/>
        <v>-765.57311213085995</v>
      </c>
      <c r="BA206" s="12">
        <f t="shared" si="90"/>
        <v>-1495.5057614362013</v>
      </c>
      <c r="BB206" s="12">
        <f t="shared" si="91"/>
        <v>-5577.6163597302657</v>
      </c>
      <c r="BH206" s="11"/>
      <c r="BI206" s="12"/>
      <c r="BJ206" s="12"/>
      <c r="BK206" s="12"/>
      <c r="BL206" s="12"/>
      <c r="BX206">
        <f>[1]月!U28</f>
        <v>103</v>
      </c>
      <c r="BY206" s="25">
        <f t="shared" si="92"/>
        <v>97.672278144493177</v>
      </c>
    </row>
    <row r="207" spans="1:83" x14ac:dyDescent="0.15">
      <c r="B207" s="19">
        <f t="shared" si="114"/>
        <v>37012</v>
      </c>
      <c r="C207" s="1">
        <v>37012</v>
      </c>
      <c r="D207">
        <v>150.6</v>
      </c>
      <c r="E207">
        <v>106.4</v>
      </c>
      <c r="F207">
        <v>98</v>
      </c>
      <c r="G207">
        <v>100.7</v>
      </c>
      <c r="H207" s="6">
        <v>13124</v>
      </c>
      <c r="I207" s="2">
        <v>24978</v>
      </c>
      <c r="J207" s="2">
        <v>108733</v>
      </c>
      <c r="K207" s="2">
        <v>111233</v>
      </c>
      <c r="L207" s="6">
        <v>13159</v>
      </c>
      <c r="M207" s="2">
        <v>25179</v>
      </c>
      <c r="N207" s="2">
        <v>108271</v>
      </c>
      <c r="O207" s="2">
        <v>112147</v>
      </c>
      <c r="P207" s="7">
        <f t="shared" si="102"/>
        <v>8714.4754316069047</v>
      </c>
      <c r="Q207" s="8">
        <f t="shared" si="103"/>
        <v>23475.563909774435</v>
      </c>
      <c r="R207" s="8">
        <f t="shared" si="104"/>
        <v>110952.04081632652</v>
      </c>
      <c r="S207" s="8">
        <f t="shared" si="105"/>
        <v>110459.78152929492</v>
      </c>
      <c r="T207" s="7">
        <f t="shared" si="97"/>
        <v>8737.7158034528566</v>
      </c>
      <c r="U207" s="8">
        <f t="shared" si="106"/>
        <v>23664.473684210527</v>
      </c>
      <c r="V207" s="8">
        <f t="shared" si="107"/>
        <v>110480.61224489796</v>
      </c>
      <c r="W207" s="8">
        <f t="shared" si="108"/>
        <v>111367.42800397219</v>
      </c>
      <c r="X207" s="4">
        <v>-2653.93190698136</v>
      </c>
      <c r="Y207">
        <v>-1822.1785816935901</v>
      </c>
      <c r="Z207">
        <v>-1243.1542352357999</v>
      </c>
      <c r="AA207">
        <v>-1123.07391551872</v>
      </c>
      <c r="AB207">
        <v>-2462.6543891749202</v>
      </c>
      <c r="AC207">
        <v>-1619.66640603581</v>
      </c>
      <c r="AD207">
        <v>-1162.53840154147</v>
      </c>
      <c r="AE207">
        <v>-142.59459417647</v>
      </c>
      <c r="AF207" s="10">
        <f t="shared" si="115"/>
        <v>11368.407338588266</v>
      </c>
      <c r="AG207" s="12">
        <f t="shared" si="116"/>
        <v>25297.742491468027</v>
      </c>
      <c r="AH207" s="12">
        <f t="shared" si="117"/>
        <v>112195.19505156232</v>
      </c>
      <c r="AI207" s="12">
        <f t="shared" si="118"/>
        <v>111582.85544481364</v>
      </c>
      <c r="AJ207" s="12">
        <f t="shared" si="119"/>
        <v>11200.370192627777</v>
      </c>
      <c r="AK207" s="12">
        <f t="shared" si="120"/>
        <v>25284.140090246336</v>
      </c>
      <c r="AL207" s="12">
        <f t="shared" si="121"/>
        <v>111643.15064643943</v>
      </c>
      <c r="AM207" s="12">
        <f t="shared" si="122"/>
        <v>111510.02259814866</v>
      </c>
      <c r="AN207" s="13">
        <f t="shared" si="109"/>
        <v>260444.20032643227</v>
      </c>
      <c r="AO207" s="13">
        <f t="shared" si="110"/>
        <v>11368.407338588266</v>
      </c>
      <c r="AP207" s="13">
        <f t="shared" si="111"/>
        <v>25297.742491468027</v>
      </c>
      <c r="AQ207" s="13">
        <f t="shared" si="112"/>
        <v>112195.19505156232</v>
      </c>
      <c r="AR207" s="13">
        <f t="shared" si="113"/>
        <v>111582.85544481364</v>
      </c>
      <c r="AS207" s="14">
        <v>258122.52364134835</v>
      </c>
      <c r="AT207" s="17">
        <v>11996.149403908001</v>
      </c>
      <c r="AU207" s="17">
        <v>26002.064377542058</v>
      </c>
      <c r="AV207" s="17">
        <v>113023.71635595708</v>
      </c>
      <c r="AW207" s="217">
        <v>107100.59350394146</v>
      </c>
      <c r="AX207" s="12">
        <f t="shared" si="87"/>
        <v>2321.6766850839194</v>
      </c>
      <c r="AY207" s="12">
        <f t="shared" si="88"/>
        <v>-627.74206531973505</v>
      </c>
      <c r="AZ207" s="12">
        <f t="shared" si="89"/>
        <v>-704.32188607403077</v>
      </c>
      <c r="BA207" s="12">
        <f t="shared" si="90"/>
        <v>-828.52130439475877</v>
      </c>
      <c r="BB207" s="12">
        <f t="shared" si="91"/>
        <v>4482.2619408721803</v>
      </c>
      <c r="BH207" s="11"/>
      <c r="BI207" s="12"/>
      <c r="BJ207" s="12"/>
      <c r="BK207" s="12"/>
      <c r="BL207" s="12"/>
      <c r="BX207">
        <f>[1]月!U29</f>
        <v>103.6</v>
      </c>
      <c r="BY207" s="25">
        <f t="shared" si="92"/>
        <v>101.50765741969083</v>
      </c>
    </row>
    <row r="208" spans="1:83" x14ac:dyDescent="0.15">
      <c r="B208" s="19">
        <f t="shared" si="114"/>
        <v>37043</v>
      </c>
      <c r="C208" s="1">
        <v>37043</v>
      </c>
      <c r="D208">
        <v>149.5</v>
      </c>
      <c r="E208">
        <v>106.2</v>
      </c>
      <c r="F208">
        <v>97.4</v>
      </c>
      <c r="G208">
        <v>100.7</v>
      </c>
      <c r="H208" s="6">
        <v>14911</v>
      </c>
      <c r="I208" s="2">
        <v>26049</v>
      </c>
      <c r="J208" s="2">
        <v>103215</v>
      </c>
      <c r="K208" s="2">
        <v>98741</v>
      </c>
      <c r="L208" s="6">
        <v>14071</v>
      </c>
      <c r="M208" s="2">
        <v>26211</v>
      </c>
      <c r="N208" s="2">
        <v>102713</v>
      </c>
      <c r="O208" s="2">
        <v>98517</v>
      </c>
      <c r="P208" s="7">
        <f t="shared" si="102"/>
        <v>9973.9130434782601</v>
      </c>
      <c r="Q208" s="8">
        <f t="shared" si="103"/>
        <v>24528.248587570622</v>
      </c>
      <c r="R208" s="8">
        <f t="shared" si="104"/>
        <v>105970.22587268993</v>
      </c>
      <c r="S208" s="8">
        <f t="shared" si="105"/>
        <v>98054.617676266134</v>
      </c>
      <c r="T208" s="7">
        <f t="shared" si="97"/>
        <v>9412.0401337792646</v>
      </c>
      <c r="U208" s="8">
        <f t="shared" si="106"/>
        <v>24680.790960451977</v>
      </c>
      <c r="V208" s="8">
        <f t="shared" si="107"/>
        <v>105454.8254620123</v>
      </c>
      <c r="W208" s="8">
        <f t="shared" si="108"/>
        <v>97832.174776564047</v>
      </c>
      <c r="X208" s="4">
        <v>-139.39613237798599</v>
      </c>
      <c r="Y208">
        <v>-1284.0662210465</v>
      </c>
      <c r="Z208">
        <v>-5622.7061994319201</v>
      </c>
      <c r="AA208">
        <v>-7459.71609318017</v>
      </c>
      <c r="AB208">
        <v>100.76531159695099</v>
      </c>
      <c r="AC208">
        <v>-1605.7015734963099</v>
      </c>
      <c r="AD208">
        <v>-5778.9663164780604</v>
      </c>
      <c r="AE208">
        <v>-7393.7891595415704</v>
      </c>
      <c r="AF208" s="10">
        <f t="shared" si="115"/>
        <v>10113.309175856246</v>
      </c>
      <c r="AG208" s="12">
        <f t="shared" si="116"/>
        <v>25812.314808617124</v>
      </c>
      <c r="AH208" s="12">
        <f t="shared" si="117"/>
        <v>111592.93207212185</v>
      </c>
      <c r="AI208" s="12">
        <f t="shared" si="118"/>
        <v>105514.3337694463</v>
      </c>
      <c r="AJ208" s="12">
        <f t="shared" si="119"/>
        <v>9311.2748221823131</v>
      </c>
      <c r="AK208" s="12">
        <f t="shared" si="120"/>
        <v>26286.492533948287</v>
      </c>
      <c r="AL208" s="12">
        <f t="shared" si="121"/>
        <v>111233.79177849037</v>
      </c>
      <c r="AM208" s="12">
        <f t="shared" si="122"/>
        <v>105225.96393610562</v>
      </c>
      <c r="AN208" s="13">
        <f t="shared" si="109"/>
        <v>253032.88982604153</v>
      </c>
      <c r="AO208" s="13">
        <f t="shared" si="110"/>
        <v>10113.309175856246</v>
      </c>
      <c r="AP208" s="13">
        <f t="shared" si="111"/>
        <v>25812.314808617124</v>
      </c>
      <c r="AQ208" s="13">
        <f t="shared" si="112"/>
        <v>111592.93207212185</v>
      </c>
      <c r="AR208" s="13">
        <f t="shared" si="113"/>
        <v>105514.3337694463</v>
      </c>
      <c r="AS208" s="14">
        <v>258035.02510410501</v>
      </c>
      <c r="AT208" s="17">
        <v>12028.683696420396</v>
      </c>
      <c r="AU208" s="17">
        <v>25958.922969473751</v>
      </c>
      <c r="AV208" s="17">
        <v>112996.15705870463</v>
      </c>
      <c r="AW208" s="217">
        <v>107051.2613795065</v>
      </c>
      <c r="AX208" s="12">
        <f t="shared" si="87"/>
        <v>-5002.135278063477</v>
      </c>
      <c r="AY208" s="12">
        <f t="shared" si="88"/>
        <v>-1915.3745205641499</v>
      </c>
      <c r="AZ208" s="12">
        <f t="shared" si="89"/>
        <v>-146.60816085662736</v>
      </c>
      <c r="BA208" s="12">
        <f t="shared" si="90"/>
        <v>-1403.2249865827762</v>
      </c>
      <c r="BB208" s="12">
        <f t="shared" si="91"/>
        <v>-1536.9276100602001</v>
      </c>
      <c r="BH208" s="11"/>
      <c r="BI208" s="12"/>
      <c r="BJ208" s="12"/>
      <c r="BK208" s="12"/>
      <c r="BL208" s="12"/>
      <c r="BX208">
        <f>[1]月!U30</f>
        <v>102.5</v>
      </c>
      <c r="BY208" s="25">
        <f t="shared" si="92"/>
        <v>98.619112516937363</v>
      </c>
      <c r="CA208">
        <f t="shared" ref="CA208:CB208" si="125">AVERAGE(BX206:BX208)</f>
        <v>103.03333333333335</v>
      </c>
      <c r="CB208">
        <f t="shared" si="125"/>
        <v>99.266349360373795</v>
      </c>
      <c r="CD208" s="25">
        <f t="shared" ref="CD208:CE208" si="126">(CA208-CA205)/CA205*100</f>
        <v>-4.5103490886623225</v>
      </c>
      <c r="CE208" s="25">
        <f t="shared" si="126"/>
        <v>-2.1883404352575306</v>
      </c>
    </row>
    <row r="209" spans="1:83" x14ac:dyDescent="0.15">
      <c r="B209" s="19">
        <f t="shared" si="114"/>
        <v>37073</v>
      </c>
      <c r="C209" s="1">
        <v>37073</v>
      </c>
      <c r="D209">
        <v>148.69999999999999</v>
      </c>
      <c r="E209">
        <v>103.7</v>
      </c>
      <c r="F209">
        <v>96.9</v>
      </c>
      <c r="G209">
        <v>100.9</v>
      </c>
      <c r="H209" s="6">
        <v>23359</v>
      </c>
      <c r="I209" s="2">
        <v>27787</v>
      </c>
      <c r="J209" s="2">
        <v>109264</v>
      </c>
      <c r="K209" s="2">
        <v>110043</v>
      </c>
      <c r="L209" s="6">
        <v>23464</v>
      </c>
      <c r="M209" s="2">
        <v>28058</v>
      </c>
      <c r="N209" s="2">
        <v>109079</v>
      </c>
      <c r="O209" s="2">
        <v>110652</v>
      </c>
      <c r="P209" s="7">
        <f t="shared" si="102"/>
        <v>15708.809683927373</v>
      </c>
      <c r="Q209" s="8">
        <f t="shared" si="103"/>
        <v>26795.564127290261</v>
      </c>
      <c r="R209" s="8">
        <f t="shared" si="104"/>
        <v>112759.5459236326</v>
      </c>
      <c r="S209" s="8">
        <f t="shared" si="105"/>
        <v>109061.44697720515</v>
      </c>
      <c r="T209" s="7">
        <f t="shared" si="97"/>
        <v>15779.421654337593</v>
      </c>
      <c r="U209" s="8">
        <f t="shared" si="106"/>
        <v>27056.894889103183</v>
      </c>
      <c r="V209" s="8">
        <f t="shared" si="107"/>
        <v>112568.62745098038</v>
      </c>
      <c r="W209" s="8">
        <f t="shared" si="108"/>
        <v>109665.01486620416</v>
      </c>
      <c r="X209" s="4">
        <v>3494.12528168995</v>
      </c>
      <c r="Y209">
        <v>992.688549497552</v>
      </c>
      <c r="Z209">
        <v>-4.5519984279962804</v>
      </c>
      <c r="AA209">
        <v>1552.33016469315</v>
      </c>
      <c r="AB209">
        <v>3258.73457748285</v>
      </c>
      <c r="AC209">
        <v>1153.32345987704</v>
      </c>
      <c r="AD209">
        <v>-20.3919159712915</v>
      </c>
      <c r="AE209">
        <v>1545.3682339017901</v>
      </c>
      <c r="AF209" s="10">
        <f t="shared" si="115"/>
        <v>12214.684402237423</v>
      </c>
      <c r="AG209" s="12">
        <f t="shared" si="116"/>
        <v>25802.875577792711</v>
      </c>
      <c r="AH209" s="12">
        <f t="shared" si="117"/>
        <v>112764.0979220606</v>
      </c>
      <c r="AI209" s="12">
        <f t="shared" si="118"/>
        <v>107509.116812512</v>
      </c>
      <c r="AJ209" s="12">
        <f t="shared" si="119"/>
        <v>12520.687076854743</v>
      </c>
      <c r="AK209" s="12">
        <f t="shared" si="120"/>
        <v>25903.571429226144</v>
      </c>
      <c r="AL209" s="12">
        <f t="shared" si="121"/>
        <v>112589.01936695167</v>
      </c>
      <c r="AM209" s="12">
        <f t="shared" si="122"/>
        <v>108119.64663230238</v>
      </c>
      <c r="AN209" s="13">
        <f t="shared" si="109"/>
        <v>258290.77471460274</v>
      </c>
      <c r="AO209" s="13">
        <f t="shared" si="110"/>
        <v>12214.684402237423</v>
      </c>
      <c r="AP209" s="13">
        <f t="shared" si="111"/>
        <v>25802.875577792711</v>
      </c>
      <c r="AQ209" s="13">
        <f t="shared" si="112"/>
        <v>112764.0979220606</v>
      </c>
      <c r="AR209" s="13">
        <f t="shared" si="113"/>
        <v>107509.116812512</v>
      </c>
      <c r="AS209" s="14">
        <v>257953.31963159432</v>
      </c>
      <c r="AT209" s="17">
        <v>12060.391372983993</v>
      </c>
      <c r="AU209" s="17">
        <v>25916.95906781649</v>
      </c>
      <c r="AV209" s="17">
        <v>112969.71892069833</v>
      </c>
      <c r="AW209" s="217">
        <v>107006.2502700958</v>
      </c>
      <c r="AX209" s="12">
        <f t="shared" si="87"/>
        <v>337.45508300841902</v>
      </c>
      <c r="AY209" s="12">
        <f t="shared" si="88"/>
        <v>154.29302925342927</v>
      </c>
      <c r="AZ209" s="12">
        <f t="shared" si="89"/>
        <v>-114.08349002377872</v>
      </c>
      <c r="BA209" s="12">
        <f t="shared" si="90"/>
        <v>-205.62099863773619</v>
      </c>
      <c r="BB209" s="12">
        <f t="shared" si="91"/>
        <v>502.86654241620272</v>
      </c>
      <c r="BH209" s="11"/>
      <c r="BI209" s="12"/>
      <c r="BJ209" s="12"/>
      <c r="BK209" s="12"/>
      <c r="BL209" s="12"/>
      <c r="BX209">
        <f>[1]月!U31</f>
        <v>103.7</v>
      </c>
      <c r="BY209" s="25">
        <f t="shared" si="92"/>
        <v>100.66836367074035</v>
      </c>
    </row>
    <row r="210" spans="1:83" x14ac:dyDescent="0.15">
      <c r="B210" s="19">
        <f t="shared" si="114"/>
        <v>37104</v>
      </c>
      <c r="C210" s="1">
        <v>37104</v>
      </c>
      <c r="D210">
        <v>148.1</v>
      </c>
      <c r="E210">
        <v>101.9</v>
      </c>
      <c r="F210">
        <v>97.8</v>
      </c>
      <c r="G210">
        <v>101.4</v>
      </c>
      <c r="H210" s="6">
        <v>16402</v>
      </c>
      <c r="I210" s="2">
        <v>21494</v>
      </c>
      <c r="J210" s="2">
        <v>112739</v>
      </c>
      <c r="K210" s="2">
        <v>109174</v>
      </c>
      <c r="L210" s="6">
        <v>16247</v>
      </c>
      <c r="M210" s="2">
        <v>21592</v>
      </c>
      <c r="N210" s="2">
        <v>112110</v>
      </c>
      <c r="O210" s="2">
        <v>109990</v>
      </c>
      <c r="P210" s="7">
        <f t="shared" si="102"/>
        <v>11074.949358541526</v>
      </c>
      <c r="Q210" s="8">
        <f t="shared" si="103"/>
        <v>21093.228655544648</v>
      </c>
      <c r="R210" s="8">
        <f t="shared" si="104"/>
        <v>115275.05112474436</v>
      </c>
      <c r="S210" s="8">
        <f t="shared" si="105"/>
        <v>107666.66666666666</v>
      </c>
      <c r="T210" s="7">
        <f t="shared" si="97"/>
        <v>10970.290344361918</v>
      </c>
      <c r="U210" s="8">
        <f t="shared" si="106"/>
        <v>21189.401373895977</v>
      </c>
      <c r="V210" s="8">
        <f t="shared" si="107"/>
        <v>114631.90184049081</v>
      </c>
      <c r="W210" s="8">
        <f t="shared" si="108"/>
        <v>108471.40039447731</v>
      </c>
      <c r="X210" s="4">
        <v>-1196.85060745279</v>
      </c>
      <c r="Y210">
        <v>-4222.4555723415197</v>
      </c>
      <c r="Z210">
        <v>2767.3451126982</v>
      </c>
      <c r="AA210">
        <v>2079.7744993209799</v>
      </c>
      <c r="AB210">
        <v>-1203.3986669440201</v>
      </c>
      <c r="AC210">
        <v>-4389.3470100947798</v>
      </c>
      <c r="AD210">
        <v>2364.7787721959999</v>
      </c>
      <c r="AE210">
        <v>2644.9871705513301</v>
      </c>
      <c r="AF210" s="10">
        <f t="shared" si="115"/>
        <v>12271.799965994316</v>
      </c>
      <c r="AG210" s="12">
        <f t="shared" si="116"/>
        <v>25315.684227886166</v>
      </c>
      <c r="AH210" s="12">
        <f t="shared" si="117"/>
        <v>112507.70601204617</v>
      </c>
      <c r="AI210" s="12">
        <f t="shared" si="118"/>
        <v>105586.89216734568</v>
      </c>
      <c r="AJ210" s="12">
        <f t="shared" si="119"/>
        <v>12173.689011305938</v>
      </c>
      <c r="AK210" s="12">
        <f t="shared" si="120"/>
        <v>25578.748383990758</v>
      </c>
      <c r="AL210" s="12">
        <f t="shared" si="121"/>
        <v>112267.12306829481</v>
      </c>
      <c r="AM210" s="12">
        <f t="shared" si="122"/>
        <v>105826.41322392598</v>
      </c>
      <c r="AN210" s="13">
        <f t="shared" si="109"/>
        <v>255682.08237327234</v>
      </c>
      <c r="AO210" s="13">
        <f t="shared" si="110"/>
        <v>12271.799965994316</v>
      </c>
      <c r="AP210" s="13">
        <f t="shared" si="111"/>
        <v>25315.684227886166</v>
      </c>
      <c r="AQ210" s="13">
        <f t="shared" si="112"/>
        <v>112507.70601204617</v>
      </c>
      <c r="AR210" s="13">
        <f t="shared" si="113"/>
        <v>105586.89216734568</v>
      </c>
      <c r="AS210" s="14">
        <v>257878.0105090435</v>
      </c>
      <c r="AT210" s="17">
        <v>12091.460062464397</v>
      </c>
      <c r="AU210" s="17">
        <v>25876.184276484961</v>
      </c>
      <c r="AV210" s="17">
        <v>112944.19518870772</v>
      </c>
      <c r="AW210" s="217">
        <v>106966.17098138673</v>
      </c>
      <c r="AX210" s="12">
        <f t="shared" si="87"/>
        <v>-2195.9281357711588</v>
      </c>
      <c r="AY210" s="12">
        <f t="shared" si="88"/>
        <v>180.33990352991896</v>
      </c>
      <c r="AZ210" s="12">
        <f t="shared" si="89"/>
        <v>-560.50004859879482</v>
      </c>
      <c r="BA210" s="12">
        <f t="shared" si="90"/>
        <v>-436.48917666154739</v>
      </c>
      <c r="BB210" s="12">
        <f t="shared" si="91"/>
        <v>-1379.2788140410557</v>
      </c>
      <c r="BH210" s="11"/>
      <c r="BI210" s="12"/>
      <c r="BJ210" s="12"/>
      <c r="BK210" s="12"/>
      <c r="BL210" s="12"/>
      <c r="BX210">
        <f>[1]月!U32</f>
        <v>103.3</v>
      </c>
      <c r="BY210" s="25">
        <f t="shared" si="92"/>
        <v>99.651630534946804</v>
      </c>
    </row>
    <row r="211" spans="1:83" x14ac:dyDescent="0.15">
      <c r="B211" s="19">
        <f t="shared" si="114"/>
        <v>37135</v>
      </c>
      <c r="C211" s="1">
        <v>37135</v>
      </c>
      <c r="D211">
        <v>147.4</v>
      </c>
      <c r="E211">
        <v>105.5</v>
      </c>
      <c r="F211">
        <v>97.4</v>
      </c>
      <c r="G211">
        <v>100.8</v>
      </c>
      <c r="H211" s="6">
        <v>14546</v>
      </c>
      <c r="I211" s="2">
        <v>22003</v>
      </c>
      <c r="J211" s="2">
        <v>105293</v>
      </c>
      <c r="K211" s="2">
        <v>99222</v>
      </c>
      <c r="L211" s="6">
        <v>15069</v>
      </c>
      <c r="M211" s="2">
        <v>22128</v>
      </c>
      <c r="N211" s="2">
        <v>104430</v>
      </c>
      <c r="O211" s="2">
        <v>99676</v>
      </c>
      <c r="P211" s="7">
        <f t="shared" si="102"/>
        <v>9868.385345997287</v>
      </c>
      <c r="Q211" s="8">
        <f t="shared" si="103"/>
        <v>20855.924170616116</v>
      </c>
      <c r="R211" s="8">
        <f t="shared" si="104"/>
        <v>108103.69609856262</v>
      </c>
      <c r="S211" s="8">
        <f t="shared" si="105"/>
        <v>98434.523809523802</v>
      </c>
      <c r="T211" s="7">
        <f t="shared" si="97"/>
        <v>10223.202170963365</v>
      </c>
      <c r="U211" s="8">
        <f t="shared" si="106"/>
        <v>20974.407582938387</v>
      </c>
      <c r="V211" s="8">
        <f t="shared" si="107"/>
        <v>107217.65913757699</v>
      </c>
      <c r="W211" s="8">
        <f t="shared" si="108"/>
        <v>98884.920634920636</v>
      </c>
      <c r="X211" s="4">
        <v>-1069.92890911015</v>
      </c>
      <c r="Y211">
        <v>-4589.1353348562798</v>
      </c>
      <c r="Z211">
        <v>-4490.99194062471</v>
      </c>
      <c r="AA211">
        <v>-1284.90793623579</v>
      </c>
      <c r="AB211">
        <v>-1013.73121171202</v>
      </c>
      <c r="AC211">
        <v>-4882.1555892545302</v>
      </c>
      <c r="AD211">
        <v>-4889.0338713926403</v>
      </c>
      <c r="AE211">
        <v>-2225.1285135245698</v>
      </c>
      <c r="AF211" s="10">
        <f t="shared" si="115"/>
        <v>10938.314255107438</v>
      </c>
      <c r="AG211" s="12">
        <f t="shared" si="116"/>
        <v>25445.059505472396</v>
      </c>
      <c r="AH211" s="12">
        <f t="shared" si="117"/>
        <v>112594.68803918733</v>
      </c>
      <c r="AI211" s="12">
        <f t="shared" si="118"/>
        <v>99719.43174575959</v>
      </c>
      <c r="AJ211" s="12">
        <f t="shared" si="119"/>
        <v>11236.933382675385</v>
      </c>
      <c r="AK211" s="12">
        <f t="shared" si="120"/>
        <v>25856.563172192917</v>
      </c>
      <c r="AL211" s="12">
        <f t="shared" si="121"/>
        <v>112106.69300896964</v>
      </c>
      <c r="AM211" s="12">
        <f t="shared" si="122"/>
        <v>101110.04914844521</v>
      </c>
      <c r="AN211" s="13">
        <f t="shared" si="109"/>
        <v>248697.49354552676</v>
      </c>
      <c r="AO211" s="13">
        <f t="shared" si="110"/>
        <v>10938.314255107438</v>
      </c>
      <c r="AP211" s="13">
        <f t="shared" si="111"/>
        <v>25445.059505472396</v>
      </c>
      <c r="AQ211" s="13">
        <f t="shared" si="112"/>
        <v>112594.68803918733</v>
      </c>
      <c r="AR211" s="13">
        <f t="shared" si="113"/>
        <v>99719.43174575959</v>
      </c>
      <c r="AS211" s="14">
        <v>257809.72445606042</v>
      </c>
      <c r="AT211" s="17">
        <v>12122.088108520906</v>
      </c>
      <c r="AU211" s="17">
        <v>25836.602276929261</v>
      </c>
      <c r="AV211" s="17">
        <v>112919.36483026626</v>
      </c>
      <c r="AW211" s="217">
        <v>106931.66924034432</v>
      </c>
      <c r="AX211" s="12">
        <f t="shared" si="87"/>
        <v>-9112.2309105336608</v>
      </c>
      <c r="AY211" s="12">
        <f t="shared" si="88"/>
        <v>-1183.7738534134678</v>
      </c>
      <c r="AZ211" s="12">
        <f t="shared" si="89"/>
        <v>-391.54277145686501</v>
      </c>
      <c r="BA211" s="12">
        <f t="shared" si="90"/>
        <v>-324.67679107893491</v>
      </c>
      <c r="BB211" s="12">
        <f t="shared" si="91"/>
        <v>-7212.2374945847259</v>
      </c>
      <c r="BH211" s="11"/>
      <c r="BI211" s="12"/>
      <c r="BJ211" s="12"/>
      <c r="BK211" s="12"/>
      <c r="BL211" s="12"/>
      <c r="BX211">
        <f>[1]月!U33</f>
        <v>101.8</v>
      </c>
      <c r="BY211" s="25">
        <f t="shared" si="92"/>
        <v>96.929399634602035</v>
      </c>
      <c r="CA211">
        <f t="shared" ref="CA211:CB211" si="127">AVERAGE(BX209:BX211)</f>
        <v>102.93333333333334</v>
      </c>
      <c r="CB211">
        <f t="shared" si="127"/>
        <v>99.083131280096396</v>
      </c>
      <c r="CD211" s="25">
        <f t="shared" ref="CD211:CE211" si="128">(CA211-CA208)/CA208*100</f>
        <v>-9.7055968942098211E-2</v>
      </c>
      <c r="CE211" s="25">
        <f t="shared" si="128"/>
        <v>-0.18457219536929803</v>
      </c>
    </row>
    <row r="212" spans="1:83" x14ac:dyDescent="0.15">
      <c r="B212" s="19">
        <f t="shared" si="114"/>
        <v>37165</v>
      </c>
      <c r="C212" s="1">
        <v>37165</v>
      </c>
      <c r="D212">
        <v>146.80000000000001</v>
      </c>
      <c r="E212">
        <v>105.9</v>
      </c>
      <c r="F212">
        <v>97.5</v>
      </c>
      <c r="G212">
        <v>100.8</v>
      </c>
      <c r="H212" s="6">
        <v>16336</v>
      </c>
      <c r="I212" s="2">
        <v>26649</v>
      </c>
      <c r="J212" s="2">
        <v>105600</v>
      </c>
      <c r="K212" s="2">
        <v>109911</v>
      </c>
      <c r="L212" s="6">
        <v>16570</v>
      </c>
      <c r="M212" s="2">
        <v>26897</v>
      </c>
      <c r="N212" s="2">
        <v>105049</v>
      </c>
      <c r="O212" s="2">
        <v>111689</v>
      </c>
      <c r="P212" s="7">
        <f t="shared" si="102"/>
        <v>11128.065395095366</v>
      </c>
      <c r="Q212" s="8">
        <f t="shared" si="103"/>
        <v>25164.305949008496</v>
      </c>
      <c r="R212" s="8">
        <f t="shared" si="104"/>
        <v>108307.69230769231</v>
      </c>
      <c r="S212" s="8">
        <f t="shared" si="105"/>
        <v>109038.69047619049</v>
      </c>
      <c r="T212" s="7">
        <f t="shared" si="97"/>
        <v>11287.465940054495</v>
      </c>
      <c r="U212" s="8">
        <f t="shared" si="106"/>
        <v>25398.48914069877</v>
      </c>
      <c r="V212" s="8">
        <f t="shared" si="107"/>
        <v>107742.56410256409</v>
      </c>
      <c r="W212" s="8">
        <f t="shared" si="108"/>
        <v>110802.57936507938</v>
      </c>
      <c r="X212" s="4">
        <v>-1428.7586541011899</v>
      </c>
      <c r="Y212">
        <v>-215.905773476072</v>
      </c>
      <c r="Z212">
        <v>-4106.0844684479898</v>
      </c>
      <c r="AA212">
        <v>3739.20623960078</v>
      </c>
      <c r="AB212">
        <v>-1016.9410982732001</v>
      </c>
      <c r="AC212">
        <v>-235.90132370863799</v>
      </c>
      <c r="AD212">
        <v>-4321.9641799591</v>
      </c>
      <c r="AE212">
        <v>2992.4737677943199</v>
      </c>
      <c r="AF212" s="10">
        <f t="shared" si="115"/>
        <v>12556.824049196555</v>
      </c>
      <c r="AG212" s="12">
        <f t="shared" si="116"/>
        <v>25380.211722484568</v>
      </c>
      <c r="AH212" s="12">
        <f t="shared" si="117"/>
        <v>112413.77677614031</v>
      </c>
      <c r="AI212" s="12">
        <f t="shared" si="118"/>
        <v>105299.48423658971</v>
      </c>
      <c r="AJ212" s="12">
        <f t="shared" si="119"/>
        <v>12304.407038327696</v>
      </c>
      <c r="AK212" s="12">
        <f t="shared" si="120"/>
        <v>25634.390464407406</v>
      </c>
      <c r="AL212" s="12">
        <f t="shared" si="121"/>
        <v>112064.5282825232</v>
      </c>
      <c r="AM212" s="12">
        <f t="shared" si="122"/>
        <v>107810.10559728506</v>
      </c>
      <c r="AN212" s="13">
        <f t="shared" si="109"/>
        <v>255650.29678441113</v>
      </c>
      <c r="AO212" s="13">
        <f t="shared" si="110"/>
        <v>12556.824049196555</v>
      </c>
      <c r="AP212" s="13">
        <f t="shared" si="111"/>
        <v>25380.211722484568</v>
      </c>
      <c r="AQ212" s="13">
        <f t="shared" si="112"/>
        <v>112413.77677614031</v>
      </c>
      <c r="AR212" s="13">
        <f t="shared" si="113"/>
        <v>105299.48423658971</v>
      </c>
      <c r="AS212" s="14">
        <v>257748.93569724358</v>
      </c>
      <c r="AT212" s="17">
        <v>12152.48637841723</v>
      </c>
      <c r="AU212" s="17">
        <v>25798.177826985007</v>
      </c>
      <c r="AV212" s="17">
        <v>112894.97650115909</v>
      </c>
      <c r="AW212" s="217">
        <v>106903.2949906826</v>
      </c>
      <c r="AX212" s="12">
        <f t="shared" si="87"/>
        <v>-2098.6389128324518</v>
      </c>
      <c r="AY212" s="12">
        <f t="shared" si="88"/>
        <v>404.33767077932498</v>
      </c>
      <c r="AZ212" s="12">
        <f t="shared" si="89"/>
        <v>-417.96610450043954</v>
      </c>
      <c r="BA212" s="12">
        <f t="shared" si="90"/>
        <v>-481.1997250187851</v>
      </c>
      <c r="BB212" s="12">
        <f t="shared" si="91"/>
        <v>-1603.8107540928904</v>
      </c>
      <c r="BH212" s="11"/>
      <c r="BI212" s="12"/>
      <c r="BJ212" s="12"/>
      <c r="BK212" s="12"/>
      <c r="BL212" s="12"/>
      <c r="BX212">
        <f>[1]月!U34</f>
        <v>104</v>
      </c>
      <c r="BY212" s="25">
        <f t="shared" si="92"/>
        <v>99.639242159006912</v>
      </c>
    </row>
    <row r="213" spans="1:83" x14ac:dyDescent="0.15">
      <c r="B213" s="19">
        <f t="shared" si="114"/>
        <v>37196</v>
      </c>
      <c r="C213" s="1">
        <v>37196</v>
      </c>
      <c r="D213">
        <v>145.80000000000001</v>
      </c>
      <c r="E213">
        <v>105.8</v>
      </c>
      <c r="F213">
        <v>96.3</v>
      </c>
      <c r="G213">
        <v>100.6</v>
      </c>
      <c r="H213" s="6">
        <v>17079</v>
      </c>
      <c r="I213" s="2">
        <v>28055</v>
      </c>
      <c r="J213" s="2">
        <v>102960</v>
      </c>
      <c r="K213" s="2">
        <v>104536</v>
      </c>
      <c r="L213" s="6">
        <v>18012</v>
      </c>
      <c r="M213" s="2">
        <v>28302</v>
      </c>
      <c r="N213" s="2">
        <v>102431</v>
      </c>
      <c r="O213" s="2">
        <v>104683</v>
      </c>
      <c r="P213" s="7">
        <f t="shared" si="102"/>
        <v>11713.991769547325</v>
      </c>
      <c r="Q213" s="8">
        <f t="shared" si="103"/>
        <v>26517.013232514175</v>
      </c>
      <c r="R213" s="8">
        <f t="shared" si="104"/>
        <v>106915.88785046729</v>
      </c>
      <c r="S213" s="8">
        <f t="shared" si="105"/>
        <v>103912.52485089465</v>
      </c>
      <c r="T213" s="7">
        <f t="shared" si="97"/>
        <v>12353.909465020575</v>
      </c>
      <c r="U213" s="8">
        <f t="shared" si="106"/>
        <v>26750.472589792058</v>
      </c>
      <c r="V213" s="8">
        <f t="shared" si="107"/>
        <v>106366.56282450676</v>
      </c>
      <c r="W213" s="8">
        <f t="shared" si="108"/>
        <v>104058.64811133202</v>
      </c>
      <c r="X213" s="4">
        <v>-394.324621283243</v>
      </c>
      <c r="Y213">
        <v>749.12773925779402</v>
      </c>
      <c r="Z213">
        <v>-5513.1563999645196</v>
      </c>
      <c r="AA213">
        <v>-3512.5605186467601</v>
      </c>
      <c r="AB213">
        <v>-767.01945964682602</v>
      </c>
      <c r="AC213">
        <v>467.46809226343299</v>
      </c>
      <c r="AD213">
        <v>-5824.7092064046201</v>
      </c>
      <c r="AE213">
        <v>-3722.1617751516001</v>
      </c>
      <c r="AF213" s="10">
        <f t="shared" si="115"/>
        <v>12108.316390830569</v>
      </c>
      <c r="AG213" s="12">
        <f t="shared" si="116"/>
        <v>25767.885493256381</v>
      </c>
      <c r="AH213" s="12">
        <f t="shared" si="117"/>
        <v>112429.04425043181</v>
      </c>
      <c r="AI213" s="12">
        <f t="shared" si="118"/>
        <v>107425.08536954141</v>
      </c>
      <c r="AJ213" s="12">
        <f t="shared" si="119"/>
        <v>13120.928924667402</v>
      </c>
      <c r="AK213" s="12">
        <f t="shared" si="120"/>
        <v>26283.004497528626</v>
      </c>
      <c r="AL213" s="12">
        <f t="shared" si="121"/>
        <v>112191.27203091138</v>
      </c>
      <c r="AM213" s="12">
        <f t="shared" si="122"/>
        <v>107780.80988648362</v>
      </c>
      <c r="AN213" s="13">
        <f t="shared" si="109"/>
        <v>257730.33150406019</v>
      </c>
      <c r="AO213" s="13">
        <f t="shared" si="110"/>
        <v>12108.316390830569</v>
      </c>
      <c r="AP213" s="13">
        <f t="shared" si="111"/>
        <v>25767.885493256381</v>
      </c>
      <c r="AQ213" s="13">
        <f t="shared" si="112"/>
        <v>112429.04425043181</v>
      </c>
      <c r="AR213" s="13">
        <f t="shared" si="113"/>
        <v>107425.08536954141</v>
      </c>
      <c r="AS213" s="14">
        <v>257695.48566337832</v>
      </c>
      <c r="AT213" s="17">
        <v>12182.783532899486</v>
      </c>
      <c r="AU213" s="17">
        <v>25760.848494017577</v>
      </c>
      <c r="AV213" s="17">
        <v>112870.75631017197</v>
      </c>
      <c r="AW213" s="217">
        <v>106881.09732628963</v>
      </c>
      <c r="AX213" s="12">
        <f t="shared" si="87"/>
        <v>34.84584068186814</v>
      </c>
      <c r="AY213" s="12">
        <f t="shared" si="88"/>
        <v>-74.467142068917383</v>
      </c>
      <c r="AZ213" s="12">
        <f t="shared" si="89"/>
        <v>7.0369992388041283</v>
      </c>
      <c r="BA213" s="12">
        <f t="shared" si="90"/>
        <v>-441.7120597401663</v>
      </c>
      <c r="BB213" s="12">
        <f t="shared" si="91"/>
        <v>543.98804325178207</v>
      </c>
      <c r="BH213" s="11"/>
      <c r="BI213" s="12"/>
      <c r="BJ213" s="12"/>
      <c r="BK213" s="12"/>
      <c r="BL213" s="12"/>
      <c r="BX213">
        <f>[1]月!U35</f>
        <v>105.3</v>
      </c>
      <c r="BY213" s="25">
        <f t="shared" si="92"/>
        <v>100.44993194007543</v>
      </c>
    </row>
    <row r="214" spans="1:83" x14ac:dyDescent="0.15">
      <c r="B214" s="19">
        <f t="shared" si="114"/>
        <v>37226</v>
      </c>
      <c r="C214" s="1">
        <v>37226</v>
      </c>
      <c r="D214">
        <v>145.4</v>
      </c>
      <c r="E214">
        <v>105.1</v>
      </c>
      <c r="F214">
        <v>96</v>
      </c>
      <c r="G214">
        <v>100.7</v>
      </c>
      <c r="H214" s="6">
        <v>21554</v>
      </c>
      <c r="I214" s="2">
        <v>35261</v>
      </c>
      <c r="J214" s="2">
        <v>138809</v>
      </c>
      <c r="K214" s="2">
        <v>109913</v>
      </c>
      <c r="L214" s="6">
        <v>21847</v>
      </c>
      <c r="M214" s="2">
        <v>35541</v>
      </c>
      <c r="N214" s="2">
        <v>138437</v>
      </c>
      <c r="O214" s="2">
        <v>110737</v>
      </c>
      <c r="P214" s="7">
        <f t="shared" si="102"/>
        <v>14823.933975240714</v>
      </c>
      <c r="Q214" s="8">
        <f t="shared" si="103"/>
        <v>33549.952426260708</v>
      </c>
      <c r="R214" s="8">
        <f t="shared" si="104"/>
        <v>144592.70833333331</v>
      </c>
      <c r="S214" s="8">
        <f t="shared" si="105"/>
        <v>109148.95729890764</v>
      </c>
      <c r="T214" s="7">
        <f t="shared" si="97"/>
        <v>15025.447042640992</v>
      </c>
      <c r="U214" s="8">
        <f t="shared" si="106"/>
        <v>33816.365366317797</v>
      </c>
      <c r="V214" s="8">
        <f t="shared" si="107"/>
        <v>144205.20833333331</v>
      </c>
      <c r="W214" s="8">
        <f t="shared" si="108"/>
        <v>109967.22939424032</v>
      </c>
      <c r="X214" s="4">
        <v>2454.0925486379901</v>
      </c>
      <c r="Y214">
        <v>7845.9723923968704</v>
      </c>
      <c r="Z214">
        <v>30173.394055365301</v>
      </c>
      <c r="AA214">
        <v>6005.6498147259699</v>
      </c>
      <c r="AB214">
        <v>2988.9161879297299</v>
      </c>
      <c r="AC214">
        <v>8656.9225559119695</v>
      </c>
      <c r="AD214">
        <v>31674.029834417699</v>
      </c>
      <c r="AE214">
        <v>7473.7598120961202</v>
      </c>
      <c r="AF214" s="10">
        <f t="shared" si="115"/>
        <v>12369.841426602725</v>
      </c>
      <c r="AG214" s="12">
        <f t="shared" si="116"/>
        <v>25703.980033863838</v>
      </c>
      <c r="AH214" s="12">
        <f t="shared" si="117"/>
        <v>114419.31427796802</v>
      </c>
      <c r="AI214" s="12">
        <f t="shared" si="118"/>
        <v>103143.30748418167</v>
      </c>
      <c r="AJ214" s="12">
        <f t="shared" si="119"/>
        <v>12036.530854711262</v>
      </c>
      <c r="AK214" s="12">
        <f t="shared" si="120"/>
        <v>25159.442810405828</v>
      </c>
      <c r="AL214" s="12">
        <f t="shared" si="121"/>
        <v>112531.17849891561</v>
      </c>
      <c r="AM214" s="12">
        <f t="shared" si="122"/>
        <v>102493.4695821442</v>
      </c>
      <c r="AN214" s="13">
        <f t="shared" si="109"/>
        <v>255636.44322261628</v>
      </c>
      <c r="AO214" s="13">
        <f t="shared" si="110"/>
        <v>12369.841426602725</v>
      </c>
      <c r="AP214" s="13">
        <f t="shared" si="111"/>
        <v>25703.980033863838</v>
      </c>
      <c r="AQ214" s="13">
        <f t="shared" si="112"/>
        <v>114419.31427796802</v>
      </c>
      <c r="AR214" s="13">
        <f t="shared" si="113"/>
        <v>103143.30748418167</v>
      </c>
      <c r="AS214" s="14">
        <v>257649.07004643657</v>
      </c>
      <c r="AT214" s="17">
        <v>12213.136311718705</v>
      </c>
      <c r="AU214" s="17">
        <v>25724.522819968428</v>
      </c>
      <c r="AV214" s="17">
        <v>112846.39694944311</v>
      </c>
      <c r="AW214" s="217">
        <v>106865.01396530667</v>
      </c>
      <c r="AX214" s="12">
        <f t="shared" si="87"/>
        <v>-2012.6268238202902</v>
      </c>
      <c r="AY214" s="12">
        <f t="shared" si="88"/>
        <v>156.70511488402008</v>
      </c>
      <c r="AZ214" s="12">
        <f t="shared" si="89"/>
        <v>-20.54278610459005</v>
      </c>
      <c r="BA214" s="12">
        <f t="shared" si="90"/>
        <v>1572.9173285249126</v>
      </c>
      <c r="BB214" s="12">
        <f t="shared" si="91"/>
        <v>-3721.706481125002</v>
      </c>
      <c r="BH214" s="11"/>
      <c r="BI214" s="12"/>
      <c r="BJ214" s="12"/>
      <c r="BK214" s="12"/>
      <c r="BL214" s="12"/>
      <c r="BX214">
        <f>[1]月!U36</f>
        <v>104.4</v>
      </c>
      <c r="BY214" s="25">
        <f t="shared" si="92"/>
        <v>99.633842758279428</v>
      </c>
      <c r="CA214">
        <f t="shared" ref="CA214:CB214" si="129">AVERAGE(BX212:BX214)</f>
        <v>104.56666666666668</v>
      </c>
      <c r="CB214">
        <f t="shared" si="129"/>
        <v>99.907672285787271</v>
      </c>
      <c r="CD214" s="25">
        <f t="shared" ref="CD214:CE214" si="130">(CA214-CA211)/CA211*100</f>
        <v>1.5867875647668457</v>
      </c>
      <c r="CE214" s="25">
        <f t="shared" si="130"/>
        <v>0.83217092055760178</v>
      </c>
    </row>
    <row r="215" spans="1:83" x14ac:dyDescent="0.15">
      <c r="A215" s="20">
        <f>C215</f>
        <v>37257</v>
      </c>
      <c r="B215" s="19">
        <f t="shared" si="114"/>
        <v>37257</v>
      </c>
      <c r="C215" s="1">
        <v>37257</v>
      </c>
      <c r="D215">
        <v>144.6</v>
      </c>
      <c r="E215">
        <v>100.9</v>
      </c>
      <c r="F215">
        <v>96.9</v>
      </c>
      <c r="G215">
        <v>100.5</v>
      </c>
      <c r="H215" s="6">
        <v>16036</v>
      </c>
      <c r="I215" s="2">
        <v>28005</v>
      </c>
      <c r="J215" s="2">
        <v>103764</v>
      </c>
      <c r="K215" s="2">
        <v>101603</v>
      </c>
      <c r="L215" s="6">
        <v>16079</v>
      </c>
      <c r="M215" s="2">
        <v>28256</v>
      </c>
      <c r="N215" s="2">
        <v>103614</v>
      </c>
      <c r="O215" s="2">
        <v>102375</v>
      </c>
      <c r="P215" s="7">
        <f t="shared" si="102"/>
        <v>11089.903181189489</v>
      </c>
      <c r="Q215" s="8">
        <f t="shared" si="103"/>
        <v>27755.203171456884</v>
      </c>
      <c r="R215" s="8">
        <f t="shared" si="104"/>
        <v>107083.59133126934</v>
      </c>
      <c r="S215" s="8">
        <f t="shared" si="105"/>
        <v>101097.51243781095</v>
      </c>
      <c r="T215" s="7">
        <f t="shared" si="97"/>
        <v>11119.640387275243</v>
      </c>
      <c r="U215" s="8">
        <f t="shared" si="106"/>
        <v>28003.964321110008</v>
      </c>
      <c r="V215" s="8">
        <f t="shared" si="107"/>
        <v>106928.79256965943</v>
      </c>
      <c r="W215" s="8">
        <f t="shared" si="108"/>
        <v>101865.67164179105</v>
      </c>
      <c r="X215" s="4">
        <v>-1707.6567669410599</v>
      </c>
      <c r="Y215">
        <v>1989.7765304954601</v>
      </c>
      <c r="Z215">
        <v>-6202.0460161034598</v>
      </c>
      <c r="AA215">
        <v>-5990.0087900483104</v>
      </c>
      <c r="AB215">
        <v>-1988.1651504969</v>
      </c>
      <c r="AC215">
        <v>2093.0692821712601</v>
      </c>
      <c r="AD215">
        <v>-6432.6010901729096</v>
      </c>
      <c r="AE215">
        <v>-6172.9348585273801</v>
      </c>
      <c r="AF215" s="10">
        <f t="shared" si="115"/>
        <v>12797.559948130549</v>
      </c>
      <c r="AG215" s="12">
        <f t="shared" si="116"/>
        <v>25765.426640961425</v>
      </c>
      <c r="AH215" s="12">
        <f t="shared" si="117"/>
        <v>113285.6373473728</v>
      </c>
      <c r="AI215" s="12">
        <f t="shared" si="118"/>
        <v>107087.52122785925</v>
      </c>
      <c r="AJ215" s="12">
        <f t="shared" si="119"/>
        <v>13107.805537772143</v>
      </c>
      <c r="AK215" s="12">
        <f t="shared" si="120"/>
        <v>25910.895038938746</v>
      </c>
      <c r="AL215" s="12">
        <f t="shared" si="121"/>
        <v>113361.39365983233</v>
      </c>
      <c r="AM215" s="12">
        <f t="shared" si="122"/>
        <v>108038.60650031843</v>
      </c>
      <c r="AN215" s="13">
        <f t="shared" si="109"/>
        <v>258936.14516432403</v>
      </c>
      <c r="AO215" s="13">
        <f t="shared" si="110"/>
        <v>12797.559948130549</v>
      </c>
      <c r="AP215" s="13">
        <f t="shared" si="111"/>
        <v>25765.426640961425</v>
      </c>
      <c r="AQ215" s="13">
        <f t="shared" si="112"/>
        <v>113285.6373473728</v>
      </c>
      <c r="AR215" s="13">
        <f t="shared" si="113"/>
        <v>107087.52122785925</v>
      </c>
      <c r="AS215" s="14">
        <v>257609.38695824027</v>
      </c>
      <c r="AT215" s="17">
        <v>12243.696283296606</v>
      </c>
      <c r="AU215" s="17">
        <v>25689.109835459512</v>
      </c>
      <c r="AV215" s="17">
        <v>112821.56043666208</v>
      </c>
      <c r="AW215" s="217">
        <v>106855.02040282241</v>
      </c>
      <c r="AX215" s="12">
        <f t="shared" si="87"/>
        <v>1326.7582060837594</v>
      </c>
      <c r="AY215" s="12">
        <f t="shared" si="88"/>
        <v>553.8636648339434</v>
      </c>
      <c r="AZ215" s="12">
        <f t="shared" si="89"/>
        <v>76.316805501912313</v>
      </c>
      <c r="BA215" s="12">
        <f t="shared" si="90"/>
        <v>464.07691071071895</v>
      </c>
      <c r="BB215" s="12">
        <f t="shared" si="91"/>
        <v>232.50082503684098</v>
      </c>
      <c r="BH215" s="11"/>
      <c r="BI215" s="12"/>
      <c r="BJ215" s="12"/>
      <c r="BK215" s="12"/>
      <c r="BL215" s="12"/>
      <c r="BX215">
        <f>[1]月!U37</f>
        <v>105.3</v>
      </c>
      <c r="BY215" s="25">
        <f t="shared" si="92"/>
        <v>100.91989563972639</v>
      </c>
    </row>
    <row r="216" spans="1:83" x14ac:dyDescent="0.15">
      <c r="B216" s="19">
        <f t="shared" si="114"/>
        <v>37288</v>
      </c>
      <c r="C216" s="1">
        <v>37288</v>
      </c>
      <c r="D216">
        <v>143.80000000000001</v>
      </c>
      <c r="E216">
        <v>99.4</v>
      </c>
      <c r="F216">
        <v>96.1</v>
      </c>
      <c r="G216">
        <v>100.5</v>
      </c>
      <c r="H216" s="6">
        <v>14688</v>
      </c>
      <c r="I216" s="2">
        <v>20645</v>
      </c>
      <c r="J216" s="2">
        <v>102490</v>
      </c>
      <c r="K216" s="2">
        <v>96245</v>
      </c>
      <c r="L216" s="6">
        <v>15312</v>
      </c>
      <c r="M216" s="2">
        <v>20829</v>
      </c>
      <c r="N216" s="2">
        <v>102414</v>
      </c>
      <c r="O216" s="2">
        <v>97567</v>
      </c>
      <c r="P216" s="7">
        <f t="shared" si="102"/>
        <v>10214.186369958274</v>
      </c>
      <c r="Q216" s="8">
        <f t="shared" si="103"/>
        <v>20769.617706237423</v>
      </c>
      <c r="R216" s="8">
        <f t="shared" si="104"/>
        <v>106649.3236212279</v>
      </c>
      <c r="S216" s="8">
        <f t="shared" si="105"/>
        <v>95766.169154228846</v>
      </c>
      <c r="T216" s="7">
        <f t="shared" si="97"/>
        <v>10648.122392211404</v>
      </c>
      <c r="U216" s="8">
        <f t="shared" si="106"/>
        <v>20954.728370221328</v>
      </c>
      <c r="V216" s="8">
        <f t="shared" si="107"/>
        <v>106570.23933402706</v>
      </c>
      <c r="W216" s="8">
        <f t="shared" si="108"/>
        <v>97081.592039800991</v>
      </c>
      <c r="X216" s="4">
        <v>-1563.4470957022299</v>
      </c>
      <c r="Y216">
        <v>-2906.6036841813502</v>
      </c>
      <c r="Z216">
        <v>-5720.4015854442496</v>
      </c>
      <c r="AA216">
        <v>-9329.9996655514697</v>
      </c>
      <c r="AB216">
        <v>-1384.24467775739</v>
      </c>
      <c r="AC216">
        <v>-3177.0680321602499</v>
      </c>
      <c r="AD216">
        <v>-5571.6987097254396</v>
      </c>
      <c r="AE216">
        <v>-9419.9089700920595</v>
      </c>
      <c r="AF216" s="10">
        <f t="shared" si="115"/>
        <v>11777.633465660503</v>
      </c>
      <c r="AG216" s="12">
        <f t="shared" si="116"/>
        <v>23676.221390418774</v>
      </c>
      <c r="AH216" s="12">
        <f t="shared" si="117"/>
        <v>112369.72520667216</v>
      </c>
      <c r="AI216" s="12">
        <f t="shared" si="118"/>
        <v>105096.16881978032</v>
      </c>
      <c r="AJ216" s="12">
        <f t="shared" si="119"/>
        <v>12032.367069968794</v>
      </c>
      <c r="AK216" s="12">
        <f t="shared" si="120"/>
        <v>24131.796402381577</v>
      </c>
      <c r="AL216" s="12">
        <f t="shared" si="121"/>
        <v>112141.93804375251</v>
      </c>
      <c r="AM216" s="12">
        <f t="shared" si="122"/>
        <v>106501.50100989305</v>
      </c>
      <c r="AN216" s="13">
        <f t="shared" si="109"/>
        <v>252919.74888253174</v>
      </c>
      <c r="AO216" s="13">
        <f t="shared" si="110"/>
        <v>11777.633465660503</v>
      </c>
      <c r="AP216" s="13">
        <f t="shared" si="111"/>
        <v>23676.221390418774</v>
      </c>
      <c r="AQ216" s="13">
        <f t="shared" si="112"/>
        <v>112369.72520667216</v>
      </c>
      <c r="AR216" s="13">
        <f t="shared" si="113"/>
        <v>105096.16881978032</v>
      </c>
      <c r="AS216" s="14">
        <v>257575.99474485969</v>
      </c>
      <c r="AT216" s="17">
        <v>12274.625898354552</v>
      </c>
      <c r="AU216" s="17">
        <v>25654.517144530419</v>
      </c>
      <c r="AV216" s="17">
        <v>112796.01801988852</v>
      </c>
      <c r="AW216" s="217">
        <v>106850.83368208655</v>
      </c>
      <c r="AX216" s="12">
        <f t="shared" si="87"/>
        <v>-4656.2458623279526</v>
      </c>
      <c r="AY216" s="12">
        <f t="shared" si="88"/>
        <v>-496.99243269404906</v>
      </c>
      <c r="AZ216" s="12">
        <f t="shared" si="89"/>
        <v>-1978.2957541116448</v>
      </c>
      <c r="BA216" s="12">
        <f t="shared" si="90"/>
        <v>-426.29281321636518</v>
      </c>
      <c r="BB216" s="12">
        <f t="shared" si="91"/>
        <v>-1754.6648623062356</v>
      </c>
      <c r="BH216" s="11"/>
      <c r="BI216" s="12"/>
      <c r="BJ216" s="12"/>
      <c r="BK216" s="12"/>
      <c r="BL216" s="12"/>
      <c r="BX216">
        <f>[1]月!U38</f>
        <v>103.9</v>
      </c>
      <c r="BY216" s="25">
        <f t="shared" si="92"/>
        <v>98.575016038230828</v>
      </c>
    </row>
    <row r="217" spans="1:83" x14ac:dyDescent="0.15">
      <c r="B217" s="19">
        <f t="shared" si="114"/>
        <v>37316</v>
      </c>
      <c r="C217" s="1">
        <v>37316</v>
      </c>
      <c r="D217">
        <v>143.1</v>
      </c>
      <c r="E217">
        <v>101.1</v>
      </c>
      <c r="F217">
        <v>96</v>
      </c>
      <c r="G217">
        <v>100.7</v>
      </c>
      <c r="H217" s="6">
        <v>22717</v>
      </c>
      <c r="I217" s="2">
        <v>30245</v>
      </c>
      <c r="J217" s="2">
        <v>110706</v>
      </c>
      <c r="K217" s="2">
        <v>110288</v>
      </c>
      <c r="L217" s="6">
        <v>22516</v>
      </c>
      <c r="M217" s="2">
        <v>30502</v>
      </c>
      <c r="N217" s="2">
        <v>110480</v>
      </c>
      <c r="O217" s="2">
        <v>111163</v>
      </c>
      <c r="P217" s="7">
        <f t="shared" si="102"/>
        <v>15874.912648497553</v>
      </c>
      <c r="Q217" s="8">
        <f t="shared" si="103"/>
        <v>29915.924826904058</v>
      </c>
      <c r="R217" s="8">
        <f t="shared" si="104"/>
        <v>115318.75</v>
      </c>
      <c r="S217" s="8">
        <f t="shared" si="105"/>
        <v>109521.35054617676</v>
      </c>
      <c r="T217" s="7">
        <f t="shared" si="97"/>
        <v>15734.45143256464</v>
      </c>
      <c r="U217" s="8">
        <f t="shared" si="106"/>
        <v>30170.128585558854</v>
      </c>
      <c r="V217" s="8">
        <f t="shared" si="107"/>
        <v>115083.33333333333</v>
      </c>
      <c r="W217" s="8">
        <f t="shared" si="108"/>
        <v>110390.26812313803</v>
      </c>
      <c r="X217" s="4">
        <v>3459.3366288965599</v>
      </c>
      <c r="Y217">
        <v>3431.4167418370198</v>
      </c>
      <c r="Z217">
        <v>2619.0275429803701</v>
      </c>
      <c r="AA217">
        <v>3963.5093759238198</v>
      </c>
      <c r="AB217">
        <v>2998.58286290866</v>
      </c>
      <c r="AC217">
        <v>3431.7194148969502</v>
      </c>
      <c r="AD217">
        <v>2644.5020063059401</v>
      </c>
      <c r="AE217">
        <v>4345.3689211157698</v>
      </c>
      <c r="AF217" s="10">
        <f t="shared" si="115"/>
        <v>12415.576019600994</v>
      </c>
      <c r="AG217" s="12">
        <f t="shared" si="116"/>
        <v>26484.508085067038</v>
      </c>
      <c r="AH217" s="12">
        <f t="shared" si="117"/>
        <v>112699.72245701963</v>
      </c>
      <c r="AI217" s="12">
        <f t="shared" si="118"/>
        <v>105557.84117025294</v>
      </c>
      <c r="AJ217" s="12">
        <f t="shared" si="119"/>
        <v>12735.868569655981</v>
      </c>
      <c r="AK217" s="12">
        <f t="shared" si="120"/>
        <v>26738.409170661904</v>
      </c>
      <c r="AL217" s="12">
        <f t="shared" si="121"/>
        <v>112438.83132702739</v>
      </c>
      <c r="AM217" s="12">
        <f t="shared" si="122"/>
        <v>106044.89920202225</v>
      </c>
      <c r="AN217" s="13">
        <f t="shared" si="109"/>
        <v>257157.64773194061</v>
      </c>
      <c r="AO217" s="13">
        <f t="shared" si="110"/>
        <v>12415.576019600994</v>
      </c>
      <c r="AP217" s="13">
        <f t="shared" si="111"/>
        <v>26484.508085067038</v>
      </c>
      <c r="AQ217" s="13">
        <f t="shared" si="112"/>
        <v>112699.72245701963</v>
      </c>
      <c r="AR217" s="13">
        <f t="shared" si="113"/>
        <v>105557.84117025294</v>
      </c>
      <c r="AS217" s="14">
        <v>257548.54388835176</v>
      </c>
      <c r="AT217" s="17">
        <v>12306.126070368415</v>
      </c>
      <c r="AU217" s="17">
        <v>25620.657650998899</v>
      </c>
      <c r="AV217" s="17">
        <v>112769.57317474532</v>
      </c>
      <c r="AW217" s="217">
        <v>106852.18699223947</v>
      </c>
      <c r="AX217" s="12">
        <f t="shared" si="87"/>
        <v>-390.89615641115233</v>
      </c>
      <c r="AY217" s="12">
        <f t="shared" si="88"/>
        <v>109.44994923257946</v>
      </c>
      <c r="AZ217" s="12">
        <f t="shared" si="89"/>
        <v>863.85043406813929</v>
      </c>
      <c r="BA217" s="12">
        <f t="shared" si="90"/>
        <v>-69.850717725697905</v>
      </c>
      <c r="BB217" s="12">
        <f t="shared" si="91"/>
        <v>-1294.3458219865279</v>
      </c>
      <c r="BH217" s="11"/>
      <c r="BI217" s="12"/>
      <c r="BJ217" s="12"/>
      <c r="BK217" s="12"/>
      <c r="BL217" s="12"/>
      <c r="BX217">
        <f>[1]月!U39</f>
        <v>106.2</v>
      </c>
      <c r="BY217" s="25">
        <f t="shared" si="92"/>
        <v>100.22672947260919</v>
      </c>
      <c r="CA217">
        <f t="shared" ref="CA217:CB217" si="131">AVERAGE(BX215:BX217)</f>
        <v>105.13333333333333</v>
      </c>
      <c r="CB217">
        <f t="shared" si="131"/>
        <v>99.90721371685548</v>
      </c>
      <c r="CD217" s="25">
        <f t="shared" ref="CD217:CE217" si="132">(CA217-CA214)/CA214*100</f>
        <v>0.54191903092124505</v>
      </c>
      <c r="CE217" s="25">
        <f t="shared" si="132"/>
        <v>-4.5899270926750695E-4</v>
      </c>
    </row>
    <row r="218" spans="1:83" x14ac:dyDescent="0.15">
      <c r="B218" s="19">
        <f t="shared" si="114"/>
        <v>37347</v>
      </c>
      <c r="C218" s="1">
        <v>37347</v>
      </c>
      <c r="D218">
        <v>143.1</v>
      </c>
      <c r="E218">
        <v>103.7</v>
      </c>
      <c r="F218">
        <v>96.2</v>
      </c>
      <c r="G218">
        <v>100.7</v>
      </c>
      <c r="H218" s="6">
        <v>14573</v>
      </c>
      <c r="I218" s="2">
        <v>27242</v>
      </c>
      <c r="J218" s="2">
        <v>106142</v>
      </c>
      <c r="K218" s="2">
        <v>119157</v>
      </c>
      <c r="L218" s="6">
        <v>14469</v>
      </c>
      <c r="M218" s="2">
        <v>27390</v>
      </c>
      <c r="N218" s="2">
        <v>105731</v>
      </c>
      <c r="O218" s="2">
        <v>119512</v>
      </c>
      <c r="P218" s="7">
        <f t="shared" si="102"/>
        <v>10183.787561146051</v>
      </c>
      <c r="Q218" s="8">
        <f t="shared" si="103"/>
        <v>26270.009643201542</v>
      </c>
      <c r="R218" s="8">
        <f t="shared" si="104"/>
        <v>110334.71933471932</v>
      </c>
      <c r="S218" s="8">
        <f t="shared" si="105"/>
        <v>118328.6991062562</v>
      </c>
      <c r="T218" s="7">
        <f t="shared" si="97"/>
        <v>10111.111111111111</v>
      </c>
      <c r="U218" s="8">
        <f t="shared" si="106"/>
        <v>26412.729026036643</v>
      </c>
      <c r="V218" s="8">
        <f t="shared" si="107"/>
        <v>109907.48440748441</v>
      </c>
      <c r="W218" s="8">
        <f t="shared" si="108"/>
        <v>118681.23138033763</v>
      </c>
      <c r="X218" s="4">
        <v>681.196662987065</v>
      </c>
      <c r="Y218">
        <v>-114.32711076257</v>
      </c>
      <c r="Z218">
        <v>-2410.2534395139401</v>
      </c>
      <c r="AA218">
        <v>11298.471748276101</v>
      </c>
      <c r="AB218">
        <v>387.12839254135997</v>
      </c>
      <c r="AC218">
        <v>-51.363744936277797</v>
      </c>
      <c r="AD218">
        <v>-2394.3171576015802</v>
      </c>
      <c r="AE218">
        <v>10235.2961879627</v>
      </c>
      <c r="AF218" s="10">
        <f t="shared" si="115"/>
        <v>9502.5908981589855</v>
      </c>
      <c r="AG218" s="12">
        <f t="shared" si="116"/>
        <v>26384.336753964111</v>
      </c>
      <c r="AH218" s="12">
        <f t="shared" si="117"/>
        <v>112744.97277423326</v>
      </c>
      <c r="AI218" s="12">
        <f t="shared" si="118"/>
        <v>107030.2273579801</v>
      </c>
      <c r="AJ218" s="12">
        <f t="shared" si="119"/>
        <v>9723.9827185697504</v>
      </c>
      <c r="AK218" s="12">
        <f t="shared" si="120"/>
        <v>26464.092770972922</v>
      </c>
      <c r="AL218" s="12">
        <f t="shared" si="121"/>
        <v>112301.80156508599</v>
      </c>
      <c r="AM218" s="12">
        <f t="shared" si="122"/>
        <v>108445.93519237493</v>
      </c>
      <c r="AN218" s="13">
        <f t="shared" si="109"/>
        <v>255662.12778433645</v>
      </c>
      <c r="AO218" s="13">
        <f t="shared" si="110"/>
        <v>9502.5908981589855</v>
      </c>
      <c r="AP218" s="13">
        <f t="shared" si="111"/>
        <v>26384.336753964111</v>
      </c>
      <c r="AQ218" s="13">
        <f t="shared" si="112"/>
        <v>112744.97277423326</v>
      </c>
      <c r="AR218" s="13">
        <f t="shared" si="113"/>
        <v>107030.2273579801</v>
      </c>
      <c r="AS218" s="14">
        <v>257526.36152036625</v>
      </c>
      <c r="AT218" s="17">
        <v>12338.363199450681</v>
      </c>
      <c r="AU218" s="17">
        <v>25587.306877033116</v>
      </c>
      <c r="AV218" s="17">
        <v>112741.99977318781</v>
      </c>
      <c r="AW218" s="217">
        <v>106858.69167069499</v>
      </c>
      <c r="AX218" s="12">
        <f t="shared" si="87"/>
        <v>-1864.233736029797</v>
      </c>
      <c r="AY218" s="12">
        <f t="shared" si="88"/>
        <v>-2835.7723012916958</v>
      </c>
      <c r="AZ218" s="12">
        <f t="shared" si="89"/>
        <v>797.02987693099567</v>
      </c>
      <c r="BA218" s="12">
        <f t="shared" si="90"/>
        <v>2.9730010454513831</v>
      </c>
      <c r="BB218" s="12">
        <f t="shared" si="91"/>
        <v>171.53568728511163</v>
      </c>
      <c r="BH218" s="11"/>
      <c r="BI218" s="12"/>
      <c r="BJ218" s="12"/>
      <c r="BK218" s="12"/>
      <c r="BL218" s="12"/>
      <c r="BX218">
        <f>[1]月!U40</f>
        <v>103.9</v>
      </c>
      <c r="BY218" s="25">
        <f t="shared" si="92"/>
        <v>99.643853269893029</v>
      </c>
    </row>
    <row r="219" spans="1:83" x14ac:dyDescent="0.15">
      <c r="B219" s="19">
        <f t="shared" si="114"/>
        <v>37377</v>
      </c>
      <c r="C219" s="1">
        <v>37377</v>
      </c>
      <c r="D219">
        <v>142.9</v>
      </c>
      <c r="E219">
        <v>104.1</v>
      </c>
      <c r="F219">
        <v>96.9</v>
      </c>
      <c r="G219">
        <v>100.6</v>
      </c>
      <c r="H219" s="6">
        <v>13547</v>
      </c>
      <c r="I219" s="2">
        <v>25023</v>
      </c>
      <c r="J219" s="2">
        <v>107872</v>
      </c>
      <c r="K219" s="2">
        <v>106730</v>
      </c>
      <c r="L219" s="6">
        <v>13337</v>
      </c>
      <c r="M219" s="2">
        <v>25074</v>
      </c>
      <c r="N219" s="2">
        <v>107470</v>
      </c>
      <c r="O219" s="2">
        <v>107559</v>
      </c>
      <c r="P219" s="7">
        <f t="shared" si="102"/>
        <v>9480.0559832050385</v>
      </c>
      <c r="Q219" s="8">
        <f t="shared" si="103"/>
        <v>24037.463976945248</v>
      </c>
      <c r="R219" s="8">
        <f t="shared" si="104"/>
        <v>111323.01341589267</v>
      </c>
      <c r="S219" s="8">
        <f t="shared" si="105"/>
        <v>106093.4393638171</v>
      </c>
      <c r="T219" s="7">
        <f t="shared" si="97"/>
        <v>9333.1000699790056</v>
      </c>
      <c r="U219" s="8">
        <f t="shared" si="106"/>
        <v>24086.455331412104</v>
      </c>
      <c r="V219" s="8">
        <f t="shared" si="107"/>
        <v>110908.15273477811</v>
      </c>
      <c r="W219" s="8">
        <f t="shared" si="108"/>
        <v>106917.49502982109</v>
      </c>
      <c r="X219" s="4">
        <v>-2651.0590780723401</v>
      </c>
      <c r="Y219">
        <v>-1712.18967569765</v>
      </c>
      <c r="Z219">
        <v>-1202.5495546295299</v>
      </c>
      <c r="AA219">
        <v>-970.301909841476</v>
      </c>
      <c r="AB219">
        <v>-2468.7518561916399</v>
      </c>
      <c r="AC219">
        <v>-1590.31617474892</v>
      </c>
      <c r="AD219">
        <v>-1072.0421158153399</v>
      </c>
      <c r="AE219">
        <v>-276.67404843502402</v>
      </c>
      <c r="AF219" s="10">
        <f t="shared" si="115"/>
        <v>12131.115061277378</v>
      </c>
      <c r="AG219" s="12">
        <f t="shared" si="116"/>
        <v>25749.653652642897</v>
      </c>
      <c r="AH219" s="12">
        <f t="shared" si="117"/>
        <v>112525.56297052219</v>
      </c>
      <c r="AI219" s="12">
        <f t="shared" si="118"/>
        <v>107063.74127365858</v>
      </c>
      <c r="AJ219" s="12">
        <f t="shared" si="119"/>
        <v>11801.851926170646</v>
      </c>
      <c r="AK219" s="12">
        <f t="shared" si="120"/>
        <v>25676.771506161025</v>
      </c>
      <c r="AL219" s="12">
        <f t="shared" si="121"/>
        <v>111980.19485059344</v>
      </c>
      <c r="AM219" s="12">
        <f t="shared" si="122"/>
        <v>107194.16907825612</v>
      </c>
      <c r="AN219" s="13">
        <f t="shared" si="109"/>
        <v>257470.07295810105</v>
      </c>
      <c r="AO219" s="13">
        <f t="shared" si="110"/>
        <v>12131.115061277378</v>
      </c>
      <c r="AP219" s="13">
        <f t="shared" si="111"/>
        <v>25749.653652642897</v>
      </c>
      <c r="AQ219" s="13">
        <f t="shared" si="112"/>
        <v>112525.56297052219</v>
      </c>
      <c r="AR219" s="13">
        <f t="shared" si="113"/>
        <v>107063.74127365858</v>
      </c>
      <c r="AS219" s="14">
        <v>257508.74762698653</v>
      </c>
      <c r="AT219" s="17">
        <v>12371.511286404759</v>
      </c>
      <c r="AU219" s="17">
        <v>25554.300334414707</v>
      </c>
      <c r="AV219" s="17">
        <v>112713.06683642699</v>
      </c>
      <c r="AW219" s="217">
        <v>106869.8691697404</v>
      </c>
      <c r="AX219" s="12">
        <f t="shared" si="87"/>
        <v>-38.674668885476422</v>
      </c>
      <c r="AY219" s="12">
        <f t="shared" si="88"/>
        <v>-240.3962251273806</v>
      </c>
      <c r="AZ219" s="12">
        <f t="shared" si="89"/>
        <v>195.35331822818989</v>
      </c>
      <c r="BA219" s="12">
        <f t="shared" si="90"/>
        <v>-187.50386590480048</v>
      </c>
      <c r="BB219" s="12">
        <f t="shared" si="91"/>
        <v>193.87210391818371</v>
      </c>
      <c r="BH219" s="11"/>
      <c r="BI219" s="12"/>
      <c r="BJ219" s="12"/>
      <c r="BK219" s="12"/>
      <c r="BL219" s="12"/>
      <c r="BX219">
        <f>[1]月!U41</f>
        <v>102.7</v>
      </c>
      <c r="BY219" s="25">
        <f t="shared" si="92"/>
        <v>100.34849664111061</v>
      </c>
    </row>
    <row r="220" spans="1:83" x14ac:dyDescent="0.15">
      <c r="B220" s="19">
        <f t="shared" si="114"/>
        <v>37408</v>
      </c>
      <c r="C220" s="1">
        <v>37408</v>
      </c>
      <c r="D220">
        <v>142.6</v>
      </c>
      <c r="E220">
        <v>104</v>
      </c>
      <c r="F220">
        <v>96.7</v>
      </c>
      <c r="G220">
        <v>100.7</v>
      </c>
      <c r="H220" s="6">
        <v>17865</v>
      </c>
      <c r="I220" s="2">
        <v>27304</v>
      </c>
      <c r="J220" s="2">
        <v>104296</v>
      </c>
      <c r="K220" s="2">
        <v>99116</v>
      </c>
      <c r="L220" s="6">
        <v>18057</v>
      </c>
      <c r="M220" s="2">
        <v>27481</v>
      </c>
      <c r="N220" s="2">
        <v>103860</v>
      </c>
      <c r="O220" s="2">
        <v>100041</v>
      </c>
      <c r="P220" s="7">
        <f t="shared" si="102"/>
        <v>12528.05049088359</v>
      </c>
      <c r="Q220" s="8">
        <f t="shared" si="103"/>
        <v>26253.846153846156</v>
      </c>
      <c r="R220" s="8">
        <f t="shared" si="104"/>
        <v>107855.22233712513</v>
      </c>
      <c r="S220" s="8">
        <f t="shared" si="105"/>
        <v>98427.010923535243</v>
      </c>
      <c r="T220" s="7">
        <f t="shared" si="97"/>
        <v>12662.692847124825</v>
      </c>
      <c r="U220" s="8">
        <f t="shared" si="106"/>
        <v>26424.038461538465</v>
      </c>
      <c r="V220" s="8">
        <f t="shared" si="107"/>
        <v>107404.34332988625</v>
      </c>
      <c r="W220" s="8">
        <f t="shared" si="108"/>
        <v>99345.580933465739</v>
      </c>
      <c r="X220" s="4">
        <v>-63.753777088113097</v>
      </c>
      <c r="Y220">
        <v>-1230.5993770084301</v>
      </c>
      <c r="Z220">
        <v>-5382.0568845646703</v>
      </c>
      <c r="AA220">
        <v>-7201.7881472639801</v>
      </c>
      <c r="AB220">
        <v>216.88577350403099</v>
      </c>
      <c r="AC220">
        <v>-1374.84147649343</v>
      </c>
      <c r="AD220">
        <v>-5627.6817912879696</v>
      </c>
      <c r="AE220">
        <v>-7122.2010317679797</v>
      </c>
      <c r="AF220" s="10">
        <f t="shared" si="115"/>
        <v>12591.804267971704</v>
      </c>
      <c r="AG220" s="12">
        <f t="shared" si="116"/>
        <v>27484.445530854588</v>
      </c>
      <c r="AH220" s="12">
        <f t="shared" si="117"/>
        <v>113237.27922168979</v>
      </c>
      <c r="AI220" s="12">
        <f t="shared" si="118"/>
        <v>105628.79907079923</v>
      </c>
      <c r="AJ220" s="12">
        <f t="shared" si="119"/>
        <v>12445.807073620794</v>
      </c>
      <c r="AK220" s="12">
        <f t="shared" si="120"/>
        <v>27798.879938031896</v>
      </c>
      <c r="AL220" s="12">
        <f t="shared" si="121"/>
        <v>113032.02512117421</v>
      </c>
      <c r="AM220" s="12">
        <f t="shared" si="122"/>
        <v>106467.78196523372</v>
      </c>
      <c r="AN220" s="13">
        <f t="shared" si="109"/>
        <v>258942.32809131531</v>
      </c>
      <c r="AO220" s="13">
        <f t="shared" si="110"/>
        <v>12591.804267971704</v>
      </c>
      <c r="AP220" s="13">
        <f t="shared" si="111"/>
        <v>27484.445530854588</v>
      </c>
      <c r="AQ220" s="13">
        <f t="shared" si="112"/>
        <v>113237.27922168979</v>
      </c>
      <c r="AR220" s="13">
        <f t="shared" si="113"/>
        <v>105628.79907079923</v>
      </c>
      <c r="AS220" s="14">
        <v>257494.87273361988</v>
      </c>
      <c r="AT220" s="17">
        <v>12405.547403402021</v>
      </c>
      <c r="AU220" s="17">
        <v>25521.528884222327</v>
      </c>
      <c r="AV220" s="17">
        <v>112682.54359213234</v>
      </c>
      <c r="AW220" s="217">
        <v>106885.25285386352</v>
      </c>
      <c r="AX220" s="12">
        <f t="shared" si="87"/>
        <v>1447.4553576954349</v>
      </c>
      <c r="AY220" s="12">
        <f t="shared" si="88"/>
        <v>186.25686456968288</v>
      </c>
      <c r="AZ220" s="12">
        <f t="shared" si="89"/>
        <v>1962.9166466322604</v>
      </c>
      <c r="BA220" s="12">
        <f t="shared" si="90"/>
        <v>554.73562955745729</v>
      </c>
      <c r="BB220" s="12">
        <f t="shared" si="91"/>
        <v>-1256.4537830642948</v>
      </c>
      <c r="BH220" s="11"/>
      <c r="BI220" s="12"/>
      <c r="BJ220" s="12"/>
      <c r="BK220" s="12"/>
      <c r="BL220" s="12"/>
      <c r="BX220">
        <f>[1]月!U42</f>
        <v>104.5</v>
      </c>
      <c r="BY220" s="25">
        <f t="shared" si="92"/>
        <v>100.92230542437161</v>
      </c>
      <c r="CA220">
        <f t="shared" ref="CA220:CB220" si="133">AVERAGE(BX218:BX220)</f>
        <v>103.7</v>
      </c>
      <c r="CB220">
        <f t="shared" si="133"/>
        <v>100.30488511179176</v>
      </c>
      <c r="CD220" s="25">
        <f t="shared" ref="CD220:CE220" si="134">(CA220-CA217)/CA217*100</f>
        <v>-1.3633481293595338</v>
      </c>
      <c r="CE220" s="25">
        <f t="shared" si="134"/>
        <v>0.39804072212774572</v>
      </c>
    </row>
    <row r="221" spans="1:83" x14ac:dyDescent="0.15">
      <c r="B221" s="19">
        <f t="shared" si="114"/>
        <v>37438</v>
      </c>
      <c r="C221" s="1">
        <v>37438</v>
      </c>
      <c r="D221">
        <v>142</v>
      </c>
      <c r="E221">
        <v>101.4</v>
      </c>
      <c r="F221">
        <v>96</v>
      </c>
      <c r="G221">
        <v>100.9</v>
      </c>
      <c r="H221" s="6">
        <v>21994</v>
      </c>
      <c r="I221" s="2">
        <v>26768</v>
      </c>
      <c r="J221" s="2">
        <v>107976</v>
      </c>
      <c r="K221" s="2">
        <v>116050</v>
      </c>
      <c r="L221" s="6">
        <v>22258</v>
      </c>
      <c r="M221" s="2">
        <v>26930</v>
      </c>
      <c r="N221" s="2">
        <v>107594</v>
      </c>
      <c r="O221" s="2">
        <v>116507</v>
      </c>
      <c r="P221" s="7">
        <f t="shared" si="102"/>
        <v>15488.732394366198</v>
      </c>
      <c r="Q221" s="8">
        <f t="shared" si="103"/>
        <v>26398.422090729782</v>
      </c>
      <c r="R221" s="8">
        <f t="shared" si="104"/>
        <v>112475</v>
      </c>
      <c r="S221" s="8">
        <f t="shared" si="105"/>
        <v>115014.86620416254</v>
      </c>
      <c r="T221" s="7">
        <f t="shared" si="97"/>
        <v>15674.647887323943</v>
      </c>
      <c r="U221" s="8">
        <f t="shared" si="106"/>
        <v>26558.185404339245</v>
      </c>
      <c r="V221" s="8">
        <f t="shared" si="107"/>
        <v>112077.08333333333</v>
      </c>
      <c r="W221" s="8">
        <f t="shared" si="108"/>
        <v>115467.78989098116</v>
      </c>
      <c r="X221" s="4">
        <v>3364.720558038</v>
      </c>
      <c r="Y221">
        <v>874.074766349588</v>
      </c>
      <c r="Z221">
        <v>-263.97225477452798</v>
      </c>
      <c r="AA221">
        <v>788.58656550122498</v>
      </c>
      <c r="AB221">
        <v>3385.9143286682802</v>
      </c>
      <c r="AC221">
        <v>950.60120546384906</v>
      </c>
      <c r="AD221">
        <v>-254.935511577933</v>
      </c>
      <c r="AE221">
        <v>722.73616240984495</v>
      </c>
      <c r="AF221" s="10">
        <f t="shared" si="115"/>
        <v>12124.011836328198</v>
      </c>
      <c r="AG221" s="12">
        <f t="shared" si="116"/>
        <v>25524.347324380193</v>
      </c>
      <c r="AH221" s="12">
        <f t="shared" si="117"/>
        <v>112738.97225477453</v>
      </c>
      <c r="AI221" s="12">
        <f t="shared" si="118"/>
        <v>114226.2796386613</v>
      </c>
      <c r="AJ221" s="12">
        <f t="shared" si="119"/>
        <v>12288.733558655662</v>
      </c>
      <c r="AK221" s="12">
        <f t="shared" si="120"/>
        <v>25607.584198875396</v>
      </c>
      <c r="AL221" s="12">
        <f t="shared" si="121"/>
        <v>112332.01884491126</v>
      </c>
      <c r="AM221" s="12">
        <f t="shared" si="122"/>
        <v>114745.05372857132</v>
      </c>
      <c r="AN221" s="13">
        <f t="shared" si="109"/>
        <v>264613.61105414422</v>
      </c>
      <c r="AO221" s="13">
        <f t="shared" si="110"/>
        <v>12124.011836328198</v>
      </c>
      <c r="AP221" s="13">
        <f t="shared" si="111"/>
        <v>25524.347324380193</v>
      </c>
      <c r="AQ221" s="13">
        <f t="shared" si="112"/>
        <v>112738.97225477453</v>
      </c>
      <c r="AR221" s="13">
        <f t="shared" si="113"/>
        <v>114226.2796386613</v>
      </c>
      <c r="AS221" s="14">
        <v>257483.90467993266</v>
      </c>
      <c r="AT221" s="17">
        <v>12440.431928431541</v>
      </c>
      <c r="AU221" s="17">
        <v>25488.896953737276</v>
      </c>
      <c r="AV221" s="17">
        <v>112650.18624687147</v>
      </c>
      <c r="AW221" s="217">
        <v>106904.38955089271</v>
      </c>
      <c r="AX221" s="12">
        <f t="shared" si="87"/>
        <v>7129.706374211557</v>
      </c>
      <c r="AY221" s="12">
        <f t="shared" si="88"/>
        <v>-316.42009210334254</v>
      </c>
      <c r="AZ221" s="12">
        <f t="shared" si="89"/>
        <v>35.450370642916823</v>
      </c>
      <c r="BA221" s="12">
        <f t="shared" si="90"/>
        <v>88.786007903065183</v>
      </c>
      <c r="BB221" s="12">
        <f t="shared" si="91"/>
        <v>7321.8900877685955</v>
      </c>
      <c r="BH221" s="11"/>
      <c r="BI221" s="12"/>
      <c r="BJ221" s="12"/>
      <c r="BK221" s="12"/>
      <c r="BL221" s="12"/>
      <c r="BX221">
        <f>[1]月!U43</f>
        <v>106.1</v>
      </c>
      <c r="BY221" s="25">
        <f t="shared" si="92"/>
        <v>103.13267773214206</v>
      </c>
    </row>
    <row r="222" spans="1:83" x14ac:dyDescent="0.15">
      <c r="B222" s="19">
        <f t="shared" si="114"/>
        <v>37469</v>
      </c>
      <c r="C222" s="1">
        <v>37469</v>
      </c>
      <c r="D222">
        <v>141</v>
      </c>
      <c r="E222">
        <v>99.9</v>
      </c>
      <c r="F222">
        <v>96.7</v>
      </c>
      <c r="G222">
        <v>101.4</v>
      </c>
      <c r="H222" s="6">
        <v>13831</v>
      </c>
      <c r="I222" s="2">
        <v>20387</v>
      </c>
      <c r="J222" s="2">
        <v>112283</v>
      </c>
      <c r="K222" s="2">
        <v>109918</v>
      </c>
      <c r="L222" s="6">
        <v>13842</v>
      </c>
      <c r="M222" s="2">
        <v>20400</v>
      </c>
      <c r="N222" s="2">
        <v>111936</v>
      </c>
      <c r="O222" s="2">
        <v>111041</v>
      </c>
      <c r="P222" s="7">
        <f t="shared" si="102"/>
        <v>9809.2198581560278</v>
      </c>
      <c r="Q222" s="8">
        <f t="shared" si="103"/>
        <v>20407.407407407409</v>
      </c>
      <c r="R222" s="8">
        <f t="shared" si="104"/>
        <v>116114.7880041365</v>
      </c>
      <c r="S222" s="8">
        <f t="shared" si="105"/>
        <v>108400.39447731756</v>
      </c>
      <c r="T222" s="7">
        <f t="shared" si="97"/>
        <v>9817.021276595744</v>
      </c>
      <c r="U222" s="8">
        <f t="shared" si="106"/>
        <v>20420.420420420418</v>
      </c>
      <c r="V222" s="8">
        <f t="shared" si="107"/>
        <v>115755.94622543949</v>
      </c>
      <c r="W222" s="8">
        <f t="shared" si="108"/>
        <v>109507.88954635109</v>
      </c>
      <c r="X222" s="4">
        <v>-837.82275624681097</v>
      </c>
      <c r="Y222">
        <v>-4111.1451085912604</v>
      </c>
      <c r="Z222">
        <v>2587.2124036452101</v>
      </c>
      <c r="AA222">
        <v>2381.7738737787399</v>
      </c>
      <c r="AB222">
        <v>-1044.3159016622201</v>
      </c>
      <c r="AC222">
        <v>-4304.4106692204696</v>
      </c>
      <c r="AD222">
        <v>2159.9328143057</v>
      </c>
      <c r="AE222">
        <v>2643.1094675779</v>
      </c>
      <c r="AF222" s="10">
        <f t="shared" si="115"/>
        <v>10647.042614402839</v>
      </c>
      <c r="AG222" s="12">
        <f t="shared" si="116"/>
        <v>24518.552515998668</v>
      </c>
      <c r="AH222" s="12">
        <f t="shared" si="117"/>
        <v>113527.57560049128</v>
      </c>
      <c r="AI222" s="12">
        <f t="shared" si="118"/>
        <v>106018.62060353882</v>
      </c>
      <c r="AJ222" s="12">
        <f t="shared" si="119"/>
        <v>10861.337178257963</v>
      </c>
      <c r="AK222" s="12">
        <f t="shared" si="120"/>
        <v>24724.831089640888</v>
      </c>
      <c r="AL222" s="12">
        <f t="shared" si="121"/>
        <v>113596.01341113378</v>
      </c>
      <c r="AM222" s="12">
        <f t="shared" si="122"/>
        <v>106864.78007877318</v>
      </c>
      <c r="AN222" s="13">
        <f t="shared" si="109"/>
        <v>254711.79133443162</v>
      </c>
      <c r="AO222" s="13">
        <f t="shared" si="110"/>
        <v>10647.042614402839</v>
      </c>
      <c r="AP222" s="13">
        <f t="shared" si="111"/>
        <v>24518.552515998668</v>
      </c>
      <c r="AQ222" s="13">
        <f t="shared" si="112"/>
        <v>113527.57560049128</v>
      </c>
      <c r="AR222" s="13">
        <f t="shared" si="113"/>
        <v>106018.62060353882</v>
      </c>
      <c r="AS222" s="14">
        <v>257475.11182332441</v>
      </c>
      <c r="AT222" s="17">
        <v>12476.138173986874</v>
      </c>
      <c r="AU222" s="17">
        <v>25456.445283896872</v>
      </c>
      <c r="AV222" s="17">
        <v>112615.78953051961</v>
      </c>
      <c r="AW222" s="217">
        <v>106926.73883492137</v>
      </c>
      <c r="AX222" s="12">
        <f t="shared" si="87"/>
        <v>-2763.3204888927867</v>
      </c>
      <c r="AY222" s="12">
        <f t="shared" si="88"/>
        <v>-1829.0955595840351</v>
      </c>
      <c r="AZ222" s="12">
        <f t="shared" si="89"/>
        <v>-937.8927678982036</v>
      </c>
      <c r="BA222" s="12">
        <f t="shared" si="90"/>
        <v>911.78606997166935</v>
      </c>
      <c r="BB222" s="12">
        <f t="shared" si="91"/>
        <v>-908.11823138255568</v>
      </c>
      <c r="BH222" s="11"/>
      <c r="BI222" s="12"/>
      <c r="BJ222" s="12"/>
      <c r="BK222" s="12"/>
      <c r="BL222" s="12"/>
      <c r="BX222">
        <f>[1]月!U44</f>
        <v>103.5</v>
      </c>
      <c r="BY222" s="25">
        <f t="shared" si="92"/>
        <v>99.273461352278915</v>
      </c>
    </row>
    <row r="223" spans="1:83" x14ac:dyDescent="0.15">
      <c r="B223" s="19">
        <f t="shared" si="114"/>
        <v>37500</v>
      </c>
      <c r="C223" s="1">
        <v>37500</v>
      </c>
      <c r="D223">
        <v>140.4</v>
      </c>
      <c r="E223">
        <v>103.4</v>
      </c>
      <c r="F223">
        <v>96.6</v>
      </c>
      <c r="G223">
        <v>100.8</v>
      </c>
      <c r="H223" s="6">
        <v>17082</v>
      </c>
      <c r="I223" s="2">
        <v>22113</v>
      </c>
      <c r="J223" s="2">
        <v>104797</v>
      </c>
      <c r="K223" s="2">
        <v>109640</v>
      </c>
      <c r="L223" s="6">
        <v>17058</v>
      </c>
      <c r="M223" s="2">
        <v>22190</v>
      </c>
      <c r="N223" s="2">
        <v>104520</v>
      </c>
      <c r="O223" s="2">
        <v>110607</v>
      </c>
      <c r="P223" s="7">
        <f t="shared" si="102"/>
        <v>12166.666666666666</v>
      </c>
      <c r="Q223" s="8">
        <f t="shared" si="103"/>
        <v>21385.880077369438</v>
      </c>
      <c r="R223" s="8">
        <f t="shared" si="104"/>
        <v>108485.50724637683</v>
      </c>
      <c r="S223" s="8">
        <f t="shared" si="105"/>
        <v>108769.84126984127</v>
      </c>
      <c r="T223" s="7">
        <f t="shared" si="97"/>
        <v>12149.572649572649</v>
      </c>
      <c r="U223" s="8">
        <f t="shared" si="106"/>
        <v>21460.348162475821</v>
      </c>
      <c r="V223" s="8">
        <f t="shared" si="107"/>
        <v>108198.75776397517</v>
      </c>
      <c r="W223" s="8">
        <f t="shared" si="108"/>
        <v>109729.16666666667</v>
      </c>
      <c r="X223" s="4">
        <v>-1256.94119410289</v>
      </c>
      <c r="Y223">
        <v>-4595.6694986416596</v>
      </c>
      <c r="Z223">
        <v>-4800.07813596493</v>
      </c>
      <c r="AA223">
        <v>-1009.52887490017</v>
      </c>
      <c r="AB223">
        <v>-1148.0860096167501</v>
      </c>
      <c r="AC223">
        <v>-4735.26935513645</v>
      </c>
      <c r="AD223">
        <v>-4995.8072223529298</v>
      </c>
      <c r="AE223">
        <v>-1506.7010713375601</v>
      </c>
      <c r="AF223" s="10">
        <f t="shared" si="115"/>
        <v>13423.607860769556</v>
      </c>
      <c r="AG223" s="12">
        <f t="shared" si="116"/>
        <v>25981.549576011097</v>
      </c>
      <c r="AH223" s="12">
        <f t="shared" si="117"/>
        <v>113285.58538234176</v>
      </c>
      <c r="AI223" s="12">
        <f t="shared" si="118"/>
        <v>109779.37014474144</v>
      </c>
      <c r="AJ223" s="12">
        <f t="shared" si="119"/>
        <v>13297.658659189399</v>
      </c>
      <c r="AK223" s="12">
        <f t="shared" si="120"/>
        <v>26195.617517612271</v>
      </c>
      <c r="AL223" s="12">
        <f t="shared" si="121"/>
        <v>113194.5649863281</v>
      </c>
      <c r="AM223" s="12">
        <f t="shared" si="122"/>
        <v>111235.86773800424</v>
      </c>
      <c r="AN223" s="13">
        <f t="shared" si="109"/>
        <v>262470.11296386388</v>
      </c>
      <c r="AO223" s="13">
        <f t="shared" si="110"/>
        <v>13423.607860769556</v>
      </c>
      <c r="AP223" s="13">
        <f t="shared" si="111"/>
        <v>25981.549576011097</v>
      </c>
      <c r="AQ223" s="13">
        <f t="shared" si="112"/>
        <v>113285.58538234176</v>
      </c>
      <c r="AR223" s="13">
        <f t="shared" si="113"/>
        <v>109779.37014474144</v>
      </c>
      <c r="AS223" s="14">
        <v>257468.25763969278</v>
      </c>
      <c r="AT223" s="17">
        <v>12512.617478944067</v>
      </c>
      <c r="AU223" s="17">
        <v>25424.217077469722</v>
      </c>
      <c r="AV223" s="17">
        <v>112579.15433864699</v>
      </c>
      <c r="AW223" s="217">
        <v>106952.26874463233</v>
      </c>
      <c r="AX223" s="12">
        <f t="shared" si="87"/>
        <v>5001.8553241711052</v>
      </c>
      <c r="AY223" s="12">
        <f t="shared" si="88"/>
        <v>910.99038182548975</v>
      </c>
      <c r="AZ223" s="12">
        <f t="shared" si="89"/>
        <v>557.33249854137466</v>
      </c>
      <c r="BA223" s="12">
        <f t="shared" si="90"/>
        <v>706.43104369477078</v>
      </c>
      <c r="BB223" s="12">
        <f t="shared" si="91"/>
        <v>2827.1014001091098</v>
      </c>
      <c r="BH223" s="11"/>
      <c r="BI223" s="12"/>
      <c r="BJ223" s="12"/>
      <c r="BK223" s="12"/>
      <c r="BL223" s="12"/>
      <c r="BX223">
        <f>[1]月!U45</f>
        <v>105.4</v>
      </c>
      <c r="BY223" s="25">
        <f t="shared" si="92"/>
        <v>102.29725321681313</v>
      </c>
      <c r="CA223">
        <f t="shared" ref="CA223:CB223" si="135">AVERAGE(BX221:BX223)</f>
        <v>105</v>
      </c>
      <c r="CB223">
        <f t="shared" si="135"/>
        <v>101.5677974337447</v>
      </c>
      <c r="CD223" s="25">
        <f t="shared" ref="CD223:CE223" si="136">(CA223-CA220)/CA220*100</f>
        <v>1.2536162005785894</v>
      </c>
      <c r="CE223" s="25">
        <f t="shared" si="136"/>
        <v>1.2590735940182758</v>
      </c>
    </row>
    <row r="224" spans="1:83" x14ac:dyDescent="0.15">
      <c r="B224" s="19">
        <f t="shared" si="114"/>
        <v>37530</v>
      </c>
      <c r="C224" s="1">
        <v>37530</v>
      </c>
      <c r="D224">
        <v>140.1</v>
      </c>
      <c r="E224">
        <v>103.9</v>
      </c>
      <c r="F224">
        <v>96.2</v>
      </c>
      <c r="G224">
        <v>100.7</v>
      </c>
      <c r="H224" s="6">
        <v>16904</v>
      </c>
      <c r="I224" s="2">
        <v>26432</v>
      </c>
      <c r="J224" s="2">
        <v>104592</v>
      </c>
      <c r="K224" s="2">
        <v>113330</v>
      </c>
      <c r="L224" s="6">
        <v>17336</v>
      </c>
      <c r="M224" s="2">
        <v>26288</v>
      </c>
      <c r="N224" s="2">
        <v>103898</v>
      </c>
      <c r="O224" s="2">
        <v>113878</v>
      </c>
      <c r="P224" s="7">
        <f t="shared" si="102"/>
        <v>12065.667380442541</v>
      </c>
      <c r="Q224" s="8">
        <f t="shared" si="103"/>
        <v>25439.846005774783</v>
      </c>
      <c r="R224" s="8">
        <f t="shared" si="104"/>
        <v>108723.49272349272</v>
      </c>
      <c r="S224" s="8">
        <f t="shared" si="105"/>
        <v>112542.20456802384</v>
      </c>
      <c r="T224" s="7">
        <f t="shared" si="97"/>
        <v>12374.018558172735</v>
      </c>
      <c r="U224" s="8">
        <f t="shared" si="106"/>
        <v>25301.251203079883</v>
      </c>
      <c r="V224" s="8">
        <f t="shared" si="107"/>
        <v>108002.079002079</v>
      </c>
      <c r="W224" s="8">
        <f t="shared" si="108"/>
        <v>113086.39523336645</v>
      </c>
      <c r="X224" s="4">
        <v>-1247.87767853738</v>
      </c>
      <c r="Y224">
        <v>-37.262100283610003</v>
      </c>
      <c r="Z224">
        <v>-4102.8163984299399</v>
      </c>
      <c r="AA224">
        <v>3575.2474413059299</v>
      </c>
      <c r="AB224">
        <v>-946.66581299316795</v>
      </c>
      <c r="AC224">
        <v>-31.403581568174602</v>
      </c>
      <c r="AD224">
        <v>-4274.5645697044001</v>
      </c>
      <c r="AE224">
        <v>3475.4043404421</v>
      </c>
      <c r="AF224" s="10">
        <f t="shared" si="115"/>
        <v>13313.54505897992</v>
      </c>
      <c r="AG224" s="12">
        <f t="shared" si="116"/>
        <v>25477.108106058393</v>
      </c>
      <c r="AH224" s="12">
        <f t="shared" si="117"/>
        <v>112826.30912192266</v>
      </c>
      <c r="AI224" s="12">
        <f t="shared" si="118"/>
        <v>108966.95712671791</v>
      </c>
      <c r="AJ224" s="12">
        <f t="shared" si="119"/>
        <v>13320.684371165902</v>
      </c>
      <c r="AK224" s="12">
        <f t="shared" si="120"/>
        <v>25332.654784648057</v>
      </c>
      <c r="AL224" s="12">
        <f t="shared" si="121"/>
        <v>112276.6435717834</v>
      </c>
      <c r="AM224" s="12">
        <f t="shared" si="122"/>
        <v>109610.99089292435</v>
      </c>
      <c r="AN224" s="13">
        <f t="shared" si="109"/>
        <v>260583.91941367887</v>
      </c>
      <c r="AO224" s="13">
        <f t="shared" si="110"/>
        <v>13313.54505897992</v>
      </c>
      <c r="AP224" s="13">
        <f t="shared" si="111"/>
        <v>25477.108106058393</v>
      </c>
      <c r="AQ224" s="13">
        <f t="shared" si="112"/>
        <v>112826.30912192266</v>
      </c>
      <c r="AR224" s="13">
        <f t="shared" si="113"/>
        <v>108966.95712671791</v>
      </c>
      <c r="AS224" s="14">
        <v>257462.91370767928</v>
      </c>
      <c r="AT224" s="17">
        <v>12549.694161654192</v>
      </c>
      <c r="AU224" s="17">
        <v>25392.190405782221</v>
      </c>
      <c r="AV224" s="17">
        <v>112540.14488530086</v>
      </c>
      <c r="AW224" s="217">
        <v>106980.88425494231</v>
      </c>
      <c r="AX224" s="12">
        <f t="shared" si="87"/>
        <v>3121.0057059995888</v>
      </c>
      <c r="AY224" s="12">
        <f t="shared" si="88"/>
        <v>763.85089732572851</v>
      </c>
      <c r="AZ224" s="12">
        <f t="shared" si="89"/>
        <v>84.917700276171672</v>
      </c>
      <c r="BA224" s="12">
        <f t="shared" si="90"/>
        <v>286.16423662180023</v>
      </c>
      <c r="BB224" s="12">
        <f t="shared" si="91"/>
        <v>1986.0728717755992</v>
      </c>
      <c r="BH224" s="11"/>
      <c r="BI224" s="12"/>
      <c r="BJ224" s="12"/>
      <c r="BK224" s="12"/>
      <c r="BL224" s="12"/>
      <c r="BX224">
        <f>[1]月!U46</f>
        <v>105.4</v>
      </c>
      <c r="BY224" s="25">
        <f t="shared" si="92"/>
        <v>101.56211268199056</v>
      </c>
    </row>
    <row r="225" spans="1:83" x14ac:dyDescent="0.15">
      <c r="B225" s="19">
        <f t="shared" si="114"/>
        <v>37561</v>
      </c>
      <c r="C225" s="1">
        <v>37561</v>
      </c>
      <c r="D225">
        <v>139.4</v>
      </c>
      <c r="E225">
        <v>103.8</v>
      </c>
      <c r="F225">
        <v>96.3</v>
      </c>
      <c r="G225">
        <v>100.6</v>
      </c>
      <c r="H225" s="6">
        <v>17053</v>
      </c>
      <c r="I225" s="2">
        <v>27131</v>
      </c>
      <c r="J225" s="2">
        <v>103853</v>
      </c>
      <c r="K225" s="2">
        <v>102032</v>
      </c>
      <c r="L225" s="6">
        <v>16558</v>
      </c>
      <c r="M225" s="2">
        <v>27278</v>
      </c>
      <c r="N225" s="2">
        <v>103374</v>
      </c>
      <c r="O225" s="2">
        <v>102216</v>
      </c>
      <c r="P225" s="7">
        <f t="shared" si="102"/>
        <v>12233.142037302725</v>
      </c>
      <c r="Q225" s="8">
        <f t="shared" si="103"/>
        <v>26137.764932562623</v>
      </c>
      <c r="R225" s="8">
        <f t="shared" si="104"/>
        <v>107843.19833852544</v>
      </c>
      <c r="S225" s="8">
        <f t="shared" si="105"/>
        <v>101423.4592445328</v>
      </c>
      <c r="T225" s="7">
        <f t="shared" si="97"/>
        <v>11878.048780487805</v>
      </c>
      <c r="U225" s="8">
        <f t="shared" si="106"/>
        <v>26279.383429672445</v>
      </c>
      <c r="V225" s="8">
        <f t="shared" si="107"/>
        <v>107345.79439252336</v>
      </c>
      <c r="W225" s="8">
        <f t="shared" si="108"/>
        <v>101606.36182902586</v>
      </c>
      <c r="X225" s="4">
        <v>-528.25673165540104</v>
      </c>
      <c r="Y225">
        <v>725.37313854072795</v>
      </c>
      <c r="Z225">
        <v>-5539.4647736227198</v>
      </c>
      <c r="AA225">
        <v>-3261.0988974299999</v>
      </c>
      <c r="AB225">
        <v>-642.91329011902803</v>
      </c>
      <c r="AC225">
        <v>503.54883324479698</v>
      </c>
      <c r="AD225">
        <v>-5876.4404092774303</v>
      </c>
      <c r="AE225">
        <v>-3865.86441506647</v>
      </c>
      <c r="AF225" s="10">
        <f t="shared" si="115"/>
        <v>12761.398768958126</v>
      </c>
      <c r="AG225" s="12">
        <f t="shared" si="116"/>
        <v>25412.391794021896</v>
      </c>
      <c r="AH225" s="12">
        <f t="shared" si="117"/>
        <v>113382.66311214816</v>
      </c>
      <c r="AI225" s="12">
        <f t="shared" si="118"/>
        <v>104684.5581419628</v>
      </c>
      <c r="AJ225" s="12">
        <f t="shared" si="119"/>
        <v>12520.962070606833</v>
      </c>
      <c r="AK225" s="12">
        <f t="shared" si="120"/>
        <v>25775.834596427649</v>
      </c>
      <c r="AL225" s="12">
        <f t="shared" si="121"/>
        <v>113222.23480180079</v>
      </c>
      <c r="AM225" s="12">
        <f t="shared" si="122"/>
        <v>105472.22624409234</v>
      </c>
      <c r="AN225" s="13">
        <f t="shared" si="109"/>
        <v>256241.01181709097</v>
      </c>
      <c r="AO225" s="13">
        <f t="shared" si="110"/>
        <v>12761.398768958126</v>
      </c>
      <c r="AP225" s="13">
        <f t="shared" si="111"/>
        <v>25412.391794021896</v>
      </c>
      <c r="AQ225" s="13">
        <f t="shared" si="112"/>
        <v>113382.66311214816</v>
      </c>
      <c r="AR225" s="13">
        <f t="shared" si="113"/>
        <v>104684.5581419628</v>
      </c>
      <c r="AS225" s="14">
        <v>257458.99895698961</v>
      </c>
      <c r="AT225" s="17">
        <v>12587.255803689286</v>
      </c>
      <c r="AU225" s="17">
        <v>25360.382043806494</v>
      </c>
      <c r="AV225" s="17">
        <v>112498.67444223991</v>
      </c>
      <c r="AW225" s="217">
        <v>107012.68666725421</v>
      </c>
      <c r="AX225" s="12">
        <f t="shared" si="87"/>
        <v>-1217.9871398986434</v>
      </c>
      <c r="AY225" s="12">
        <f t="shared" si="88"/>
        <v>174.14296526884027</v>
      </c>
      <c r="AZ225" s="12">
        <f t="shared" si="89"/>
        <v>52.009750215402164</v>
      </c>
      <c r="BA225" s="12">
        <f t="shared" si="90"/>
        <v>883.98866990825627</v>
      </c>
      <c r="BB225" s="12">
        <f t="shared" si="91"/>
        <v>-2328.1285252914095</v>
      </c>
      <c r="BH225" s="11"/>
      <c r="BI225" s="12"/>
      <c r="BJ225" s="12"/>
      <c r="BK225" s="12"/>
      <c r="BL225" s="12"/>
      <c r="BX225">
        <f>[1]月!U47</f>
        <v>104.2</v>
      </c>
      <c r="BY225" s="25">
        <f t="shared" si="92"/>
        <v>99.869472277760849</v>
      </c>
    </row>
    <row r="226" spans="1:83" x14ac:dyDescent="0.15">
      <c r="B226" s="19">
        <f t="shared" si="114"/>
        <v>37591</v>
      </c>
      <c r="C226" s="1">
        <v>37591</v>
      </c>
      <c r="D226">
        <v>138.9</v>
      </c>
      <c r="E226">
        <v>103.6</v>
      </c>
      <c r="F226">
        <v>96.2</v>
      </c>
      <c r="G226">
        <v>100.8</v>
      </c>
      <c r="H226" s="6">
        <v>20392</v>
      </c>
      <c r="I226" s="2">
        <v>33910</v>
      </c>
      <c r="J226" s="2">
        <v>137809</v>
      </c>
      <c r="K226" s="2">
        <v>115100</v>
      </c>
      <c r="L226" s="6">
        <v>20426</v>
      </c>
      <c r="M226" s="2">
        <v>33669</v>
      </c>
      <c r="N226" s="2">
        <v>137464</v>
      </c>
      <c r="O226" s="2">
        <v>115238</v>
      </c>
      <c r="P226" s="7">
        <f t="shared" si="102"/>
        <v>14681.065514758819</v>
      </c>
      <c r="Q226" s="8">
        <f t="shared" si="103"/>
        <v>32731.660231660233</v>
      </c>
      <c r="R226" s="8">
        <f t="shared" si="104"/>
        <v>143252.59875259874</v>
      </c>
      <c r="S226" s="8">
        <f t="shared" si="105"/>
        <v>114186.50793650796</v>
      </c>
      <c r="T226" s="7">
        <f t="shared" si="97"/>
        <v>14705.54355651548</v>
      </c>
      <c r="U226" s="8">
        <f t="shared" si="106"/>
        <v>32499.034749034752</v>
      </c>
      <c r="V226" s="8">
        <f t="shared" si="107"/>
        <v>142893.97089397089</v>
      </c>
      <c r="W226" s="8">
        <f t="shared" si="108"/>
        <v>114323.41269841269</v>
      </c>
      <c r="X226" s="4">
        <v>2353.2989205113399</v>
      </c>
      <c r="Y226">
        <v>7857.39492959375</v>
      </c>
      <c r="Z226">
        <v>29731.479858895</v>
      </c>
      <c r="AA226">
        <v>5707.5312364398396</v>
      </c>
      <c r="AB226">
        <v>2540.3279793975898</v>
      </c>
      <c r="AC226">
        <v>8238.6006707098404</v>
      </c>
      <c r="AD226">
        <v>30570.146609701998</v>
      </c>
      <c r="AE226">
        <v>6548.29899984654</v>
      </c>
      <c r="AF226" s="10">
        <f t="shared" si="115"/>
        <v>12327.766594247478</v>
      </c>
      <c r="AG226" s="12">
        <f t="shared" si="116"/>
        <v>24874.265302066484</v>
      </c>
      <c r="AH226" s="12">
        <f t="shared" si="117"/>
        <v>113521.11889370374</v>
      </c>
      <c r="AI226" s="12">
        <f t="shared" si="118"/>
        <v>108478.97670006812</v>
      </c>
      <c r="AJ226" s="12">
        <f t="shared" si="119"/>
        <v>12165.215577117891</v>
      </c>
      <c r="AK226" s="12">
        <f t="shared" si="120"/>
        <v>24260.434078324914</v>
      </c>
      <c r="AL226" s="12">
        <f t="shared" si="121"/>
        <v>112323.82428426889</v>
      </c>
      <c r="AM226" s="12">
        <f t="shared" si="122"/>
        <v>107775.11369856616</v>
      </c>
      <c r="AN226" s="13">
        <f t="shared" si="109"/>
        <v>259202.12749008578</v>
      </c>
      <c r="AO226" s="13">
        <f t="shared" si="110"/>
        <v>12327.766594247478</v>
      </c>
      <c r="AP226" s="13">
        <f t="shared" si="111"/>
        <v>24874.265302066484</v>
      </c>
      <c r="AQ226" s="13">
        <f t="shared" si="112"/>
        <v>113521.11889370374</v>
      </c>
      <c r="AR226" s="13">
        <f t="shared" si="113"/>
        <v>108478.97670006812</v>
      </c>
      <c r="AS226" s="14">
        <v>257456.64905383682</v>
      </c>
      <c r="AT226" s="17">
        <v>12625.243031822589</v>
      </c>
      <c r="AU226" s="17">
        <v>25328.814663577185</v>
      </c>
      <c r="AV226" s="17">
        <v>112454.67615373922</v>
      </c>
      <c r="AW226" s="217">
        <v>107047.91520469809</v>
      </c>
      <c r="AX226" s="12">
        <f t="shared" si="87"/>
        <v>1745.478436248959</v>
      </c>
      <c r="AY226" s="12">
        <f t="shared" si="88"/>
        <v>-297.47643757511105</v>
      </c>
      <c r="AZ226" s="12">
        <f t="shared" si="89"/>
        <v>-454.54936151070069</v>
      </c>
      <c r="BA226" s="12">
        <f t="shared" si="90"/>
        <v>1066.442739964521</v>
      </c>
      <c r="BB226" s="12">
        <f t="shared" si="91"/>
        <v>1431.0614953700278</v>
      </c>
      <c r="BH226" s="11"/>
      <c r="BI226" s="12"/>
      <c r="BJ226" s="12"/>
      <c r="BK226" s="12"/>
      <c r="BL226" s="12"/>
      <c r="BX226">
        <f>[1]月!U48</f>
        <v>103.9</v>
      </c>
      <c r="BY226" s="25">
        <f t="shared" si="92"/>
        <v>101.02356177154763</v>
      </c>
      <c r="CA226">
        <f t="shared" ref="CA226:CB226" si="137">AVERAGE(BX224:BX226)</f>
        <v>104.5</v>
      </c>
      <c r="CB226">
        <f t="shared" si="137"/>
        <v>100.81838224376634</v>
      </c>
      <c r="CD226" s="25">
        <f t="shared" ref="CD226:CE226" si="138">(CA226-CA223)/CA223*100</f>
        <v>-0.47619047619047622</v>
      </c>
      <c r="CE226" s="25">
        <f t="shared" si="138"/>
        <v>-0.73784723988646839</v>
      </c>
    </row>
    <row r="227" spans="1:83" x14ac:dyDescent="0.15">
      <c r="A227" s="20">
        <f>C227</f>
        <v>37622</v>
      </c>
      <c r="B227" s="19">
        <f t="shared" si="114"/>
        <v>37622</v>
      </c>
      <c r="C227" s="1">
        <v>37622</v>
      </c>
      <c r="D227">
        <v>138.1</v>
      </c>
      <c r="E227">
        <v>99.2</v>
      </c>
      <c r="F227">
        <v>96.6</v>
      </c>
      <c r="G227">
        <v>100.6</v>
      </c>
      <c r="H227" s="6">
        <v>14108</v>
      </c>
      <c r="I227" s="2">
        <v>26601</v>
      </c>
      <c r="J227" s="2">
        <v>102768</v>
      </c>
      <c r="K227" s="2">
        <v>101492</v>
      </c>
      <c r="L227" s="6">
        <v>14064</v>
      </c>
      <c r="M227" s="2">
        <v>26809</v>
      </c>
      <c r="N227" s="2">
        <v>102652</v>
      </c>
      <c r="O227" s="2">
        <v>102256</v>
      </c>
      <c r="P227" s="7">
        <f t="shared" si="102"/>
        <v>10215.785662563359</v>
      </c>
      <c r="Q227" s="8">
        <f t="shared" si="103"/>
        <v>26815.524193548383</v>
      </c>
      <c r="R227" s="8">
        <f t="shared" si="104"/>
        <v>106385.09316770187</v>
      </c>
      <c r="S227" s="8">
        <f t="shared" si="105"/>
        <v>100886.67992047714</v>
      </c>
      <c r="T227" s="7">
        <f t="shared" si="97"/>
        <v>10183.924692251992</v>
      </c>
      <c r="U227" s="8">
        <f t="shared" si="106"/>
        <v>27025.201612903227</v>
      </c>
      <c r="V227" s="8">
        <f t="shared" si="107"/>
        <v>106265.01035196689</v>
      </c>
      <c r="W227" s="8">
        <f t="shared" si="108"/>
        <v>101646.12326043738</v>
      </c>
      <c r="X227" s="4">
        <v>-1833.1350224068001</v>
      </c>
      <c r="Y227">
        <v>1977.9807786143899</v>
      </c>
      <c r="Z227">
        <v>-5858.6133396304103</v>
      </c>
      <c r="AA227">
        <v>-5791.8970252209701</v>
      </c>
      <c r="AB227">
        <v>-2103.3378370198502</v>
      </c>
      <c r="AC227">
        <v>2102.0049373372499</v>
      </c>
      <c r="AD227">
        <v>-5807.4471258621697</v>
      </c>
      <c r="AE227">
        <v>-5727.9128587348796</v>
      </c>
      <c r="AF227" s="10">
        <f t="shared" si="115"/>
        <v>12048.920684970159</v>
      </c>
      <c r="AG227" s="12">
        <f t="shared" si="116"/>
        <v>24837.543414933993</v>
      </c>
      <c r="AH227" s="12">
        <f t="shared" si="117"/>
        <v>112243.70650733227</v>
      </c>
      <c r="AI227" s="12">
        <f t="shared" si="118"/>
        <v>106678.57694569811</v>
      </c>
      <c r="AJ227" s="12">
        <f t="shared" si="119"/>
        <v>12287.262529271842</v>
      </c>
      <c r="AK227" s="12">
        <f t="shared" si="120"/>
        <v>24923.196675565978</v>
      </c>
      <c r="AL227" s="12">
        <f t="shared" si="121"/>
        <v>112072.45747782906</v>
      </c>
      <c r="AM227" s="12">
        <f t="shared" si="122"/>
        <v>107374.03611917226</v>
      </c>
      <c r="AN227" s="13">
        <f t="shared" si="109"/>
        <v>255808.74755293451</v>
      </c>
      <c r="AO227" s="13">
        <f t="shared" si="110"/>
        <v>12048.920684970159</v>
      </c>
      <c r="AP227" s="13">
        <f t="shared" si="111"/>
        <v>24837.543414933993</v>
      </c>
      <c r="AQ227" s="13">
        <f t="shared" si="112"/>
        <v>112243.70650733227</v>
      </c>
      <c r="AR227" s="13">
        <f t="shared" si="113"/>
        <v>106678.57694569811</v>
      </c>
      <c r="AS227" s="14">
        <v>257455.91508199371</v>
      </c>
      <c r="AT227" s="17">
        <v>12663.608566088815</v>
      </c>
      <c r="AU227" s="17">
        <v>25297.514548917148</v>
      </c>
      <c r="AV227" s="17">
        <v>112408.14455217597</v>
      </c>
      <c r="AW227" s="217">
        <v>107086.647414812</v>
      </c>
      <c r="AX227" s="12">
        <f t="shared" si="87"/>
        <v>-1647.1675290591957</v>
      </c>
      <c r="AY227" s="12">
        <f t="shared" si="88"/>
        <v>-614.68788111865615</v>
      </c>
      <c r="AZ227" s="12">
        <f t="shared" si="89"/>
        <v>-459.9711339831556</v>
      </c>
      <c r="BA227" s="12">
        <f t="shared" si="90"/>
        <v>-164.43804484370048</v>
      </c>
      <c r="BB227" s="12">
        <f t="shared" si="91"/>
        <v>-408.07046911389625</v>
      </c>
      <c r="BH227" s="11"/>
      <c r="BI227" s="12"/>
      <c r="BJ227" s="12"/>
      <c r="BK227" s="12"/>
      <c r="BL227" s="12"/>
      <c r="BX227">
        <f>[1]月!U49</f>
        <v>102.8</v>
      </c>
      <c r="BY227" s="25">
        <f t="shared" si="92"/>
        <v>99.700998060305551</v>
      </c>
    </row>
    <row r="228" spans="1:83" x14ac:dyDescent="0.15">
      <c r="B228" s="19">
        <f t="shared" si="114"/>
        <v>37653</v>
      </c>
      <c r="C228" s="1">
        <v>37653</v>
      </c>
      <c r="D228">
        <v>137.5</v>
      </c>
      <c r="E228">
        <v>97.8</v>
      </c>
      <c r="F228">
        <v>96.4</v>
      </c>
      <c r="G228">
        <v>100.5</v>
      </c>
      <c r="H228" s="6">
        <v>12934</v>
      </c>
      <c r="I228" s="2">
        <v>21783</v>
      </c>
      <c r="J228" s="2">
        <v>102344</v>
      </c>
      <c r="K228" s="2">
        <v>96106</v>
      </c>
      <c r="L228" s="6">
        <v>13310</v>
      </c>
      <c r="M228" s="2">
        <v>21697</v>
      </c>
      <c r="N228" s="2">
        <v>102440</v>
      </c>
      <c r="O228" s="2">
        <v>96891</v>
      </c>
      <c r="P228" s="7">
        <f t="shared" si="102"/>
        <v>9406.545454545454</v>
      </c>
      <c r="Q228" s="8">
        <f t="shared" si="103"/>
        <v>22273.006134969324</v>
      </c>
      <c r="R228" s="8">
        <f t="shared" si="104"/>
        <v>106165.97510373444</v>
      </c>
      <c r="S228" s="8">
        <f t="shared" si="105"/>
        <v>95627.860696517411</v>
      </c>
      <c r="T228" s="7">
        <f t="shared" si="97"/>
        <v>9680</v>
      </c>
      <c r="U228" s="8">
        <f t="shared" si="106"/>
        <v>22185.07157464213</v>
      </c>
      <c r="V228" s="8">
        <f t="shared" si="107"/>
        <v>106265.5601659751</v>
      </c>
      <c r="W228" s="8">
        <f t="shared" si="108"/>
        <v>96408.955223880592</v>
      </c>
      <c r="X228" s="4">
        <v>-1461.0518017710799</v>
      </c>
      <c r="Y228">
        <v>-3138.2102414793899</v>
      </c>
      <c r="Z228">
        <v>-5486.9989431240901</v>
      </c>
      <c r="AA228">
        <v>-9473.2073191111394</v>
      </c>
      <c r="AB228">
        <v>-1446.2026230905699</v>
      </c>
      <c r="AC228">
        <v>-3281.6411682460098</v>
      </c>
      <c r="AD228">
        <v>-5149.6345214887297</v>
      </c>
      <c r="AE228">
        <v>-9408.77636526079</v>
      </c>
      <c r="AF228" s="10">
        <f t="shared" si="115"/>
        <v>10867.597256316534</v>
      </c>
      <c r="AG228" s="12">
        <f t="shared" si="116"/>
        <v>25411.216376448712</v>
      </c>
      <c r="AH228" s="12">
        <f t="shared" si="117"/>
        <v>111652.97404685852</v>
      </c>
      <c r="AI228" s="12">
        <f t="shared" si="118"/>
        <v>105101.06801562855</v>
      </c>
      <c r="AJ228" s="12">
        <f t="shared" si="119"/>
        <v>11126.20262309057</v>
      </c>
      <c r="AK228" s="12">
        <f t="shared" si="120"/>
        <v>25466.712742888139</v>
      </c>
      <c r="AL228" s="12">
        <f t="shared" si="121"/>
        <v>111415.19468746382</v>
      </c>
      <c r="AM228" s="12">
        <f t="shared" si="122"/>
        <v>105817.73158914139</v>
      </c>
      <c r="AN228" s="13">
        <f t="shared" si="109"/>
        <v>253032.85569525231</v>
      </c>
      <c r="AO228" s="13">
        <f t="shared" si="110"/>
        <v>10867.597256316534</v>
      </c>
      <c r="AP228" s="13">
        <f t="shared" si="111"/>
        <v>25411.216376448712</v>
      </c>
      <c r="AQ228" s="13">
        <f t="shared" si="112"/>
        <v>111652.97404685852</v>
      </c>
      <c r="AR228" s="13">
        <f t="shared" si="113"/>
        <v>105101.06801562855</v>
      </c>
      <c r="AS228" s="14">
        <v>257456.9693390133</v>
      </c>
      <c r="AT228" s="17">
        <v>12702.284468436736</v>
      </c>
      <c r="AU228" s="17">
        <v>25266.476417721355</v>
      </c>
      <c r="AV228" s="17">
        <v>112359.14822845094</v>
      </c>
      <c r="AW228" s="217">
        <v>107129.0602244045</v>
      </c>
      <c r="AX228" s="12">
        <f t="shared" si="87"/>
        <v>-4424.1136437609966</v>
      </c>
      <c r="AY228" s="12">
        <f t="shared" si="88"/>
        <v>-1834.6872121202014</v>
      </c>
      <c r="AZ228" s="12">
        <f t="shared" si="89"/>
        <v>144.73995872735759</v>
      </c>
      <c r="BA228" s="12">
        <f t="shared" si="90"/>
        <v>-706.17418159241788</v>
      </c>
      <c r="BB228" s="12">
        <f t="shared" si="91"/>
        <v>-2027.9922087759478</v>
      </c>
      <c r="BH228" s="11"/>
      <c r="BI228" s="12"/>
      <c r="BJ228" s="12"/>
      <c r="BK228" s="12"/>
      <c r="BL228" s="12"/>
      <c r="BX228">
        <f>[1]月!U50</f>
        <v>102.9</v>
      </c>
      <c r="BY228" s="25">
        <f t="shared" si="92"/>
        <v>98.619099214523814</v>
      </c>
    </row>
    <row r="229" spans="1:83" x14ac:dyDescent="0.15">
      <c r="B229" s="19">
        <f t="shared" si="114"/>
        <v>37681</v>
      </c>
      <c r="C229" s="1">
        <v>37681</v>
      </c>
      <c r="D229">
        <v>137</v>
      </c>
      <c r="E229">
        <v>99.7</v>
      </c>
      <c r="F229">
        <v>96.5</v>
      </c>
      <c r="G229">
        <v>100.7</v>
      </c>
      <c r="H229" s="6">
        <v>20751</v>
      </c>
      <c r="I229" s="2">
        <v>28539</v>
      </c>
      <c r="J229" s="2">
        <v>111924</v>
      </c>
      <c r="K229" s="2">
        <v>109733</v>
      </c>
      <c r="L229" s="6">
        <v>19389</v>
      </c>
      <c r="M229" s="2">
        <v>28658</v>
      </c>
      <c r="N229" s="2">
        <v>111924</v>
      </c>
      <c r="O229" s="2">
        <v>110933</v>
      </c>
      <c r="P229" s="7">
        <f t="shared" si="102"/>
        <v>15146.715328467153</v>
      </c>
      <c r="Q229" s="8">
        <f t="shared" si="103"/>
        <v>28624.874623871612</v>
      </c>
      <c r="R229" s="8">
        <f t="shared" si="104"/>
        <v>115983.41968911918</v>
      </c>
      <c r="S229" s="8">
        <f t="shared" si="105"/>
        <v>108970.20854021846</v>
      </c>
      <c r="T229" s="7">
        <f t="shared" si="97"/>
        <v>14152.554744525549</v>
      </c>
      <c r="U229" s="8">
        <f t="shared" si="106"/>
        <v>28744.232698094282</v>
      </c>
      <c r="V229" s="8">
        <f t="shared" si="107"/>
        <v>115983.41968911918</v>
      </c>
      <c r="W229" s="8">
        <f t="shared" si="108"/>
        <v>110161.86693147963</v>
      </c>
      <c r="X229" s="4">
        <v>3264.4449506614001</v>
      </c>
      <c r="Y229">
        <v>3191.1233054894001</v>
      </c>
      <c r="Z229">
        <v>2780.2075611242099</v>
      </c>
      <c r="AA229">
        <v>3475.6246134574699</v>
      </c>
      <c r="AB229">
        <v>2856.1762319893601</v>
      </c>
      <c r="AC229">
        <v>3269.2180931032599</v>
      </c>
      <c r="AD229">
        <v>2784.9419415860998</v>
      </c>
      <c r="AE229">
        <v>3518.3623149663399</v>
      </c>
      <c r="AF229" s="10">
        <f t="shared" si="115"/>
        <v>11882.270377805753</v>
      </c>
      <c r="AG229" s="12">
        <f t="shared" si="116"/>
        <v>25433.751318382212</v>
      </c>
      <c r="AH229" s="12">
        <f t="shared" si="117"/>
        <v>113203.21212799498</v>
      </c>
      <c r="AI229" s="12">
        <f t="shared" si="118"/>
        <v>105494.58392676098</v>
      </c>
      <c r="AJ229" s="12">
        <f t="shared" si="119"/>
        <v>11296.378512536188</v>
      </c>
      <c r="AK229" s="12">
        <f t="shared" si="120"/>
        <v>25475.014604991022</v>
      </c>
      <c r="AL229" s="12">
        <f t="shared" si="121"/>
        <v>113198.47774753308</v>
      </c>
      <c r="AM229" s="12">
        <f t="shared" si="122"/>
        <v>106643.5046165133</v>
      </c>
      <c r="AN229" s="13">
        <f t="shared" si="109"/>
        <v>256013.81775094394</v>
      </c>
      <c r="AO229" s="13">
        <f t="shared" si="110"/>
        <v>11882.270377805753</v>
      </c>
      <c r="AP229" s="13">
        <f t="shared" si="111"/>
        <v>25433.751318382212</v>
      </c>
      <c r="AQ229" s="13">
        <f t="shared" si="112"/>
        <v>113203.21212799498</v>
      </c>
      <c r="AR229" s="13">
        <f t="shared" si="113"/>
        <v>105494.58392676098</v>
      </c>
      <c r="AS229" s="14">
        <v>257459.86973581466</v>
      </c>
      <c r="AT229" s="17">
        <v>12741.16011415671</v>
      </c>
      <c r="AU229" s="17">
        <v>25235.663045444908</v>
      </c>
      <c r="AV229" s="17">
        <v>112307.74435415618</v>
      </c>
      <c r="AW229" s="217">
        <v>107175.30222205709</v>
      </c>
      <c r="AX229" s="12">
        <f t="shared" si="87"/>
        <v>-1446.051984870719</v>
      </c>
      <c r="AY229" s="12">
        <f t="shared" si="88"/>
        <v>-858.88973635095681</v>
      </c>
      <c r="AZ229" s="12">
        <f t="shared" si="89"/>
        <v>198.08827293730428</v>
      </c>
      <c r="BA229" s="12">
        <f t="shared" si="90"/>
        <v>895.46777383879817</v>
      </c>
      <c r="BB229" s="12">
        <f t="shared" si="91"/>
        <v>-1680.7182952961011</v>
      </c>
      <c r="BH229" s="11"/>
      <c r="BI229" s="12"/>
      <c r="BJ229" s="12"/>
      <c r="BK229" s="12"/>
      <c r="BL229" s="12"/>
      <c r="BX229">
        <f>[1]月!U51</f>
        <v>103.2</v>
      </c>
      <c r="BY229" s="25">
        <f t="shared" si="92"/>
        <v>99.780923800177803</v>
      </c>
      <c r="CA229">
        <f t="shared" ref="CA229:CB229" si="139">AVERAGE(BX227:BX229)</f>
        <v>102.96666666666665</v>
      </c>
      <c r="CB229">
        <f t="shared" si="139"/>
        <v>99.367007025002394</v>
      </c>
      <c r="CD229" s="25">
        <f t="shared" ref="CD229:CE229" si="140">(CA229-CA226)/CA226*100</f>
        <v>-1.4673046251993738</v>
      </c>
      <c r="CE229" s="25">
        <f t="shared" si="140"/>
        <v>-1.4395938384080569</v>
      </c>
    </row>
    <row r="230" spans="1:83" x14ac:dyDescent="0.15">
      <c r="B230" s="19">
        <f t="shared" si="114"/>
        <v>37712</v>
      </c>
      <c r="C230" s="1">
        <v>37712</v>
      </c>
      <c r="D230">
        <v>137</v>
      </c>
      <c r="E230">
        <v>102.1</v>
      </c>
      <c r="F230">
        <v>96.6</v>
      </c>
      <c r="G230">
        <v>101</v>
      </c>
      <c r="H230" s="6">
        <v>18122</v>
      </c>
      <c r="I230" s="2">
        <v>24750</v>
      </c>
      <c r="J230" s="2">
        <v>106165</v>
      </c>
      <c r="K230" s="2">
        <v>118214</v>
      </c>
      <c r="L230" s="6">
        <v>18421</v>
      </c>
      <c r="M230" s="2">
        <v>24914</v>
      </c>
      <c r="N230" s="2">
        <v>106296</v>
      </c>
      <c r="O230" s="2">
        <v>119774</v>
      </c>
      <c r="P230" s="7">
        <f t="shared" si="102"/>
        <v>13227.737226277372</v>
      </c>
      <c r="Q230" s="8">
        <f t="shared" si="103"/>
        <v>24240.940254652305</v>
      </c>
      <c r="R230" s="8">
        <f t="shared" si="104"/>
        <v>109901.65631469979</v>
      </c>
      <c r="S230" s="8">
        <f t="shared" si="105"/>
        <v>117043.56435643564</v>
      </c>
      <c r="T230" s="7">
        <f t="shared" si="97"/>
        <v>13445.985401459853</v>
      </c>
      <c r="U230" s="8">
        <f t="shared" si="106"/>
        <v>24401.56709108717</v>
      </c>
      <c r="V230" s="8">
        <f t="shared" si="107"/>
        <v>110037.26708074534</v>
      </c>
      <c r="W230" s="8">
        <f t="shared" si="108"/>
        <v>118588.11881188118</v>
      </c>
      <c r="X230" s="4">
        <v>738.41991098282699</v>
      </c>
      <c r="Y230">
        <v>-61.755311617762999</v>
      </c>
      <c r="Z230">
        <v>-2114.65482356649</v>
      </c>
      <c r="AA230">
        <v>11393.499479373901</v>
      </c>
      <c r="AB230">
        <v>675.57324310693696</v>
      </c>
      <c r="AC230">
        <v>17.384702743246901</v>
      </c>
      <c r="AD230">
        <v>-2078.6754543410898</v>
      </c>
      <c r="AE230">
        <v>11035.201192369601</v>
      </c>
      <c r="AF230" s="10">
        <f t="shared" si="115"/>
        <v>12489.317315294544</v>
      </c>
      <c r="AG230" s="12">
        <f t="shared" si="116"/>
        <v>24302.695566270068</v>
      </c>
      <c r="AH230" s="12">
        <f t="shared" si="117"/>
        <v>112016.31113826629</v>
      </c>
      <c r="AI230" s="12">
        <f t="shared" si="118"/>
        <v>105650.06487706174</v>
      </c>
      <c r="AJ230" s="12">
        <f t="shared" si="119"/>
        <v>12770.412158352916</v>
      </c>
      <c r="AK230" s="12">
        <f t="shared" si="120"/>
        <v>24384.182388343925</v>
      </c>
      <c r="AL230" s="12">
        <f t="shared" si="121"/>
        <v>112115.94253508643</v>
      </c>
      <c r="AM230" s="12">
        <f t="shared" si="122"/>
        <v>107552.91761951159</v>
      </c>
      <c r="AN230" s="13">
        <f t="shared" si="109"/>
        <v>254458.38889689266</v>
      </c>
      <c r="AO230" s="13">
        <f t="shared" si="110"/>
        <v>12489.317315294544</v>
      </c>
      <c r="AP230" s="13">
        <f t="shared" si="111"/>
        <v>24302.695566270068</v>
      </c>
      <c r="AQ230" s="13">
        <f t="shared" si="112"/>
        <v>112016.31113826629</v>
      </c>
      <c r="AR230" s="13">
        <f t="shared" si="113"/>
        <v>105650.06487706174</v>
      </c>
      <c r="AS230" s="14">
        <v>257464.36695320267</v>
      </c>
      <c r="AT230" s="17">
        <v>12779.99746970492</v>
      </c>
      <c r="AU230" s="17">
        <v>25205.047258928931</v>
      </c>
      <c r="AV230" s="17">
        <v>112253.94106101005</v>
      </c>
      <c r="AW230" s="217">
        <v>107225.38116355898</v>
      </c>
      <c r="AX230" s="12">
        <f t="shared" si="87"/>
        <v>-3005.9780563100067</v>
      </c>
      <c r="AY230" s="12">
        <f t="shared" si="88"/>
        <v>-290.68015441037642</v>
      </c>
      <c r="AZ230" s="12">
        <f t="shared" si="89"/>
        <v>-902.35169265886361</v>
      </c>
      <c r="BA230" s="12">
        <f t="shared" si="90"/>
        <v>-237.62992274375574</v>
      </c>
      <c r="BB230" s="12">
        <f t="shared" si="91"/>
        <v>-1575.3162864972401</v>
      </c>
      <c r="BH230" s="11"/>
      <c r="BI230" s="12"/>
      <c r="BJ230" s="12"/>
      <c r="BK230" s="12"/>
      <c r="BL230" s="12"/>
      <c r="BX230">
        <f>[1]月!U52</f>
        <v>102.2</v>
      </c>
      <c r="BY230" s="25">
        <f t="shared" si="92"/>
        <v>99.174698209207264</v>
      </c>
    </row>
    <row r="231" spans="1:83" x14ac:dyDescent="0.15">
      <c r="B231" s="19">
        <f t="shared" si="114"/>
        <v>37742</v>
      </c>
      <c r="C231" s="1">
        <v>37742</v>
      </c>
      <c r="D231">
        <v>136.69999999999999</v>
      </c>
      <c r="E231">
        <v>102.6</v>
      </c>
      <c r="F231">
        <v>96.8</v>
      </c>
      <c r="G231">
        <v>101</v>
      </c>
      <c r="H231" s="6">
        <v>13405</v>
      </c>
      <c r="I231" s="2">
        <v>23897</v>
      </c>
      <c r="J231" s="2">
        <v>106895</v>
      </c>
      <c r="K231" s="2">
        <v>103946</v>
      </c>
      <c r="L231" s="6">
        <v>13413</v>
      </c>
      <c r="M231" s="2">
        <v>24039</v>
      </c>
      <c r="N231" s="2">
        <v>107275</v>
      </c>
      <c r="O231" s="2">
        <v>104949</v>
      </c>
      <c r="P231" s="7">
        <f t="shared" si="102"/>
        <v>9806.1448427212872</v>
      </c>
      <c r="Q231" s="8">
        <f t="shared" si="103"/>
        <v>23291.423001949319</v>
      </c>
      <c r="R231" s="8">
        <f t="shared" si="104"/>
        <v>110428.71900826447</v>
      </c>
      <c r="S231" s="8">
        <f t="shared" si="105"/>
        <v>102916.8316831683</v>
      </c>
      <c r="T231" s="7">
        <f t="shared" si="97"/>
        <v>9811.9970738844186</v>
      </c>
      <c r="U231" s="8">
        <f t="shared" si="106"/>
        <v>23429.824561403511</v>
      </c>
      <c r="V231" s="8">
        <f t="shared" si="107"/>
        <v>110821.28099173553</v>
      </c>
      <c r="W231" s="8">
        <f t="shared" si="108"/>
        <v>103909.90099009901</v>
      </c>
      <c r="X231" s="4">
        <v>-2519.46842646205</v>
      </c>
      <c r="Y231">
        <v>-1517.7375744998999</v>
      </c>
      <c r="Z231">
        <v>-992.20179159996701</v>
      </c>
      <c r="AA231">
        <v>-419.52887384302801</v>
      </c>
      <c r="AB231">
        <v>-2356.9484930572598</v>
      </c>
      <c r="AC231">
        <v>-1446.966264525</v>
      </c>
      <c r="AD231">
        <v>-981.56568075878999</v>
      </c>
      <c r="AE231">
        <v>-159.87162542364999</v>
      </c>
      <c r="AF231" s="10">
        <f t="shared" si="115"/>
        <v>12325.613269183337</v>
      </c>
      <c r="AG231" s="12">
        <f t="shared" si="116"/>
        <v>24809.16057644922</v>
      </c>
      <c r="AH231" s="12">
        <f t="shared" si="117"/>
        <v>111420.92079986443</v>
      </c>
      <c r="AI231" s="12">
        <f t="shared" si="118"/>
        <v>103336.36055701133</v>
      </c>
      <c r="AJ231" s="12">
        <f t="shared" si="119"/>
        <v>12168.945566941678</v>
      </c>
      <c r="AK231" s="12">
        <f t="shared" si="120"/>
        <v>24876.79082592851</v>
      </c>
      <c r="AL231" s="12">
        <f t="shared" si="121"/>
        <v>111802.84667249433</v>
      </c>
      <c r="AM231" s="12">
        <f t="shared" si="122"/>
        <v>104069.77261552266</v>
      </c>
      <c r="AN231" s="13">
        <f t="shared" si="109"/>
        <v>251892.05520250832</v>
      </c>
      <c r="AO231" s="13">
        <f t="shared" si="110"/>
        <v>12325.613269183337</v>
      </c>
      <c r="AP231" s="13">
        <f t="shared" si="111"/>
        <v>24809.16057644922</v>
      </c>
      <c r="AQ231" s="13">
        <f t="shared" si="112"/>
        <v>111420.92079986443</v>
      </c>
      <c r="AR231" s="13">
        <f t="shared" si="113"/>
        <v>103336.36055701133</v>
      </c>
      <c r="AS231" s="14">
        <v>257470.11125170541</v>
      </c>
      <c r="AT231" s="17">
        <v>12818.498856416965</v>
      </c>
      <c r="AU231" s="17">
        <v>25174.61564114461</v>
      </c>
      <c r="AV231" s="17">
        <v>112197.80866599294</v>
      </c>
      <c r="AW231" s="217">
        <v>107279.1880881511</v>
      </c>
      <c r="AX231" s="12">
        <f t="shared" si="87"/>
        <v>-5578.0560491970973</v>
      </c>
      <c r="AY231" s="12">
        <f t="shared" si="88"/>
        <v>-492.88558723362803</v>
      </c>
      <c r="AZ231" s="12">
        <f t="shared" si="89"/>
        <v>-365.45506469539032</v>
      </c>
      <c r="BA231" s="12">
        <f t="shared" si="90"/>
        <v>-776.88786612851254</v>
      </c>
      <c r="BB231" s="12">
        <f t="shared" si="91"/>
        <v>-3942.8275311397738</v>
      </c>
      <c r="BH231" s="11"/>
      <c r="BI231" s="12"/>
      <c r="BJ231" s="12"/>
      <c r="BK231" s="12"/>
      <c r="BL231" s="12"/>
      <c r="BX231">
        <f>[1]月!U53</f>
        <v>102.6</v>
      </c>
      <c r="BY231" s="25">
        <f t="shared" si="92"/>
        <v>98.174474279675835</v>
      </c>
    </row>
    <row r="232" spans="1:83" x14ac:dyDescent="0.15">
      <c r="B232" s="19">
        <f t="shared" si="114"/>
        <v>37773</v>
      </c>
      <c r="C232" s="1">
        <v>37773</v>
      </c>
      <c r="D232">
        <v>136.19999999999999</v>
      </c>
      <c r="E232">
        <v>102.3</v>
      </c>
      <c r="F232">
        <v>96.1</v>
      </c>
      <c r="G232">
        <v>101.1</v>
      </c>
      <c r="H232" s="6">
        <v>20352</v>
      </c>
      <c r="I232" s="2">
        <v>24086</v>
      </c>
      <c r="J232" s="2">
        <v>104261</v>
      </c>
      <c r="K232" s="2">
        <v>102587</v>
      </c>
      <c r="L232" s="6">
        <v>20404</v>
      </c>
      <c r="M232" s="2">
        <v>24135</v>
      </c>
      <c r="N232" s="2">
        <v>104666</v>
      </c>
      <c r="O232" s="2">
        <v>103722</v>
      </c>
      <c r="P232" s="7">
        <f t="shared" si="102"/>
        <v>14942.731277533043</v>
      </c>
      <c r="Q232" s="8">
        <f t="shared" si="103"/>
        <v>23544.477028347996</v>
      </c>
      <c r="R232" s="8">
        <f t="shared" si="104"/>
        <v>108492.19562955256</v>
      </c>
      <c r="S232" s="8">
        <f t="shared" si="105"/>
        <v>101470.82096933729</v>
      </c>
      <c r="T232" s="7">
        <f t="shared" si="97"/>
        <v>14980.910425844348</v>
      </c>
      <c r="U232" s="8">
        <f t="shared" si="106"/>
        <v>23592.375366568915</v>
      </c>
      <c r="V232" s="8">
        <f t="shared" si="107"/>
        <v>108913.63163371489</v>
      </c>
      <c r="W232" s="8">
        <f t="shared" si="108"/>
        <v>102593.47181008902</v>
      </c>
      <c r="X232" s="4">
        <v>-14.2614580867629</v>
      </c>
      <c r="Y232">
        <v>-1164.90127351555</v>
      </c>
      <c r="Z232">
        <v>-5234.40847840673</v>
      </c>
      <c r="AA232">
        <v>-6818.8757649628296</v>
      </c>
      <c r="AB232">
        <v>296.33009785269797</v>
      </c>
      <c r="AC232">
        <v>-1237.99273150049</v>
      </c>
      <c r="AD232">
        <v>-5478.8165839593203</v>
      </c>
      <c r="AE232">
        <v>-6772.6807981706097</v>
      </c>
      <c r="AF232" s="10">
        <f t="shared" si="115"/>
        <v>14956.992735619806</v>
      </c>
      <c r="AG232" s="12">
        <f t="shared" si="116"/>
        <v>24709.378301863544</v>
      </c>
      <c r="AH232" s="12">
        <f t="shared" si="117"/>
        <v>113726.60410795928</v>
      </c>
      <c r="AI232" s="12">
        <f t="shared" si="118"/>
        <v>108289.69673430012</v>
      </c>
      <c r="AJ232" s="12">
        <f t="shared" si="119"/>
        <v>14684.580327991649</v>
      </c>
      <c r="AK232" s="12">
        <f t="shared" si="120"/>
        <v>24830.368098069404</v>
      </c>
      <c r="AL232" s="12">
        <f t="shared" si="121"/>
        <v>114392.44821767422</v>
      </c>
      <c r="AM232" s="12">
        <f t="shared" si="122"/>
        <v>109366.15260825962</v>
      </c>
      <c r="AN232" s="13">
        <f t="shared" si="109"/>
        <v>261682.67187974276</v>
      </c>
      <c r="AO232" s="13">
        <f t="shared" si="110"/>
        <v>14956.992735619806</v>
      </c>
      <c r="AP232" s="13">
        <f t="shared" si="111"/>
        <v>24709.378301863544</v>
      </c>
      <c r="AQ232" s="13">
        <f t="shared" si="112"/>
        <v>113726.60410795928</v>
      </c>
      <c r="AR232" s="13">
        <f t="shared" si="113"/>
        <v>108289.69673430012</v>
      </c>
      <c r="AS232" s="14">
        <v>257476.54414337486</v>
      </c>
      <c r="AT232" s="17">
        <v>12856.346409506612</v>
      </c>
      <c r="AU232" s="17">
        <v>25144.29211175114</v>
      </c>
      <c r="AV232" s="17">
        <v>112139.40098400728</v>
      </c>
      <c r="AW232" s="217">
        <v>107336.50463811003</v>
      </c>
      <c r="AX232" s="12">
        <f t="shared" si="87"/>
        <v>4206.1277363678964</v>
      </c>
      <c r="AY232" s="12">
        <f t="shared" si="88"/>
        <v>2100.6463261131939</v>
      </c>
      <c r="AZ232" s="12">
        <f t="shared" si="89"/>
        <v>-434.91380988759556</v>
      </c>
      <c r="BA232" s="12">
        <f t="shared" si="90"/>
        <v>1587.2031239520002</v>
      </c>
      <c r="BB232" s="12">
        <f t="shared" si="91"/>
        <v>953.19209619009052</v>
      </c>
      <c r="BH232" s="11"/>
      <c r="BI232" s="12"/>
      <c r="BJ232" s="12"/>
      <c r="BK232" s="12"/>
      <c r="BL232" s="12"/>
      <c r="BX232">
        <f>[1]月!U54</f>
        <v>104.5</v>
      </c>
      <c r="BY232" s="25">
        <f t="shared" si="92"/>
        <v>101.99034947426493</v>
      </c>
      <c r="CA232">
        <f t="shared" ref="CA232:CB232" si="141">AVERAGE(BX230:BX232)</f>
        <v>103.10000000000001</v>
      </c>
      <c r="CB232">
        <f t="shared" si="141"/>
        <v>99.779840654382667</v>
      </c>
      <c r="CD232" s="25">
        <f t="shared" ref="CD232:CE232" si="142">(CA232-CA229)/CA229*100</f>
        <v>0.12949174490128279</v>
      </c>
      <c r="CE232" s="25">
        <f t="shared" si="142"/>
        <v>0.41546348404797723</v>
      </c>
    </row>
    <row r="233" spans="1:83" x14ac:dyDescent="0.15">
      <c r="B233" s="19">
        <f t="shared" si="114"/>
        <v>37803</v>
      </c>
      <c r="C233" s="1">
        <v>37803</v>
      </c>
      <c r="D233">
        <v>135.9</v>
      </c>
      <c r="E233">
        <v>99.9</v>
      </c>
      <c r="F233">
        <v>95.7</v>
      </c>
      <c r="G233">
        <v>101.5</v>
      </c>
      <c r="H233" s="6">
        <v>22116</v>
      </c>
      <c r="I233" s="2">
        <v>25188</v>
      </c>
      <c r="J233" s="2">
        <v>106191</v>
      </c>
      <c r="K233" s="2">
        <v>105975</v>
      </c>
      <c r="L233" s="6">
        <v>22166</v>
      </c>
      <c r="M233" s="2">
        <v>25221</v>
      </c>
      <c r="N233" s="2">
        <v>106410</v>
      </c>
      <c r="O233" s="2">
        <v>106569</v>
      </c>
      <c r="P233" s="7">
        <f t="shared" si="102"/>
        <v>16273.730684326711</v>
      </c>
      <c r="Q233" s="8">
        <f t="shared" si="103"/>
        <v>25213.21321321321</v>
      </c>
      <c r="R233" s="8">
        <f t="shared" si="104"/>
        <v>110962.38244514106</v>
      </c>
      <c r="S233" s="8">
        <f t="shared" si="105"/>
        <v>104408.86699507388</v>
      </c>
      <c r="T233" s="7">
        <f t="shared" si="97"/>
        <v>16310.522442972775</v>
      </c>
      <c r="U233" s="8">
        <f t="shared" si="106"/>
        <v>25246.246246246243</v>
      </c>
      <c r="V233" s="8">
        <f t="shared" si="107"/>
        <v>111191.2225705329</v>
      </c>
      <c r="W233" s="8">
        <f t="shared" si="108"/>
        <v>104994.08866995075</v>
      </c>
      <c r="X233" s="4">
        <v>3257.81635157652</v>
      </c>
      <c r="Y233">
        <v>804.94959858692198</v>
      </c>
      <c r="Z233">
        <v>-573.20755407835895</v>
      </c>
      <c r="AA233">
        <v>13.381230622700301</v>
      </c>
      <c r="AB233">
        <v>3414.9145945264499</v>
      </c>
      <c r="AC233">
        <v>839.86660140383401</v>
      </c>
      <c r="AD233">
        <v>-589.97395374008499</v>
      </c>
      <c r="AE233">
        <v>-106.05191531754301</v>
      </c>
      <c r="AF233" s="10">
        <f t="shared" si="115"/>
        <v>13015.914332750192</v>
      </c>
      <c r="AG233" s="12">
        <f t="shared" si="116"/>
        <v>24408.263614626288</v>
      </c>
      <c r="AH233" s="12">
        <f t="shared" si="117"/>
        <v>111535.58999921942</v>
      </c>
      <c r="AI233" s="12">
        <f t="shared" si="118"/>
        <v>104395.48576445118</v>
      </c>
      <c r="AJ233" s="12">
        <f t="shared" si="119"/>
        <v>12895.607848446325</v>
      </c>
      <c r="AK233" s="12">
        <f t="shared" si="120"/>
        <v>24406.379644842407</v>
      </c>
      <c r="AL233" s="12">
        <f t="shared" si="121"/>
        <v>111781.19652427299</v>
      </c>
      <c r="AM233" s="12">
        <f t="shared" si="122"/>
        <v>105100.14058526829</v>
      </c>
      <c r="AN233" s="13">
        <f t="shared" si="109"/>
        <v>253355.25371104709</v>
      </c>
      <c r="AO233" s="13">
        <f t="shared" si="110"/>
        <v>13015.914332750192</v>
      </c>
      <c r="AP233" s="13">
        <f t="shared" si="111"/>
        <v>24408.263614626288</v>
      </c>
      <c r="AQ233" s="13">
        <f t="shared" si="112"/>
        <v>111535.58999921942</v>
      </c>
      <c r="AR233" s="13">
        <f t="shared" si="113"/>
        <v>104395.48576445118</v>
      </c>
      <c r="AS233" s="14">
        <v>257482.71977525964</v>
      </c>
      <c r="AT233" s="17">
        <v>12893.188036021849</v>
      </c>
      <c r="AU233" s="17">
        <v>25113.975211583784</v>
      </c>
      <c r="AV233" s="17">
        <v>112078.71787940928</v>
      </c>
      <c r="AW233" s="217">
        <v>107396.83864824491</v>
      </c>
      <c r="AX233" s="12">
        <f t="shared" si="87"/>
        <v>-4127.4660642125527</v>
      </c>
      <c r="AY233" s="12">
        <f t="shared" si="88"/>
        <v>122.72629672834228</v>
      </c>
      <c r="AZ233" s="12">
        <f t="shared" si="89"/>
        <v>-705.7115969574952</v>
      </c>
      <c r="BA233" s="12">
        <f t="shared" si="90"/>
        <v>-543.12788018985884</v>
      </c>
      <c r="BB233" s="12">
        <f t="shared" si="91"/>
        <v>-3001.3528837937338</v>
      </c>
      <c r="BH233" s="11"/>
      <c r="BI233" s="12"/>
      <c r="BJ233" s="12"/>
      <c r="BK233" s="12"/>
      <c r="BL233" s="12"/>
      <c r="BX233">
        <f>[1]月!U55</f>
        <v>102.5</v>
      </c>
      <c r="BY233" s="25">
        <f t="shared" si="92"/>
        <v>98.744753259801314</v>
      </c>
    </row>
    <row r="234" spans="1:83" x14ac:dyDescent="0.15">
      <c r="B234" s="19">
        <f t="shared" si="114"/>
        <v>37834</v>
      </c>
      <c r="C234" s="1">
        <v>37834</v>
      </c>
      <c r="D234">
        <v>135.4</v>
      </c>
      <c r="E234">
        <v>98.3</v>
      </c>
      <c r="F234">
        <v>96</v>
      </c>
      <c r="G234">
        <v>102</v>
      </c>
      <c r="H234" s="6">
        <v>18683</v>
      </c>
      <c r="I234" s="2">
        <v>20665</v>
      </c>
      <c r="J234" s="2">
        <v>109111</v>
      </c>
      <c r="K234" s="2">
        <v>111882</v>
      </c>
      <c r="L234" s="6">
        <v>18028</v>
      </c>
      <c r="M234" s="2">
        <v>20739</v>
      </c>
      <c r="N234" s="2">
        <v>108819</v>
      </c>
      <c r="O234" s="2">
        <v>112517</v>
      </c>
      <c r="P234" s="7">
        <f t="shared" si="102"/>
        <v>13798.375184638109</v>
      </c>
      <c r="Q234" s="8">
        <f t="shared" si="103"/>
        <v>21022.380467955238</v>
      </c>
      <c r="R234" s="8">
        <f t="shared" si="104"/>
        <v>113657.29166666667</v>
      </c>
      <c r="S234" s="8">
        <f t="shared" si="105"/>
        <v>109688.23529411765</v>
      </c>
      <c r="T234" s="7">
        <f t="shared" si="97"/>
        <v>13314.623338257015</v>
      </c>
      <c r="U234" s="8">
        <f t="shared" si="106"/>
        <v>21097.66022380468</v>
      </c>
      <c r="V234" s="8">
        <f t="shared" si="107"/>
        <v>113353.125</v>
      </c>
      <c r="W234" s="8">
        <f t="shared" si="108"/>
        <v>110310.78431372548</v>
      </c>
      <c r="X234" s="4">
        <v>-563.37026164001099</v>
      </c>
      <c r="Y234">
        <v>-3985.3299640289702</v>
      </c>
      <c r="Z234">
        <v>2224.6823720126699</v>
      </c>
      <c r="AA234">
        <v>2640.4338426739</v>
      </c>
      <c r="AB234">
        <v>-862.22847706097298</v>
      </c>
      <c r="AC234">
        <v>-4182.4808646940701</v>
      </c>
      <c r="AD234">
        <v>1918.7172352565501</v>
      </c>
      <c r="AE234">
        <v>2629.1672057014998</v>
      </c>
      <c r="AF234" s="10">
        <f t="shared" si="115"/>
        <v>14361.745446278121</v>
      </c>
      <c r="AG234" s="12">
        <f t="shared" si="116"/>
        <v>25007.710431984207</v>
      </c>
      <c r="AH234" s="12">
        <f t="shared" si="117"/>
        <v>111432.609294654</v>
      </c>
      <c r="AI234" s="12">
        <f t="shared" si="118"/>
        <v>107047.80145144375</v>
      </c>
      <c r="AJ234" s="12">
        <f t="shared" si="119"/>
        <v>14176.851815317988</v>
      </c>
      <c r="AK234" s="12">
        <f t="shared" si="120"/>
        <v>25280.141088498749</v>
      </c>
      <c r="AL234" s="12">
        <f t="shared" si="121"/>
        <v>111434.40776474345</v>
      </c>
      <c r="AM234" s="12">
        <f t="shared" si="122"/>
        <v>107681.61710802399</v>
      </c>
      <c r="AN234" s="13">
        <f t="shared" si="109"/>
        <v>257849.86662436009</v>
      </c>
      <c r="AO234" s="13">
        <f t="shared" si="110"/>
        <v>14361.745446278121</v>
      </c>
      <c r="AP234" s="13">
        <f t="shared" si="111"/>
        <v>25007.710431984207</v>
      </c>
      <c r="AQ234" s="13">
        <f t="shared" si="112"/>
        <v>111432.609294654</v>
      </c>
      <c r="AR234" s="13">
        <f t="shared" si="113"/>
        <v>107047.80145144375</v>
      </c>
      <c r="AS234" s="14">
        <v>257487.98438661225</v>
      </c>
      <c r="AT234" s="17">
        <v>12928.817521227757</v>
      </c>
      <c r="AU234" s="17">
        <v>25083.533279129897</v>
      </c>
      <c r="AV234" s="17">
        <v>112015.86943899427</v>
      </c>
      <c r="AW234" s="217">
        <v>107459.76414726049</v>
      </c>
      <c r="AX234" s="12">
        <f t="shared" si="87"/>
        <v>361.88223774783546</v>
      </c>
      <c r="AY234" s="12">
        <f t="shared" si="88"/>
        <v>1432.9279250503641</v>
      </c>
      <c r="AZ234" s="12">
        <f t="shared" si="89"/>
        <v>-75.822847145689593</v>
      </c>
      <c r="BA234" s="12">
        <f t="shared" si="90"/>
        <v>-583.26014434026729</v>
      </c>
      <c r="BB234" s="12">
        <f t="shared" si="91"/>
        <v>-411.9626958167355</v>
      </c>
      <c r="BH234" s="11"/>
      <c r="BI234" s="12"/>
      <c r="BJ234" s="12"/>
      <c r="BK234" s="12"/>
      <c r="BL234" s="12"/>
      <c r="BX234">
        <f>[1]月!U56</f>
        <v>104.5</v>
      </c>
      <c r="BY234" s="25">
        <f t="shared" si="92"/>
        <v>100.49652053765531</v>
      </c>
    </row>
    <row r="235" spans="1:83" x14ac:dyDescent="0.15">
      <c r="B235" s="19">
        <f t="shared" si="114"/>
        <v>37865</v>
      </c>
      <c r="C235" s="1">
        <v>37865</v>
      </c>
      <c r="D235">
        <v>134.9</v>
      </c>
      <c r="E235">
        <v>102.3</v>
      </c>
      <c r="F235">
        <v>96.3</v>
      </c>
      <c r="G235">
        <v>101.3</v>
      </c>
      <c r="H235" s="6">
        <v>15381</v>
      </c>
      <c r="I235" s="2">
        <v>21207</v>
      </c>
      <c r="J235" s="2">
        <v>102360</v>
      </c>
      <c r="K235" s="2">
        <v>109201</v>
      </c>
      <c r="L235" s="6">
        <v>15836</v>
      </c>
      <c r="M235" s="2">
        <v>21412</v>
      </c>
      <c r="N235" s="2">
        <v>102431</v>
      </c>
      <c r="O235" s="2">
        <v>110190</v>
      </c>
      <c r="P235" s="7">
        <f t="shared" si="102"/>
        <v>11401.779095626389</v>
      </c>
      <c r="Q235" s="8">
        <f t="shared" si="103"/>
        <v>20730.205278592377</v>
      </c>
      <c r="R235" s="8">
        <f t="shared" si="104"/>
        <v>106292.83489096574</v>
      </c>
      <c r="S235" s="8">
        <f t="shared" si="105"/>
        <v>107799.60513326753</v>
      </c>
      <c r="T235" s="7">
        <f t="shared" si="97"/>
        <v>11739.065974796145</v>
      </c>
      <c r="U235" s="8">
        <f t="shared" si="106"/>
        <v>20930.596285434996</v>
      </c>
      <c r="V235" s="8">
        <f t="shared" si="107"/>
        <v>106366.56282450676</v>
      </c>
      <c r="W235" s="8">
        <f t="shared" si="108"/>
        <v>108775.91312931885</v>
      </c>
      <c r="X235" s="4">
        <v>-1456.0258090606101</v>
      </c>
      <c r="Y235">
        <v>-4605.0333476306396</v>
      </c>
      <c r="Z235">
        <v>-5156.5466769308496</v>
      </c>
      <c r="AA235">
        <v>-916.84407184833799</v>
      </c>
      <c r="AB235">
        <v>-1391.02464474668</v>
      </c>
      <c r="AC235">
        <v>-4660.3669923247999</v>
      </c>
      <c r="AD235">
        <v>-5236.0236511207204</v>
      </c>
      <c r="AE235">
        <v>-968.32936992146199</v>
      </c>
      <c r="AF235" s="10">
        <f t="shared" si="115"/>
        <v>12857.804904686998</v>
      </c>
      <c r="AG235" s="12">
        <f t="shared" si="116"/>
        <v>25335.238626223017</v>
      </c>
      <c r="AH235" s="12">
        <f t="shared" si="117"/>
        <v>111449.38156789659</v>
      </c>
      <c r="AI235" s="12">
        <f t="shared" si="118"/>
        <v>108716.44920511586</v>
      </c>
      <c r="AJ235" s="12">
        <f t="shared" si="119"/>
        <v>13130.090619542825</v>
      </c>
      <c r="AK235" s="12">
        <f t="shared" si="120"/>
        <v>25590.963277759794</v>
      </c>
      <c r="AL235" s="12">
        <f t="shared" si="121"/>
        <v>111602.58647562748</v>
      </c>
      <c r="AM235" s="12">
        <f t="shared" si="122"/>
        <v>109744.24249924031</v>
      </c>
      <c r="AN235" s="13">
        <f t="shared" si="109"/>
        <v>258358.87430392246</v>
      </c>
      <c r="AO235" s="13">
        <f t="shared" si="110"/>
        <v>12857.804904686998</v>
      </c>
      <c r="AP235" s="13">
        <f t="shared" si="111"/>
        <v>25335.238626223017</v>
      </c>
      <c r="AQ235" s="13">
        <f t="shared" si="112"/>
        <v>111449.38156789659</v>
      </c>
      <c r="AR235" s="13">
        <f t="shared" si="113"/>
        <v>108716.44920511586</v>
      </c>
      <c r="AS235" s="14">
        <v>257491.3975870974</v>
      </c>
      <c r="AT235" s="17">
        <v>12963.037173048908</v>
      </c>
      <c r="AU235" s="17">
        <v>25052.785645127042</v>
      </c>
      <c r="AV235" s="17">
        <v>111950.92803234371</v>
      </c>
      <c r="AW235" s="217">
        <v>107524.64673657787</v>
      </c>
      <c r="AX235" s="12">
        <f t="shared" si="87"/>
        <v>867.47671682506916</v>
      </c>
      <c r="AY235" s="12">
        <f t="shared" si="88"/>
        <v>-105.23226836190952</v>
      </c>
      <c r="AZ235" s="12">
        <f t="shared" si="89"/>
        <v>282.4529810959757</v>
      </c>
      <c r="BA235" s="12">
        <f t="shared" si="90"/>
        <v>-501.54646444712125</v>
      </c>
      <c r="BB235" s="12">
        <f t="shared" si="91"/>
        <v>1191.8024685379933</v>
      </c>
      <c r="BH235" s="11"/>
      <c r="BI235" s="12"/>
      <c r="BJ235" s="12"/>
      <c r="BK235" s="12"/>
      <c r="BL235" s="12"/>
      <c r="BX235">
        <f>[1]月!U57</f>
        <v>103.5</v>
      </c>
      <c r="BY235" s="25">
        <f t="shared" si="92"/>
        <v>100.69490536287411</v>
      </c>
      <c r="CA235">
        <f t="shared" ref="CA235:CB235" si="143">AVERAGE(BX233:BX235)</f>
        <v>103.5</v>
      </c>
      <c r="CB235">
        <f t="shared" si="143"/>
        <v>99.978726386776927</v>
      </c>
      <c r="CD235" s="25">
        <f t="shared" ref="CD235:CE235" si="144">(CA235-CA232)/CA232*100</f>
        <v>0.38797284190105863</v>
      </c>
      <c r="CE235" s="25">
        <f t="shared" si="144"/>
        <v>0.19932456405012702</v>
      </c>
    </row>
    <row r="236" spans="1:83" x14ac:dyDescent="0.15">
      <c r="B236" s="19">
        <f t="shared" si="114"/>
        <v>37895</v>
      </c>
      <c r="C236" s="1">
        <v>37895</v>
      </c>
      <c r="D236">
        <v>134.30000000000001</v>
      </c>
      <c r="E236">
        <v>102.7</v>
      </c>
      <c r="F236">
        <v>96.3</v>
      </c>
      <c r="G236">
        <v>101.1</v>
      </c>
      <c r="H236" s="6">
        <v>15249</v>
      </c>
      <c r="I236" s="2">
        <v>25960</v>
      </c>
      <c r="J236" s="2">
        <v>105537</v>
      </c>
      <c r="K236" s="2">
        <v>111721</v>
      </c>
      <c r="L236" s="6">
        <v>15795</v>
      </c>
      <c r="M236" s="2">
        <v>26071</v>
      </c>
      <c r="N236" s="2">
        <v>105719</v>
      </c>
      <c r="O236" s="2">
        <v>112804</v>
      </c>
      <c r="P236" s="7">
        <f t="shared" si="102"/>
        <v>11354.430379746835</v>
      </c>
      <c r="Q236" s="8">
        <f t="shared" si="103"/>
        <v>25277.50730282376</v>
      </c>
      <c r="R236" s="8">
        <f t="shared" si="104"/>
        <v>109591.90031152648</v>
      </c>
      <c r="S236" s="8">
        <f t="shared" si="105"/>
        <v>110505.44015825915</v>
      </c>
      <c r="T236" s="7">
        <f t="shared" si="97"/>
        <v>11760.982874162322</v>
      </c>
      <c r="U236" s="8">
        <f t="shared" si="106"/>
        <v>25385.589094449853</v>
      </c>
      <c r="V236" s="8">
        <f t="shared" si="107"/>
        <v>109780.89304257528</v>
      </c>
      <c r="W236" s="8">
        <f t="shared" si="108"/>
        <v>111576.65677546983</v>
      </c>
      <c r="X236" s="4">
        <v>-1039.3569633688901</v>
      </c>
      <c r="Y236">
        <v>129.54977824731901</v>
      </c>
      <c r="Z236">
        <v>-3975.01022916277</v>
      </c>
      <c r="AA236">
        <v>3519.2589829851399</v>
      </c>
      <c r="AB236">
        <v>-822.90780920613599</v>
      </c>
      <c r="AC236">
        <v>100.58343451812</v>
      </c>
      <c r="AD236">
        <v>-4168.8627409398096</v>
      </c>
      <c r="AE236">
        <v>3687.37037875745</v>
      </c>
      <c r="AF236" s="10">
        <f t="shared" si="115"/>
        <v>12393.787343115724</v>
      </c>
      <c r="AG236" s="12">
        <f t="shared" si="116"/>
        <v>25147.957524576443</v>
      </c>
      <c r="AH236" s="12">
        <f t="shared" si="117"/>
        <v>113566.91054068925</v>
      </c>
      <c r="AI236" s="12">
        <f t="shared" si="118"/>
        <v>106986.18117527402</v>
      </c>
      <c r="AJ236" s="12">
        <f t="shared" si="119"/>
        <v>12583.890683368458</v>
      </c>
      <c r="AK236" s="12">
        <f t="shared" si="120"/>
        <v>25285.005659931732</v>
      </c>
      <c r="AL236" s="12">
        <f t="shared" si="121"/>
        <v>113949.75578351508</v>
      </c>
      <c r="AM236" s="12">
        <f t="shared" si="122"/>
        <v>107889.28639671238</v>
      </c>
      <c r="AN236" s="13">
        <f t="shared" si="109"/>
        <v>258094.83658365544</v>
      </c>
      <c r="AO236" s="13">
        <f t="shared" si="110"/>
        <v>12393.787343115724</v>
      </c>
      <c r="AP236" s="13">
        <f t="shared" si="111"/>
        <v>25147.957524576443</v>
      </c>
      <c r="AQ236" s="13">
        <f t="shared" si="112"/>
        <v>113566.91054068925</v>
      </c>
      <c r="AR236" s="13">
        <f t="shared" si="113"/>
        <v>106986.18117527402</v>
      </c>
      <c r="AS236" s="14">
        <v>257492.04411709079</v>
      </c>
      <c r="AT236" s="17">
        <v>12995.748808293563</v>
      </c>
      <c r="AU236" s="17">
        <v>25021.546374837289</v>
      </c>
      <c r="AV236" s="17">
        <v>111883.92552486238</v>
      </c>
      <c r="AW236" s="217">
        <v>107590.82340909765</v>
      </c>
      <c r="AX236" s="12">
        <f t="shared" si="87"/>
        <v>602.79246656465693</v>
      </c>
      <c r="AY236" s="12">
        <f t="shared" si="88"/>
        <v>-601.96146517783927</v>
      </c>
      <c r="AZ236" s="12">
        <f t="shared" si="89"/>
        <v>126.41114973915319</v>
      </c>
      <c r="BA236" s="12">
        <f t="shared" si="90"/>
        <v>1682.9850158268673</v>
      </c>
      <c r="BB236" s="12">
        <f t="shared" si="91"/>
        <v>-604.64223382362979</v>
      </c>
      <c r="BH236" s="11"/>
      <c r="BI236" s="12"/>
      <c r="BJ236" s="12"/>
      <c r="BK236" s="12"/>
      <c r="BL236" s="12"/>
      <c r="BX236">
        <f>[1]月!U58</f>
        <v>103.5</v>
      </c>
      <c r="BY236" s="25">
        <f t="shared" si="92"/>
        <v>100.59199713753777</v>
      </c>
    </row>
    <row r="237" spans="1:83" x14ac:dyDescent="0.15">
      <c r="B237" s="19">
        <f t="shared" si="114"/>
        <v>37926</v>
      </c>
      <c r="C237" s="1">
        <v>37926</v>
      </c>
      <c r="D237">
        <v>133.80000000000001</v>
      </c>
      <c r="E237">
        <v>102.6</v>
      </c>
      <c r="F237">
        <v>95.4</v>
      </c>
      <c r="G237">
        <v>100.9</v>
      </c>
      <c r="H237" s="6">
        <v>17688</v>
      </c>
      <c r="I237" s="2">
        <v>26839</v>
      </c>
      <c r="J237" s="2">
        <v>101890</v>
      </c>
      <c r="K237" s="2">
        <v>104293</v>
      </c>
      <c r="L237" s="6">
        <v>17525</v>
      </c>
      <c r="M237" s="2">
        <v>26634</v>
      </c>
      <c r="N237" s="2">
        <v>101839</v>
      </c>
      <c r="O237" s="2">
        <v>103871</v>
      </c>
      <c r="P237" s="7">
        <f t="shared" si="102"/>
        <v>13219.730941704034</v>
      </c>
      <c r="Q237" s="8">
        <f t="shared" si="103"/>
        <v>26158.869395711503</v>
      </c>
      <c r="R237" s="8">
        <f t="shared" si="104"/>
        <v>106802.93501048218</v>
      </c>
      <c r="S237" s="8">
        <f t="shared" si="105"/>
        <v>103362.7353815659</v>
      </c>
      <c r="T237" s="7">
        <f t="shared" si="97"/>
        <v>13097.907324364724</v>
      </c>
      <c r="U237" s="8">
        <f t="shared" si="106"/>
        <v>25959.064327485379</v>
      </c>
      <c r="V237" s="8">
        <f t="shared" si="107"/>
        <v>106749.47589098531</v>
      </c>
      <c r="W237" s="8">
        <f t="shared" si="108"/>
        <v>102944.49950445985</v>
      </c>
      <c r="X237" s="4">
        <v>-664.71015223912002</v>
      </c>
      <c r="Y237">
        <v>664.49951978249305</v>
      </c>
      <c r="Z237">
        <v>-5672.6691020191302</v>
      </c>
      <c r="AA237">
        <v>-3073.6394543018</v>
      </c>
      <c r="AB237">
        <v>-639.84151804047599</v>
      </c>
      <c r="AC237">
        <v>534.72686271357202</v>
      </c>
      <c r="AD237">
        <v>-5790.0569117793502</v>
      </c>
      <c r="AE237">
        <v>-3723.0552855707701</v>
      </c>
      <c r="AF237" s="10">
        <f t="shared" si="115"/>
        <v>13884.441093943155</v>
      </c>
      <c r="AG237" s="12">
        <f t="shared" si="116"/>
        <v>25494.369875929009</v>
      </c>
      <c r="AH237" s="12">
        <f t="shared" si="117"/>
        <v>112475.60411250131</v>
      </c>
      <c r="AI237" s="12">
        <f t="shared" si="118"/>
        <v>106436.3748358677</v>
      </c>
      <c r="AJ237" s="12">
        <f t="shared" si="119"/>
        <v>13737.748842405199</v>
      </c>
      <c r="AK237" s="12">
        <f t="shared" si="120"/>
        <v>25424.337464771808</v>
      </c>
      <c r="AL237" s="12">
        <f t="shared" si="121"/>
        <v>112539.53280276466</v>
      </c>
      <c r="AM237" s="12">
        <f t="shared" si="122"/>
        <v>106667.55479003061</v>
      </c>
      <c r="AN237" s="13">
        <f t="shared" si="109"/>
        <v>258290.78991824118</v>
      </c>
      <c r="AO237" s="13">
        <f t="shared" si="110"/>
        <v>13884.441093943155</v>
      </c>
      <c r="AP237" s="13">
        <f t="shared" si="111"/>
        <v>25494.369875929009</v>
      </c>
      <c r="AQ237" s="13">
        <f t="shared" si="112"/>
        <v>112475.60411250131</v>
      </c>
      <c r="AR237" s="13">
        <f t="shared" si="113"/>
        <v>106436.3748358677</v>
      </c>
      <c r="AS237" s="14">
        <v>257489.0689584068</v>
      </c>
      <c r="AT237" s="17">
        <v>13026.84693597357</v>
      </c>
      <c r="AU237" s="17">
        <v>24989.649148313067</v>
      </c>
      <c r="AV237" s="17">
        <v>111814.85895233948</v>
      </c>
      <c r="AW237" s="217">
        <v>107657.71392178076</v>
      </c>
      <c r="AX237" s="12">
        <f t="shared" si="87"/>
        <v>801.72095983437612</v>
      </c>
      <c r="AY237" s="12">
        <f t="shared" si="88"/>
        <v>857.59415796958456</v>
      </c>
      <c r="AZ237" s="12">
        <f t="shared" si="89"/>
        <v>504.72072761594245</v>
      </c>
      <c r="BA237" s="12">
        <f t="shared" si="90"/>
        <v>660.7451601618377</v>
      </c>
      <c r="BB237" s="12">
        <f t="shared" si="91"/>
        <v>-1221.3390859130595</v>
      </c>
      <c r="BH237" s="11"/>
      <c r="BI237" s="12"/>
      <c r="BJ237" s="12"/>
      <c r="BK237" s="12"/>
      <c r="BL237" s="12"/>
      <c r="BX237">
        <f>[1]月!U59</f>
        <v>104.2</v>
      </c>
      <c r="BY237" s="25">
        <f t="shared" si="92"/>
        <v>100.66836959633103</v>
      </c>
    </row>
    <row r="238" spans="1:83" x14ac:dyDescent="0.15">
      <c r="B238" s="19">
        <f t="shared" si="114"/>
        <v>37956</v>
      </c>
      <c r="C238" s="1">
        <v>37956</v>
      </c>
      <c r="D238">
        <v>133.19999999999999</v>
      </c>
      <c r="E238">
        <v>102.3</v>
      </c>
      <c r="F238">
        <v>95.7</v>
      </c>
      <c r="G238">
        <v>101</v>
      </c>
      <c r="H238" s="6">
        <v>18628</v>
      </c>
      <c r="I238" s="2">
        <v>34761</v>
      </c>
      <c r="J238" s="2">
        <v>134792</v>
      </c>
      <c r="K238" s="2">
        <v>117031</v>
      </c>
      <c r="L238" s="6">
        <v>18624</v>
      </c>
      <c r="M238" s="2">
        <v>34833</v>
      </c>
      <c r="N238" s="2">
        <v>134756</v>
      </c>
      <c r="O238" s="2">
        <v>118741</v>
      </c>
      <c r="P238" s="7">
        <f t="shared" si="102"/>
        <v>13984.984984984987</v>
      </c>
      <c r="Q238" s="8">
        <f t="shared" si="103"/>
        <v>33979.472140762467</v>
      </c>
      <c r="R238" s="8">
        <f t="shared" si="104"/>
        <v>140848.48484848486</v>
      </c>
      <c r="S238" s="8">
        <f t="shared" si="105"/>
        <v>115872.27722772278</v>
      </c>
      <c r="T238" s="7">
        <f t="shared" si="97"/>
        <v>13981.981981981982</v>
      </c>
      <c r="U238" s="8">
        <f t="shared" si="106"/>
        <v>34049.853372434016</v>
      </c>
      <c r="V238" s="8">
        <f t="shared" si="107"/>
        <v>140810.86729362592</v>
      </c>
      <c r="W238" s="8">
        <f t="shared" si="108"/>
        <v>117565.34653465346</v>
      </c>
      <c r="X238" s="4">
        <v>2379.7536457296301</v>
      </c>
      <c r="Y238">
        <v>7882.5655268635501</v>
      </c>
      <c r="Z238">
        <v>29075.775412529099</v>
      </c>
      <c r="AA238">
        <v>5258.3373184152097</v>
      </c>
      <c r="AB238">
        <v>2379.8499102478399</v>
      </c>
      <c r="AC238">
        <v>8012.47987586624</v>
      </c>
      <c r="AD238">
        <v>29534.042301836002</v>
      </c>
      <c r="AE238">
        <v>5565.1631926725404</v>
      </c>
      <c r="AF238" s="10">
        <f t="shared" si="115"/>
        <v>11605.231339255357</v>
      </c>
      <c r="AG238" s="12">
        <f t="shared" si="116"/>
        <v>26096.906613898918</v>
      </c>
      <c r="AH238" s="12">
        <f t="shared" si="117"/>
        <v>111772.70943595577</v>
      </c>
      <c r="AI238" s="12">
        <f t="shared" si="118"/>
        <v>110613.93990930756</v>
      </c>
      <c r="AJ238" s="12">
        <f t="shared" si="119"/>
        <v>11602.132071734142</v>
      </c>
      <c r="AK238" s="12">
        <f t="shared" si="120"/>
        <v>26037.373496567776</v>
      </c>
      <c r="AL238" s="12">
        <f t="shared" si="121"/>
        <v>111276.82499178992</v>
      </c>
      <c r="AM238" s="12">
        <f t="shared" si="122"/>
        <v>112000.18334198093</v>
      </c>
      <c r="AN238" s="13">
        <f t="shared" si="109"/>
        <v>260088.78729841759</v>
      </c>
      <c r="AO238" s="13">
        <f t="shared" si="110"/>
        <v>11605.231339255357</v>
      </c>
      <c r="AP238" s="13">
        <f t="shared" si="111"/>
        <v>26096.906613898918</v>
      </c>
      <c r="AQ238" s="13">
        <f t="shared" si="112"/>
        <v>111772.70943595577</v>
      </c>
      <c r="AR238" s="13">
        <f t="shared" si="113"/>
        <v>110613.93990930756</v>
      </c>
      <c r="AS238" s="14">
        <v>257481.65895344777</v>
      </c>
      <c r="AT238" s="17">
        <v>13056.184262221246</v>
      </c>
      <c r="AU238" s="17">
        <v>24956.936424158863</v>
      </c>
      <c r="AV238" s="17">
        <v>111743.84222452361</v>
      </c>
      <c r="AW238" s="217">
        <v>107724.69604254408</v>
      </c>
      <c r="AX238" s="12">
        <f t="shared" si="87"/>
        <v>2607.128344969824</v>
      </c>
      <c r="AY238" s="12">
        <f t="shared" si="88"/>
        <v>-1450.9529229658892</v>
      </c>
      <c r="AZ238" s="12">
        <f t="shared" si="89"/>
        <v>1139.9701897400555</v>
      </c>
      <c r="BA238" s="12">
        <f t="shared" si="90"/>
        <v>28.867211432152544</v>
      </c>
      <c r="BB238" s="12">
        <f t="shared" si="91"/>
        <v>2889.2438667634851</v>
      </c>
      <c r="BH238" s="11"/>
      <c r="BI238" s="12"/>
      <c r="BJ238" s="12"/>
      <c r="BK238" s="12"/>
      <c r="BL238" s="12"/>
      <c r="BX238">
        <f>[1]月!U60</f>
        <v>104.8</v>
      </c>
      <c r="BY238" s="25">
        <f t="shared" si="92"/>
        <v>101.36913583293638</v>
      </c>
      <c r="CA238">
        <f t="shared" ref="CA238:CB238" si="145">AVERAGE(BX236:BX238)</f>
        <v>104.16666666666667</v>
      </c>
      <c r="CB238">
        <f t="shared" si="145"/>
        <v>100.87650085560172</v>
      </c>
      <c r="CD238" s="25">
        <f t="shared" ref="CD238:CE238" si="146">(CA238-CA235)/CA235*100</f>
        <v>0.64412238325282267</v>
      </c>
      <c r="CE238" s="25">
        <f t="shared" si="146"/>
        <v>0.89796549853182661</v>
      </c>
    </row>
    <row r="239" spans="1:83" x14ac:dyDescent="0.15">
      <c r="A239" s="20">
        <f>C239</f>
        <v>37987</v>
      </c>
      <c r="B239" s="19">
        <f t="shared" si="114"/>
        <v>37987</v>
      </c>
      <c r="C239" s="1">
        <v>37987</v>
      </c>
      <c r="D239">
        <v>132.5</v>
      </c>
      <c r="E239">
        <v>97.9</v>
      </c>
      <c r="F239">
        <v>96.6</v>
      </c>
      <c r="G239">
        <v>100.7</v>
      </c>
      <c r="H239" s="6">
        <v>14052</v>
      </c>
      <c r="I239" s="2">
        <v>27159</v>
      </c>
      <c r="J239" s="2">
        <v>103061</v>
      </c>
      <c r="K239" s="2">
        <v>103368</v>
      </c>
      <c r="L239" s="6">
        <v>13180</v>
      </c>
      <c r="M239" s="2">
        <v>27473</v>
      </c>
      <c r="N239" s="2">
        <v>103057</v>
      </c>
      <c r="O239" s="2">
        <v>104820</v>
      </c>
      <c r="P239" s="7">
        <f t="shared" si="102"/>
        <v>10605.283018867925</v>
      </c>
      <c r="Q239" s="8">
        <f t="shared" si="103"/>
        <v>27741.573033707864</v>
      </c>
      <c r="R239" s="8">
        <f t="shared" si="104"/>
        <v>106688.40579710146</v>
      </c>
      <c r="S239" s="8">
        <f t="shared" si="105"/>
        <v>102649.45382323733</v>
      </c>
      <c r="T239" s="7">
        <f t="shared" si="97"/>
        <v>9947.1698113207549</v>
      </c>
      <c r="U239" s="8">
        <f t="shared" si="106"/>
        <v>28062.308478038813</v>
      </c>
      <c r="V239" s="8">
        <f t="shared" si="107"/>
        <v>106684.26501035197</v>
      </c>
      <c r="W239" s="8">
        <f t="shared" si="108"/>
        <v>104091.36047666337</v>
      </c>
      <c r="X239" s="4">
        <v>-1863.6154653968299</v>
      </c>
      <c r="Y239">
        <v>1994.6308681703399</v>
      </c>
      <c r="Z239">
        <v>-5278.81361221305</v>
      </c>
      <c r="AA239">
        <v>-5721.0904360459799</v>
      </c>
      <c r="AB239">
        <v>-2046.4527030132299</v>
      </c>
      <c r="AC239">
        <v>2177.2688394878001</v>
      </c>
      <c r="AD239">
        <v>-5185.5763354399696</v>
      </c>
      <c r="AE239">
        <v>-5562.3760606327796</v>
      </c>
      <c r="AF239" s="10">
        <f t="shared" si="115"/>
        <v>12468.898484264755</v>
      </c>
      <c r="AG239" s="12">
        <f t="shared" si="116"/>
        <v>25746.942165537523</v>
      </c>
      <c r="AH239" s="12">
        <f t="shared" si="117"/>
        <v>111967.21940931451</v>
      </c>
      <c r="AI239" s="12">
        <f t="shared" si="118"/>
        <v>108370.54425928331</v>
      </c>
      <c r="AJ239" s="12">
        <f t="shared" si="119"/>
        <v>11993.622514333985</v>
      </c>
      <c r="AK239" s="12">
        <f t="shared" si="120"/>
        <v>25885.039638551014</v>
      </c>
      <c r="AL239" s="12">
        <f t="shared" si="121"/>
        <v>111869.84134579194</v>
      </c>
      <c r="AM239" s="12">
        <f t="shared" si="122"/>
        <v>109653.73653729615</v>
      </c>
      <c r="AN239" s="13">
        <f t="shared" si="109"/>
        <v>258553.60431840012</v>
      </c>
      <c r="AO239" s="13">
        <f t="shared" si="110"/>
        <v>12468.898484264755</v>
      </c>
      <c r="AP239" s="13">
        <f t="shared" si="111"/>
        <v>25746.942165537523</v>
      </c>
      <c r="AQ239" s="13">
        <f t="shared" si="112"/>
        <v>111967.21940931451</v>
      </c>
      <c r="AR239" s="13">
        <f t="shared" si="113"/>
        <v>108370.54425928331</v>
      </c>
      <c r="AS239" s="14">
        <v>257469.05661968258</v>
      </c>
      <c r="AT239" s="17">
        <v>13083.673048318768</v>
      </c>
      <c r="AU239" s="17">
        <v>24923.285711029694</v>
      </c>
      <c r="AV239" s="17">
        <v>111671.03513624395</v>
      </c>
      <c r="AW239" s="217">
        <v>107791.06272409018</v>
      </c>
      <c r="AX239" s="12">
        <f t="shared" si="87"/>
        <v>1084.5476987175352</v>
      </c>
      <c r="AY239" s="12">
        <f t="shared" si="88"/>
        <v>-614.77456405401244</v>
      </c>
      <c r="AZ239" s="12">
        <f t="shared" si="89"/>
        <v>823.65645450782904</v>
      </c>
      <c r="BA239" s="12">
        <f t="shared" si="90"/>
        <v>296.1842730705539</v>
      </c>
      <c r="BB239" s="12">
        <f t="shared" si="91"/>
        <v>579.481535193132</v>
      </c>
      <c r="BH239" s="11"/>
      <c r="BI239" s="12"/>
      <c r="BJ239" s="12"/>
      <c r="BK239" s="12"/>
      <c r="BL239" s="12"/>
      <c r="BX239">
        <f>[1]月!U61</f>
        <v>104.5</v>
      </c>
      <c r="BY239" s="25">
        <f t="shared" si="92"/>
        <v>100.77080103486126</v>
      </c>
    </row>
    <row r="240" spans="1:83" x14ac:dyDescent="0.15">
      <c r="B240" s="19">
        <f t="shared" si="114"/>
        <v>38018</v>
      </c>
      <c r="C240" s="1">
        <v>38018</v>
      </c>
      <c r="D240">
        <v>132</v>
      </c>
      <c r="E240">
        <v>96.9</v>
      </c>
      <c r="F240">
        <v>96.9</v>
      </c>
      <c r="G240">
        <v>100.7</v>
      </c>
      <c r="H240" s="6">
        <v>18716</v>
      </c>
      <c r="I240" s="2">
        <v>21894</v>
      </c>
      <c r="J240" s="2">
        <v>104965</v>
      </c>
      <c r="K240" s="2">
        <v>100752</v>
      </c>
      <c r="L240" s="6">
        <v>18875</v>
      </c>
      <c r="M240" s="2">
        <v>22096</v>
      </c>
      <c r="N240" s="2">
        <v>105226</v>
      </c>
      <c r="O240" s="2">
        <v>101205</v>
      </c>
      <c r="P240" s="7">
        <f t="shared" si="102"/>
        <v>14178.787878787878</v>
      </c>
      <c r="Q240" s="8">
        <f t="shared" si="103"/>
        <v>22594.427244582042</v>
      </c>
      <c r="R240" s="8">
        <f t="shared" si="104"/>
        <v>108323.01341589267</v>
      </c>
      <c r="S240" s="8">
        <f t="shared" si="105"/>
        <v>100051.63853028798</v>
      </c>
      <c r="T240" s="7">
        <f t="shared" si="97"/>
        <v>14299.242424242424</v>
      </c>
      <c r="U240" s="8">
        <f t="shared" si="106"/>
        <v>22802.889576883386</v>
      </c>
      <c r="V240" s="8">
        <f t="shared" si="107"/>
        <v>108592.36326109389</v>
      </c>
      <c r="W240" s="8">
        <f t="shared" si="108"/>
        <v>100501.48957298908</v>
      </c>
      <c r="X240" s="4">
        <v>-1484.54057932316</v>
      </c>
      <c r="Y240">
        <v>-3377.7097732443599</v>
      </c>
      <c r="Z240">
        <v>-5046.28905881831</v>
      </c>
      <c r="AA240">
        <v>-9412.0112622235702</v>
      </c>
      <c r="AB240">
        <v>-1652.52355922827</v>
      </c>
      <c r="AC240">
        <v>-3532.4996548577601</v>
      </c>
      <c r="AD240">
        <v>-4832.9665447396601</v>
      </c>
      <c r="AE240">
        <v>-9365.7494260602907</v>
      </c>
      <c r="AF240" s="10">
        <f t="shared" si="115"/>
        <v>15663.328458111038</v>
      </c>
      <c r="AG240" s="12">
        <f t="shared" si="116"/>
        <v>25972.137017826404</v>
      </c>
      <c r="AH240" s="12">
        <f t="shared" si="117"/>
        <v>113369.30247471097</v>
      </c>
      <c r="AI240" s="12">
        <f t="shared" si="118"/>
        <v>109463.64979251155</v>
      </c>
      <c r="AJ240" s="12">
        <f t="shared" si="119"/>
        <v>15951.765983470694</v>
      </c>
      <c r="AK240" s="12">
        <f t="shared" si="120"/>
        <v>26335.389231741145</v>
      </c>
      <c r="AL240" s="12">
        <f t="shared" si="121"/>
        <v>113425.32980583355</v>
      </c>
      <c r="AM240" s="12">
        <f t="shared" si="122"/>
        <v>109867.23899904938</v>
      </c>
      <c r="AN240" s="13">
        <f t="shared" si="109"/>
        <v>264468.41774315998</v>
      </c>
      <c r="AO240" s="13">
        <f t="shared" si="110"/>
        <v>15663.328458111038</v>
      </c>
      <c r="AP240" s="13">
        <f t="shared" si="111"/>
        <v>25972.137017826404</v>
      </c>
      <c r="AQ240" s="13">
        <f t="shared" si="112"/>
        <v>113369.30247471097</v>
      </c>
      <c r="AR240" s="13">
        <f t="shared" si="113"/>
        <v>109463.64979251155</v>
      </c>
      <c r="AS240" s="14">
        <v>257450.68552515964</v>
      </c>
      <c r="AT240" s="17">
        <v>13109.124794928657</v>
      </c>
      <c r="AU240" s="17">
        <v>24888.653682177079</v>
      </c>
      <c r="AV240" s="17">
        <v>111596.59948699709</v>
      </c>
      <c r="AW240" s="217">
        <v>107856.3075610568</v>
      </c>
      <c r="AX240" s="12">
        <f t="shared" si="87"/>
        <v>7017.7322180003393</v>
      </c>
      <c r="AY240" s="12">
        <f t="shared" si="88"/>
        <v>2554.2036631823812</v>
      </c>
      <c r="AZ240" s="12">
        <f t="shared" si="89"/>
        <v>1083.4833356493255</v>
      </c>
      <c r="BA240" s="12">
        <f t="shared" si="90"/>
        <v>1772.7029877138848</v>
      </c>
      <c r="BB240" s="12">
        <f t="shared" si="91"/>
        <v>1607.3422314547497</v>
      </c>
      <c r="BH240" s="11"/>
      <c r="BI240" s="12"/>
      <c r="BJ240" s="12"/>
      <c r="BK240" s="12"/>
      <c r="BL240" s="12"/>
      <c r="BX240">
        <f>[1]月!U62</f>
        <v>104.2</v>
      </c>
      <c r="BY240" s="25">
        <f t="shared" si="92"/>
        <v>103.07608890101221</v>
      </c>
    </row>
    <row r="241" spans="1:83" x14ac:dyDescent="0.15">
      <c r="B241" s="19">
        <f t="shared" si="114"/>
        <v>38047</v>
      </c>
      <c r="C241" s="1">
        <v>38047</v>
      </c>
      <c r="D241">
        <v>131.4</v>
      </c>
      <c r="E241">
        <v>98.8</v>
      </c>
      <c r="F241">
        <v>96.7</v>
      </c>
      <c r="G241">
        <v>100.9</v>
      </c>
      <c r="H241" s="6">
        <v>22044</v>
      </c>
      <c r="I241" s="2">
        <v>27518</v>
      </c>
      <c r="J241" s="2">
        <v>110102</v>
      </c>
      <c r="K241" s="2">
        <v>113627</v>
      </c>
      <c r="L241" s="6">
        <v>20952</v>
      </c>
      <c r="M241" s="2">
        <v>27786</v>
      </c>
      <c r="N241" s="2">
        <v>110837</v>
      </c>
      <c r="O241" s="2">
        <v>113805</v>
      </c>
      <c r="P241" s="7">
        <f t="shared" si="102"/>
        <v>16776.255707762557</v>
      </c>
      <c r="Q241" s="8">
        <f t="shared" si="103"/>
        <v>27852.226720647774</v>
      </c>
      <c r="R241" s="8">
        <f t="shared" si="104"/>
        <v>113859.35884177871</v>
      </c>
      <c r="S241" s="8">
        <f t="shared" si="105"/>
        <v>112613.47869177403</v>
      </c>
      <c r="T241" s="7">
        <f t="shared" si="97"/>
        <v>15945.205479452054</v>
      </c>
      <c r="U241" s="8">
        <f t="shared" si="106"/>
        <v>28123.481781376518</v>
      </c>
      <c r="V241" s="8">
        <f t="shared" si="107"/>
        <v>114619.44157187176</v>
      </c>
      <c r="W241" s="8">
        <f t="shared" si="108"/>
        <v>112789.89098116948</v>
      </c>
      <c r="X241" s="4">
        <v>3057.7855514427902</v>
      </c>
      <c r="Y241">
        <v>2887.81961411867</v>
      </c>
      <c r="Z241">
        <v>2728.1344486965399</v>
      </c>
      <c r="AA241">
        <v>3151.5533882142799</v>
      </c>
      <c r="AB241">
        <v>2681.0450561529401</v>
      </c>
      <c r="AC241">
        <v>2999.0553993747899</v>
      </c>
      <c r="AD241">
        <v>2933.9102669359099</v>
      </c>
      <c r="AE241">
        <v>3226.4410757340402</v>
      </c>
      <c r="AF241" s="10">
        <f t="shared" si="115"/>
        <v>13718.470156319767</v>
      </c>
      <c r="AG241" s="12">
        <f t="shared" si="116"/>
        <v>24964.407106529103</v>
      </c>
      <c r="AH241" s="12">
        <f t="shared" si="117"/>
        <v>111131.22439308217</v>
      </c>
      <c r="AI241" s="12">
        <f t="shared" si="118"/>
        <v>109461.92530355975</v>
      </c>
      <c r="AJ241" s="12">
        <f t="shared" si="119"/>
        <v>13264.160423299114</v>
      </c>
      <c r="AK241" s="12">
        <f t="shared" si="120"/>
        <v>25124.42638200173</v>
      </c>
      <c r="AL241" s="12">
        <f t="shared" si="121"/>
        <v>111685.53130493585</v>
      </c>
      <c r="AM241" s="12">
        <f t="shared" si="122"/>
        <v>109563.44990543544</v>
      </c>
      <c r="AN241" s="13">
        <f t="shared" si="109"/>
        <v>259276.02695949079</v>
      </c>
      <c r="AO241" s="13">
        <f t="shared" si="110"/>
        <v>13718.470156319767</v>
      </c>
      <c r="AP241" s="13">
        <f t="shared" si="111"/>
        <v>24964.407106529103</v>
      </c>
      <c r="AQ241" s="13">
        <f t="shared" si="112"/>
        <v>111131.22439308217</v>
      </c>
      <c r="AR241" s="13">
        <f t="shared" si="113"/>
        <v>109461.92530355975</v>
      </c>
      <c r="AS241" s="14">
        <v>257426.04455373975</v>
      </c>
      <c r="AT241" s="17">
        <v>13132.308310035378</v>
      </c>
      <c r="AU241" s="17">
        <v>24853.054209217433</v>
      </c>
      <c r="AV241" s="17">
        <v>111520.71764463192</v>
      </c>
      <c r="AW241" s="217">
        <v>107919.96438985498</v>
      </c>
      <c r="AX241" s="12">
        <f t="shared" si="87"/>
        <v>1849.9824057510414</v>
      </c>
      <c r="AY241" s="12">
        <f t="shared" si="88"/>
        <v>586.16184628438896</v>
      </c>
      <c r="AZ241" s="12">
        <f t="shared" si="89"/>
        <v>111.35289731166995</v>
      </c>
      <c r="BA241" s="12">
        <f t="shared" si="90"/>
        <v>-389.4932515497494</v>
      </c>
      <c r="BB241" s="12">
        <f t="shared" si="91"/>
        <v>1541.9609137047664</v>
      </c>
      <c r="BH241" s="11"/>
      <c r="BI241" s="12"/>
      <c r="BJ241" s="12"/>
      <c r="BK241" s="12"/>
      <c r="BL241" s="12"/>
      <c r="BX241">
        <f>[1]月!U63</f>
        <v>104</v>
      </c>
      <c r="BY241" s="25">
        <f t="shared" si="92"/>
        <v>101.05236395648573</v>
      </c>
      <c r="CA241">
        <f t="shared" ref="CA241:CB241" si="147">AVERAGE(BX239:BX241)</f>
        <v>104.23333333333333</v>
      </c>
      <c r="CB241">
        <f t="shared" si="147"/>
        <v>101.63308463078641</v>
      </c>
      <c r="CD241" s="25">
        <f t="shared" ref="CD241:CE241" si="148">(CA241-CA238)/CA238*100</f>
        <v>6.3999999999996365E-2</v>
      </c>
      <c r="CE241" s="25">
        <f t="shared" si="148"/>
        <v>0.75000993171610475</v>
      </c>
    </row>
    <row r="242" spans="1:83" x14ac:dyDescent="0.15">
      <c r="B242" s="19">
        <f t="shared" si="114"/>
        <v>38078</v>
      </c>
      <c r="C242" s="1">
        <v>38078</v>
      </c>
      <c r="D242">
        <v>131.19999999999999</v>
      </c>
      <c r="E242">
        <v>101.1</v>
      </c>
      <c r="F242">
        <v>96.2</v>
      </c>
      <c r="G242">
        <v>100.9</v>
      </c>
      <c r="H242" s="6">
        <v>21008</v>
      </c>
      <c r="I242" s="2">
        <v>25501</v>
      </c>
      <c r="J242" s="2">
        <v>105683</v>
      </c>
      <c r="K242" s="2">
        <v>123510</v>
      </c>
      <c r="L242" s="6">
        <v>22087</v>
      </c>
      <c r="M242" s="2">
        <v>25978</v>
      </c>
      <c r="N242" s="2">
        <v>106315</v>
      </c>
      <c r="O242" s="2">
        <v>125147</v>
      </c>
      <c r="P242" s="7">
        <f t="shared" si="102"/>
        <v>16012.195121951219</v>
      </c>
      <c r="Q242" s="8">
        <f t="shared" si="103"/>
        <v>25223.541048466865</v>
      </c>
      <c r="R242" s="8">
        <f t="shared" si="104"/>
        <v>109857.58835758836</v>
      </c>
      <c r="S242" s="8">
        <f t="shared" si="105"/>
        <v>122408.32507433102</v>
      </c>
      <c r="T242" s="7">
        <f t="shared" si="97"/>
        <v>16834.603658536587</v>
      </c>
      <c r="U242" s="8">
        <f t="shared" si="106"/>
        <v>25695.351137487636</v>
      </c>
      <c r="V242" s="8">
        <f t="shared" si="107"/>
        <v>110514.55301455301</v>
      </c>
      <c r="W242" s="8">
        <f t="shared" si="108"/>
        <v>124030.72348860257</v>
      </c>
      <c r="X242" s="4">
        <v>744.55992763346205</v>
      </c>
      <c r="Y242">
        <v>-25.9101170998314</v>
      </c>
      <c r="Z242">
        <v>-1660.03842296774</v>
      </c>
      <c r="AA242">
        <v>11496.2993834096</v>
      </c>
      <c r="AB242">
        <v>871.087847638786</v>
      </c>
      <c r="AC242">
        <v>100.662362880993</v>
      </c>
      <c r="AD242">
        <v>-1705.9643309693799</v>
      </c>
      <c r="AE242">
        <v>11452.8424806976</v>
      </c>
      <c r="AF242" s="10">
        <f t="shared" si="115"/>
        <v>15267.635194317758</v>
      </c>
      <c r="AG242" s="12">
        <f t="shared" si="116"/>
        <v>25249.451165566697</v>
      </c>
      <c r="AH242" s="12">
        <f t="shared" si="117"/>
        <v>111517.62678055611</v>
      </c>
      <c r="AI242" s="12">
        <f t="shared" si="118"/>
        <v>110912.02569092142</v>
      </c>
      <c r="AJ242" s="12">
        <f t="shared" si="119"/>
        <v>15963.515810897801</v>
      </c>
      <c r="AK242" s="12">
        <f t="shared" si="120"/>
        <v>25594.688774606642</v>
      </c>
      <c r="AL242" s="12">
        <f t="shared" si="121"/>
        <v>112220.51734552238</v>
      </c>
      <c r="AM242" s="12">
        <f t="shared" si="122"/>
        <v>112577.88100790497</v>
      </c>
      <c r="AN242" s="13">
        <f t="shared" si="109"/>
        <v>262946.73883136199</v>
      </c>
      <c r="AO242" s="13">
        <f t="shared" si="110"/>
        <v>15267.635194317758</v>
      </c>
      <c r="AP242" s="13">
        <f t="shared" si="111"/>
        <v>25249.451165566697</v>
      </c>
      <c r="AQ242" s="13">
        <f t="shared" si="112"/>
        <v>111517.62678055611</v>
      </c>
      <c r="AR242" s="13">
        <f t="shared" si="113"/>
        <v>110912.02569092142</v>
      </c>
      <c r="AS242" s="14">
        <v>257395.11993179884</v>
      </c>
      <c r="AT242" s="17">
        <v>13153.169776877783</v>
      </c>
      <c r="AU242" s="17">
        <v>24816.576405665481</v>
      </c>
      <c r="AV242" s="17">
        <v>111443.69508137151</v>
      </c>
      <c r="AW242" s="217">
        <v>107981.67866788403</v>
      </c>
      <c r="AX242" s="12">
        <f t="shared" si="87"/>
        <v>5551.6188995631528</v>
      </c>
      <c r="AY242" s="12">
        <f t="shared" si="88"/>
        <v>2114.4654174399748</v>
      </c>
      <c r="AZ242" s="12">
        <f t="shared" si="89"/>
        <v>432.87475990121675</v>
      </c>
      <c r="BA242" s="12">
        <f t="shared" si="90"/>
        <v>73.931699184598983</v>
      </c>
      <c r="BB242" s="12">
        <f t="shared" si="91"/>
        <v>2930.3470230373932</v>
      </c>
      <c r="BH242" s="11"/>
      <c r="BI242" s="12"/>
      <c r="BJ242" s="12"/>
      <c r="BK242" s="12"/>
      <c r="BL242" s="12"/>
      <c r="BX242">
        <f>[1]月!U64</f>
        <v>105.7</v>
      </c>
      <c r="BY242" s="25">
        <f t="shared" si="92"/>
        <v>102.48301728917382</v>
      </c>
    </row>
    <row r="243" spans="1:83" x14ac:dyDescent="0.15">
      <c r="B243" s="19">
        <f t="shared" si="114"/>
        <v>38108</v>
      </c>
      <c r="C243" s="1">
        <v>38108</v>
      </c>
      <c r="D243">
        <v>130.9</v>
      </c>
      <c r="E243">
        <v>101.9</v>
      </c>
      <c r="F243">
        <v>96.4</v>
      </c>
      <c r="G243">
        <v>100.9</v>
      </c>
      <c r="H243" s="6">
        <v>17700</v>
      </c>
      <c r="I243" s="2">
        <v>26364</v>
      </c>
      <c r="J243" s="2">
        <v>107096</v>
      </c>
      <c r="K243" s="2">
        <v>110281</v>
      </c>
      <c r="L243" s="6">
        <v>17498</v>
      </c>
      <c r="M243" s="2">
        <v>26658</v>
      </c>
      <c r="N243" s="2">
        <v>107424</v>
      </c>
      <c r="O243" s="2">
        <v>111280</v>
      </c>
      <c r="P243" s="7">
        <f t="shared" si="102"/>
        <v>13521.772345301755</v>
      </c>
      <c r="Q243" s="8">
        <f t="shared" si="103"/>
        <v>25872.42394504416</v>
      </c>
      <c r="R243" s="8">
        <f t="shared" si="104"/>
        <v>111095.43568464731</v>
      </c>
      <c r="S243" s="8">
        <f t="shared" si="105"/>
        <v>109297.32408325074</v>
      </c>
      <c r="T243" s="7">
        <f t="shared" si="97"/>
        <v>13367.456073338426</v>
      </c>
      <c r="U243" s="8">
        <f t="shared" si="106"/>
        <v>26160.942100098135</v>
      </c>
      <c r="V243" s="8">
        <f t="shared" si="107"/>
        <v>111435.6846473029</v>
      </c>
      <c r="W243" s="8">
        <f t="shared" si="108"/>
        <v>110287.41328047572</v>
      </c>
      <c r="X243" s="4">
        <v>-2475.9384802358099</v>
      </c>
      <c r="Y243">
        <v>-1303.1299425555401</v>
      </c>
      <c r="Z243">
        <v>-725.63770093420396</v>
      </c>
      <c r="AA243">
        <v>89.271990714536699</v>
      </c>
      <c r="AB243">
        <v>-2249.2594722876302</v>
      </c>
      <c r="AC243">
        <v>-1286.37367934586</v>
      </c>
      <c r="AD243">
        <v>-831.17828382406299</v>
      </c>
      <c r="AE243">
        <v>187.67049038162099</v>
      </c>
      <c r="AF243" s="10">
        <f t="shared" si="115"/>
        <v>15997.710825537564</v>
      </c>
      <c r="AG243" s="12">
        <f t="shared" si="116"/>
        <v>27175.553887599701</v>
      </c>
      <c r="AH243" s="12">
        <f t="shared" si="117"/>
        <v>111821.07338558152</v>
      </c>
      <c r="AI243" s="12">
        <f t="shared" si="118"/>
        <v>109208.05209253621</v>
      </c>
      <c r="AJ243" s="12">
        <f t="shared" si="119"/>
        <v>15616.715545626055</v>
      </c>
      <c r="AK243" s="12">
        <f t="shared" si="120"/>
        <v>27447.315779443994</v>
      </c>
      <c r="AL243" s="12">
        <f t="shared" si="121"/>
        <v>112266.86293112696</v>
      </c>
      <c r="AM243" s="12">
        <f t="shared" si="122"/>
        <v>110099.7427900941</v>
      </c>
      <c r="AN243" s="13">
        <f t="shared" si="109"/>
        <v>264202.39019125502</v>
      </c>
      <c r="AO243" s="13">
        <f t="shared" si="110"/>
        <v>15997.710825537564</v>
      </c>
      <c r="AP243" s="13">
        <f t="shared" si="111"/>
        <v>27175.553887599701</v>
      </c>
      <c r="AQ243" s="13">
        <f t="shared" si="112"/>
        <v>111821.07338558152</v>
      </c>
      <c r="AR243" s="13">
        <f t="shared" si="113"/>
        <v>109208.05209253621</v>
      </c>
      <c r="AS243" s="14">
        <v>257358.02635671329</v>
      </c>
      <c r="AT243" s="17">
        <v>13171.696084378495</v>
      </c>
      <c r="AU243" s="17">
        <v>24779.317117876042</v>
      </c>
      <c r="AV243" s="17">
        <v>111365.81022129644</v>
      </c>
      <c r="AW243" s="217">
        <v>108041.20293316228</v>
      </c>
      <c r="AX243" s="12">
        <f t="shared" si="87"/>
        <v>6844.3638345417276</v>
      </c>
      <c r="AY243" s="12">
        <f t="shared" si="88"/>
        <v>2826.0147411590697</v>
      </c>
      <c r="AZ243" s="12">
        <f t="shared" si="89"/>
        <v>2396.2367697236587</v>
      </c>
      <c r="BA243" s="12">
        <f t="shared" si="90"/>
        <v>455.26316428507562</v>
      </c>
      <c r="BB243" s="12">
        <f t="shared" si="91"/>
        <v>1166.8491593739309</v>
      </c>
      <c r="BH243" s="11"/>
      <c r="BI243" s="12"/>
      <c r="BJ243" s="12"/>
      <c r="BK243" s="12"/>
      <c r="BL243" s="12"/>
      <c r="BX243">
        <f>[1]月!U65</f>
        <v>105.1</v>
      </c>
      <c r="BY243" s="25">
        <f t="shared" si="92"/>
        <v>102.97240514238322</v>
      </c>
    </row>
    <row r="244" spans="1:83" x14ac:dyDescent="0.15">
      <c r="B244" s="19">
        <f t="shared" si="114"/>
        <v>38139</v>
      </c>
      <c r="C244" s="1">
        <v>38139</v>
      </c>
      <c r="D244">
        <v>130.4</v>
      </c>
      <c r="E244">
        <v>101.7</v>
      </c>
      <c r="F244">
        <v>97</v>
      </c>
      <c r="G244">
        <v>101</v>
      </c>
      <c r="H244" s="6">
        <v>15226</v>
      </c>
      <c r="I244" s="2">
        <v>23852</v>
      </c>
      <c r="J244" s="2">
        <v>101336</v>
      </c>
      <c r="K244" s="2">
        <v>102038</v>
      </c>
      <c r="L244" s="6">
        <v>15651</v>
      </c>
      <c r="M244" s="2">
        <v>24354</v>
      </c>
      <c r="N244" s="2">
        <v>101759</v>
      </c>
      <c r="O244" s="2">
        <v>103194</v>
      </c>
      <c r="P244" s="7">
        <f t="shared" si="102"/>
        <v>11676.38036809816</v>
      </c>
      <c r="Q244" s="8">
        <f t="shared" si="103"/>
        <v>23453.294001966569</v>
      </c>
      <c r="R244" s="8">
        <f t="shared" si="104"/>
        <v>104470.10309278351</v>
      </c>
      <c r="S244" s="8">
        <f t="shared" si="105"/>
        <v>101027.72277227722</v>
      </c>
      <c r="T244" s="7">
        <f t="shared" si="97"/>
        <v>12002.300613496933</v>
      </c>
      <c r="U244" s="8">
        <f t="shared" si="106"/>
        <v>23946.902654867255</v>
      </c>
      <c r="V244" s="8">
        <f t="shared" si="107"/>
        <v>104906.18556701031</v>
      </c>
      <c r="W244" s="8">
        <f t="shared" si="108"/>
        <v>102172.27722772278</v>
      </c>
      <c r="X244" s="4">
        <v>-15.4755237160921</v>
      </c>
      <c r="Y244">
        <v>-1093.1158689332699</v>
      </c>
      <c r="Z244">
        <v>-5119.0676598002301</v>
      </c>
      <c r="AA244">
        <v>-6279.4472036732795</v>
      </c>
      <c r="AB244">
        <v>228.88305428677899</v>
      </c>
      <c r="AC244">
        <v>-1116.7300513114001</v>
      </c>
      <c r="AD244">
        <v>-5343.4904103430299</v>
      </c>
      <c r="AE244">
        <v>-6276.1084936800298</v>
      </c>
      <c r="AF244" s="10">
        <f t="shared" si="115"/>
        <v>11691.855891814252</v>
      </c>
      <c r="AG244" s="12">
        <f t="shared" si="116"/>
        <v>24546.409870899839</v>
      </c>
      <c r="AH244" s="12">
        <f t="shared" si="117"/>
        <v>109589.17075258374</v>
      </c>
      <c r="AI244" s="12">
        <f t="shared" si="118"/>
        <v>107307.1699759505</v>
      </c>
      <c r="AJ244" s="12">
        <f t="shared" si="119"/>
        <v>11773.417559210155</v>
      </c>
      <c r="AK244" s="12">
        <f t="shared" si="120"/>
        <v>25063.632706178654</v>
      </c>
      <c r="AL244" s="12">
        <f t="shared" si="121"/>
        <v>110249.67597735334</v>
      </c>
      <c r="AM244" s="12">
        <f t="shared" si="122"/>
        <v>108448.38572140281</v>
      </c>
      <c r="AN244" s="13">
        <f t="shared" si="109"/>
        <v>253134.60649124833</v>
      </c>
      <c r="AO244" s="13">
        <f t="shared" si="110"/>
        <v>11691.855891814252</v>
      </c>
      <c r="AP244" s="13">
        <f t="shared" si="111"/>
        <v>24546.409870899839</v>
      </c>
      <c r="AQ244" s="13">
        <f t="shared" si="112"/>
        <v>109589.17075258374</v>
      </c>
      <c r="AR244" s="13">
        <f t="shared" si="113"/>
        <v>107307.1699759505</v>
      </c>
      <c r="AS244" s="14">
        <v>257315.26405494974</v>
      </c>
      <c r="AT244" s="17">
        <v>13188.020959336347</v>
      </c>
      <c r="AU244" s="17">
        <v>24741.40325295115</v>
      </c>
      <c r="AV244" s="17">
        <v>111287.34662263309</v>
      </c>
      <c r="AW244" s="217">
        <v>108098.49322002911</v>
      </c>
      <c r="AX244" s="12">
        <f t="shared" si="87"/>
        <v>-4180.6575637014175</v>
      </c>
      <c r="AY244" s="12">
        <f t="shared" si="88"/>
        <v>-1496.1650675220953</v>
      </c>
      <c r="AZ244" s="12">
        <f t="shared" si="89"/>
        <v>-194.99338205131062</v>
      </c>
      <c r="BA244" s="12">
        <f t="shared" si="90"/>
        <v>-1698.1758700493519</v>
      </c>
      <c r="BB244" s="12">
        <f t="shared" si="91"/>
        <v>-791.3232440786087</v>
      </c>
      <c r="BH244" s="11"/>
      <c r="BI244" s="12"/>
      <c r="BJ244" s="12"/>
      <c r="BK244" s="12"/>
      <c r="BL244" s="12"/>
      <c r="BX244">
        <f>[1]月!U66</f>
        <v>102.6</v>
      </c>
      <c r="BY244" s="25">
        <f t="shared" si="92"/>
        <v>98.658756403776621</v>
      </c>
      <c r="CA244">
        <f t="shared" ref="CA244:CB244" si="149">AVERAGE(BX242:BX244)</f>
        <v>104.46666666666665</v>
      </c>
      <c r="CB244">
        <f t="shared" si="149"/>
        <v>101.37139294511123</v>
      </c>
      <c r="CD244" s="25">
        <f t="shared" ref="CD244:CE244" si="150">(CA244-CA241)/CA241*100</f>
        <v>0.22385673169170459</v>
      </c>
      <c r="CE244" s="25">
        <f t="shared" si="150"/>
        <v>-0.2574867097912697</v>
      </c>
    </row>
    <row r="245" spans="1:83" x14ac:dyDescent="0.15">
      <c r="B245" s="19">
        <f t="shared" si="114"/>
        <v>38169</v>
      </c>
      <c r="C245" s="1">
        <v>38169</v>
      </c>
      <c r="D245">
        <v>130.1</v>
      </c>
      <c r="E245">
        <v>99</v>
      </c>
      <c r="F245">
        <v>96.3</v>
      </c>
      <c r="G245">
        <v>101.3</v>
      </c>
      <c r="H245" s="6">
        <v>21106</v>
      </c>
      <c r="I245" s="2">
        <v>25085</v>
      </c>
      <c r="J245" s="2">
        <v>105994</v>
      </c>
      <c r="K245" s="2">
        <v>109291</v>
      </c>
      <c r="L245" s="6">
        <v>22455</v>
      </c>
      <c r="M245" s="2">
        <v>25408</v>
      </c>
      <c r="N245" s="2">
        <v>106479</v>
      </c>
      <c r="O245" s="2">
        <v>110531</v>
      </c>
      <c r="P245" s="7">
        <f t="shared" si="102"/>
        <v>16222.905457340508</v>
      </c>
      <c r="Q245" s="8">
        <f t="shared" si="103"/>
        <v>25338.383838383841</v>
      </c>
      <c r="R245" s="8">
        <f t="shared" si="104"/>
        <v>110066.45898234683</v>
      </c>
      <c r="S245" s="8">
        <f t="shared" si="105"/>
        <v>107888.45014807503</v>
      </c>
      <c r="T245" s="7">
        <f t="shared" si="97"/>
        <v>17259.800153727901</v>
      </c>
      <c r="U245" s="8">
        <f t="shared" si="106"/>
        <v>25664.646464646466</v>
      </c>
      <c r="V245" s="8">
        <f t="shared" si="107"/>
        <v>110570.09345794392</v>
      </c>
      <c r="W245" s="8">
        <f t="shared" si="108"/>
        <v>109112.53701875616</v>
      </c>
      <c r="X245" s="4">
        <v>3193.32323820798</v>
      </c>
      <c r="Y245">
        <v>797.38424151341906</v>
      </c>
      <c r="Z245">
        <v>-1007.60927875203</v>
      </c>
      <c r="AA245">
        <v>-956.10853059717203</v>
      </c>
      <c r="AB245">
        <v>3425.6471032484801</v>
      </c>
      <c r="AC245">
        <v>841.79438046026905</v>
      </c>
      <c r="AD245">
        <v>-981.10756683681905</v>
      </c>
      <c r="AE245">
        <v>-964.765888410407</v>
      </c>
      <c r="AF245" s="10">
        <f t="shared" si="115"/>
        <v>13029.582219132528</v>
      </c>
      <c r="AG245" s="12">
        <f t="shared" si="116"/>
        <v>24540.999596870421</v>
      </c>
      <c r="AH245" s="12">
        <f t="shared" si="117"/>
        <v>111074.06826109886</v>
      </c>
      <c r="AI245" s="12">
        <f t="shared" si="118"/>
        <v>108844.55867867221</v>
      </c>
      <c r="AJ245" s="12">
        <f t="shared" si="119"/>
        <v>13834.153050479421</v>
      </c>
      <c r="AK245" s="12">
        <f t="shared" si="120"/>
        <v>24822.852084186197</v>
      </c>
      <c r="AL245" s="12">
        <f t="shared" si="121"/>
        <v>111551.20102478073</v>
      </c>
      <c r="AM245" s="12">
        <f t="shared" si="122"/>
        <v>110077.30290716657</v>
      </c>
      <c r="AN245" s="13">
        <f t="shared" si="109"/>
        <v>257489.20875577402</v>
      </c>
      <c r="AO245" s="13">
        <f t="shared" si="110"/>
        <v>13029.582219132528</v>
      </c>
      <c r="AP245" s="13">
        <f t="shared" si="111"/>
        <v>24540.999596870421</v>
      </c>
      <c r="AQ245" s="13">
        <f t="shared" si="112"/>
        <v>111074.06826109886</v>
      </c>
      <c r="AR245" s="13">
        <f t="shared" si="113"/>
        <v>108844.55867867221</v>
      </c>
      <c r="AS245" s="14">
        <v>257267.8085560188</v>
      </c>
      <c r="AT245" s="17">
        <v>13202.474379573863</v>
      </c>
      <c r="AU245" s="17">
        <v>24703.128123324062</v>
      </c>
      <c r="AV245" s="17">
        <v>111208.61945910531</v>
      </c>
      <c r="AW245" s="217">
        <v>108153.58659401551</v>
      </c>
      <c r="AX245" s="12">
        <f t="shared" si="87"/>
        <v>221.40019975521136</v>
      </c>
      <c r="AY245" s="12">
        <f t="shared" si="88"/>
        <v>-172.89216044133536</v>
      </c>
      <c r="AZ245" s="12">
        <f t="shared" si="89"/>
        <v>-162.12852645364183</v>
      </c>
      <c r="BA245" s="12">
        <f t="shared" si="90"/>
        <v>-134.55119800644752</v>
      </c>
      <c r="BB245" s="12">
        <f t="shared" si="91"/>
        <v>690.97208465670701</v>
      </c>
      <c r="BH245" s="11"/>
      <c r="BI245" s="12"/>
      <c r="BJ245" s="12"/>
      <c r="BK245" s="12"/>
      <c r="BL245" s="12"/>
      <c r="BX245">
        <f>[1]月!U67</f>
        <v>104</v>
      </c>
      <c r="BY245" s="25">
        <f t="shared" si="92"/>
        <v>100.35595478374617</v>
      </c>
    </row>
    <row r="246" spans="1:83" x14ac:dyDescent="0.15">
      <c r="B246" s="19">
        <f t="shared" si="114"/>
        <v>38200</v>
      </c>
      <c r="C246" s="1">
        <v>38200</v>
      </c>
      <c r="D246">
        <v>129.6</v>
      </c>
      <c r="E246">
        <v>97.8</v>
      </c>
      <c r="F246">
        <v>96.3</v>
      </c>
      <c r="G246">
        <v>101.7</v>
      </c>
      <c r="H246" s="6">
        <v>17234</v>
      </c>
      <c r="I246" s="2">
        <v>20337</v>
      </c>
      <c r="J246" s="2">
        <v>109857</v>
      </c>
      <c r="K246" s="2">
        <v>113081</v>
      </c>
      <c r="L246" s="6">
        <v>17652</v>
      </c>
      <c r="M246" s="2">
        <v>20581</v>
      </c>
      <c r="N246" s="2">
        <v>109962</v>
      </c>
      <c r="O246" s="2">
        <v>114517</v>
      </c>
      <c r="P246" s="7">
        <f t="shared" si="102"/>
        <v>13297.839506172841</v>
      </c>
      <c r="Q246" s="8">
        <f t="shared" si="103"/>
        <v>20794.47852760736</v>
      </c>
      <c r="R246" s="8">
        <f t="shared" si="104"/>
        <v>114077.88161993769</v>
      </c>
      <c r="S246" s="8">
        <f t="shared" si="105"/>
        <v>111190.75712881022</v>
      </c>
      <c r="T246" s="7">
        <f t="shared" si="97"/>
        <v>13620.370370370372</v>
      </c>
      <c r="U246" s="8">
        <f t="shared" si="106"/>
        <v>21043.967280163601</v>
      </c>
      <c r="V246" s="8">
        <f t="shared" si="107"/>
        <v>114186.91588785048</v>
      </c>
      <c r="W246" s="8">
        <f t="shared" si="108"/>
        <v>112602.75319567355</v>
      </c>
      <c r="X246" s="4">
        <v>-185.92243949449801</v>
      </c>
      <c r="Y246">
        <v>-3874.2893320119902</v>
      </c>
      <c r="Z246">
        <v>1756.5033316354099</v>
      </c>
      <c r="AA246">
        <v>2936.5382130486701</v>
      </c>
      <c r="AB246">
        <v>-494.13497668487997</v>
      </c>
      <c r="AC246">
        <v>-4040.24168583849</v>
      </c>
      <c r="AD246">
        <v>1523.30037119074</v>
      </c>
      <c r="AE246">
        <v>2816.1039301373698</v>
      </c>
      <c r="AF246" s="10">
        <f t="shared" si="115"/>
        <v>13483.761945667338</v>
      </c>
      <c r="AG246" s="12">
        <f t="shared" si="116"/>
        <v>24668.767859619351</v>
      </c>
      <c r="AH246" s="12">
        <f t="shared" si="117"/>
        <v>112321.37828830228</v>
      </c>
      <c r="AI246" s="12">
        <f t="shared" si="118"/>
        <v>108254.21891576155</v>
      </c>
      <c r="AJ246" s="12">
        <f t="shared" si="119"/>
        <v>14114.505347055252</v>
      </c>
      <c r="AK246" s="12">
        <f t="shared" si="120"/>
        <v>25084.20896600209</v>
      </c>
      <c r="AL246" s="12">
        <f t="shared" si="121"/>
        <v>112663.61551665975</v>
      </c>
      <c r="AM246" s="12">
        <f t="shared" si="122"/>
        <v>109786.64926553618</v>
      </c>
      <c r="AN246" s="13">
        <f t="shared" si="109"/>
        <v>258728.12700935052</v>
      </c>
      <c r="AO246" s="13">
        <f t="shared" si="110"/>
        <v>13483.761945667338</v>
      </c>
      <c r="AP246" s="13">
        <f t="shared" si="111"/>
        <v>24668.767859619351</v>
      </c>
      <c r="AQ246" s="13">
        <f t="shared" si="112"/>
        <v>112321.37828830228</v>
      </c>
      <c r="AR246" s="13">
        <f t="shared" si="113"/>
        <v>108254.21891576155</v>
      </c>
      <c r="AS246" s="14">
        <v>257216.34506598918</v>
      </c>
      <c r="AT246" s="17">
        <v>13215.282422561653</v>
      </c>
      <c r="AU246" s="17">
        <v>24664.771500220952</v>
      </c>
      <c r="AV246" s="17">
        <v>111129.82597555709</v>
      </c>
      <c r="AW246" s="217">
        <v>108206.4651676494</v>
      </c>
      <c r="AX246" s="12">
        <f t="shared" si="87"/>
        <v>1511.7819433613331</v>
      </c>
      <c r="AY246" s="12">
        <f t="shared" si="88"/>
        <v>268.47952310568508</v>
      </c>
      <c r="AZ246" s="12">
        <f t="shared" si="89"/>
        <v>3.9963593983993633</v>
      </c>
      <c r="BA246" s="12">
        <f t="shared" si="90"/>
        <v>1191.5523127451888</v>
      </c>
      <c r="BB246" s="12">
        <f t="shared" si="91"/>
        <v>47.753748112154426</v>
      </c>
      <c r="BH246" s="11"/>
      <c r="BI246" s="12"/>
      <c r="BJ246" s="12"/>
      <c r="BK246" s="12"/>
      <c r="BL246" s="12"/>
      <c r="BX246">
        <f>[1]月!U68</f>
        <v>102.9</v>
      </c>
      <c r="BY246" s="25">
        <f t="shared" si="92"/>
        <v>100.83882093894341</v>
      </c>
    </row>
    <row r="247" spans="1:83" x14ac:dyDescent="0.15">
      <c r="B247" s="19">
        <f t="shared" si="114"/>
        <v>38231</v>
      </c>
      <c r="C247" s="1">
        <v>38231</v>
      </c>
      <c r="D247">
        <v>129.30000000000001</v>
      </c>
      <c r="E247">
        <v>101.9</v>
      </c>
      <c r="F247">
        <v>97.1</v>
      </c>
      <c r="G247">
        <v>101.1</v>
      </c>
      <c r="H247" s="6">
        <v>14375</v>
      </c>
      <c r="I247" s="2">
        <v>19521</v>
      </c>
      <c r="J247" s="2">
        <v>101738</v>
      </c>
      <c r="K247" s="2">
        <v>106127</v>
      </c>
      <c r="L247" s="6">
        <v>14878</v>
      </c>
      <c r="M247" s="2">
        <v>19840</v>
      </c>
      <c r="N247" s="2">
        <v>102051</v>
      </c>
      <c r="O247" s="2">
        <v>107890</v>
      </c>
      <c r="P247" s="7">
        <f t="shared" si="102"/>
        <v>11117.556071152358</v>
      </c>
      <c r="Q247" s="8">
        <f t="shared" si="103"/>
        <v>19157.016683022572</v>
      </c>
      <c r="R247" s="8">
        <f t="shared" si="104"/>
        <v>104776.51905252317</v>
      </c>
      <c r="S247" s="8">
        <f t="shared" si="105"/>
        <v>104972.30464886251</v>
      </c>
      <c r="T247" s="7">
        <f t="shared" si="97"/>
        <v>11506.573859242071</v>
      </c>
      <c r="U247" s="8">
        <f t="shared" si="106"/>
        <v>19470.068694798822</v>
      </c>
      <c r="V247" s="8">
        <f t="shared" si="107"/>
        <v>105098.86714727085</v>
      </c>
      <c r="W247" s="8">
        <f t="shared" si="108"/>
        <v>106716.12265084074</v>
      </c>
      <c r="X247" s="4">
        <v>-1610.3950344156201</v>
      </c>
      <c r="Y247">
        <v>-4600.5918607800504</v>
      </c>
      <c r="Z247">
        <v>-5490.6311741784502</v>
      </c>
      <c r="AA247">
        <v>-1032.2821243005201</v>
      </c>
      <c r="AB247">
        <v>-1621.23688385982</v>
      </c>
      <c r="AC247">
        <v>-4713.0105256062698</v>
      </c>
      <c r="AD247">
        <v>-5476.80510570754</v>
      </c>
      <c r="AE247">
        <v>-933.15069539381102</v>
      </c>
      <c r="AF247" s="10">
        <f t="shared" si="115"/>
        <v>12727.951105567978</v>
      </c>
      <c r="AG247" s="12">
        <f t="shared" si="116"/>
        <v>23757.60854380262</v>
      </c>
      <c r="AH247" s="12">
        <f t="shared" si="117"/>
        <v>110267.15022670162</v>
      </c>
      <c r="AI247" s="12">
        <f t="shared" si="118"/>
        <v>106004.58677316303</v>
      </c>
      <c r="AJ247" s="12">
        <f t="shared" si="119"/>
        <v>13127.810743101891</v>
      </c>
      <c r="AK247" s="12">
        <f t="shared" si="120"/>
        <v>24183.079220405092</v>
      </c>
      <c r="AL247" s="12">
        <f t="shared" si="121"/>
        <v>110575.67225297839</v>
      </c>
      <c r="AM247" s="12">
        <f t="shared" si="122"/>
        <v>107649.27334623455</v>
      </c>
      <c r="AN247" s="13">
        <f t="shared" si="109"/>
        <v>252757.29664923524</v>
      </c>
      <c r="AO247" s="13">
        <f t="shared" si="110"/>
        <v>12727.951105567978</v>
      </c>
      <c r="AP247" s="13">
        <f t="shared" si="111"/>
        <v>23757.60854380262</v>
      </c>
      <c r="AQ247" s="13">
        <f t="shared" si="112"/>
        <v>110267.15022670162</v>
      </c>
      <c r="AR247" s="13">
        <f t="shared" si="113"/>
        <v>106004.58677316303</v>
      </c>
      <c r="AS247" s="14">
        <v>257161.57416594346</v>
      </c>
      <c r="AT247" s="17">
        <v>13226.659159370298</v>
      </c>
      <c r="AU247" s="17">
        <v>24626.601895942546</v>
      </c>
      <c r="AV247" s="17">
        <v>111051.15407299926</v>
      </c>
      <c r="AW247" s="217">
        <v>108257.15903763125</v>
      </c>
      <c r="AX247" s="12">
        <f t="shared" si="87"/>
        <v>-4404.2775167082145</v>
      </c>
      <c r="AY247" s="12">
        <f t="shared" si="88"/>
        <v>-498.70805380232014</v>
      </c>
      <c r="AZ247" s="12">
        <f t="shared" si="89"/>
        <v>-868.99335213992526</v>
      </c>
      <c r="BA247" s="12">
        <f t="shared" si="90"/>
        <v>-784.00384629763721</v>
      </c>
      <c r="BB247" s="12">
        <f t="shared" si="91"/>
        <v>-2252.5722644682246</v>
      </c>
      <c r="BH247" s="11"/>
      <c r="BI247" s="12"/>
      <c r="BJ247" s="12"/>
      <c r="BK247" s="12"/>
      <c r="BL247" s="12"/>
      <c r="BX247">
        <f>[1]月!U69</f>
        <v>102.9</v>
      </c>
      <c r="BY247" s="25">
        <f t="shared" si="92"/>
        <v>98.511700573252696</v>
      </c>
      <c r="CA247">
        <f t="shared" ref="CA247:CB247" si="151">AVERAGE(BX245:BX247)</f>
        <v>103.26666666666667</v>
      </c>
      <c r="CB247">
        <f t="shared" si="151"/>
        <v>99.902158765314098</v>
      </c>
      <c r="CD247" s="25">
        <f t="shared" ref="CD247:CE247" si="152">(CA247-CA244)/CA244*100</f>
        <v>-1.1486917677089874</v>
      </c>
      <c r="CE247" s="25">
        <f t="shared" si="152"/>
        <v>-1.449357789324905</v>
      </c>
    </row>
    <row r="248" spans="1:83" x14ac:dyDescent="0.15">
      <c r="B248" s="19">
        <f t="shared" si="114"/>
        <v>38261</v>
      </c>
      <c r="C248" s="1">
        <v>38261</v>
      </c>
      <c r="D248">
        <v>129.19999999999999</v>
      </c>
      <c r="E248">
        <v>102.7</v>
      </c>
      <c r="F248">
        <v>98.4</v>
      </c>
      <c r="G248">
        <v>101</v>
      </c>
      <c r="H248" s="6">
        <v>15011</v>
      </c>
      <c r="I248" s="2">
        <v>25215</v>
      </c>
      <c r="J248" s="2">
        <v>104283</v>
      </c>
      <c r="K248" s="2">
        <v>111575</v>
      </c>
      <c r="L248" s="6">
        <v>15324</v>
      </c>
      <c r="M248" s="2">
        <v>25507</v>
      </c>
      <c r="N248" s="2">
        <v>104535</v>
      </c>
      <c r="O248" s="2">
        <v>112074</v>
      </c>
      <c r="P248" s="7">
        <f t="shared" si="102"/>
        <v>11618.42105263158</v>
      </c>
      <c r="Q248" s="8">
        <f t="shared" si="103"/>
        <v>24552.093476144109</v>
      </c>
      <c r="R248" s="8">
        <f t="shared" si="104"/>
        <v>105978.65853658537</v>
      </c>
      <c r="S248" s="8">
        <f t="shared" si="105"/>
        <v>110470.29702970297</v>
      </c>
      <c r="T248" s="7">
        <f t="shared" si="97"/>
        <v>11860.681114551084</v>
      </c>
      <c r="U248" s="8">
        <f t="shared" si="106"/>
        <v>24836.416747809155</v>
      </c>
      <c r="V248" s="8">
        <f t="shared" si="107"/>
        <v>106234.75609756097</v>
      </c>
      <c r="W248" s="8">
        <f t="shared" si="108"/>
        <v>110964.35643564357</v>
      </c>
      <c r="X248" s="4">
        <v>-910.94624602321301</v>
      </c>
      <c r="Y248">
        <v>174.40222386554601</v>
      </c>
      <c r="Z248">
        <v>-3841.4246693526902</v>
      </c>
      <c r="AA248">
        <v>3538.55942788129</v>
      </c>
      <c r="AB248">
        <v>-819.54143323677397</v>
      </c>
      <c r="AC248">
        <v>167.009402580157</v>
      </c>
      <c r="AD248">
        <v>-4038.5535627730301</v>
      </c>
      <c r="AE248">
        <v>3707.9302328561798</v>
      </c>
      <c r="AF248" s="10">
        <f t="shared" si="115"/>
        <v>12529.367298654794</v>
      </c>
      <c r="AG248" s="12">
        <f t="shared" si="116"/>
        <v>24377.691252278564</v>
      </c>
      <c r="AH248" s="12">
        <f t="shared" si="117"/>
        <v>109820.08320593806</v>
      </c>
      <c r="AI248" s="12">
        <f t="shared" si="118"/>
        <v>106931.73760182167</v>
      </c>
      <c r="AJ248" s="12">
        <f t="shared" si="119"/>
        <v>12680.222547787858</v>
      </c>
      <c r="AK248" s="12">
        <f t="shared" si="120"/>
        <v>24669.407345228999</v>
      </c>
      <c r="AL248" s="12">
        <f t="shared" si="121"/>
        <v>110273.30966033399</v>
      </c>
      <c r="AM248" s="12">
        <f t="shared" si="122"/>
        <v>107256.42620278739</v>
      </c>
      <c r="AN248" s="13">
        <f t="shared" si="109"/>
        <v>253658.87935869308</v>
      </c>
      <c r="AO248" s="13">
        <f t="shared" si="110"/>
        <v>12529.367298654794</v>
      </c>
      <c r="AP248" s="13">
        <f t="shared" si="111"/>
        <v>24377.691252278564</v>
      </c>
      <c r="AQ248" s="13">
        <f t="shared" si="112"/>
        <v>109820.08320593806</v>
      </c>
      <c r="AR248" s="13">
        <f t="shared" si="113"/>
        <v>106931.73760182167</v>
      </c>
      <c r="AS248" s="14">
        <v>257104.30142182138</v>
      </c>
      <c r="AT248" s="17">
        <v>13236.837305481704</v>
      </c>
      <c r="AU248" s="17">
        <v>24588.888100314525</v>
      </c>
      <c r="AV248" s="17">
        <v>110972.87439913097</v>
      </c>
      <c r="AW248" s="217">
        <v>108305.70161689405</v>
      </c>
      <c r="AX248" s="12">
        <f t="shared" si="87"/>
        <v>-3445.4220631282951</v>
      </c>
      <c r="AY248" s="12">
        <f t="shared" si="88"/>
        <v>-707.47000682691032</v>
      </c>
      <c r="AZ248" s="12">
        <f t="shared" si="89"/>
        <v>-211.19684803596101</v>
      </c>
      <c r="BA248" s="12">
        <f t="shared" si="90"/>
        <v>-1152.791193192912</v>
      </c>
      <c r="BB248" s="12">
        <f t="shared" si="91"/>
        <v>-1373.9640150723717</v>
      </c>
      <c r="BH248" s="11"/>
      <c r="BI248" s="12"/>
      <c r="BJ248" s="12"/>
      <c r="BK248" s="12"/>
      <c r="BL248" s="12"/>
      <c r="BX248">
        <f>[1]月!U70</f>
        <v>102.2</v>
      </c>
      <c r="BY248" s="25">
        <f t="shared" si="92"/>
        <v>98.863090808444966</v>
      </c>
    </row>
    <row r="249" spans="1:83" x14ac:dyDescent="0.15">
      <c r="B249" s="19">
        <f t="shared" si="114"/>
        <v>38292</v>
      </c>
      <c r="C249" s="1">
        <v>38292</v>
      </c>
      <c r="D249">
        <v>128.80000000000001</v>
      </c>
      <c r="E249">
        <v>102.9</v>
      </c>
      <c r="F249">
        <v>98.5</v>
      </c>
      <c r="G249">
        <v>100.5</v>
      </c>
      <c r="H249" s="6">
        <v>14827</v>
      </c>
      <c r="I249" s="2">
        <v>24279</v>
      </c>
      <c r="J249" s="2">
        <v>101865</v>
      </c>
      <c r="K249" s="2">
        <v>108381</v>
      </c>
      <c r="L249" s="6">
        <v>15121</v>
      </c>
      <c r="M249" s="2">
        <v>24312</v>
      </c>
      <c r="N249" s="2">
        <v>101823</v>
      </c>
      <c r="O249" s="2">
        <v>109199</v>
      </c>
      <c r="P249" s="7">
        <f t="shared" si="102"/>
        <v>11511.645962732919</v>
      </c>
      <c r="Q249" s="8">
        <f t="shared" si="103"/>
        <v>23594.752186588921</v>
      </c>
      <c r="R249" s="8">
        <f t="shared" si="104"/>
        <v>103416.24365482232</v>
      </c>
      <c r="S249" s="8">
        <f t="shared" si="105"/>
        <v>107841.79104477612</v>
      </c>
      <c r="T249" s="7">
        <f t="shared" si="97"/>
        <v>11739.906832298135</v>
      </c>
      <c r="U249" s="8">
        <f t="shared" si="106"/>
        <v>23626.822157434402</v>
      </c>
      <c r="V249" s="8">
        <f t="shared" si="107"/>
        <v>103373.6040609137</v>
      </c>
      <c r="W249" s="8">
        <f t="shared" si="108"/>
        <v>108655.72139303484</v>
      </c>
      <c r="X249" s="4">
        <v>-746.45792201611698</v>
      </c>
      <c r="Y249">
        <v>651.550109820182</v>
      </c>
      <c r="Z249">
        <v>-5774.8770867010398</v>
      </c>
      <c r="AA249">
        <v>-2975.8583628756101</v>
      </c>
      <c r="AB249">
        <v>-588.69204135126097</v>
      </c>
      <c r="AC249">
        <v>563.23998605627003</v>
      </c>
      <c r="AD249">
        <v>-5671.2977468156096</v>
      </c>
      <c r="AE249">
        <v>-3583.8938634746601</v>
      </c>
      <c r="AF249" s="10">
        <f t="shared" si="115"/>
        <v>12258.103884749036</v>
      </c>
      <c r="AG249" s="12">
        <f t="shared" si="116"/>
        <v>22943.202076768739</v>
      </c>
      <c r="AH249" s="12">
        <f t="shared" si="117"/>
        <v>109191.12074152337</v>
      </c>
      <c r="AI249" s="12">
        <f t="shared" si="118"/>
        <v>110817.64940765174</v>
      </c>
      <c r="AJ249" s="12">
        <f t="shared" si="119"/>
        <v>12328.598873649396</v>
      </c>
      <c r="AK249" s="12">
        <f t="shared" si="120"/>
        <v>23063.582171378133</v>
      </c>
      <c r="AL249" s="12">
        <f t="shared" si="121"/>
        <v>109044.9018077293</v>
      </c>
      <c r="AM249" s="12">
        <f t="shared" si="122"/>
        <v>112239.6152565095</v>
      </c>
      <c r="AN249" s="13">
        <f t="shared" si="109"/>
        <v>255210.07611069287</v>
      </c>
      <c r="AO249" s="13">
        <f t="shared" si="110"/>
        <v>12258.103884749036</v>
      </c>
      <c r="AP249" s="13">
        <f t="shared" si="111"/>
        <v>22943.202076768739</v>
      </c>
      <c r="AQ249" s="13">
        <f t="shared" si="112"/>
        <v>109191.12074152337</v>
      </c>
      <c r="AR249" s="13">
        <f t="shared" si="113"/>
        <v>110817.64940765174</v>
      </c>
      <c r="AS249" s="14">
        <v>257045.02654695738</v>
      </c>
      <c r="AT249" s="17">
        <v>13246.014943874043</v>
      </c>
      <c r="AU249" s="17">
        <v>24551.83855640201</v>
      </c>
      <c r="AV249" s="17">
        <v>110895.2031569399</v>
      </c>
      <c r="AW249" s="217">
        <v>108351.96988974127</v>
      </c>
      <c r="AX249" s="12">
        <f t="shared" si="87"/>
        <v>-1834.9504362645093</v>
      </c>
      <c r="AY249" s="12">
        <f t="shared" si="88"/>
        <v>-987.91105912500643</v>
      </c>
      <c r="AZ249" s="12">
        <f t="shared" si="89"/>
        <v>-1608.6364796332709</v>
      </c>
      <c r="BA249" s="12">
        <f t="shared" si="90"/>
        <v>-1704.0824154165311</v>
      </c>
      <c r="BB249" s="12">
        <f t="shared" si="91"/>
        <v>2465.6795179104665</v>
      </c>
      <c r="BH249" s="11"/>
      <c r="BI249" s="12"/>
      <c r="BJ249" s="12"/>
      <c r="BK249" s="12"/>
      <c r="BL249" s="12"/>
      <c r="BX249">
        <f>[1]月!U71</f>
        <v>102.1</v>
      </c>
      <c r="BY249" s="25">
        <f t="shared" si="92"/>
        <v>99.467666945272654</v>
      </c>
    </row>
    <row r="250" spans="1:83" x14ac:dyDescent="0.15">
      <c r="B250" s="19">
        <f t="shared" si="114"/>
        <v>38322</v>
      </c>
      <c r="C250" s="1">
        <v>38322</v>
      </c>
      <c r="D250">
        <v>128.30000000000001</v>
      </c>
      <c r="E250">
        <v>102.5</v>
      </c>
      <c r="F250">
        <v>97.2</v>
      </c>
      <c r="G250">
        <v>100.7</v>
      </c>
      <c r="H250" s="6">
        <v>20474</v>
      </c>
      <c r="I250" s="2">
        <v>31196</v>
      </c>
      <c r="J250" s="2">
        <v>131805</v>
      </c>
      <c r="K250" s="2">
        <v>113622</v>
      </c>
      <c r="L250" s="6">
        <v>20500</v>
      </c>
      <c r="M250" s="2">
        <v>31420</v>
      </c>
      <c r="N250" s="2">
        <v>131944</v>
      </c>
      <c r="O250" s="2">
        <v>112948</v>
      </c>
      <c r="P250" s="7">
        <f t="shared" si="102"/>
        <v>15957.911145752141</v>
      </c>
      <c r="Q250" s="8">
        <f t="shared" si="103"/>
        <v>30435.121951219513</v>
      </c>
      <c r="R250" s="8">
        <f t="shared" si="104"/>
        <v>135601.85185185185</v>
      </c>
      <c r="S250" s="8">
        <f t="shared" si="105"/>
        <v>112832.17477656406</v>
      </c>
      <c r="T250" s="7">
        <f t="shared" si="97"/>
        <v>15978.176149649258</v>
      </c>
      <c r="U250" s="8">
        <f t="shared" si="106"/>
        <v>30653.658536585368</v>
      </c>
      <c r="V250" s="8">
        <f t="shared" si="107"/>
        <v>135744.85596707818</v>
      </c>
      <c r="W250" s="8">
        <f t="shared" si="108"/>
        <v>112162.85998013902</v>
      </c>
      <c r="X250" s="4">
        <v>2439.1219918033698</v>
      </c>
      <c r="Y250">
        <v>7910.8727350065801</v>
      </c>
      <c r="Z250">
        <v>28489.4835090981</v>
      </c>
      <c r="AA250">
        <v>4854.3323162841598</v>
      </c>
      <c r="AB250">
        <v>2319.3614902300501</v>
      </c>
      <c r="AC250">
        <v>7933.0036630888599</v>
      </c>
      <c r="AD250">
        <v>28626.069424563098</v>
      </c>
      <c r="AE250">
        <v>4844.6309494545503</v>
      </c>
      <c r="AF250" s="10">
        <f t="shared" si="115"/>
        <v>13518.789153948772</v>
      </c>
      <c r="AG250" s="12">
        <f t="shared" si="116"/>
        <v>22524.249216212935</v>
      </c>
      <c r="AH250" s="12">
        <f t="shared" si="117"/>
        <v>107112.36834275376</v>
      </c>
      <c r="AI250" s="12">
        <f t="shared" si="118"/>
        <v>107977.84246027991</v>
      </c>
      <c r="AJ250" s="12">
        <f t="shared" si="119"/>
        <v>13658.814659419208</v>
      </c>
      <c r="AK250" s="12">
        <f t="shared" si="120"/>
        <v>22720.654873496507</v>
      </c>
      <c r="AL250" s="12">
        <f t="shared" si="121"/>
        <v>107118.78654251508</v>
      </c>
      <c r="AM250" s="12">
        <f t="shared" si="122"/>
        <v>107318.22903068447</v>
      </c>
      <c r="AN250" s="13">
        <f t="shared" si="109"/>
        <v>251133.24917319536</v>
      </c>
      <c r="AO250" s="13">
        <f t="shared" si="110"/>
        <v>13518.789153948772</v>
      </c>
      <c r="AP250" s="13">
        <f t="shared" si="111"/>
        <v>22524.249216212935</v>
      </c>
      <c r="AQ250" s="13">
        <f t="shared" si="112"/>
        <v>107112.36834275376</v>
      </c>
      <c r="AR250" s="13">
        <f t="shared" si="113"/>
        <v>107977.84246027991</v>
      </c>
      <c r="AS250" s="14">
        <v>256984.00998926483</v>
      </c>
      <c r="AT250" s="17">
        <v>13254.341027663901</v>
      </c>
      <c r="AU250" s="17">
        <v>24515.647040822336</v>
      </c>
      <c r="AV250" s="17">
        <v>110818.2764944697</v>
      </c>
      <c r="AW250" s="217">
        <v>108395.74542630873</v>
      </c>
      <c r="AX250" s="12">
        <f t="shared" si="87"/>
        <v>-5850.7608160694654</v>
      </c>
      <c r="AY250" s="12">
        <f t="shared" si="88"/>
        <v>264.44812628487125</v>
      </c>
      <c r="AZ250" s="12">
        <f t="shared" si="89"/>
        <v>-1991.3978246094011</v>
      </c>
      <c r="BA250" s="12">
        <f t="shared" si="90"/>
        <v>-3705.9081517159357</v>
      </c>
      <c r="BB250" s="12">
        <f t="shared" si="91"/>
        <v>-417.90296602882154</v>
      </c>
      <c r="BH250" s="11"/>
      <c r="BI250" s="12"/>
      <c r="BJ250" s="12"/>
      <c r="BK250" s="12"/>
      <c r="BL250" s="12"/>
      <c r="BX250">
        <f>[1]月!U72</f>
        <v>102.6</v>
      </c>
      <c r="BY250" s="25">
        <f t="shared" si="92"/>
        <v>97.878730998101688</v>
      </c>
      <c r="CA250">
        <f t="shared" ref="CA250:CB250" si="153">AVERAGE(BX248:BX250)</f>
        <v>102.3</v>
      </c>
      <c r="CB250">
        <f t="shared" si="153"/>
        <v>98.736496250606436</v>
      </c>
      <c r="CD250" s="25">
        <f t="shared" ref="CD250:CE250" si="154">(CA250-CA247)/CA247*100</f>
        <v>-0.93608779857973068</v>
      </c>
      <c r="CE250" s="25">
        <f t="shared" si="154"/>
        <v>-1.1668041302750898</v>
      </c>
    </row>
    <row r="251" spans="1:83" x14ac:dyDescent="0.15">
      <c r="A251" s="20">
        <f>C251</f>
        <v>38353</v>
      </c>
      <c r="B251" s="19">
        <f t="shared" si="114"/>
        <v>38353</v>
      </c>
      <c r="C251" s="1">
        <v>38353</v>
      </c>
      <c r="D251">
        <v>131.30000000000001</v>
      </c>
      <c r="E251">
        <v>98.7</v>
      </c>
      <c r="F251">
        <v>97.3</v>
      </c>
      <c r="G251">
        <v>100.4</v>
      </c>
      <c r="H251" s="6">
        <v>15727</v>
      </c>
      <c r="I251" s="2">
        <v>26925</v>
      </c>
      <c r="J251" s="2">
        <v>102693</v>
      </c>
      <c r="K251" s="2">
        <v>104522</v>
      </c>
      <c r="L251" s="6">
        <v>15654</v>
      </c>
      <c r="M251" s="2">
        <v>27157</v>
      </c>
      <c r="N251" s="2">
        <v>103037</v>
      </c>
      <c r="O251" s="2">
        <v>106203</v>
      </c>
      <c r="P251" s="7">
        <f t="shared" si="102"/>
        <v>11977.913175932978</v>
      </c>
      <c r="Q251" s="8">
        <f t="shared" si="103"/>
        <v>27279.635258358659</v>
      </c>
      <c r="R251" s="8">
        <f t="shared" si="104"/>
        <v>105542.65159301131</v>
      </c>
      <c r="S251" s="8">
        <f t="shared" si="105"/>
        <v>104105.57768924303</v>
      </c>
      <c r="T251" s="7">
        <f t="shared" si="97"/>
        <v>11922.315308453921</v>
      </c>
      <c r="U251" s="8">
        <f t="shared" si="106"/>
        <v>27514.69098277609</v>
      </c>
      <c r="V251" s="8">
        <f t="shared" si="107"/>
        <v>105896.197327852</v>
      </c>
      <c r="W251" s="8">
        <f t="shared" si="108"/>
        <v>105779.88047808765</v>
      </c>
      <c r="X251" s="4">
        <v>-1793.0692345943</v>
      </c>
      <c r="Y251">
        <v>2103.8957626787501</v>
      </c>
      <c r="Z251">
        <v>-4605.9718693995301</v>
      </c>
      <c r="AA251">
        <v>-5655.1966656532904</v>
      </c>
      <c r="AB251">
        <v>-1891.38138779768</v>
      </c>
      <c r="AC251">
        <v>2335.8197958915698</v>
      </c>
      <c r="AD251">
        <v>-4618.9139041599301</v>
      </c>
      <c r="AE251">
        <v>-5537.6507554740001</v>
      </c>
      <c r="AF251" s="10">
        <f t="shared" si="115"/>
        <v>13770.982410527278</v>
      </c>
      <c r="AG251" s="12">
        <f t="shared" si="116"/>
        <v>25175.739495679911</v>
      </c>
      <c r="AH251" s="12">
        <f t="shared" si="117"/>
        <v>110148.62346241083</v>
      </c>
      <c r="AI251" s="12">
        <f t="shared" si="118"/>
        <v>109760.77435489632</v>
      </c>
      <c r="AJ251" s="12">
        <f t="shared" si="119"/>
        <v>13813.696696251602</v>
      </c>
      <c r="AK251" s="12">
        <f t="shared" si="120"/>
        <v>25178.87118688452</v>
      </c>
      <c r="AL251" s="12">
        <f t="shared" si="121"/>
        <v>110515.11123201193</v>
      </c>
      <c r="AM251" s="12">
        <f t="shared" si="122"/>
        <v>111317.53123356165</v>
      </c>
      <c r="AN251" s="13">
        <f t="shared" si="109"/>
        <v>258856.11972351436</v>
      </c>
      <c r="AO251" s="13">
        <f t="shared" si="110"/>
        <v>13770.982410527278</v>
      </c>
      <c r="AP251" s="13">
        <f t="shared" si="111"/>
        <v>25175.739495679911</v>
      </c>
      <c r="AQ251" s="13">
        <f t="shared" si="112"/>
        <v>110148.62346241083</v>
      </c>
      <c r="AR251" s="13">
        <f t="shared" si="113"/>
        <v>109760.77435489632</v>
      </c>
      <c r="AS251" s="14">
        <v>256921.38476954342</v>
      </c>
      <c r="AT251" s="17">
        <v>13261.8959050332</v>
      </c>
      <c r="AU251" s="17">
        <v>24480.395619326195</v>
      </c>
      <c r="AV251" s="17">
        <v>110742.11222070739</v>
      </c>
      <c r="AW251" s="217">
        <v>108436.98102447647</v>
      </c>
      <c r="AX251" s="12">
        <f t="shared" si="87"/>
        <v>1934.7349539709394</v>
      </c>
      <c r="AY251" s="12">
        <f t="shared" si="88"/>
        <v>509.08650549407866</v>
      </c>
      <c r="AZ251" s="12">
        <f t="shared" si="89"/>
        <v>695.34387635371604</v>
      </c>
      <c r="BA251" s="12">
        <f t="shared" si="90"/>
        <v>-593.48875829656026</v>
      </c>
      <c r="BB251" s="12">
        <f t="shared" si="91"/>
        <v>1323.7933304198523</v>
      </c>
      <c r="BH251" s="11"/>
      <c r="BI251" s="12"/>
      <c r="BJ251" s="12"/>
      <c r="BK251" s="12"/>
      <c r="BL251" s="12"/>
      <c r="BX251">
        <f>[1]月!U73</f>
        <v>103.6</v>
      </c>
      <c r="BY251" s="25">
        <f t="shared" si="92"/>
        <v>100.88870586848024</v>
      </c>
    </row>
    <row r="252" spans="1:83" x14ac:dyDescent="0.15">
      <c r="B252" s="19">
        <f t="shared" si="114"/>
        <v>38384</v>
      </c>
      <c r="C252" s="1">
        <v>38384</v>
      </c>
      <c r="D252">
        <v>130</v>
      </c>
      <c r="E252">
        <v>97</v>
      </c>
      <c r="F252">
        <v>97.1</v>
      </c>
      <c r="G252">
        <v>100.4</v>
      </c>
      <c r="H252" s="6">
        <v>16143</v>
      </c>
      <c r="I252" s="2">
        <v>18947</v>
      </c>
      <c r="J252" s="2">
        <v>102750</v>
      </c>
      <c r="K252" s="2">
        <v>98866</v>
      </c>
      <c r="L252" s="6">
        <v>16364</v>
      </c>
      <c r="M252" s="2">
        <v>19233</v>
      </c>
      <c r="N252" s="2">
        <v>103228</v>
      </c>
      <c r="O252" s="2">
        <v>100201</v>
      </c>
      <c r="P252" s="7">
        <f t="shared" si="102"/>
        <v>12417.692307692307</v>
      </c>
      <c r="Q252" s="8">
        <f t="shared" si="103"/>
        <v>19532.98969072165</v>
      </c>
      <c r="R252" s="8">
        <f t="shared" si="104"/>
        <v>105818.74356333676</v>
      </c>
      <c r="S252" s="8">
        <f t="shared" si="105"/>
        <v>98472.111553784853</v>
      </c>
      <c r="T252" s="7">
        <f t="shared" si="97"/>
        <v>12587.692307692309</v>
      </c>
      <c r="U252" s="8">
        <f t="shared" si="106"/>
        <v>19827.835051546394</v>
      </c>
      <c r="V252" s="8">
        <f t="shared" si="107"/>
        <v>106311.01956745624</v>
      </c>
      <c r="W252" s="8">
        <f t="shared" si="108"/>
        <v>99801.792828685255</v>
      </c>
      <c r="X252" s="4">
        <v>-1587.1902417977101</v>
      </c>
      <c r="Y252">
        <v>-3530.9773467765099</v>
      </c>
      <c r="Z252">
        <v>-4675.5636720779003</v>
      </c>
      <c r="AA252">
        <v>-9247.7492278647496</v>
      </c>
      <c r="AB252">
        <v>-1950.3911322460999</v>
      </c>
      <c r="AC252">
        <v>-3699.817542842</v>
      </c>
      <c r="AD252">
        <v>-4452.8515259793803</v>
      </c>
      <c r="AE252">
        <v>-9213.29311054348</v>
      </c>
      <c r="AF252" s="10">
        <f t="shared" si="115"/>
        <v>14004.882549490017</v>
      </c>
      <c r="AG252" s="12">
        <f t="shared" si="116"/>
        <v>23063.967037498158</v>
      </c>
      <c r="AH252" s="12">
        <f t="shared" si="117"/>
        <v>110494.30723541466</v>
      </c>
      <c r="AI252" s="12">
        <f t="shared" si="118"/>
        <v>107719.86078164961</v>
      </c>
      <c r="AJ252" s="12">
        <f t="shared" si="119"/>
        <v>14538.083439938408</v>
      </c>
      <c r="AK252" s="12">
        <f t="shared" si="120"/>
        <v>23527.652594388393</v>
      </c>
      <c r="AL252" s="12">
        <f t="shared" si="121"/>
        <v>110763.87109343562</v>
      </c>
      <c r="AM252" s="12">
        <f t="shared" si="122"/>
        <v>109015.08593922874</v>
      </c>
      <c r="AN252" s="13">
        <f t="shared" si="109"/>
        <v>255283.01760405244</v>
      </c>
      <c r="AO252" s="13">
        <f t="shared" si="110"/>
        <v>14004.882549490017</v>
      </c>
      <c r="AP252" s="13">
        <f t="shared" si="111"/>
        <v>23063.967037498158</v>
      </c>
      <c r="AQ252" s="13">
        <f t="shared" si="112"/>
        <v>110494.30723541466</v>
      </c>
      <c r="AR252" s="13">
        <f t="shared" si="113"/>
        <v>107719.86078164961</v>
      </c>
      <c r="AS252" s="14">
        <v>256856.87760575846</v>
      </c>
      <c r="AT252" s="17">
        <v>13268.778288617079</v>
      </c>
      <c r="AU252" s="17">
        <v>24446.028066148683</v>
      </c>
      <c r="AV252" s="17">
        <v>110666.47078990727</v>
      </c>
      <c r="AW252" s="217">
        <v>108475.60046108525</v>
      </c>
      <c r="AX252" s="12">
        <f t="shared" si="87"/>
        <v>-1573.8600017060235</v>
      </c>
      <c r="AY252" s="12">
        <f t="shared" si="88"/>
        <v>736.10426087293854</v>
      </c>
      <c r="AZ252" s="12">
        <f t="shared" si="89"/>
        <v>-1382.0610286505253</v>
      </c>
      <c r="BA252" s="12">
        <f t="shared" si="90"/>
        <v>-172.16355449261027</v>
      </c>
      <c r="BB252" s="12">
        <f t="shared" si="91"/>
        <v>-755.73967943564639</v>
      </c>
      <c r="BH252" s="11"/>
      <c r="BI252" s="12"/>
      <c r="BJ252" s="12"/>
      <c r="BK252" s="12"/>
      <c r="BL252" s="12"/>
      <c r="BX252">
        <f>[1]月!U74</f>
        <v>103.2</v>
      </c>
      <c r="BY252" s="25">
        <f t="shared" si="92"/>
        <v>99.496095760774566</v>
      </c>
    </row>
    <row r="253" spans="1:83" x14ac:dyDescent="0.15">
      <c r="B253" s="19">
        <f t="shared" si="114"/>
        <v>38412</v>
      </c>
      <c r="C253" s="1">
        <v>38412</v>
      </c>
      <c r="D253">
        <v>129.5</v>
      </c>
      <c r="E253">
        <v>99.5</v>
      </c>
      <c r="F253">
        <v>97.1</v>
      </c>
      <c r="G253">
        <v>100.6</v>
      </c>
      <c r="H253" s="6">
        <v>21616</v>
      </c>
      <c r="I253" s="2">
        <v>26523</v>
      </c>
      <c r="J253" s="2">
        <v>110219</v>
      </c>
      <c r="K253" s="2">
        <v>112135</v>
      </c>
      <c r="L253" s="6">
        <v>21860</v>
      </c>
      <c r="M253" s="2">
        <v>27072</v>
      </c>
      <c r="N253" s="2">
        <v>110443</v>
      </c>
      <c r="O253" s="2">
        <v>113835</v>
      </c>
      <c r="P253" s="7">
        <f t="shared" si="102"/>
        <v>16691.89189189189</v>
      </c>
      <c r="Q253" s="8">
        <f t="shared" si="103"/>
        <v>26656.281407035174</v>
      </c>
      <c r="R253" s="8">
        <f t="shared" si="104"/>
        <v>113510.81359423276</v>
      </c>
      <c r="S253" s="8">
        <f t="shared" si="105"/>
        <v>111466.20278330019</v>
      </c>
      <c r="T253" s="7">
        <f t="shared" si="97"/>
        <v>16880.308880308879</v>
      </c>
      <c r="U253" s="8">
        <f t="shared" si="106"/>
        <v>27208.040201005024</v>
      </c>
      <c r="V253" s="8">
        <f t="shared" si="107"/>
        <v>113741.5036045314</v>
      </c>
      <c r="W253" s="8">
        <f t="shared" si="108"/>
        <v>113156.06361829027</v>
      </c>
      <c r="X253" s="4">
        <v>2775.1631731279699</v>
      </c>
      <c r="Y253">
        <v>2451.5491634292998</v>
      </c>
      <c r="Z253">
        <v>2800.7682640498501</v>
      </c>
      <c r="AA253">
        <v>2981.2727709763199</v>
      </c>
      <c r="AB253">
        <v>2536.9756279251301</v>
      </c>
      <c r="AC253">
        <v>2558.7627999296501</v>
      </c>
      <c r="AD253">
        <v>3064.75692552897</v>
      </c>
      <c r="AE253">
        <v>3062.4008128342398</v>
      </c>
      <c r="AF253" s="10">
        <f t="shared" si="115"/>
        <v>13916.728718763919</v>
      </c>
      <c r="AG253" s="12">
        <f t="shared" si="116"/>
        <v>24204.732243605875</v>
      </c>
      <c r="AH253" s="12">
        <f t="shared" si="117"/>
        <v>110710.04533018291</v>
      </c>
      <c r="AI253" s="12">
        <f t="shared" si="118"/>
        <v>108484.93001232388</v>
      </c>
      <c r="AJ253" s="12">
        <f t="shared" si="119"/>
        <v>14343.333252383749</v>
      </c>
      <c r="AK253" s="12">
        <f t="shared" si="120"/>
        <v>24649.277401075375</v>
      </c>
      <c r="AL253" s="12">
        <f t="shared" si="121"/>
        <v>110676.74667900243</v>
      </c>
      <c r="AM253" s="12">
        <f t="shared" si="122"/>
        <v>110093.66280545603</v>
      </c>
      <c r="AN253" s="13">
        <f t="shared" si="109"/>
        <v>257316.43630487658</v>
      </c>
      <c r="AO253" s="13">
        <f t="shared" si="110"/>
        <v>13916.728718763919</v>
      </c>
      <c r="AP253" s="13">
        <f t="shared" si="111"/>
        <v>24204.732243605875</v>
      </c>
      <c r="AQ253" s="13">
        <f t="shared" si="112"/>
        <v>110710.04533018291</v>
      </c>
      <c r="AR253" s="13">
        <f t="shared" si="113"/>
        <v>108484.93001232388</v>
      </c>
      <c r="AS253" s="14">
        <v>256790.34957246928</v>
      </c>
      <c r="AT253" s="17">
        <v>13275.122244280226</v>
      </c>
      <c r="AU253" s="17">
        <v>24412.536443294091</v>
      </c>
      <c r="AV253" s="17">
        <v>110591.0714418265</v>
      </c>
      <c r="AW253" s="217">
        <v>108511.61944306827</v>
      </c>
      <c r="AX253" s="12">
        <f t="shared" si="87"/>
        <v>526.08673240730423</v>
      </c>
      <c r="AY253" s="12">
        <f t="shared" si="88"/>
        <v>641.60647448369309</v>
      </c>
      <c r="AZ253" s="12">
        <f t="shared" si="89"/>
        <v>-207.80419968821661</v>
      </c>
      <c r="BA253" s="12">
        <f t="shared" si="90"/>
        <v>118.97388835641323</v>
      </c>
      <c r="BB253" s="12">
        <f t="shared" si="91"/>
        <v>-26.689430744387209</v>
      </c>
      <c r="BH253" s="11"/>
      <c r="BI253" s="12"/>
      <c r="BJ253" s="12"/>
      <c r="BK253" s="12"/>
      <c r="BL253" s="12"/>
      <c r="BX253">
        <f>[1]月!U75</f>
        <v>103.4</v>
      </c>
      <c r="BY253" s="25">
        <f t="shared" si="92"/>
        <v>100.28861703256847</v>
      </c>
      <c r="CA253">
        <f t="shared" ref="CA253:CB253" si="155">AVERAGE(BX251:BX253)</f>
        <v>103.40000000000002</v>
      </c>
      <c r="CB253">
        <f t="shared" si="155"/>
        <v>100.22447288727443</v>
      </c>
      <c r="CD253" s="25">
        <f t="shared" ref="CD253:CE253" si="156">(CA253-CA250)/CA250*100</f>
        <v>1.0752688172043234</v>
      </c>
      <c r="CE253" s="25">
        <f t="shared" si="156"/>
        <v>1.5070178638821767</v>
      </c>
    </row>
    <row r="254" spans="1:83" x14ac:dyDescent="0.15">
      <c r="B254" s="19">
        <f t="shared" si="114"/>
        <v>38443</v>
      </c>
      <c r="C254" s="1">
        <v>38443</v>
      </c>
      <c r="D254">
        <v>129.19999999999999</v>
      </c>
      <c r="E254">
        <v>101.6</v>
      </c>
      <c r="F254">
        <v>97</v>
      </c>
      <c r="G254">
        <v>100.6</v>
      </c>
      <c r="H254" s="6">
        <v>18069</v>
      </c>
      <c r="I254" s="2">
        <v>25382</v>
      </c>
      <c r="J254" s="2">
        <v>105936</v>
      </c>
      <c r="K254" s="2">
        <v>119801</v>
      </c>
      <c r="L254" s="6">
        <v>18524</v>
      </c>
      <c r="M254" s="2">
        <v>25676</v>
      </c>
      <c r="N254" s="2">
        <v>105666</v>
      </c>
      <c r="O254" s="2">
        <v>120945</v>
      </c>
      <c r="P254" s="7">
        <f t="shared" si="102"/>
        <v>13985.294117647061</v>
      </c>
      <c r="Q254" s="8">
        <f t="shared" si="103"/>
        <v>24982.283464566932</v>
      </c>
      <c r="R254" s="8">
        <f t="shared" si="104"/>
        <v>109212.37113402062</v>
      </c>
      <c r="S254" s="8">
        <f t="shared" si="105"/>
        <v>119086.48111332009</v>
      </c>
      <c r="T254" s="7">
        <f t="shared" si="97"/>
        <v>14337.461300309598</v>
      </c>
      <c r="U254" s="8">
        <f t="shared" si="106"/>
        <v>25271.653543307086</v>
      </c>
      <c r="V254" s="8">
        <f t="shared" si="107"/>
        <v>108934.02061855671</v>
      </c>
      <c r="W254" s="8">
        <f t="shared" si="108"/>
        <v>120223.65805168985</v>
      </c>
      <c r="X254" s="4">
        <v>640.165047336469</v>
      </c>
      <c r="Y254">
        <v>-17.834212619279899</v>
      </c>
      <c r="Z254">
        <v>-1241.60117794496</v>
      </c>
      <c r="AA254">
        <v>11656.0448340891</v>
      </c>
      <c r="AB254">
        <v>919.12695886446397</v>
      </c>
      <c r="AC254">
        <v>100.262081055491</v>
      </c>
      <c r="AD254">
        <v>-1249.1916805881201</v>
      </c>
      <c r="AE254">
        <v>11888.582947185299</v>
      </c>
      <c r="AF254" s="10">
        <f t="shared" si="115"/>
        <v>13345.129070310591</v>
      </c>
      <c r="AG254" s="12">
        <f t="shared" si="116"/>
        <v>25000.117677186212</v>
      </c>
      <c r="AH254" s="12">
        <f t="shared" si="117"/>
        <v>110453.97231196558</v>
      </c>
      <c r="AI254" s="12">
        <f t="shared" si="118"/>
        <v>107430.43627923098</v>
      </c>
      <c r="AJ254" s="12">
        <f t="shared" si="119"/>
        <v>13418.334341445134</v>
      </c>
      <c r="AK254" s="12">
        <f t="shared" si="120"/>
        <v>25171.391462251595</v>
      </c>
      <c r="AL254" s="12">
        <f t="shared" si="121"/>
        <v>110183.21229914483</v>
      </c>
      <c r="AM254" s="12">
        <f t="shared" si="122"/>
        <v>108335.07510450456</v>
      </c>
      <c r="AN254" s="13">
        <f t="shared" si="109"/>
        <v>256229.65533869335</v>
      </c>
      <c r="AO254" s="13">
        <f t="shared" si="110"/>
        <v>13345.129070310591</v>
      </c>
      <c r="AP254" s="13">
        <f t="shared" si="111"/>
        <v>25000.117677186212</v>
      </c>
      <c r="AQ254" s="13">
        <f t="shared" si="112"/>
        <v>110453.97231196558</v>
      </c>
      <c r="AR254" s="13">
        <f t="shared" si="113"/>
        <v>107430.43627923098</v>
      </c>
      <c r="AS254" s="14">
        <v>256721.55244840172</v>
      </c>
      <c r="AT254" s="17">
        <v>13281.112956238776</v>
      </c>
      <c r="AU254" s="17">
        <v>24379.816836306385</v>
      </c>
      <c r="AV254" s="17">
        <v>110515.62146041988</v>
      </c>
      <c r="AW254" s="217">
        <v>108545.00119543647</v>
      </c>
      <c r="AX254" s="12">
        <f t="shared" si="87"/>
        <v>-491.89710970837041</v>
      </c>
      <c r="AY254" s="12">
        <f t="shared" si="88"/>
        <v>64.016114071815537</v>
      </c>
      <c r="AZ254" s="12">
        <f t="shared" si="89"/>
        <v>620.30084087982686</v>
      </c>
      <c r="BA254" s="12">
        <f t="shared" si="90"/>
        <v>-61.649148454293027</v>
      </c>
      <c r="BB254" s="12">
        <f t="shared" si="91"/>
        <v>-1114.5649162054906</v>
      </c>
      <c r="BH254" s="11"/>
      <c r="BI254" s="12"/>
      <c r="BJ254" s="12"/>
      <c r="BK254" s="12"/>
      <c r="BL254" s="12"/>
      <c r="BX254">
        <f>[1]月!U76</f>
        <v>103.4</v>
      </c>
      <c r="BY254" s="25">
        <f t="shared" si="92"/>
        <v>99.865046110784448</v>
      </c>
    </row>
    <row r="255" spans="1:83" x14ac:dyDescent="0.15">
      <c r="B255" s="19">
        <f t="shared" si="114"/>
        <v>38473</v>
      </c>
      <c r="C255" s="1">
        <v>38473</v>
      </c>
      <c r="D255">
        <v>128.6</v>
      </c>
      <c r="E255">
        <v>102.1</v>
      </c>
      <c r="F255">
        <v>97.1</v>
      </c>
      <c r="G255">
        <v>100.8</v>
      </c>
      <c r="H255" s="6">
        <v>13958</v>
      </c>
      <c r="I255" s="2">
        <v>24008</v>
      </c>
      <c r="J255" s="2">
        <v>107438</v>
      </c>
      <c r="K255" s="2">
        <v>112208</v>
      </c>
      <c r="L255" s="6">
        <v>14394</v>
      </c>
      <c r="M255" s="2">
        <v>24299</v>
      </c>
      <c r="N255" s="2">
        <v>107206</v>
      </c>
      <c r="O255" s="2">
        <v>111956</v>
      </c>
      <c r="P255" s="7">
        <f t="shared" si="102"/>
        <v>10853.810264385693</v>
      </c>
      <c r="Q255" s="8">
        <f t="shared" si="103"/>
        <v>23514.201762977475</v>
      </c>
      <c r="R255" s="8">
        <f t="shared" si="104"/>
        <v>110646.75592173019</v>
      </c>
      <c r="S255" s="8">
        <f t="shared" si="105"/>
        <v>111317.46031746031</v>
      </c>
      <c r="T255" s="7">
        <f t="shared" si="97"/>
        <v>11192.846034214619</v>
      </c>
      <c r="U255" s="8">
        <f t="shared" si="106"/>
        <v>23799.216454456415</v>
      </c>
      <c r="V255" s="8">
        <f t="shared" si="107"/>
        <v>110407.82698249229</v>
      </c>
      <c r="W255" s="8">
        <f t="shared" si="108"/>
        <v>111067.46031746031</v>
      </c>
      <c r="X255" s="4">
        <v>-2271.7824240237201</v>
      </c>
      <c r="Y255">
        <v>-1101.5403479853901</v>
      </c>
      <c r="Z255">
        <v>-548.10073729347505</v>
      </c>
      <c r="AA255">
        <v>477.35398621372599</v>
      </c>
      <c r="AB255">
        <v>-2012.2562812138101</v>
      </c>
      <c r="AC255">
        <v>-1110.5444753039601</v>
      </c>
      <c r="AD255">
        <v>-735.19237597230801</v>
      </c>
      <c r="AE255">
        <v>526.70571749713304</v>
      </c>
      <c r="AF255" s="10">
        <f t="shared" si="115"/>
        <v>13125.592688409413</v>
      </c>
      <c r="AG255" s="12">
        <f t="shared" si="116"/>
        <v>24615.742110962863</v>
      </c>
      <c r="AH255" s="12">
        <f t="shared" si="117"/>
        <v>111194.85665902366</v>
      </c>
      <c r="AI255" s="12">
        <f t="shared" si="118"/>
        <v>110840.10633124658</v>
      </c>
      <c r="AJ255" s="12">
        <f t="shared" si="119"/>
        <v>13205.102315428428</v>
      </c>
      <c r="AK255" s="12">
        <f t="shared" si="120"/>
        <v>24909.760929760374</v>
      </c>
      <c r="AL255" s="12">
        <f t="shared" si="121"/>
        <v>111143.0193584646</v>
      </c>
      <c r="AM255" s="12">
        <f t="shared" si="122"/>
        <v>110540.75459996318</v>
      </c>
      <c r="AN255" s="13">
        <f t="shared" si="109"/>
        <v>259776.29778964253</v>
      </c>
      <c r="AO255" s="13">
        <f t="shared" si="110"/>
        <v>13125.592688409413</v>
      </c>
      <c r="AP255" s="13">
        <f t="shared" si="111"/>
        <v>24615.742110962863</v>
      </c>
      <c r="AQ255" s="13">
        <f t="shared" si="112"/>
        <v>111194.85665902366</v>
      </c>
      <c r="AR255" s="13">
        <f t="shared" si="113"/>
        <v>110840.10633124658</v>
      </c>
      <c r="AS255" s="14">
        <v>256650.27454608254</v>
      </c>
      <c r="AT255" s="17">
        <v>13286.980164714038</v>
      </c>
      <c r="AU255" s="17">
        <v>24347.750899882329</v>
      </c>
      <c r="AV255" s="17">
        <v>110439.83639171776</v>
      </c>
      <c r="AW255" s="217">
        <v>108575.70708976818</v>
      </c>
      <c r="AX255" s="12">
        <f t="shared" ref="AX255:AX318" si="157">AN255-AS255</f>
        <v>3126.0232435599901</v>
      </c>
      <c r="AY255" s="12">
        <f t="shared" ref="AY255:AY318" si="158">AO255-AT255</f>
        <v>-161.38747630462422</v>
      </c>
      <c r="AZ255" s="12">
        <f t="shared" ref="AZ255:AZ318" si="159">AP255-AU255</f>
        <v>267.99121108053441</v>
      </c>
      <c r="BA255" s="12">
        <f t="shared" ref="BA255:BA318" si="160">AQ255-AV255</f>
        <v>755.02026730589569</v>
      </c>
      <c r="BB255" s="12">
        <f t="shared" ref="BB255:BB318" si="161">AR255-AW255</f>
        <v>2264.3992414784007</v>
      </c>
      <c r="BH255" s="11"/>
      <c r="BI255" s="12"/>
      <c r="BJ255" s="12"/>
      <c r="BK255" s="12"/>
      <c r="BL255" s="12"/>
      <c r="BX255">
        <f>[1]月!U77</f>
        <v>102.7</v>
      </c>
      <c r="BY255" s="25">
        <f t="shared" ref="BY255:BY318" si="162">AN255/AVERAGE(AN$311:AN$322)*100</f>
        <v>101.24734361040186</v>
      </c>
    </row>
    <row r="256" spans="1:83" x14ac:dyDescent="0.15">
      <c r="B256" s="19">
        <f t="shared" si="114"/>
        <v>38504</v>
      </c>
      <c r="C256" s="1">
        <v>38504</v>
      </c>
      <c r="D256">
        <v>127.1</v>
      </c>
      <c r="E256">
        <v>101.8</v>
      </c>
      <c r="F256">
        <v>96.1</v>
      </c>
      <c r="G256">
        <v>100.7</v>
      </c>
      <c r="H256" s="6">
        <v>17049</v>
      </c>
      <c r="I256" s="2">
        <v>24217</v>
      </c>
      <c r="J256" s="2">
        <v>101577</v>
      </c>
      <c r="K256" s="2">
        <v>104838</v>
      </c>
      <c r="L256" s="6">
        <v>17016</v>
      </c>
      <c r="M256" s="2">
        <v>24108</v>
      </c>
      <c r="N256" s="2">
        <v>101266</v>
      </c>
      <c r="O256" s="2">
        <v>105081</v>
      </c>
      <c r="P256" s="7">
        <f t="shared" si="102"/>
        <v>13413.847364280096</v>
      </c>
      <c r="Q256" s="8">
        <f t="shared" si="103"/>
        <v>23788.801571709235</v>
      </c>
      <c r="R256" s="8">
        <f t="shared" si="104"/>
        <v>105699.27159209158</v>
      </c>
      <c r="S256" s="8">
        <f t="shared" si="105"/>
        <v>104109.23535253228</v>
      </c>
      <c r="T256" s="7">
        <f t="shared" si="97"/>
        <v>13387.883556254917</v>
      </c>
      <c r="U256" s="8">
        <f t="shared" si="106"/>
        <v>23681.72888015717</v>
      </c>
      <c r="V256" s="8">
        <f t="shared" si="107"/>
        <v>105375.65036420396</v>
      </c>
      <c r="W256" s="8">
        <f t="shared" si="108"/>
        <v>104350.54617676267</v>
      </c>
      <c r="X256" s="4">
        <v>-105.36835660749701</v>
      </c>
      <c r="Y256">
        <v>-1110.2120784331601</v>
      </c>
      <c r="Z256">
        <v>-5142.9439177100603</v>
      </c>
      <c r="AA256">
        <v>-5859.5090278183798</v>
      </c>
      <c r="AB256">
        <v>71.367635322539499</v>
      </c>
      <c r="AC256">
        <v>-1078.0553865253</v>
      </c>
      <c r="AD256">
        <v>-5292.8540876307798</v>
      </c>
      <c r="AE256">
        <v>-5851.3369807551499</v>
      </c>
      <c r="AF256" s="10">
        <f t="shared" si="115"/>
        <v>13519.215720887594</v>
      </c>
      <c r="AG256" s="12">
        <f t="shared" si="116"/>
        <v>24899.013650142395</v>
      </c>
      <c r="AH256" s="12">
        <f t="shared" si="117"/>
        <v>110842.21550980164</v>
      </c>
      <c r="AI256" s="12">
        <f t="shared" si="118"/>
        <v>109968.74438035066</v>
      </c>
      <c r="AJ256" s="12">
        <f t="shared" si="119"/>
        <v>13316.515920932377</v>
      </c>
      <c r="AK256" s="12">
        <f t="shared" si="120"/>
        <v>24759.784266682469</v>
      </c>
      <c r="AL256" s="12">
        <f t="shared" si="121"/>
        <v>110668.50445183474</v>
      </c>
      <c r="AM256" s="12">
        <f t="shared" si="122"/>
        <v>110201.88315751782</v>
      </c>
      <c r="AN256" s="13">
        <f t="shared" si="109"/>
        <v>259229.1892611823</v>
      </c>
      <c r="AO256" s="13">
        <f t="shared" si="110"/>
        <v>13519.215720887594</v>
      </c>
      <c r="AP256" s="13">
        <f t="shared" si="111"/>
        <v>24899.013650142395</v>
      </c>
      <c r="AQ256" s="13">
        <f t="shared" si="112"/>
        <v>110842.21550980164</v>
      </c>
      <c r="AR256" s="13">
        <f t="shared" si="113"/>
        <v>109968.74438035066</v>
      </c>
      <c r="AS256" s="14">
        <v>256576.27001851695</v>
      </c>
      <c r="AT256" s="17">
        <v>13292.958055490797</v>
      </c>
      <c r="AU256" s="17">
        <v>24316.263365165974</v>
      </c>
      <c r="AV256" s="17">
        <v>110363.42750055966</v>
      </c>
      <c r="AW256" s="217">
        <v>108603.62109730029</v>
      </c>
      <c r="AX256" s="12">
        <f t="shared" si="157"/>
        <v>2652.9192426653462</v>
      </c>
      <c r="AY256" s="12">
        <f t="shared" si="158"/>
        <v>226.25766539679717</v>
      </c>
      <c r="AZ256" s="12">
        <f t="shared" si="159"/>
        <v>582.75028497642052</v>
      </c>
      <c r="BA256" s="12">
        <f t="shared" si="160"/>
        <v>478.78800924198003</v>
      </c>
      <c r="BB256" s="12">
        <f t="shared" si="161"/>
        <v>1365.1232830503723</v>
      </c>
      <c r="BH256" s="11"/>
      <c r="BI256" s="12"/>
      <c r="BJ256" s="12"/>
      <c r="BK256" s="12"/>
      <c r="BL256" s="12"/>
      <c r="BX256">
        <f>[1]月!U78</f>
        <v>103.3</v>
      </c>
      <c r="BY256" s="25">
        <f t="shared" si="162"/>
        <v>101.03410904803216</v>
      </c>
      <c r="CA256">
        <f t="shared" ref="CA256:CB256" si="163">AVERAGE(BX254:BX256)</f>
        <v>103.13333333333334</v>
      </c>
      <c r="CB256">
        <f t="shared" si="163"/>
        <v>100.71549958973948</v>
      </c>
      <c r="CD256" s="25">
        <f t="shared" ref="CD256:CE256" si="164">(CA256-CA253)/CA253*100</f>
        <v>-0.25789813023856856</v>
      </c>
      <c r="CE256" s="25">
        <f t="shared" si="164"/>
        <v>0.48992694929642816</v>
      </c>
    </row>
    <row r="257" spans="1:83" x14ac:dyDescent="0.15">
      <c r="B257" s="19">
        <f t="shared" si="114"/>
        <v>38534</v>
      </c>
      <c r="C257" s="1">
        <v>38534</v>
      </c>
      <c r="D257">
        <v>126.7</v>
      </c>
      <c r="E257">
        <v>99.1</v>
      </c>
      <c r="F257">
        <v>96.2</v>
      </c>
      <c r="G257">
        <v>100.9</v>
      </c>
      <c r="H257" s="6">
        <v>17732</v>
      </c>
      <c r="I257" s="2">
        <v>25203</v>
      </c>
      <c r="J257" s="2">
        <v>105515</v>
      </c>
      <c r="K257" s="2">
        <v>108036</v>
      </c>
      <c r="L257" s="6">
        <v>17235</v>
      </c>
      <c r="M257" s="2">
        <v>25421</v>
      </c>
      <c r="N257" s="2">
        <v>105234</v>
      </c>
      <c r="O257" s="2">
        <v>108051</v>
      </c>
      <c r="P257" s="7">
        <f t="shared" si="102"/>
        <v>13995.264404104182</v>
      </c>
      <c r="Q257" s="8">
        <f t="shared" si="103"/>
        <v>25431.886982845612</v>
      </c>
      <c r="R257" s="8">
        <f t="shared" si="104"/>
        <v>109682.95218295218</v>
      </c>
      <c r="S257" s="8">
        <f t="shared" si="105"/>
        <v>107072.34886025767</v>
      </c>
      <c r="T257" s="7">
        <f t="shared" si="97"/>
        <v>13602.999210734019</v>
      </c>
      <c r="U257" s="8">
        <f t="shared" si="106"/>
        <v>25651.866801210901</v>
      </c>
      <c r="V257" s="8">
        <f t="shared" si="107"/>
        <v>109390.85239085239</v>
      </c>
      <c r="W257" s="8">
        <f t="shared" si="108"/>
        <v>107087.2150644202</v>
      </c>
      <c r="X257" s="4">
        <v>3197.7129032898101</v>
      </c>
      <c r="Y257">
        <v>933.91387050845196</v>
      </c>
      <c r="Z257">
        <v>-1486.4584355279301</v>
      </c>
      <c r="AA257">
        <v>-1552.8800273996001</v>
      </c>
      <c r="AB257">
        <v>3430.1223749732699</v>
      </c>
      <c r="AC257">
        <v>984.51881204534402</v>
      </c>
      <c r="AD257">
        <v>-1447.5052913900199</v>
      </c>
      <c r="AE257">
        <v>-1483.0239713660601</v>
      </c>
      <c r="AF257" s="10">
        <f t="shared" si="115"/>
        <v>10797.551500814372</v>
      </c>
      <c r="AG257" s="12">
        <f t="shared" si="116"/>
        <v>24497.97311233716</v>
      </c>
      <c r="AH257" s="12">
        <f t="shared" si="117"/>
        <v>111169.41061848012</v>
      </c>
      <c r="AI257" s="12">
        <f t="shared" si="118"/>
        <v>108625.22888765727</v>
      </c>
      <c r="AJ257" s="12">
        <f t="shared" si="119"/>
        <v>10172.876835760748</v>
      </c>
      <c r="AK257" s="12">
        <f t="shared" si="120"/>
        <v>24667.347989165559</v>
      </c>
      <c r="AL257" s="12">
        <f t="shared" si="121"/>
        <v>110838.35768224241</v>
      </c>
      <c r="AM257" s="12">
        <f t="shared" si="122"/>
        <v>108570.23903578626</v>
      </c>
      <c r="AN257" s="13">
        <f t="shared" si="109"/>
        <v>255090.16411928891</v>
      </c>
      <c r="AO257" s="13">
        <f t="shared" si="110"/>
        <v>10797.551500814372</v>
      </c>
      <c r="AP257" s="13">
        <f t="shared" si="111"/>
        <v>24497.97311233716</v>
      </c>
      <c r="AQ257" s="13">
        <f t="shared" si="112"/>
        <v>111169.41061848012</v>
      </c>
      <c r="AR257" s="13">
        <f t="shared" si="113"/>
        <v>108625.22888765727</v>
      </c>
      <c r="AS257" s="14">
        <v>256499.5101036577</v>
      </c>
      <c r="AT257" s="17">
        <v>13299.26960689021</v>
      </c>
      <c r="AU257" s="17">
        <v>24285.297573802141</v>
      </c>
      <c r="AV257" s="17">
        <v>110286.15848374808</v>
      </c>
      <c r="AW257" s="217">
        <v>108628.78443921701</v>
      </c>
      <c r="AX257" s="12">
        <f t="shared" si="157"/>
        <v>-1409.3459843687888</v>
      </c>
      <c r="AY257" s="12">
        <f t="shared" si="158"/>
        <v>-2501.7181060758376</v>
      </c>
      <c r="AZ257" s="12">
        <f t="shared" si="159"/>
        <v>212.67553853501886</v>
      </c>
      <c r="BA257" s="12">
        <f t="shared" si="160"/>
        <v>883.25213473204349</v>
      </c>
      <c r="BB257" s="12">
        <f t="shared" si="161"/>
        <v>-3.5555515597370686</v>
      </c>
      <c r="BH257" s="11"/>
      <c r="BI257" s="12"/>
      <c r="BJ257" s="12"/>
      <c r="BK257" s="12"/>
      <c r="BL257" s="12"/>
      <c r="BX257">
        <f>[1]月!U79</f>
        <v>101.6</v>
      </c>
      <c r="BY257" s="25">
        <f t="shared" si="162"/>
        <v>99.420931462859556</v>
      </c>
    </row>
    <row r="258" spans="1:83" x14ac:dyDescent="0.15">
      <c r="B258" s="19">
        <f t="shared" si="114"/>
        <v>38565</v>
      </c>
      <c r="C258" s="1">
        <v>38565</v>
      </c>
      <c r="D258">
        <v>125.7</v>
      </c>
      <c r="E258">
        <v>97.9</v>
      </c>
      <c r="F258">
        <v>96.5</v>
      </c>
      <c r="G258">
        <v>101.2</v>
      </c>
      <c r="H258" s="6">
        <v>17231</v>
      </c>
      <c r="I258" s="2">
        <v>20386</v>
      </c>
      <c r="J258" s="2">
        <v>108882</v>
      </c>
      <c r="K258" s="2">
        <v>116625</v>
      </c>
      <c r="L258" s="6">
        <v>16662</v>
      </c>
      <c r="M258" s="2">
        <v>20252</v>
      </c>
      <c r="N258" s="2">
        <v>108392</v>
      </c>
      <c r="O258" s="2">
        <v>115685</v>
      </c>
      <c r="P258" s="7">
        <f t="shared" si="102"/>
        <v>13708.035003977724</v>
      </c>
      <c r="Q258" s="8">
        <f t="shared" si="103"/>
        <v>20823.289070480081</v>
      </c>
      <c r="R258" s="8">
        <f t="shared" si="104"/>
        <v>112831.08808290155</v>
      </c>
      <c r="S258" s="8">
        <f t="shared" si="105"/>
        <v>115242.09486166008</v>
      </c>
      <c r="T258" s="7">
        <f t="shared" si="97"/>
        <v>13255.369928400956</v>
      </c>
      <c r="U258" s="8">
        <f t="shared" si="106"/>
        <v>20686.414708886619</v>
      </c>
      <c r="V258" s="8">
        <f t="shared" si="107"/>
        <v>112323.31606217618</v>
      </c>
      <c r="W258" s="8">
        <f t="shared" si="108"/>
        <v>114313.24110671938</v>
      </c>
      <c r="X258" s="4">
        <v>52.416283026626203</v>
      </c>
      <c r="Y258">
        <v>-3761.5957771807998</v>
      </c>
      <c r="Z258">
        <v>1241.3439172660401</v>
      </c>
      <c r="AA258">
        <v>3033.6122924043598</v>
      </c>
      <c r="AB258">
        <v>-214.65882706148599</v>
      </c>
      <c r="AC258">
        <v>-3868.5094005710798</v>
      </c>
      <c r="AD258">
        <v>1095.0625901666201</v>
      </c>
      <c r="AE258">
        <v>2810.4121685260602</v>
      </c>
      <c r="AF258" s="10">
        <f t="shared" si="115"/>
        <v>13655.618720951097</v>
      </c>
      <c r="AG258" s="12">
        <f t="shared" si="116"/>
        <v>24584.88484766088</v>
      </c>
      <c r="AH258" s="12">
        <f t="shared" si="117"/>
        <v>111589.74416563551</v>
      </c>
      <c r="AI258" s="12">
        <f t="shared" si="118"/>
        <v>112208.48256925572</v>
      </c>
      <c r="AJ258" s="12">
        <f t="shared" si="119"/>
        <v>13470.028755462443</v>
      </c>
      <c r="AK258" s="12">
        <f t="shared" si="120"/>
        <v>24554.924109457701</v>
      </c>
      <c r="AL258" s="12">
        <f t="shared" si="121"/>
        <v>111228.25347200956</v>
      </c>
      <c r="AM258" s="12">
        <f t="shared" si="122"/>
        <v>111502.82893819331</v>
      </c>
      <c r="AN258" s="13">
        <f t="shared" si="109"/>
        <v>262038.73030350319</v>
      </c>
      <c r="AO258" s="13">
        <f t="shared" si="110"/>
        <v>13655.618720951097</v>
      </c>
      <c r="AP258" s="13">
        <f t="shared" si="111"/>
        <v>24584.88484766088</v>
      </c>
      <c r="AQ258" s="13">
        <f t="shared" si="112"/>
        <v>111589.74416563551</v>
      </c>
      <c r="AR258" s="13">
        <f t="shared" si="113"/>
        <v>112208.48256925572</v>
      </c>
      <c r="AS258" s="14">
        <v>256420.15026996049</v>
      </c>
      <c r="AT258" s="17">
        <v>13306.153509571308</v>
      </c>
      <c r="AU258" s="17">
        <v>24254.837336205444</v>
      </c>
      <c r="AV258" s="17">
        <v>110207.82628725287</v>
      </c>
      <c r="AW258" s="217">
        <v>108651.33313693057</v>
      </c>
      <c r="AX258" s="12">
        <f t="shared" si="157"/>
        <v>5618.5800335427048</v>
      </c>
      <c r="AY258" s="12">
        <f t="shared" si="158"/>
        <v>349.46521137978925</v>
      </c>
      <c r="AZ258" s="12">
        <f t="shared" si="159"/>
        <v>330.0475114554356</v>
      </c>
      <c r="BA258" s="12">
        <f t="shared" si="160"/>
        <v>1381.9178783826355</v>
      </c>
      <c r="BB258" s="12">
        <f t="shared" si="161"/>
        <v>3557.1494323251536</v>
      </c>
      <c r="BH258" s="11"/>
      <c r="BI258" s="12"/>
      <c r="BJ258" s="12"/>
      <c r="BK258" s="12"/>
      <c r="BL258" s="12"/>
      <c r="BX258">
        <f>[1]月!U80</f>
        <v>104.3</v>
      </c>
      <c r="BY258" s="25">
        <f t="shared" si="162"/>
        <v>102.12912260284743</v>
      </c>
    </row>
    <row r="259" spans="1:83" x14ac:dyDescent="0.15">
      <c r="B259" s="19">
        <f t="shared" si="114"/>
        <v>38596</v>
      </c>
      <c r="C259" s="1">
        <v>38596</v>
      </c>
      <c r="D259">
        <v>125.3</v>
      </c>
      <c r="E259">
        <v>102.1</v>
      </c>
      <c r="F259">
        <v>97</v>
      </c>
      <c r="G259">
        <v>100.9</v>
      </c>
      <c r="H259" s="6">
        <v>18172</v>
      </c>
      <c r="I259" s="2">
        <v>19759</v>
      </c>
      <c r="J259" s="2">
        <v>102627</v>
      </c>
      <c r="K259" s="2">
        <v>111077</v>
      </c>
      <c r="L259" s="6">
        <v>18800</v>
      </c>
      <c r="M259" s="2">
        <v>19727</v>
      </c>
      <c r="N259" s="2">
        <v>102296</v>
      </c>
      <c r="O259" s="2">
        <v>111771</v>
      </c>
      <c r="P259" s="7">
        <f t="shared" si="102"/>
        <v>14502.793296089385</v>
      </c>
      <c r="Q259" s="8">
        <f t="shared" si="103"/>
        <v>19352.595494613128</v>
      </c>
      <c r="R259" s="8">
        <f t="shared" si="104"/>
        <v>105801.03092783505</v>
      </c>
      <c r="S259" s="8">
        <f t="shared" si="105"/>
        <v>110086.22398414271</v>
      </c>
      <c r="T259" s="7">
        <f t="shared" si="97"/>
        <v>15003.990422984836</v>
      </c>
      <c r="U259" s="8">
        <f t="shared" si="106"/>
        <v>19321.253672869734</v>
      </c>
      <c r="V259" s="8">
        <f t="shared" si="107"/>
        <v>105459.79381443298</v>
      </c>
      <c r="W259" s="8">
        <f t="shared" si="108"/>
        <v>110774.03369672943</v>
      </c>
      <c r="X259" s="4">
        <v>-1672.0065940356201</v>
      </c>
      <c r="Y259">
        <v>-4522.9941529685902</v>
      </c>
      <c r="Z259">
        <v>-5688.9182577414604</v>
      </c>
      <c r="AA259">
        <v>-1501.07608895095</v>
      </c>
      <c r="AB259">
        <v>-1836.4245516741601</v>
      </c>
      <c r="AC259">
        <v>-4682.0752252304901</v>
      </c>
      <c r="AD259">
        <v>-5657.5961500006197</v>
      </c>
      <c r="AE259">
        <v>-1360.63926937222</v>
      </c>
      <c r="AF259" s="10">
        <f t="shared" si="115"/>
        <v>16174.799890125005</v>
      </c>
      <c r="AG259" s="12">
        <f t="shared" si="116"/>
        <v>23875.589647581717</v>
      </c>
      <c r="AH259" s="12">
        <f t="shared" si="117"/>
        <v>111489.94918557651</v>
      </c>
      <c r="AI259" s="12">
        <f t="shared" si="118"/>
        <v>111587.30007309366</v>
      </c>
      <c r="AJ259" s="12">
        <f t="shared" si="119"/>
        <v>16840.414974658997</v>
      </c>
      <c r="AK259" s="12">
        <f t="shared" si="120"/>
        <v>24003.328898100226</v>
      </c>
      <c r="AL259" s="12">
        <f t="shared" si="121"/>
        <v>111117.38996443361</v>
      </c>
      <c r="AM259" s="12">
        <f t="shared" si="122"/>
        <v>112134.67296610164</v>
      </c>
      <c r="AN259" s="13">
        <f t="shared" si="109"/>
        <v>263127.63879637688</v>
      </c>
      <c r="AO259" s="13">
        <f t="shared" si="110"/>
        <v>16174.799890125005</v>
      </c>
      <c r="AP259" s="13">
        <f t="shared" si="111"/>
        <v>23875.589647581717</v>
      </c>
      <c r="AQ259" s="13">
        <f t="shared" si="112"/>
        <v>111489.94918557651</v>
      </c>
      <c r="AR259" s="13">
        <f t="shared" si="113"/>
        <v>111587.30007309366</v>
      </c>
      <c r="AS259" s="14">
        <v>256338.24811463218</v>
      </c>
      <c r="AT259" s="17">
        <v>13313.674723769092</v>
      </c>
      <c r="AU259" s="17">
        <v>24224.881231925123</v>
      </c>
      <c r="AV259" s="17">
        <v>110128.2891939977</v>
      </c>
      <c r="AW259" s="217">
        <v>108671.40296493992</v>
      </c>
      <c r="AX259" s="12">
        <f t="shared" si="157"/>
        <v>6789.3906817446987</v>
      </c>
      <c r="AY259" s="12">
        <f t="shared" si="158"/>
        <v>2861.1251663559124</v>
      </c>
      <c r="AZ259" s="12">
        <f t="shared" si="159"/>
        <v>-349.2915843434057</v>
      </c>
      <c r="BA259" s="12">
        <f t="shared" si="160"/>
        <v>1361.6599915788101</v>
      </c>
      <c r="BB259" s="12">
        <f t="shared" si="161"/>
        <v>2915.8971081537456</v>
      </c>
      <c r="BH259" s="11"/>
      <c r="BI259" s="12"/>
      <c r="BJ259" s="12"/>
      <c r="BK259" s="12"/>
      <c r="BL259" s="12"/>
      <c r="BX259">
        <f>[1]月!U81</f>
        <v>104.6</v>
      </c>
      <c r="BY259" s="25">
        <f t="shared" si="162"/>
        <v>102.55352272432251</v>
      </c>
      <c r="CA259">
        <f t="shared" ref="CA259:CB259" si="165">AVERAGE(BX257:BX259)</f>
        <v>103.5</v>
      </c>
      <c r="CB259">
        <f t="shared" si="165"/>
        <v>101.36785893000983</v>
      </c>
      <c r="CD259" s="25">
        <f t="shared" ref="CD259:CE259" si="166">(CA259-CA256)/CA256*100</f>
        <v>0.35552682611505493</v>
      </c>
      <c r="CE259" s="25">
        <f t="shared" si="166"/>
        <v>0.64772487147232616</v>
      </c>
    </row>
    <row r="260" spans="1:83" x14ac:dyDescent="0.15">
      <c r="B260" s="19">
        <f t="shared" si="114"/>
        <v>38626</v>
      </c>
      <c r="C260" s="1">
        <v>38626</v>
      </c>
      <c r="D260">
        <v>124.5</v>
      </c>
      <c r="E260">
        <v>102.7</v>
      </c>
      <c r="F260">
        <v>96.9</v>
      </c>
      <c r="G260">
        <v>100.9</v>
      </c>
      <c r="H260" s="6">
        <v>17294</v>
      </c>
      <c r="I260" s="2">
        <v>25774</v>
      </c>
      <c r="J260" s="2">
        <v>104093</v>
      </c>
      <c r="K260" s="2">
        <v>113037</v>
      </c>
      <c r="L260" s="6">
        <v>17041</v>
      </c>
      <c r="M260" s="2">
        <v>25965</v>
      </c>
      <c r="N260" s="2">
        <v>103923</v>
      </c>
      <c r="O260" s="2">
        <v>113779</v>
      </c>
      <c r="P260" s="7">
        <f t="shared" si="102"/>
        <v>13890.763052208835</v>
      </c>
      <c r="Q260" s="8">
        <f t="shared" si="103"/>
        <v>25096.397273612463</v>
      </c>
      <c r="R260" s="8">
        <f t="shared" si="104"/>
        <v>107423.11661506708</v>
      </c>
      <c r="S260" s="8">
        <f t="shared" si="105"/>
        <v>112028.74132804757</v>
      </c>
      <c r="T260" s="7">
        <f t="shared" si="97"/>
        <v>13687.550200803213</v>
      </c>
      <c r="U260" s="8">
        <f t="shared" si="106"/>
        <v>25282.375851996105</v>
      </c>
      <c r="V260" s="8">
        <f t="shared" si="107"/>
        <v>107247.67801857584</v>
      </c>
      <c r="W260" s="8">
        <f t="shared" si="108"/>
        <v>112764.12289395441</v>
      </c>
      <c r="X260" s="4">
        <v>-899.06600364298504</v>
      </c>
      <c r="Y260">
        <v>123.366836992686</v>
      </c>
      <c r="Z260">
        <v>-3792.9168415328299</v>
      </c>
      <c r="AA260">
        <v>3622.6446116492102</v>
      </c>
      <c r="AB260">
        <v>-872.41615459939896</v>
      </c>
      <c r="AC260">
        <v>103.605702393429</v>
      </c>
      <c r="AD260">
        <v>-3918.36741191602</v>
      </c>
      <c r="AE260">
        <v>3752.2707629470501</v>
      </c>
      <c r="AF260" s="10">
        <f t="shared" si="115"/>
        <v>14789.82905585182</v>
      </c>
      <c r="AG260" s="12">
        <f t="shared" si="116"/>
        <v>24973.030436619778</v>
      </c>
      <c r="AH260" s="12">
        <f t="shared" si="117"/>
        <v>111216.03345659991</v>
      </c>
      <c r="AI260" s="12">
        <f t="shared" si="118"/>
        <v>108406.09671639836</v>
      </c>
      <c r="AJ260" s="12">
        <f t="shared" si="119"/>
        <v>14559.966355402612</v>
      </c>
      <c r="AK260" s="12">
        <f t="shared" si="120"/>
        <v>25178.770149602675</v>
      </c>
      <c r="AL260" s="12">
        <f t="shared" si="121"/>
        <v>111166.04543049185</v>
      </c>
      <c r="AM260" s="12">
        <f t="shared" si="122"/>
        <v>109011.85213100736</v>
      </c>
      <c r="AN260" s="13">
        <f t="shared" si="109"/>
        <v>259384.98966546985</v>
      </c>
      <c r="AO260" s="13">
        <f t="shared" si="110"/>
        <v>14789.82905585182</v>
      </c>
      <c r="AP260" s="13">
        <f t="shared" si="111"/>
        <v>24973.030436619778</v>
      </c>
      <c r="AQ260" s="13">
        <f t="shared" si="112"/>
        <v>111216.03345659991</v>
      </c>
      <c r="AR260" s="13">
        <f t="shared" si="113"/>
        <v>108406.09671639836</v>
      </c>
      <c r="AS260" s="14">
        <v>256254.2514140486</v>
      </c>
      <c r="AT260" s="17">
        <v>13321.922478136023</v>
      </c>
      <c r="AU260" s="17">
        <v>24195.450760476488</v>
      </c>
      <c r="AV260" s="17">
        <v>110047.50145342556</v>
      </c>
      <c r="AW260" s="217">
        <v>108689.37672201014</v>
      </c>
      <c r="AX260" s="12">
        <f t="shared" si="157"/>
        <v>3130.7382514212513</v>
      </c>
      <c r="AY260" s="12">
        <f t="shared" si="158"/>
        <v>1467.9065777157975</v>
      </c>
      <c r="AZ260" s="12">
        <f t="shared" si="159"/>
        <v>777.57967614329027</v>
      </c>
      <c r="BA260" s="12">
        <f t="shared" si="160"/>
        <v>1168.5320031743468</v>
      </c>
      <c r="BB260" s="12">
        <f t="shared" si="161"/>
        <v>-283.28000561178487</v>
      </c>
      <c r="BH260" s="11"/>
      <c r="BI260" s="12"/>
      <c r="BJ260" s="12"/>
      <c r="BK260" s="12"/>
      <c r="BL260" s="12"/>
      <c r="BX260">
        <f>[1]月!U82</f>
        <v>103.7</v>
      </c>
      <c r="BY260" s="25">
        <f t="shared" si="162"/>
        <v>101.09483197464925</v>
      </c>
    </row>
    <row r="261" spans="1:83" x14ac:dyDescent="0.15">
      <c r="B261" s="19">
        <f t="shared" si="114"/>
        <v>38657</v>
      </c>
      <c r="C261" s="1">
        <v>38657</v>
      </c>
      <c r="D261">
        <v>123.5</v>
      </c>
      <c r="E261">
        <v>103</v>
      </c>
      <c r="F261">
        <v>96.6</v>
      </c>
      <c r="G261">
        <v>100.4</v>
      </c>
      <c r="H261" s="6">
        <v>14564</v>
      </c>
      <c r="I261" s="2">
        <v>26341</v>
      </c>
      <c r="J261" s="2">
        <v>101273</v>
      </c>
      <c r="K261" s="2">
        <v>107692</v>
      </c>
      <c r="L261" s="6">
        <v>15014</v>
      </c>
      <c r="M261" s="2">
        <v>26426</v>
      </c>
      <c r="N261" s="2">
        <v>101174</v>
      </c>
      <c r="O261" s="2">
        <v>108178</v>
      </c>
      <c r="P261" s="7">
        <f t="shared" si="102"/>
        <v>11792.712550607286</v>
      </c>
      <c r="Q261" s="8">
        <f t="shared" si="103"/>
        <v>25573.786407766991</v>
      </c>
      <c r="R261" s="8">
        <f t="shared" si="104"/>
        <v>104837.47412008281</v>
      </c>
      <c r="S261" s="8">
        <f t="shared" si="105"/>
        <v>107262.9482071713</v>
      </c>
      <c r="T261" s="7">
        <f t="shared" si="97"/>
        <v>12157.085020242916</v>
      </c>
      <c r="U261" s="8">
        <f t="shared" si="106"/>
        <v>25656.310679611652</v>
      </c>
      <c r="V261" s="8">
        <f t="shared" si="107"/>
        <v>104734.98964803314</v>
      </c>
      <c r="W261" s="8">
        <f t="shared" si="108"/>
        <v>107747.01195219123</v>
      </c>
      <c r="X261" s="4">
        <v>-807.86859631049902</v>
      </c>
      <c r="Y261">
        <v>617.55040573076701</v>
      </c>
      <c r="Z261">
        <v>-5615.4957124262801</v>
      </c>
      <c r="AA261">
        <v>-2899.9678267079298</v>
      </c>
      <c r="AB261">
        <v>-572.38619159719599</v>
      </c>
      <c r="AC261">
        <v>517.30903232800904</v>
      </c>
      <c r="AD261">
        <v>-5521.2154389744201</v>
      </c>
      <c r="AE261">
        <v>-3448.0440866414201</v>
      </c>
      <c r="AF261" s="10">
        <f t="shared" si="115"/>
        <v>12600.581146917786</v>
      </c>
      <c r="AG261" s="12">
        <f t="shared" si="116"/>
        <v>24956.236002036225</v>
      </c>
      <c r="AH261" s="12">
        <f t="shared" si="117"/>
        <v>110452.96983250909</v>
      </c>
      <c r="AI261" s="12">
        <f t="shared" si="118"/>
        <v>110162.91603387923</v>
      </c>
      <c r="AJ261" s="12">
        <f t="shared" si="119"/>
        <v>12729.471211840111</v>
      </c>
      <c r="AK261" s="12">
        <f t="shared" si="120"/>
        <v>25139.001647283643</v>
      </c>
      <c r="AL261" s="12">
        <f t="shared" si="121"/>
        <v>110256.20508700756</v>
      </c>
      <c r="AM261" s="12">
        <f t="shared" si="122"/>
        <v>111195.05603883264</v>
      </c>
      <c r="AN261" s="13">
        <f t="shared" si="109"/>
        <v>258172.7030153423</v>
      </c>
      <c r="AO261" s="13">
        <f t="shared" si="110"/>
        <v>12600.581146917786</v>
      </c>
      <c r="AP261" s="13">
        <f t="shared" si="111"/>
        <v>24956.236002036225</v>
      </c>
      <c r="AQ261" s="13">
        <f t="shared" si="112"/>
        <v>110452.96983250909</v>
      </c>
      <c r="AR261" s="13">
        <f t="shared" si="113"/>
        <v>110162.91603387923</v>
      </c>
      <c r="AS261" s="14">
        <v>256169.07943004963</v>
      </c>
      <c r="AT261" s="17">
        <v>13331.18469057222</v>
      </c>
      <c r="AU261" s="17">
        <v>24166.543165014831</v>
      </c>
      <c r="AV261" s="17">
        <v>109965.51187470109</v>
      </c>
      <c r="AW261" s="217">
        <v>108705.83969976105</v>
      </c>
      <c r="AX261" s="12">
        <f t="shared" si="157"/>
        <v>2003.623585292662</v>
      </c>
      <c r="AY261" s="12">
        <f t="shared" si="158"/>
        <v>-730.60354365443345</v>
      </c>
      <c r="AZ261" s="12">
        <f t="shared" si="159"/>
        <v>789.69283702139364</v>
      </c>
      <c r="BA261" s="12">
        <f t="shared" si="160"/>
        <v>487.45795780800108</v>
      </c>
      <c r="BB261" s="12">
        <f t="shared" si="161"/>
        <v>1457.0763341181737</v>
      </c>
      <c r="BH261" s="11"/>
      <c r="BI261" s="12"/>
      <c r="BJ261" s="12"/>
      <c r="BK261" s="12"/>
      <c r="BL261" s="12"/>
      <c r="BX261">
        <f>[1]月!U83</f>
        <v>102.4</v>
      </c>
      <c r="BY261" s="25">
        <f t="shared" si="162"/>
        <v>100.62234543887163</v>
      </c>
    </row>
    <row r="262" spans="1:83" x14ac:dyDescent="0.15">
      <c r="B262" s="19">
        <f t="shared" si="114"/>
        <v>38687</v>
      </c>
      <c r="C262" s="1">
        <v>38687</v>
      </c>
      <c r="D262">
        <v>123.4</v>
      </c>
      <c r="E262">
        <v>103</v>
      </c>
      <c r="F262">
        <v>96.6</v>
      </c>
      <c r="G262">
        <v>100.6</v>
      </c>
      <c r="H262" s="6">
        <v>19324</v>
      </c>
      <c r="I262" s="2">
        <v>33212</v>
      </c>
      <c r="J262" s="2">
        <v>134011</v>
      </c>
      <c r="K262" s="2">
        <v>111655</v>
      </c>
      <c r="L262" s="6">
        <v>19364</v>
      </c>
      <c r="M262" s="2">
        <v>33671</v>
      </c>
      <c r="N262" s="2">
        <v>133576</v>
      </c>
      <c r="O262" s="2">
        <v>111857</v>
      </c>
      <c r="P262" s="7">
        <f t="shared" si="102"/>
        <v>15659.64343598055</v>
      </c>
      <c r="Q262" s="8">
        <f t="shared" si="103"/>
        <v>32244.660194174758</v>
      </c>
      <c r="R262" s="8">
        <f t="shared" si="104"/>
        <v>138727.74327122155</v>
      </c>
      <c r="S262" s="8">
        <f t="shared" si="105"/>
        <v>110989.06560636182</v>
      </c>
      <c r="T262" s="7">
        <f t="shared" ref="T262:T325" si="167">L262/D262*100</f>
        <v>15692.058346839545</v>
      </c>
      <c r="U262" s="8">
        <f t="shared" si="106"/>
        <v>32690.291262135925</v>
      </c>
      <c r="V262" s="8">
        <f t="shared" si="107"/>
        <v>138277.43271221532</v>
      </c>
      <c r="W262" s="8">
        <f t="shared" si="108"/>
        <v>111189.86083499008</v>
      </c>
      <c r="X262" s="4">
        <v>2689.8933555400199</v>
      </c>
      <c r="Y262">
        <v>7854.9692837799103</v>
      </c>
      <c r="Z262">
        <v>27902.309408753099</v>
      </c>
      <c r="AA262">
        <v>4494.8589061948096</v>
      </c>
      <c r="AB262">
        <v>2533.7365975494299</v>
      </c>
      <c r="AC262">
        <v>7893.88383499674</v>
      </c>
      <c r="AD262">
        <v>27880.8275855258</v>
      </c>
      <c r="AE262">
        <v>4395.9708230375199</v>
      </c>
      <c r="AF262" s="10">
        <f t="shared" si="115"/>
        <v>12969.75008044053</v>
      </c>
      <c r="AG262" s="12">
        <f t="shared" si="116"/>
        <v>24389.690910394849</v>
      </c>
      <c r="AH262" s="12">
        <f t="shared" si="117"/>
        <v>110825.43386246846</v>
      </c>
      <c r="AI262" s="12">
        <f t="shared" si="118"/>
        <v>106494.20670016701</v>
      </c>
      <c r="AJ262" s="12">
        <f t="shared" si="119"/>
        <v>13158.321749290115</v>
      </c>
      <c r="AK262" s="12">
        <f t="shared" si="120"/>
        <v>24796.407427139184</v>
      </c>
      <c r="AL262" s="12">
        <f t="shared" si="121"/>
        <v>110396.60512668952</v>
      </c>
      <c r="AM262" s="12">
        <f t="shared" si="122"/>
        <v>106793.89001195255</v>
      </c>
      <c r="AN262" s="13">
        <f t="shared" si="109"/>
        <v>254679.08155347084</v>
      </c>
      <c r="AO262" s="13">
        <f t="shared" si="110"/>
        <v>12969.75008044053</v>
      </c>
      <c r="AP262" s="13">
        <f t="shared" si="111"/>
        <v>24389.690910394849</v>
      </c>
      <c r="AQ262" s="13">
        <f t="shared" si="112"/>
        <v>110825.43386246846</v>
      </c>
      <c r="AR262" s="13">
        <f t="shared" si="113"/>
        <v>106494.20670016701</v>
      </c>
      <c r="AS262" s="14">
        <v>256083.86883685374</v>
      </c>
      <c r="AT262" s="17">
        <v>13341.851216934594</v>
      </c>
      <c r="AU262" s="17">
        <v>24138.209687284067</v>
      </c>
      <c r="AV262" s="17">
        <v>109882.45041504472</v>
      </c>
      <c r="AW262" s="217">
        <v>108721.35751758989</v>
      </c>
      <c r="AX262" s="12">
        <f t="shared" si="157"/>
        <v>-1404.7872833829024</v>
      </c>
      <c r="AY262" s="12">
        <f t="shared" si="158"/>
        <v>-372.10113649406412</v>
      </c>
      <c r="AZ262" s="12">
        <f t="shared" si="159"/>
        <v>251.48122311078259</v>
      </c>
      <c r="BA262" s="12">
        <f t="shared" si="160"/>
        <v>942.9834474237432</v>
      </c>
      <c r="BB262" s="12">
        <f t="shared" si="161"/>
        <v>-2227.1508174228802</v>
      </c>
      <c r="BH262" s="11"/>
      <c r="BI262" s="12"/>
      <c r="BJ262" s="12"/>
      <c r="BK262" s="12"/>
      <c r="BL262" s="12"/>
      <c r="BX262">
        <f>[1]月!U84</f>
        <v>102.6</v>
      </c>
      <c r="BY262" s="25">
        <f t="shared" si="162"/>
        <v>99.260712774134802</v>
      </c>
      <c r="CA262">
        <f t="shared" ref="CA262:CB262" si="168">AVERAGE(BX260:BX262)</f>
        <v>102.90000000000002</v>
      </c>
      <c r="CB262">
        <f t="shared" si="168"/>
        <v>100.32596339588524</v>
      </c>
      <c r="CD262" s="25">
        <f t="shared" ref="CD262:CE262" si="169">(CA262-CA259)/CA259*100</f>
        <v>-0.57971014492751693</v>
      </c>
      <c r="CE262" s="25">
        <f t="shared" si="169"/>
        <v>-1.0278361850810878</v>
      </c>
    </row>
    <row r="263" spans="1:83" x14ac:dyDescent="0.15">
      <c r="A263" s="20">
        <f>C263</f>
        <v>38718</v>
      </c>
      <c r="B263" s="19">
        <f t="shared" si="114"/>
        <v>38718</v>
      </c>
      <c r="C263" s="1">
        <v>38718</v>
      </c>
      <c r="D263">
        <v>123</v>
      </c>
      <c r="E263">
        <v>98.5</v>
      </c>
      <c r="F263">
        <v>98.4</v>
      </c>
      <c r="G263">
        <v>100.4</v>
      </c>
      <c r="H263" s="6">
        <v>13543</v>
      </c>
      <c r="I263" s="2">
        <v>25194</v>
      </c>
      <c r="J263" s="2">
        <v>104593</v>
      </c>
      <c r="K263" s="2">
        <v>101537</v>
      </c>
      <c r="L263" s="6">
        <v>13705</v>
      </c>
      <c r="M263" s="2">
        <v>25488</v>
      </c>
      <c r="N263" s="2">
        <v>103999</v>
      </c>
      <c r="O263" s="2">
        <v>101594</v>
      </c>
      <c r="P263" s="7">
        <f t="shared" si="102"/>
        <v>11010.569105691056</v>
      </c>
      <c r="Q263" s="8">
        <f t="shared" si="103"/>
        <v>25577.664974619289</v>
      </c>
      <c r="R263" s="8">
        <f t="shared" si="104"/>
        <v>106293.69918699186</v>
      </c>
      <c r="S263" s="8">
        <f t="shared" si="105"/>
        <v>101132.47011952191</v>
      </c>
      <c r="T263" s="7">
        <f t="shared" si="167"/>
        <v>11142.276422764227</v>
      </c>
      <c r="U263" s="8">
        <f t="shared" si="106"/>
        <v>25876.142131979697</v>
      </c>
      <c r="V263" s="8">
        <f t="shared" si="107"/>
        <v>105690.04065040649</v>
      </c>
      <c r="W263" s="8">
        <f t="shared" si="108"/>
        <v>101189.24302788844</v>
      </c>
      <c r="X263" s="4">
        <v>-1620.4811590716599</v>
      </c>
      <c r="Y263">
        <v>2260.2225135255899</v>
      </c>
      <c r="Z263">
        <v>-3979.3217045331899</v>
      </c>
      <c r="AA263">
        <v>-5485.0570417992503</v>
      </c>
      <c r="AB263">
        <v>-1622.5556687927401</v>
      </c>
      <c r="AC263">
        <v>2492.2813754038002</v>
      </c>
      <c r="AD263">
        <v>-4073.27628803467</v>
      </c>
      <c r="AE263">
        <v>-5450.6653401420599</v>
      </c>
      <c r="AF263" s="10">
        <f t="shared" si="115"/>
        <v>12631.050264762716</v>
      </c>
      <c r="AG263" s="12">
        <f t="shared" si="116"/>
        <v>23317.442461093699</v>
      </c>
      <c r="AH263" s="12">
        <f t="shared" si="117"/>
        <v>110273.02089152504</v>
      </c>
      <c r="AI263" s="12">
        <f t="shared" si="118"/>
        <v>106617.52716132117</v>
      </c>
      <c r="AJ263" s="12">
        <f t="shared" si="119"/>
        <v>12764.832091556967</v>
      </c>
      <c r="AK263" s="12">
        <f t="shared" si="120"/>
        <v>23383.860756575898</v>
      </c>
      <c r="AL263" s="12">
        <f t="shared" si="121"/>
        <v>109763.31693844116</v>
      </c>
      <c r="AM263" s="12">
        <f t="shared" si="122"/>
        <v>106639.9083680305</v>
      </c>
      <c r="AN263" s="13">
        <f t="shared" si="109"/>
        <v>252839.04077870262</v>
      </c>
      <c r="AO263" s="13">
        <f t="shared" si="110"/>
        <v>12631.050264762716</v>
      </c>
      <c r="AP263" s="13">
        <f t="shared" si="111"/>
        <v>23317.442461093699</v>
      </c>
      <c r="AQ263" s="13">
        <f t="shared" si="112"/>
        <v>110273.02089152504</v>
      </c>
      <c r="AR263" s="13">
        <f t="shared" si="113"/>
        <v>106617.52716132117</v>
      </c>
      <c r="AS263" s="14">
        <v>255999.89544920617</v>
      </c>
      <c r="AT263" s="17">
        <v>13354.261176722857</v>
      </c>
      <c r="AU263" s="17">
        <v>24110.556408808457</v>
      </c>
      <c r="AV263" s="17">
        <v>109798.48088292395</v>
      </c>
      <c r="AW263" s="217">
        <v>108736.5969807504</v>
      </c>
      <c r="AX263" s="12">
        <f t="shared" si="157"/>
        <v>-3160.8546705035551</v>
      </c>
      <c r="AY263" s="12">
        <f t="shared" si="158"/>
        <v>-723.21091196014095</v>
      </c>
      <c r="AZ263" s="12">
        <f t="shared" si="159"/>
        <v>-793.11394771475898</v>
      </c>
      <c r="BA263" s="12">
        <f t="shared" si="160"/>
        <v>474.54000860109227</v>
      </c>
      <c r="BB263" s="12">
        <f t="shared" si="161"/>
        <v>-2119.0698194292345</v>
      </c>
      <c r="BH263" s="11"/>
      <c r="BI263" s="12"/>
      <c r="BJ263" s="12"/>
      <c r="BK263" s="12"/>
      <c r="BL263" s="12"/>
      <c r="BX263">
        <f>[1]月!U85</f>
        <v>101.6</v>
      </c>
      <c r="BY263" s="25">
        <f t="shared" si="162"/>
        <v>98.543560200303887</v>
      </c>
    </row>
    <row r="264" spans="1:83" x14ac:dyDescent="0.15">
      <c r="B264" s="19">
        <f t="shared" si="114"/>
        <v>38749</v>
      </c>
      <c r="C264" s="1">
        <v>38749</v>
      </c>
      <c r="D264">
        <v>122</v>
      </c>
      <c r="E264">
        <v>97.4</v>
      </c>
      <c r="F264">
        <v>97.8</v>
      </c>
      <c r="G264">
        <v>100.3</v>
      </c>
      <c r="H264" s="6">
        <v>13693</v>
      </c>
      <c r="I264" s="2">
        <v>18299</v>
      </c>
      <c r="J264" s="2">
        <v>102995</v>
      </c>
      <c r="K264" s="2">
        <v>99417</v>
      </c>
      <c r="L264" s="6">
        <v>13680</v>
      </c>
      <c r="M264" s="2">
        <v>18549</v>
      </c>
      <c r="N264" s="2">
        <v>102625</v>
      </c>
      <c r="O264" s="2">
        <v>100102</v>
      </c>
      <c r="P264" s="7">
        <f t="shared" si="102"/>
        <v>11223.77049180328</v>
      </c>
      <c r="Q264" s="8">
        <f t="shared" si="103"/>
        <v>18787.474332648871</v>
      </c>
      <c r="R264" s="8">
        <f t="shared" si="104"/>
        <v>105311.8609406953</v>
      </c>
      <c r="S264" s="8">
        <f t="shared" si="105"/>
        <v>99119.641076769694</v>
      </c>
      <c r="T264" s="7">
        <f t="shared" si="167"/>
        <v>11213.11475409836</v>
      </c>
      <c r="U264" s="8">
        <f t="shared" si="106"/>
        <v>19044.147843942501</v>
      </c>
      <c r="V264" s="8">
        <f t="shared" si="107"/>
        <v>104933.53783231085</v>
      </c>
      <c r="W264" s="8">
        <f t="shared" si="108"/>
        <v>99802.592223330008</v>
      </c>
      <c r="X264" s="4">
        <v>-1759.67794905763</v>
      </c>
      <c r="Y264">
        <v>-3618.1571011297201</v>
      </c>
      <c r="Z264">
        <v>-4376.7827488338999</v>
      </c>
      <c r="AA264">
        <v>-9015.7182364434102</v>
      </c>
      <c r="AB264">
        <v>-2232.74720137858</v>
      </c>
      <c r="AC264">
        <v>-3815.4244464070898</v>
      </c>
      <c r="AD264">
        <v>-4173.4841972047498</v>
      </c>
      <c r="AE264">
        <v>-8986.8535829779103</v>
      </c>
      <c r="AF264" s="10">
        <f t="shared" si="115"/>
        <v>12983.44844086091</v>
      </c>
      <c r="AG264" s="12">
        <f t="shared" si="116"/>
        <v>22405.631433778592</v>
      </c>
      <c r="AH264" s="12">
        <f t="shared" si="117"/>
        <v>109688.6436895292</v>
      </c>
      <c r="AI264" s="12">
        <f t="shared" si="118"/>
        <v>108135.35931321311</v>
      </c>
      <c r="AJ264" s="12">
        <f t="shared" si="119"/>
        <v>13445.861955476939</v>
      </c>
      <c r="AK264" s="12">
        <f t="shared" si="120"/>
        <v>22859.572290349592</v>
      </c>
      <c r="AL264" s="12">
        <f t="shared" si="121"/>
        <v>109107.02202951559</v>
      </c>
      <c r="AM264" s="12">
        <f t="shared" si="122"/>
        <v>108789.44580630792</v>
      </c>
      <c r="AN264" s="13">
        <f t="shared" si="109"/>
        <v>253213.08287738182</v>
      </c>
      <c r="AO264" s="13">
        <f t="shared" si="110"/>
        <v>12983.44844086091</v>
      </c>
      <c r="AP264" s="13">
        <f t="shared" si="111"/>
        <v>22405.631433778592</v>
      </c>
      <c r="AQ264" s="13">
        <f t="shared" si="112"/>
        <v>109688.6436895292</v>
      </c>
      <c r="AR264" s="13">
        <f t="shared" si="113"/>
        <v>108135.35931321311</v>
      </c>
      <c r="AS264" s="14">
        <v>255918.33752717968</v>
      </c>
      <c r="AT264" s="17">
        <v>13368.72784908002</v>
      </c>
      <c r="AU264" s="17">
        <v>24083.706875086093</v>
      </c>
      <c r="AV264" s="17">
        <v>109713.8325717679</v>
      </c>
      <c r="AW264" s="217">
        <v>108752.07023124513</v>
      </c>
      <c r="AX264" s="12">
        <f t="shared" si="157"/>
        <v>-2705.2546497978619</v>
      </c>
      <c r="AY264" s="12">
        <f t="shared" si="158"/>
        <v>-385.27940821911034</v>
      </c>
      <c r="AZ264" s="12">
        <f t="shared" si="159"/>
        <v>-1678.075441307501</v>
      </c>
      <c r="BA264" s="12">
        <f t="shared" si="160"/>
        <v>-25.188882238697261</v>
      </c>
      <c r="BB264" s="12">
        <f t="shared" si="161"/>
        <v>-616.7109180320258</v>
      </c>
      <c r="BH264" s="11"/>
      <c r="BI264" s="12"/>
      <c r="BJ264" s="12"/>
      <c r="BK264" s="12"/>
      <c r="BL264" s="12"/>
      <c r="BX264">
        <f>[1]月!U86</f>
        <v>102.4</v>
      </c>
      <c r="BY264" s="25">
        <f t="shared" si="162"/>
        <v>98.689342433756138</v>
      </c>
    </row>
    <row r="265" spans="1:83" x14ac:dyDescent="0.15">
      <c r="B265" s="19">
        <f t="shared" si="114"/>
        <v>38777</v>
      </c>
      <c r="C265" s="1">
        <v>38777</v>
      </c>
      <c r="D265">
        <v>121.5</v>
      </c>
      <c r="E265">
        <v>99.8</v>
      </c>
      <c r="F265">
        <v>97.6</v>
      </c>
      <c r="G265">
        <v>100.5</v>
      </c>
      <c r="H265" s="6">
        <v>18196</v>
      </c>
      <c r="I265" s="2">
        <v>25245</v>
      </c>
      <c r="J265" s="2">
        <v>109261</v>
      </c>
      <c r="K265" s="2">
        <v>109105</v>
      </c>
      <c r="L265" s="6">
        <v>18716</v>
      </c>
      <c r="M265" s="2">
        <v>25460</v>
      </c>
      <c r="N265" s="2">
        <v>108957</v>
      </c>
      <c r="O265" s="2">
        <v>109480</v>
      </c>
      <c r="P265" s="7">
        <f t="shared" si="102"/>
        <v>14976.131687242798</v>
      </c>
      <c r="Q265" s="8">
        <f t="shared" si="103"/>
        <v>25295.591182364733</v>
      </c>
      <c r="R265" s="8">
        <f t="shared" si="104"/>
        <v>111947.74590163935</v>
      </c>
      <c r="S265" s="8">
        <f t="shared" si="105"/>
        <v>108562.18905472638</v>
      </c>
      <c r="T265" s="7">
        <f t="shared" si="167"/>
        <v>15404.11522633745</v>
      </c>
      <c r="U265" s="8">
        <f t="shared" si="106"/>
        <v>25511.022044088175</v>
      </c>
      <c r="V265" s="8">
        <f t="shared" si="107"/>
        <v>111636.2704918033</v>
      </c>
      <c r="W265" s="8">
        <f t="shared" si="108"/>
        <v>108935.32338308457</v>
      </c>
      <c r="X265" s="4">
        <v>2625.10601290163</v>
      </c>
      <c r="Y265">
        <v>2094.0080566330198</v>
      </c>
      <c r="Z265">
        <v>2975.1080827097098</v>
      </c>
      <c r="AA265">
        <v>3171.8819739375299</v>
      </c>
      <c r="AB265">
        <v>2512.69051144696</v>
      </c>
      <c r="AC265">
        <v>2189.1008539281002</v>
      </c>
      <c r="AD265">
        <v>3266.62599605684</v>
      </c>
      <c r="AE265">
        <v>3295.2131075136199</v>
      </c>
      <c r="AF265" s="10">
        <f t="shared" si="115"/>
        <v>12351.025674341168</v>
      </c>
      <c r="AG265" s="12">
        <f t="shared" si="116"/>
        <v>23201.583125731711</v>
      </c>
      <c r="AH265" s="12">
        <f t="shared" si="117"/>
        <v>108972.63781892965</v>
      </c>
      <c r="AI265" s="12">
        <f t="shared" si="118"/>
        <v>105390.30708078884</v>
      </c>
      <c r="AJ265" s="12">
        <f t="shared" si="119"/>
        <v>12891.424714890491</v>
      </c>
      <c r="AK265" s="12">
        <f t="shared" si="120"/>
        <v>23321.921190160076</v>
      </c>
      <c r="AL265" s="12">
        <f t="shared" si="121"/>
        <v>108369.64449574646</v>
      </c>
      <c r="AM265" s="12">
        <f t="shared" si="122"/>
        <v>105640.11027557096</v>
      </c>
      <c r="AN265" s="13">
        <f t="shared" si="109"/>
        <v>249915.55369979137</v>
      </c>
      <c r="AO265" s="13">
        <f t="shared" si="110"/>
        <v>12351.025674341168</v>
      </c>
      <c r="AP265" s="13">
        <f t="shared" si="111"/>
        <v>23201.583125731711</v>
      </c>
      <c r="AQ265" s="13">
        <f t="shared" si="112"/>
        <v>108972.63781892965</v>
      </c>
      <c r="AR265" s="13">
        <f t="shared" si="113"/>
        <v>105390.30708078884</v>
      </c>
      <c r="AS265" s="14">
        <v>255840.15382705044</v>
      </c>
      <c r="AT265" s="17">
        <v>13385.514290169094</v>
      </c>
      <c r="AU265" s="17">
        <v>24057.729554257578</v>
      </c>
      <c r="AV265" s="17">
        <v>109628.76772917293</v>
      </c>
      <c r="AW265" s="217">
        <v>108768.14225345026</v>
      </c>
      <c r="AX265" s="12">
        <f t="shared" si="157"/>
        <v>-5924.6001272590656</v>
      </c>
      <c r="AY265" s="12">
        <f t="shared" si="158"/>
        <v>-1034.488615827926</v>
      </c>
      <c r="AZ265" s="12">
        <f t="shared" si="159"/>
        <v>-856.14642852586621</v>
      </c>
      <c r="BA265" s="12">
        <f t="shared" si="160"/>
        <v>-656.12991024328221</v>
      </c>
      <c r="BB265" s="12">
        <f t="shared" si="161"/>
        <v>-3377.8351726614201</v>
      </c>
      <c r="BH265" s="11"/>
      <c r="BI265" s="12"/>
      <c r="BJ265" s="12"/>
      <c r="BK265" s="12"/>
      <c r="BL265" s="12"/>
      <c r="BX265">
        <f>[1]月!U87</f>
        <v>101.6</v>
      </c>
      <c r="BY265" s="25">
        <f t="shared" si="162"/>
        <v>97.404136383205767</v>
      </c>
      <c r="CA265">
        <f t="shared" ref="CA265:CB265" si="170">AVERAGE(BX263:BX265)</f>
        <v>101.86666666666667</v>
      </c>
      <c r="CB265">
        <f t="shared" si="170"/>
        <v>98.212346339088597</v>
      </c>
      <c r="CD265" s="25">
        <f t="shared" ref="CD265:CE265" si="171">(CA265-CA262)/CA262*100</f>
        <v>-1.0042112082928527</v>
      </c>
      <c r="CE265" s="25">
        <f t="shared" si="171"/>
        <v>-2.1067498235290598</v>
      </c>
    </row>
    <row r="266" spans="1:83" x14ac:dyDescent="0.15">
      <c r="B266" s="19">
        <f t="shared" si="114"/>
        <v>38808</v>
      </c>
      <c r="C266" s="1">
        <v>38808</v>
      </c>
      <c r="D266">
        <v>121.5</v>
      </c>
      <c r="E266">
        <v>102</v>
      </c>
      <c r="F266">
        <v>97.7</v>
      </c>
      <c r="G266">
        <v>100.5</v>
      </c>
      <c r="H266" s="6">
        <v>16440</v>
      </c>
      <c r="I266" s="2">
        <v>23692</v>
      </c>
      <c r="J266" s="2">
        <v>106329</v>
      </c>
      <c r="K266" s="2">
        <v>117830</v>
      </c>
      <c r="L266" s="6">
        <v>17317</v>
      </c>
      <c r="M266" s="2">
        <v>23951</v>
      </c>
      <c r="N266" s="2">
        <v>105861</v>
      </c>
      <c r="O266" s="2">
        <v>118105</v>
      </c>
      <c r="P266" s="7">
        <f t="shared" si="102"/>
        <v>13530.864197530864</v>
      </c>
      <c r="Q266" s="8">
        <f t="shared" si="103"/>
        <v>23227.450980392157</v>
      </c>
      <c r="R266" s="8">
        <f t="shared" si="104"/>
        <v>108832.13920163766</v>
      </c>
      <c r="S266" s="8">
        <f t="shared" si="105"/>
        <v>117243.78109452737</v>
      </c>
      <c r="T266" s="7">
        <f t="shared" si="167"/>
        <v>14252.674897119343</v>
      </c>
      <c r="U266" s="8">
        <f t="shared" si="106"/>
        <v>23481.372549019608</v>
      </c>
      <c r="V266" s="8">
        <f t="shared" si="107"/>
        <v>108353.12180143296</v>
      </c>
      <c r="W266" s="8">
        <f t="shared" si="108"/>
        <v>117517.41293532339</v>
      </c>
      <c r="X266" s="4">
        <v>290.27041095150298</v>
      </c>
      <c r="Y266">
        <v>-27.563028515675501</v>
      </c>
      <c r="Z266">
        <v>-743.04548420383605</v>
      </c>
      <c r="AA266">
        <v>11774.740146583499</v>
      </c>
      <c r="AB266">
        <v>637.86043971099195</v>
      </c>
      <c r="AC266">
        <v>75.172456070046394</v>
      </c>
      <c r="AD266">
        <v>-966.36247025477599</v>
      </c>
      <c r="AE266">
        <v>11998.6927150064</v>
      </c>
      <c r="AF266" s="10">
        <f t="shared" si="115"/>
        <v>13240.59378657936</v>
      </c>
      <c r="AG266" s="12">
        <f t="shared" si="116"/>
        <v>23255.014008907834</v>
      </c>
      <c r="AH266" s="12">
        <f t="shared" si="117"/>
        <v>109575.18468584149</v>
      </c>
      <c r="AI266" s="12">
        <f t="shared" si="118"/>
        <v>105469.04094794387</v>
      </c>
      <c r="AJ266" s="12">
        <f t="shared" si="119"/>
        <v>13614.814457408351</v>
      </c>
      <c r="AK266" s="12">
        <f t="shared" si="120"/>
        <v>23406.200092949563</v>
      </c>
      <c r="AL266" s="12">
        <f t="shared" si="121"/>
        <v>109319.48427168775</v>
      </c>
      <c r="AM266" s="12">
        <f t="shared" si="122"/>
        <v>105518.72022031699</v>
      </c>
      <c r="AN266" s="13">
        <f t="shared" si="109"/>
        <v>251539.83342927255</v>
      </c>
      <c r="AO266" s="13">
        <f t="shared" si="110"/>
        <v>13240.59378657936</v>
      </c>
      <c r="AP266" s="13">
        <f t="shared" si="111"/>
        <v>23255.014008907834</v>
      </c>
      <c r="AQ266" s="13">
        <f t="shared" si="112"/>
        <v>109575.18468584149</v>
      </c>
      <c r="AR266" s="13">
        <f t="shared" si="113"/>
        <v>105469.04094794387</v>
      </c>
      <c r="AS266" s="14">
        <v>255766.11524018843</v>
      </c>
      <c r="AT266" s="17">
        <v>13404.856800638634</v>
      </c>
      <c r="AU266" s="17">
        <v>24032.576381446765</v>
      </c>
      <c r="AV266" s="17">
        <v>109543.54685350753</v>
      </c>
      <c r="AW266" s="217">
        <v>108785.13520459492</v>
      </c>
      <c r="AX266" s="12">
        <f t="shared" si="157"/>
        <v>-4226.2818109158834</v>
      </c>
      <c r="AY266" s="12">
        <f t="shared" si="158"/>
        <v>-164.2630140592737</v>
      </c>
      <c r="AZ266" s="12">
        <f t="shared" si="159"/>
        <v>-777.5623725389305</v>
      </c>
      <c r="BA266" s="12">
        <f t="shared" si="160"/>
        <v>31.637832333959523</v>
      </c>
      <c r="BB266" s="12">
        <f t="shared" si="161"/>
        <v>-3316.0942566510494</v>
      </c>
      <c r="BH266" s="11"/>
      <c r="BI266" s="12"/>
      <c r="BJ266" s="12"/>
      <c r="BK266" s="12"/>
      <c r="BL266" s="12"/>
      <c r="BX266">
        <f>[1]月!U88</f>
        <v>101.8</v>
      </c>
      <c r="BY266" s="25">
        <f t="shared" si="162"/>
        <v>98.037196478716709</v>
      </c>
    </row>
    <row r="267" spans="1:83" x14ac:dyDescent="0.15">
      <c r="B267" s="19">
        <f t="shared" si="114"/>
        <v>38838</v>
      </c>
      <c r="C267" s="1">
        <v>38838</v>
      </c>
      <c r="D267">
        <v>121.1</v>
      </c>
      <c r="E267">
        <v>102.5</v>
      </c>
      <c r="F267">
        <v>98.4</v>
      </c>
      <c r="G267">
        <v>100.7</v>
      </c>
      <c r="H267" s="6">
        <v>13516</v>
      </c>
      <c r="I267" s="2">
        <v>23579</v>
      </c>
      <c r="J267" s="2">
        <v>106137</v>
      </c>
      <c r="K267" s="2">
        <v>111213</v>
      </c>
      <c r="L267" s="6">
        <v>13703</v>
      </c>
      <c r="M267" s="2">
        <v>23336</v>
      </c>
      <c r="N267" s="2">
        <v>105678</v>
      </c>
      <c r="O267" s="2">
        <v>111628</v>
      </c>
      <c r="P267" s="7">
        <f t="shared" ref="P267:P330" si="172">H267/D267*100</f>
        <v>11161.023947151116</v>
      </c>
      <c r="Q267" s="8">
        <f t="shared" ref="Q267:Q330" si="173">I267/E267*100</f>
        <v>23003.90243902439</v>
      </c>
      <c r="R267" s="8">
        <f t="shared" ref="R267:R330" si="174">J267/F267*100</f>
        <v>107862.80487804877</v>
      </c>
      <c r="S267" s="8">
        <f t="shared" ref="S267:S330" si="175">K267/G267*100</f>
        <v>110439.92055610724</v>
      </c>
      <c r="T267" s="7">
        <f t="shared" si="167"/>
        <v>11315.441783649876</v>
      </c>
      <c r="U267" s="8">
        <f t="shared" ref="U267:U330" si="176">M267/E267*100</f>
        <v>22766.82926829268</v>
      </c>
      <c r="V267" s="8">
        <f t="shared" ref="V267:V330" si="177">N267/F267*100</f>
        <v>107396.34146341463</v>
      </c>
      <c r="W267" s="8">
        <f t="shared" ref="W267:W330" si="178">O267/G267*100</f>
        <v>110852.03574975174</v>
      </c>
      <c r="X267" s="4">
        <v>-2195.6363603844502</v>
      </c>
      <c r="Y267">
        <v>-946.40314687813998</v>
      </c>
      <c r="Z267">
        <v>-598.57389035770098</v>
      </c>
      <c r="AA267">
        <v>318.32409918886702</v>
      </c>
      <c r="AB267">
        <v>-1960.273157223</v>
      </c>
      <c r="AC267">
        <v>-957.45265681550097</v>
      </c>
      <c r="AD267">
        <v>-565.732041092587</v>
      </c>
      <c r="AE267">
        <v>471.843983909906</v>
      </c>
      <c r="AF267" s="10">
        <f t="shared" si="115"/>
        <v>13356.660307535567</v>
      </c>
      <c r="AG267" s="12">
        <f t="shared" si="116"/>
        <v>23950.30558590253</v>
      </c>
      <c r="AH267" s="12">
        <f t="shared" si="117"/>
        <v>108461.37876840647</v>
      </c>
      <c r="AI267" s="12">
        <f t="shared" si="118"/>
        <v>110121.59645691837</v>
      </c>
      <c r="AJ267" s="12">
        <f t="shared" si="119"/>
        <v>13275.714940872876</v>
      </c>
      <c r="AK267" s="12">
        <f t="shared" si="120"/>
        <v>23724.281925108182</v>
      </c>
      <c r="AL267" s="12">
        <f t="shared" si="121"/>
        <v>107962.07350450722</v>
      </c>
      <c r="AM267" s="12">
        <f t="shared" si="122"/>
        <v>110380.19176584184</v>
      </c>
      <c r="AN267" s="13">
        <f t="shared" ref="AN267:AN330" si="179">SUM(AF267:AI267)</f>
        <v>255889.94111876294</v>
      </c>
      <c r="AO267" s="13">
        <f t="shared" ref="AO267:AO330" si="180">AF267</f>
        <v>13356.660307535567</v>
      </c>
      <c r="AP267" s="13">
        <f t="shared" ref="AP267:AP330" si="181">AG267</f>
        <v>23950.30558590253</v>
      </c>
      <c r="AQ267" s="13">
        <f t="shared" ref="AQ267:AQ330" si="182">AH267</f>
        <v>108461.37876840647</v>
      </c>
      <c r="AR267" s="13">
        <f t="shared" ref="AR267:AR330" si="183">AI267</f>
        <v>110121.59645691837</v>
      </c>
      <c r="AS267" s="14">
        <v>255696.58122739921</v>
      </c>
      <c r="AT267" s="17">
        <v>13426.91984164998</v>
      </c>
      <c r="AU267" s="17">
        <v>24008.139837164414</v>
      </c>
      <c r="AV267" s="17">
        <v>109458.38487856304</v>
      </c>
      <c r="AW267" s="217">
        <v>108803.13667002119</v>
      </c>
      <c r="AX267" s="12">
        <f t="shared" si="157"/>
        <v>193.35989136373973</v>
      </c>
      <c r="AY267" s="12">
        <f t="shared" si="158"/>
        <v>-70.259534114413327</v>
      </c>
      <c r="AZ267" s="12">
        <f t="shared" si="159"/>
        <v>-57.834251261883765</v>
      </c>
      <c r="BA267" s="12">
        <f t="shared" si="160"/>
        <v>-997.00611015656614</v>
      </c>
      <c r="BB267" s="12">
        <f t="shared" si="161"/>
        <v>1318.4597868971759</v>
      </c>
      <c r="BH267" s="11"/>
      <c r="BI267" s="12"/>
      <c r="BJ267" s="12"/>
      <c r="BK267" s="12"/>
      <c r="BL267" s="12"/>
      <c r="BX267">
        <f>[1]月!U89</f>
        <v>101.7</v>
      </c>
      <c r="BY267" s="25">
        <f t="shared" si="162"/>
        <v>99.732643106171281</v>
      </c>
    </row>
    <row r="268" spans="1:83" x14ac:dyDescent="0.15">
      <c r="B268" s="19">
        <f t="shared" ref="B268:B331" si="184">C268</f>
        <v>38869</v>
      </c>
      <c r="C268" s="1">
        <v>38869</v>
      </c>
      <c r="D268">
        <v>120.3</v>
      </c>
      <c r="E268">
        <v>102.4</v>
      </c>
      <c r="F268">
        <v>98.4</v>
      </c>
      <c r="G268">
        <v>100.7</v>
      </c>
      <c r="H268" s="6">
        <v>14833</v>
      </c>
      <c r="I268" s="2">
        <v>23360</v>
      </c>
      <c r="J268" s="2">
        <v>102215</v>
      </c>
      <c r="K268" s="2">
        <v>103620</v>
      </c>
      <c r="L268" s="6">
        <v>14824</v>
      </c>
      <c r="M268" s="2">
        <v>23379</v>
      </c>
      <c r="N268" s="2">
        <v>101950</v>
      </c>
      <c r="O268" s="2">
        <v>104256</v>
      </c>
      <c r="P268" s="7">
        <f t="shared" si="172"/>
        <v>12330.008312551954</v>
      </c>
      <c r="Q268" s="8">
        <f t="shared" si="173"/>
        <v>22812.5</v>
      </c>
      <c r="R268" s="8">
        <f t="shared" si="174"/>
        <v>103877.0325203252</v>
      </c>
      <c r="S268" s="8">
        <f t="shared" si="175"/>
        <v>102899.7020854022</v>
      </c>
      <c r="T268" s="7">
        <f t="shared" si="167"/>
        <v>12322.52701579385</v>
      </c>
      <c r="U268" s="8">
        <f t="shared" si="176"/>
        <v>22831.0546875</v>
      </c>
      <c r="V268" s="8">
        <f t="shared" si="177"/>
        <v>103607.72357723577</v>
      </c>
      <c r="W268" s="8">
        <f t="shared" si="178"/>
        <v>103531.28103277061</v>
      </c>
      <c r="X268" s="4">
        <v>-223.70441326494199</v>
      </c>
      <c r="Y268">
        <v>-1163.21875117489</v>
      </c>
      <c r="Z268">
        <v>-5181.4133061893799</v>
      </c>
      <c r="AA268">
        <v>-5478.7623073065797</v>
      </c>
      <c r="AB268">
        <v>-56.484992560262</v>
      </c>
      <c r="AC268">
        <v>-1082.5203587429</v>
      </c>
      <c r="AD268">
        <v>-5327.8100771712498</v>
      </c>
      <c r="AE268">
        <v>-5501.2427191377601</v>
      </c>
      <c r="AF268" s="10">
        <f t="shared" ref="AF268:AF331" si="185">P268-X268</f>
        <v>12553.712725816897</v>
      </c>
      <c r="AG268" s="12">
        <f t="shared" ref="AG268:AG331" si="186">Q268-Y268</f>
        <v>23975.718751174889</v>
      </c>
      <c r="AH268" s="12">
        <f t="shared" ref="AH268:AH331" si="187">R268-Z268</f>
        <v>109058.44582651458</v>
      </c>
      <c r="AI268" s="12">
        <f t="shared" ref="AI268:AI331" si="188">S268-AA268</f>
        <v>108378.46439270877</v>
      </c>
      <c r="AJ268" s="12">
        <f t="shared" ref="AJ268:AJ331" si="189">T268-AB268</f>
        <v>12379.012008354111</v>
      </c>
      <c r="AK268" s="12">
        <f t="shared" ref="AK268:AK331" si="190">U268-AC268</f>
        <v>23913.575046242899</v>
      </c>
      <c r="AL268" s="12">
        <f t="shared" ref="AL268:AL331" si="191">V268-AD268</f>
        <v>108935.53365440702</v>
      </c>
      <c r="AM268" s="12">
        <f t="shared" ref="AM268:AM331" si="192">W268-AE268</f>
        <v>109032.52375190837</v>
      </c>
      <c r="AN268" s="13">
        <f t="shared" si="179"/>
        <v>253966.34169621515</v>
      </c>
      <c r="AO268" s="13">
        <f t="shared" si="180"/>
        <v>12553.712725816897</v>
      </c>
      <c r="AP268" s="13">
        <f t="shared" si="181"/>
        <v>23975.718751174889</v>
      </c>
      <c r="AQ268" s="13">
        <f t="shared" si="182"/>
        <v>109058.44582651458</v>
      </c>
      <c r="AR268" s="13">
        <f t="shared" si="183"/>
        <v>108378.46439270877</v>
      </c>
      <c r="AS268" s="14">
        <v>255631.6177576959</v>
      </c>
      <c r="AT268" s="17">
        <v>13451.856467210722</v>
      </c>
      <c r="AU268" s="17">
        <v>23984.258404534299</v>
      </c>
      <c r="AV268" s="17">
        <v>109373.49893520249</v>
      </c>
      <c r="AW268" s="217">
        <v>108822.00395074784</v>
      </c>
      <c r="AX268" s="12">
        <f t="shared" si="157"/>
        <v>-1665.2760614807485</v>
      </c>
      <c r="AY268" s="12">
        <f t="shared" si="158"/>
        <v>-898.14374139382562</v>
      </c>
      <c r="AZ268" s="12">
        <f t="shared" si="159"/>
        <v>-8.5396533594102948</v>
      </c>
      <c r="BA268" s="12">
        <f t="shared" si="160"/>
        <v>-315.05310868790548</v>
      </c>
      <c r="BB268" s="12">
        <f t="shared" si="161"/>
        <v>-443.53955803906138</v>
      </c>
      <c r="BH268" s="11"/>
      <c r="BI268" s="12"/>
      <c r="BJ268" s="12"/>
      <c r="BK268" s="12"/>
      <c r="BL268" s="12"/>
      <c r="BX268">
        <f>[1]月!U90</f>
        <v>101.6</v>
      </c>
      <c r="BY268" s="25">
        <f t="shared" si="162"/>
        <v>98.982923700049113</v>
      </c>
      <c r="CA268">
        <f t="shared" ref="CA268:CB268" si="193">AVERAGE(BX266:BX268)</f>
        <v>101.7</v>
      </c>
      <c r="CB268">
        <f t="shared" si="193"/>
        <v>98.917587761645692</v>
      </c>
      <c r="CD268" s="25">
        <f t="shared" ref="CD268:CE268" si="194">(CA268-CA265)/CA265*100</f>
        <v>-0.16361256544503081</v>
      </c>
      <c r="CE268" s="25">
        <f t="shared" si="194"/>
        <v>0.71807817331048485</v>
      </c>
    </row>
    <row r="269" spans="1:83" x14ac:dyDescent="0.15">
      <c r="B269" s="19">
        <f t="shared" si="184"/>
        <v>38899</v>
      </c>
      <c r="C269" s="1">
        <v>38899</v>
      </c>
      <c r="D269">
        <v>119.8</v>
      </c>
      <c r="E269">
        <v>100.1</v>
      </c>
      <c r="F269">
        <v>98.1</v>
      </c>
      <c r="G269">
        <v>100.8</v>
      </c>
      <c r="H269" s="6">
        <v>20182</v>
      </c>
      <c r="I269" s="2">
        <v>25127</v>
      </c>
      <c r="J269" s="2">
        <v>104327</v>
      </c>
      <c r="K269" s="2">
        <v>107069</v>
      </c>
      <c r="L269" s="6">
        <v>20368</v>
      </c>
      <c r="M269" s="2">
        <v>25242</v>
      </c>
      <c r="N269" s="2">
        <v>104274</v>
      </c>
      <c r="O269" s="2">
        <v>107647</v>
      </c>
      <c r="P269" s="7">
        <f t="shared" si="172"/>
        <v>16846.410684474125</v>
      </c>
      <c r="Q269" s="8">
        <f t="shared" si="173"/>
        <v>25101.898101898103</v>
      </c>
      <c r="R269" s="8">
        <f t="shared" si="174"/>
        <v>106347.60448521917</v>
      </c>
      <c r="S269" s="8">
        <f t="shared" si="175"/>
        <v>106219.24603174602</v>
      </c>
      <c r="T269" s="7">
        <f t="shared" si="167"/>
        <v>17001.669449081801</v>
      </c>
      <c r="U269" s="8">
        <f t="shared" si="176"/>
        <v>25216.78321678322</v>
      </c>
      <c r="V269" s="8">
        <f t="shared" si="177"/>
        <v>106293.57798165138</v>
      </c>
      <c r="W269" s="8">
        <f t="shared" si="178"/>
        <v>106792.65873015873</v>
      </c>
      <c r="X269" s="4">
        <v>3258.3674459774602</v>
      </c>
      <c r="Y269">
        <v>1057.1658863054799</v>
      </c>
      <c r="Z269">
        <v>-2017.26523995809</v>
      </c>
      <c r="AA269">
        <v>-2051.9882635069698</v>
      </c>
      <c r="AB269">
        <v>3423.6516704829</v>
      </c>
      <c r="AC269">
        <v>1097.8149736990499</v>
      </c>
      <c r="AD269">
        <v>-1928.1871563781399</v>
      </c>
      <c r="AE269">
        <v>-1895.6944240056</v>
      </c>
      <c r="AF269" s="10">
        <f t="shared" si="185"/>
        <v>13588.043238496666</v>
      </c>
      <c r="AG269" s="12">
        <f t="shared" si="186"/>
        <v>24044.732215592623</v>
      </c>
      <c r="AH269" s="12">
        <f t="shared" si="187"/>
        <v>108364.86972517725</v>
      </c>
      <c r="AI269" s="12">
        <f t="shared" si="188"/>
        <v>108271.23429525299</v>
      </c>
      <c r="AJ269" s="12">
        <f t="shared" si="189"/>
        <v>13578.0177785989</v>
      </c>
      <c r="AK269" s="12">
        <f t="shared" si="190"/>
        <v>24118.968243084171</v>
      </c>
      <c r="AL269" s="12">
        <f t="shared" si="191"/>
        <v>108221.76513802953</v>
      </c>
      <c r="AM269" s="12">
        <f t="shared" si="192"/>
        <v>108688.35315416433</v>
      </c>
      <c r="AN269" s="13">
        <f t="shared" si="179"/>
        <v>254268.87947451952</v>
      </c>
      <c r="AO269" s="13">
        <f t="shared" si="180"/>
        <v>13588.043238496666</v>
      </c>
      <c r="AP269" s="13">
        <f t="shared" si="181"/>
        <v>24044.732215592623</v>
      </c>
      <c r="AQ269" s="13">
        <f t="shared" si="182"/>
        <v>108364.86972517725</v>
      </c>
      <c r="AR269" s="13">
        <f t="shared" si="183"/>
        <v>108271.23429525299</v>
      </c>
      <c r="AS269" s="14">
        <v>255571.30422786195</v>
      </c>
      <c r="AT269" s="17">
        <v>13479.814852194137</v>
      </c>
      <c r="AU269" s="17">
        <v>23960.766550412754</v>
      </c>
      <c r="AV269" s="17">
        <v>109289.0369177535</v>
      </c>
      <c r="AW269" s="217">
        <v>108841.68590750101</v>
      </c>
      <c r="AX269" s="12">
        <f t="shared" si="157"/>
        <v>-1302.424753342435</v>
      </c>
      <c r="AY269" s="12">
        <f t="shared" si="158"/>
        <v>108.22838630252954</v>
      </c>
      <c r="AZ269" s="12">
        <f t="shared" si="159"/>
        <v>83.965665179868665</v>
      </c>
      <c r="BA269" s="12">
        <f t="shared" si="160"/>
        <v>-924.16719257624936</v>
      </c>
      <c r="BB269" s="12">
        <f t="shared" si="161"/>
        <v>-570.45161224802723</v>
      </c>
      <c r="BH269" s="11"/>
      <c r="BI269" s="12"/>
      <c r="BJ269" s="12"/>
      <c r="BK269" s="12"/>
      <c r="BL269" s="12"/>
      <c r="BX269">
        <f>[1]月!U91</f>
        <v>100</v>
      </c>
      <c r="BY269" s="25">
        <f t="shared" si="162"/>
        <v>99.100837253578604</v>
      </c>
    </row>
    <row r="270" spans="1:83" x14ac:dyDescent="0.15">
      <c r="B270" s="19">
        <f t="shared" si="184"/>
        <v>38930</v>
      </c>
      <c r="C270" s="1">
        <v>38930</v>
      </c>
      <c r="D270">
        <v>118.9</v>
      </c>
      <c r="E270">
        <v>98.9</v>
      </c>
      <c r="F270">
        <v>99.7</v>
      </c>
      <c r="G270">
        <v>101.1</v>
      </c>
      <c r="H270" s="6">
        <v>15203</v>
      </c>
      <c r="I270" s="2">
        <v>19646</v>
      </c>
      <c r="J270" s="2">
        <v>108740</v>
      </c>
      <c r="K270" s="2">
        <v>110325</v>
      </c>
      <c r="L270" s="6">
        <v>14881</v>
      </c>
      <c r="M270" s="2">
        <v>19827</v>
      </c>
      <c r="N270" s="2">
        <v>108213</v>
      </c>
      <c r="O270" s="2">
        <v>111082</v>
      </c>
      <c r="P270" s="7">
        <f t="shared" si="172"/>
        <v>12786.375105130361</v>
      </c>
      <c r="Q270" s="8">
        <f t="shared" si="173"/>
        <v>19864.509605662282</v>
      </c>
      <c r="R270" s="8">
        <f t="shared" si="174"/>
        <v>109067.20160481443</v>
      </c>
      <c r="S270" s="8">
        <f t="shared" si="175"/>
        <v>109124.62908011871</v>
      </c>
      <c r="T270" s="7">
        <f t="shared" si="167"/>
        <v>12515.559293523969</v>
      </c>
      <c r="U270" s="8">
        <f t="shared" si="176"/>
        <v>20047.522750252778</v>
      </c>
      <c r="V270" s="8">
        <f t="shared" si="177"/>
        <v>108538.61584754263</v>
      </c>
      <c r="W270" s="8">
        <f t="shared" si="178"/>
        <v>109873.39268051434</v>
      </c>
      <c r="X270" s="4">
        <v>298.84870658920801</v>
      </c>
      <c r="Y270">
        <v>-3687.1525871025701</v>
      </c>
      <c r="Z270">
        <v>776.14425023997399</v>
      </c>
      <c r="AA270">
        <v>3055.7269168368998</v>
      </c>
      <c r="AB270">
        <v>77.582650671514301</v>
      </c>
      <c r="AC270">
        <v>-3752.34667212473</v>
      </c>
      <c r="AD270">
        <v>797.96346848998996</v>
      </c>
      <c r="AE270">
        <v>2728.21902988068</v>
      </c>
      <c r="AF270" s="10">
        <f t="shared" si="185"/>
        <v>12487.526398541153</v>
      </c>
      <c r="AG270" s="12">
        <f t="shared" si="186"/>
        <v>23551.662192764852</v>
      </c>
      <c r="AH270" s="12">
        <f t="shared" si="187"/>
        <v>108291.05735457446</v>
      </c>
      <c r="AI270" s="12">
        <f t="shared" si="188"/>
        <v>106068.90216328182</v>
      </c>
      <c r="AJ270" s="12">
        <f t="shared" si="189"/>
        <v>12437.976642852454</v>
      </c>
      <c r="AK270" s="12">
        <f t="shared" si="190"/>
        <v>23799.869422377509</v>
      </c>
      <c r="AL270" s="12">
        <f t="shared" si="191"/>
        <v>107740.65237905264</v>
      </c>
      <c r="AM270" s="12">
        <f t="shared" si="192"/>
        <v>107145.17365063366</v>
      </c>
      <c r="AN270" s="13">
        <f t="shared" si="179"/>
        <v>250399.14810916228</v>
      </c>
      <c r="AO270" s="13">
        <f t="shared" si="180"/>
        <v>12487.526398541153</v>
      </c>
      <c r="AP270" s="13">
        <f t="shared" si="181"/>
        <v>23551.662192764852</v>
      </c>
      <c r="AQ270" s="13">
        <f t="shared" si="182"/>
        <v>108291.05735457446</v>
      </c>
      <c r="AR270" s="13">
        <f t="shared" si="183"/>
        <v>106068.90216328182</v>
      </c>
      <c r="AS270" s="14">
        <v>255515.6043905098</v>
      </c>
      <c r="AT270" s="17">
        <v>13510.880800380348</v>
      </c>
      <c r="AU270" s="17">
        <v>23937.498148624625</v>
      </c>
      <c r="AV270" s="17">
        <v>109205.12484185561</v>
      </c>
      <c r="AW270" s="217">
        <v>108862.10059964869</v>
      </c>
      <c r="AX270" s="12">
        <f t="shared" si="157"/>
        <v>-5116.4562813475204</v>
      </c>
      <c r="AY270" s="12">
        <f t="shared" si="158"/>
        <v>-1023.3544018391949</v>
      </c>
      <c r="AZ270" s="12">
        <f t="shared" si="159"/>
        <v>-385.83595585977309</v>
      </c>
      <c r="BA270" s="12">
        <f t="shared" si="160"/>
        <v>-914.06748728115053</v>
      </c>
      <c r="BB270" s="12">
        <f t="shared" si="161"/>
        <v>-2793.1984363668744</v>
      </c>
      <c r="BH270" s="11"/>
      <c r="BI270" s="12"/>
      <c r="BJ270" s="12"/>
      <c r="BK270" s="12"/>
      <c r="BL270" s="12"/>
      <c r="BX270">
        <f>[1]月!U92</f>
        <v>100.6</v>
      </c>
      <c r="BY270" s="25">
        <f t="shared" si="162"/>
        <v>97.592616432195044</v>
      </c>
    </row>
    <row r="271" spans="1:83" x14ac:dyDescent="0.15">
      <c r="B271" s="19">
        <f t="shared" si="184"/>
        <v>38961</v>
      </c>
      <c r="C271" s="1">
        <v>38961</v>
      </c>
      <c r="D271">
        <v>118.6</v>
      </c>
      <c r="E271">
        <v>102.7</v>
      </c>
      <c r="F271">
        <v>99.5</v>
      </c>
      <c r="G271">
        <v>100.7</v>
      </c>
      <c r="H271" s="6">
        <v>12077</v>
      </c>
      <c r="I271" s="2">
        <v>19848</v>
      </c>
      <c r="J271" s="2">
        <v>101540</v>
      </c>
      <c r="K271" s="2">
        <v>105052</v>
      </c>
      <c r="L271" s="6">
        <v>12173</v>
      </c>
      <c r="M271" s="2">
        <v>19715</v>
      </c>
      <c r="N271" s="2">
        <v>101232</v>
      </c>
      <c r="O271" s="2">
        <v>105100</v>
      </c>
      <c r="P271" s="7">
        <f t="shared" si="172"/>
        <v>10182.967959527825</v>
      </c>
      <c r="Q271" s="8">
        <f t="shared" si="173"/>
        <v>19326.192794547223</v>
      </c>
      <c r="R271" s="8">
        <f t="shared" si="174"/>
        <v>102050.25125628141</v>
      </c>
      <c r="S271" s="8">
        <f t="shared" si="175"/>
        <v>104321.74776564052</v>
      </c>
      <c r="T271" s="7">
        <f t="shared" si="167"/>
        <v>10263.91231028668</v>
      </c>
      <c r="U271" s="8">
        <f t="shared" si="176"/>
        <v>19196.689386562804</v>
      </c>
      <c r="V271" s="8">
        <f t="shared" si="177"/>
        <v>101740.70351758794</v>
      </c>
      <c r="W271" s="8">
        <f t="shared" si="178"/>
        <v>104369.41410129095</v>
      </c>
      <c r="X271" s="4">
        <v>-1650.32953022163</v>
      </c>
      <c r="Y271">
        <v>-4368.4589358125104</v>
      </c>
      <c r="Z271">
        <v>-5828.0304568997699</v>
      </c>
      <c r="AA271">
        <v>-1753.22516329468</v>
      </c>
      <c r="AB271">
        <v>-1952.6990377900299</v>
      </c>
      <c r="AC271">
        <v>-4567.0136162164599</v>
      </c>
      <c r="AD271">
        <v>-5793.6182895737002</v>
      </c>
      <c r="AE271">
        <v>-1662.2981532031899</v>
      </c>
      <c r="AF271" s="10">
        <f t="shared" si="185"/>
        <v>11833.297489749455</v>
      </c>
      <c r="AG271" s="12">
        <f t="shared" si="186"/>
        <v>23694.651730359736</v>
      </c>
      <c r="AH271" s="12">
        <f t="shared" si="187"/>
        <v>107878.28171318118</v>
      </c>
      <c r="AI271" s="12">
        <f t="shared" si="188"/>
        <v>106074.97292893521</v>
      </c>
      <c r="AJ271" s="12">
        <f t="shared" si="189"/>
        <v>12216.611348076709</v>
      </c>
      <c r="AK271" s="12">
        <f t="shared" si="190"/>
        <v>23763.703002779264</v>
      </c>
      <c r="AL271" s="12">
        <f t="shared" si="191"/>
        <v>107534.32180716164</v>
      </c>
      <c r="AM271" s="12">
        <f t="shared" si="192"/>
        <v>106031.71225449414</v>
      </c>
      <c r="AN271" s="13">
        <f t="shared" si="179"/>
        <v>249481.20386222558</v>
      </c>
      <c r="AO271" s="13">
        <f t="shared" si="180"/>
        <v>11833.297489749455</v>
      </c>
      <c r="AP271" s="13">
        <f t="shared" si="181"/>
        <v>23694.651730359736</v>
      </c>
      <c r="AQ271" s="13">
        <f t="shared" si="182"/>
        <v>107878.28171318118</v>
      </c>
      <c r="AR271" s="13">
        <f t="shared" si="183"/>
        <v>106074.97292893521</v>
      </c>
      <c r="AS271" s="14">
        <v>255464.39155208849</v>
      </c>
      <c r="AT271" s="17">
        <v>13545.14763140964</v>
      </c>
      <c r="AU271" s="17">
        <v>23914.292903943729</v>
      </c>
      <c r="AV271" s="17">
        <v>109121.82454487105</v>
      </c>
      <c r="AW271" s="217">
        <v>108883.12647186355</v>
      </c>
      <c r="AX271" s="12">
        <f t="shared" si="157"/>
        <v>-5983.1876898629125</v>
      </c>
      <c r="AY271" s="12">
        <f t="shared" si="158"/>
        <v>-1711.8501416601848</v>
      </c>
      <c r="AZ271" s="12">
        <f t="shared" si="159"/>
        <v>-219.6411735839938</v>
      </c>
      <c r="BA271" s="12">
        <f t="shared" si="160"/>
        <v>-1243.542831689876</v>
      </c>
      <c r="BB271" s="12">
        <f t="shared" si="161"/>
        <v>-2808.1535429283394</v>
      </c>
      <c r="BH271" s="11"/>
      <c r="BI271" s="12"/>
      <c r="BJ271" s="12"/>
      <c r="BK271" s="12"/>
      <c r="BL271" s="12"/>
      <c r="BX271">
        <f>[1]月!U93</f>
        <v>99.7</v>
      </c>
      <c r="BY271" s="25">
        <f t="shared" si="162"/>
        <v>97.234849317275064</v>
      </c>
      <c r="CA271">
        <f t="shared" ref="CA271:CB271" si="195">AVERAGE(BX269:BX271)</f>
        <v>100.10000000000001</v>
      </c>
      <c r="CB271">
        <f t="shared" si="195"/>
        <v>97.976101001016232</v>
      </c>
      <c r="CD271" s="25">
        <f t="shared" ref="CD271:CE271" si="196">(CA271-CA268)/CA268*100</f>
        <v>-1.5732546705997976</v>
      </c>
      <c r="CE271" s="25">
        <f t="shared" si="196"/>
        <v>-0.95178904170013667</v>
      </c>
    </row>
    <row r="272" spans="1:83" x14ac:dyDescent="0.15">
      <c r="B272" s="19">
        <f t="shared" si="184"/>
        <v>38991</v>
      </c>
      <c r="C272" s="1">
        <v>38991</v>
      </c>
      <c r="D272">
        <v>118.2</v>
      </c>
      <c r="E272">
        <v>103.4</v>
      </c>
      <c r="F272">
        <v>98.9</v>
      </c>
      <c r="G272">
        <v>100.7</v>
      </c>
      <c r="H272" s="6">
        <v>15069</v>
      </c>
      <c r="I272" s="2">
        <v>24432</v>
      </c>
      <c r="J272" s="2">
        <v>104260</v>
      </c>
      <c r="K272" s="2">
        <v>113369</v>
      </c>
      <c r="L272" s="6">
        <v>14947</v>
      </c>
      <c r="M272" s="2">
        <v>24556</v>
      </c>
      <c r="N272" s="2">
        <v>103966</v>
      </c>
      <c r="O272" s="2">
        <v>114188</v>
      </c>
      <c r="P272" s="7">
        <f t="shared" si="172"/>
        <v>12748.730964467004</v>
      </c>
      <c r="Q272" s="8">
        <f t="shared" si="173"/>
        <v>23628.626692456477</v>
      </c>
      <c r="R272" s="8">
        <f t="shared" si="174"/>
        <v>105419.6157735086</v>
      </c>
      <c r="S272" s="8">
        <f t="shared" si="175"/>
        <v>112580.93346573983</v>
      </c>
      <c r="T272" s="7">
        <f t="shared" si="167"/>
        <v>12645.516074450084</v>
      </c>
      <c r="U272" s="8">
        <f t="shared" si="176"/>
        <v>23748.549323017407</v>
      </c>
      <c r="V272" s="8">
        <f t="shared" si="177"/>
        <v>105122.34580384227</v>
      </c>
      <c r="W272" s="8">
        <f t="shared" si="178"/>
        <v>113394.24031777558</v>
      </c>
      <c r="X272" s="4">
        <v>-874.84864090442102</v>
      </c>
      <c r="Y272">
        <v>-20.273793281769802</v>
      </c>
      <c r="Z272">
        <v>-3820.1589719134499</v>
      </c>
      <c r="AA272">
        <v>3628.2938770072301</v>
      </c>
      <c r="AB272">
        <v>-893.93614793009397</v>
      </c>
      <c r="AC272">
        <v>-33.3181789516061</v>
      </c>
      <c r="AD272">
        <v>-3843.0774248130901</v>
      </c>
      <c r="AE272">
        <v>3822.8350596467999</v>
      </c>
      <c r="AF272" s="10">
        <f t="shared" si="185"/>
        <v>13623.579605371426</v>
      </c>
      <c r="AG272" s="12">
        <f t="shared" si="186"/>
        <v>23648.900485738246</v>
      </c>
      <c r="AH272" s="12">
        <f t="shared" si="187"/>
        <v>109239.77474542205</v>
      </c>
      <c r="AI272" s="12">
        <f t="shared" si="188"/>
        <v>108952.63958873259</v>
      </c>
      <c r="AJ272" s="12">
        <f t="shared" si="189"/>
        <v>13539.452222380178</v>
      </c>
      <c r="AK272" s="12">
        <f t="shared" si="190"/>
        <v>23781.867501969013</v>
      </c>
      <c r="AL272" s="12">
        <f t="shared" si="191"/>
        <v>108965.42322865536</v>
      </c>
      <c r="AM272" s="12">
        <f t="shared" si="192"/>
        <v>109571.40525812878</v>
      </c>
      <c r="AN272" s="13">
        <f t="shared" si="179"/>
        <v>255464.8944252643</v>
      </c>
      <c r="AO272" s="13">
        <f t="shared" si="180"/>
        <v>13623.579605371426</v>
      </c>
      <c r="AP272" s="13">
        <f t="shared" si="181"/>
        <v>23648.900485738246</v>
      </c>
      <c r="AQ272" s="13">
        <f t="shared" si="182"/>
        <v>109239.77474542205</v>
      </c>
      <c r="AR272" s="13">
        <f t="shared" si="183"/>
        <v>108952.63958873259</v>
      </c>
      <c r="AS272" s="14">
        <v>255417.18370958307</v>
      </c>
      <c r="AT272" s="17">
        <v>13582.637598644391</v>
      </c>
      <c r="AU272" s="17">
        <v>23890.963726980284</v>
      </c>
      <c r="AV272" s="17">
        <v>109039.13438725325</v>
      </c>
      <c r="AW272" s="217">
        <v>108904.44799670464</v>
      </c>
      <c r="AX272" s="12">
        <f t="shared" si="157"/>
        <v>47.710715681227157</v>
      </c>
      <c r="AY272" s="12">
        <f t="shared" si="158"/>
        <v>40.942006727034823</v>
      </c>
      <c r="AZ272" s="12">
        <f t="shared" si="159"/>
        <v>-242.0632412420382</v>
      </c>
      <c r="BA272" s="12">
        <f t="shared" si="160"/>
        <v>200.64035816880642</v>
      </c>
      <c r="BB272" s="12">
        <f t="shared" si="161"/>
        <v>48.191592027957086</v>
      </c>
      <c r="BH272" s="11"/>
      <c r="BI272" s="12"/>
      <c r="BJ272" s="12"/>
      <c r="BK272" s="12"/>
      <c r="BL272" s="12"/>
      <c r="BX272">
        <f>[1]月!U94</f>
        <v>100.7</v>
      </c>
      <c r="BY272" s="25">
        <f t="shared" si="162"/>
        <v>99.566981923864446</v>
      </c>
    </row>
    <row r="273" spans="1:83" x14ac:dyDescent="0.15">
      <c r="B273" s="19">
        <f t="shared" si="184"/>
        <v>39022</v>
      </c>
      <c r="C273" s="1">
        <v>39022</v>
      </c>
      <c r="D273">
        <v>117.7</v>
      </c>
      <c r="E273">
        <v>103.5</v>
      </c>
      <c r="F273">
        <v>97.8</v>
      </c>
      <c r="G273">
        <v>100.5</v>
      </c>
      <c r="H273" s="6">
        <v>16052</v>
      </c>
      <c r="I273" s="2">
        <v>25105</v>
      </c>
      <c r="J273" s="2">
        <v>102037</v>
      </c>
      <c r="K273" s="2">
        <v>105490</v>
      </c>
      <c r="L273" s="6">
        <v>16703</v>
      </c>
      <c r="M273" s="2">
        <v>25281</v>
      </c>
      <c r="N273" s="2">
        <v>101937</v>
      </c>
      <c r="O273" s="2">
        <v>105718</v>
      </c>
      <c r="P273" s="7">
        <f t="shared" si="172"/>
        <v>13638.062871707731</v>
      </c>
      <c r="Q273" s="8">
        <f t="shared" si="173"/>
        <v>24256.038647342997</v>
      </c>
      <c r="R273" s="8">
        <f t="shared" si="174"/>
        <v>104332.3108384458</v>
      </c>
      <c r="S273" s="8">
        <f t="shared" si="175"/>
        <v>104965.17412935322</v>
      </c>
      <c r="T273" s="7">
        <f t="shared" si="167"/>
        <v>14191.163976210706</v>
      </c>
      <c r="U273" s="8">
        <f t="shared" si="176"/>
        <v>24426.08695652174</v>
      </c>
      <c r="V273" s="8">
        <f t="shared" si="177"/>
        <v>104230.06134969325</v>
      </c>
      <c r="W273" s="8">
        <f t="shared" si="178"/>
        <v>105192.03980099503</v>
      </c>
      <c r="X273" s="4">
        <v>-821.94113773526499</v>
      </c>
      <c r="Y273">
        <v>665.62634173211404</v>
      </c>
      <c r="Z273">
        <v>-5223.6565412090604</v>
      </c>
      <c r="AA273">
        <v>-2517.5480419068799</v>
      </c>
      <c r="AB273">
        <v>-477.15692507234098</v>
      </c>
      <c r="AC273">
        <v>560.07715845675398</v>
      </c>
      <c r="AD273">
        <v>-5311.2277006597496</v>
      </c>
      <c r="AE273">
        <v>-3025.04084888228</v>
      </c>
      <c r="AF273" s="10">
        <f t="shared" si="185"/>
        <v>14460.004009442995</v>
      </c>
      <c r="AG273" s="12">
        <f t="shared" si="186"/>
        <v>23590.412305610884</v>
      </c>
      <c r="AH273" s="12">
        <f t="shared" si="187"/>
        <v>109555.96737965486</v>
      </c>
      <c r="AI273" s="12">
        <f t="shared" si="188"/>
        <v>107482.7221712601</v>
      </c>
      <c r="AJ273" s="12">
        <f t="shared" si="189"/>
        <v>14668.320901283047</v>
      </c>
      <c r="AK273" s="12">
        <f t="shared" si="190"/>
        <v>23866.009798064984</v>
      </c>
      <c r="AL273" s="12">
        <f t="shared" si="191"/>
        <v>109541.28905035299</v>
      </c>
      <c r="AM273" s="12">
        <f t="shared" si="192"/>
        <v>108217.08064987732</v>
      </c>
      <c r="AN273" s="13">
        <f t="shared" si="179"/>
        <v>255089.10586596886</v>
      </c>
      <c r="AO273" s="13">
        <f t="shared" si="180"/>
        <v>14460.004009442995</v>
      </c>
      <c r="AP273" s="13">
        <f t="shared" si="181"/>
        <v>23590.412305610884</v>
      </c>
      <c r="AQ273" s="13">
        <f t="shared" si="182"/>
        <v>109555.96737965486</v>
      </c>
      <c r="AR273" s="13">
        <f t="shared" si="183"/>
        <v>107482.7221712601</v>
      </c>
      <c r="AS273" s="14">
        <v>255373.08336083349</v>
      </c>
      <c r="AT273" s="17">
        <v>13623.25407696492</v>
      </c>
      <c r="AU273" s="17">
        <v>23867.308275485229</v>
      </c>
      <c r="AV273" s="17">
        <v>108956.96637231453</v>
      </c>
      <c r="AW273" s="217">
        <v>108925.55463606829</v>
      </c>
      <c r="AX273" s="12">
        <f t="shared" si="157"/>
        <v>-283.97749486463726</v>
      </c>
      <c r="AY273" s="12">
        <f t="shared" si="158"/>
        <v>836.7499324780747</v>
      </c>
      <c r="AZ273" s="12">
        <f t="shared" si="159"/>
        <v>-276.89596987434561</v>
      </c>
      <c r="BA273" s="12">
        <f t="shared" si="160"/>
        <v>599.00100734032458</v>
      </c>
      <c r="BB273" s="12">
        <f t="shared" si="161"/>
        <v>-1442.8324648081907</v>
      </c>
      <c r="BH273" s="11"/>
      <c r="BI273" s="12"/>
      <c r="BJ273" s="12"/>
      <c r="BK273" s="12"/>
      <c r="BL273" s="12"/>
      <c r="BX273">
        <f>[1]月!U95</f>
        <v>101.3</v>
      </c>
      <c r="BY273" s="25">
        <f t="shared" si="162"/>
        <v>99.42051901053641</v>
      </c>
    </row>
    <row r="274" spans="1:83" x14ac:dyDescent="0.15">
      <c r="B274" s="19">
        <f t="shared" si="184"/>
        <v>39052</v>
      </c>
      <c r="C274" s="1">
        <v>39052</v>
      </c>
      <c r="D274">
        <v>116.9</v>
      </c>
      <c r="E274">
        <v>103.4</v>
      </c>
      <c r="F274">
        <v>97.9</v>
      </c>
      <c r="G274">
        <v>100.6</v>
      </c>
      <c r="H274" s="6">
        <v>20191</v>
      </c>
      <c r="I274" s="2">
        <v>33923</v>
      </c>
      <c r="J274" s="2">
        <v>133663</v>
      </c>
      <c r="K274" s="2">
        <v>111732</v>
      </c>
      <c r="L274" s="6">
        <v>20105</v>
      </c>
      <c r="M274" s="2">
        <v>33828</v>
      </c>
      <c r="N274" s="2">
        <v>133555</v>
      </c>
      <c r="O274" s="2">
        <v>113140</v>
      </c>
      <c r="P274" s="7">
        <f t="shared" si="172"/>
        <v>17272.027373823781</v>
      </c>
      <c r="Q274" s="8">
        <f t="shared" si="173"/>
        <v>32807.543520309475</v>
      </c>
      <c r="R274" s="8">
        <f t="shared" si="174"/>
        <v>136530.13278855974</v>
      </c>
      <c r="S274" s="8">
        <f t="shared" si="175"/>
        <v>111065.60636182904</v>
      </c>
      <c r="T274" s="7">
        <f t="shared" si="167"/>
        <v>17198.460222412315</v>
      </c>
      <c r="U274" s="8">
        <f t="shared" si="176"/>
        <v>32715.667311411988</v>
      </c>
      <c r="V274" s="8">
        <f t="shared" si="177"/>
        <v>136419.81613891726</v>
      </c>
      <c r="W274" s="8">
        <f t="shared" si="178"/>
        <v>112465.2087475149</v>
      </c>
      <c r="X274" s="4">
        <v>2954.2118022439499</v>
      </c>
      <c r="Y274">
        <v>7782.6455709126403</v>
      </c>
      <c r="Z274">
        <v>27328.0870184958</v>
      </c>
      <c r="AA274">
        <v>4077.9606158666302</v>
      </c>
      <c r="AB274">
        <v>2776.8934452233102</v>
      </c>
      <c r="AC274">
        <v>7867.4848598420003</v>
      </c>
      <c r="AD274">
        <v>27205.242714421001</v>
      </c>
      <c r="AE274">
        <v>4049.3132800550802</v>
      </c>
      <c r="AF274" s="10">
        <f t="shared" si="185"/>
        <v>14317.815571579831</v>
      </c>
      <c r="AG274" s="12">
        <f t="shared" si="186"/>
        <v>25024.897949396836</v>
      </c>
      <c r="AH274" s="12">
        <f t="shared" si="187"/>
        <v>109202.04577006394</v>
      </c>
      <c r="AI274" s="12">
        <f t="shared" si="188"/>
        <v>106987.64574596241</v>
      </c>
      <c r="AJ274" s="12">
        <f t="shared" si="189"/>
        <v>14421.566777189006</v>
      </c>
      <c r="AK274" s="12">
        <f t="shared" si="190"/>
        <v>24848.182451569988</v>
      </c>
      <c r="AL274" s="12">
        <f t="shared" si="191"/>
        <v>109214.57342449625</v>
      </c>
      <c r="AM274" s="12">
        <f t="shared" si="192"/>
        <v>108415.89546745982</v>
      </c>
      <c r="AN274" s="13">
        <f t="shared" si="179"/>
        <v>255532.40503700299</v>
      </c>
      <c r="AO274" s="13">
        <f t="shared" si="180"/>
        <v>14317.815571579831</v>
      </c>
      <c r="AP274" s="13">
        <f t="shared" si="181"/>
        <v>25024.897949396836</v>
      </c>
      <c r="AQ274" s="13">
        <f t="shared" si="182"/>
        <v>109202.04577006394</v>
      </c>
      <c r="AR274" s="13">
        <f t="shared" si="183"/>
        <v>106987.64574596241</v>
      </c>
      <c r="AS274" s="14">
        <v>255331.19631692383</v>
      </c>
      <c r="AT274" s="17">
        <v>13666.90328444646</v>
      </c>
      <c r="AU274" s="17">
        <v>23843.107397262196</v>
      </c>
      <c r="AV274" s="17">
        <v>108875.24643672546</v>
      </c>
      <c r="AW274" s="217">
        <v>108945.9391984892</v>
      </c>
      <c r="AX274" s="12">
        <f t="shared" si="157"/>
        <v>201.2087200791575</v>
      </c>
      <c r="AY274" s="12">
        <f t="shared" si="158"/>
        <v>650.91228713337114</v>
      </c>
      <c r="AZ274" s="12">
        <f t="shared" si="159"/>
        <v>1181.7905521346402</v>
      </c>
      <c r="BA274" s="12">
        <f t="shared" si="160"/>
        <v>326.79933333848021</v>
      </c>
      <c r="BB274" s="12">
        <f t="shared" si="161"/>
        <v>-1958.293452526792</v>
      </c>
      <c r="BH274" s="11"/>
      <c r="BI274" s="12"/>
      <c r="BJ274" s="12"/>
      <c r="BK274" s="12"/>
      <c r="BL274" s="12"/>
      <c r="BX274">
        <f>[1]月!U96</f>
        <v>100.8</v>
      </c>
      <c r="BY274" s="25">
        <f t="shared" si="162"/>
        <v>99.593294063048106</v>
      </c>
      <c r="CA274">
        <f t="shared" ref="CA274:CB274" si="197">AVERAGE(BX272:BX274)</f>
        <v>100.93333333333334</v>
      </c>
      <c r="CB274">
        <f t="shared" si="197"/>
        <v>99.526931665816321</v>
      </c>
      <c r="CD274" s="25">
        <f t="shared" ref="CD274:CE274" si="198">(CA274-CA271)/CA271*100</f>
        <v>0.83250083250082774</v>
      </c>
      <c r="CE274" s="25">
        <f t="shared" si="198"/>
        <v>1.5828662795879196</v>
      </c>
    </row>
    <row r="275" spans="1:83" x14ac:dyDescent="0.15">
      <c r="A275" s="20">
        <f>C275</f>
        <v>39083</v>
      </c>
      <c r="B275" s="19">
        <f t="shared" si="184"/>
        <v>39083</v>
      </c>
      <c r="C275" s="1">
        <v>39083</v>
      </c>
      <c r="D275">
        <v>116.6</v>
      </c>
      <c r="E275">
        <v>99.1</v>
      </c>
      <c r="F275">
        <v>98.6</v>
      </c>
      <c r="G275">
        <v>100.5</v>
      </c>
      <c r="H275" s="6">
        <v>14943</v>
      </c>
      <c r="I275" s="2">
        <v>26503</v>
      </c>
      <c r="J275" s="2">
        <v>104353</v>
      </c>
      <c r="K275" s="2">
        <v>102797</v>
      </c>
      <c r="L275" s="6">
        <v>15192</v>
      </c>
      <c r="M275" s="2">
        <v>26768</v>
      </c>
      <c r="N275" s="2">
        <v>104338</v>
      </c>
      <c r="O275" s="2">
        <v>102850</v>
      </c>
      <c r="P275" s="7">
        <f t="shared" si="172"/>
        <v>12815.608919382505</v>
      </c>
      <c r="Q275" s="8">
        <f t="shared" si="173"/>
        <v>26743.693239152373</v>
      </c>
      <c r="R275" s="8">
        <f t="shared" si="174"/>
        <v>105834.68559837728</v>
      </c>
      <c r="S275" s="8">
        <f t="shared" si="175"/>
        <v>102285.57213930349</v>
      </c>
      <c r="T275" s="7">
        <f t="shared" si="167"/>
        <v>13029.159519725559</v>
      </c>
      <c r="U275" s="8">
        <f t="shared" si="176"/>
        <v>27011.099899091831</v>
      </c>
      <c r="V275" s="8">
        <f t="shared" si="177"/>
        <v>105819.47261663286</v>
      </c>
      <c r="W275" s="8">
        <f t="shared" si="178"/>
        <v>102338.30845771145</v>
      </c>
      <c r="X275" s="4">
        <v>-1340.2732109230799</v>
      </c>
      <c r="Y275">
        <v>2390.60601170156</v>
      </c>
      <c r="Z275">
        <v>-3515.1399195522199</v>
      </c>
      <c r="AA275">
        <v>-5224.8383342112802</v>
      </c>
      <c r="AB275">
        <v>-1278.0230179121299</v>
      </c>
      <c r="AC275">
        <v>2592.5321214584901</v>
      </c>
      <c r="AD275">
        <v>-3641.9429481080701</v>
      </c>
      <c r="AE275">
        <v>-5334.1996571654699</v>
      </c>
      <c r="AF275" s="10">
        <f t="shared" si="185"/>
        <v>14155.882130305585</v>
      </c>
      <c r="AG275" s="12">
        <f t="shared" si="186"/>
        <v>24353.087227450815</v>
      </c>
      <c r="AH275" s="12">
        <f t="shared" si="187"/>
        <v>109349.82551792951</v>
      </c>
      <c r="AI275" s="12">
        <f t="shared" si="188"/>
        <v>107510.41047351477</v>
      </c>
      <c r="AJ275" s="12">
        <f t="shared" si="189"/>
        <v>14307.182537637689</v>
      </c>
      <c r="AK275" s="12">
        <f t="shared" si="190"/>
        <v>24418.56777763334</v>
      </c>
      <c r="AL275" s="12">
        <f t="shared" si="191"/>
        <v>109461.41556474094</v>
      </c>
      <c r="AM275" s="12">
        <f t="shared" si="192"/>
        <v>107672.50811487692</v>
      </c>
      <c r="AN275" s="13">
        <f t="shared" si="179"/>
        <v>255369.2053492007</v>
      </c>
      <c r="AO275" s="13">
        <f t="shared" si="180"/>
        <v>14155.882130305585</v>
      </c>
      <c r="AP275" s="13">
        <f t="shared" si="181"/>
        <v>24353.087227450815</v>
      </c>
      <c r="AQ275" s="13">
        <f t="shared" si="182"/>
        <v>109349.82551792951</v>
      </c>
      <c r="AR275" s="13">
        <f t="shared" si="183"/>
        <v>107510.41047351477</v>
      </c>
      <c r="AS275" s="14">
        <v>255290.60866827873</v>
      </c>
      <c r="AT275" s="17">
        <v>13713.549546798436</v>
      </c>
      <c r="AU275" s="17">
        <v>23818.122711228018</v>
      </c>
      <c r="AV275" s="17">
        <v>108793.9421144487</v>
      </c>
      <c r="AW275" s="217">
        <v>108964.99429580307</v>
      </c>
      <c r="AX275" s="12">
        <f t="shared" si="157"/>
        <v>78.596680921968073</v>
      </c>
      <c r="AY275" s="12">
        <f t="shared" si="158"/>
        <v>442.33258350714823</v>
      </c>
      <c r="AZ275" s="12">
        <f t="shared" si="159"/>
        <v>534.9645162227971</v>
      </c>
      <c r="BA275" s="12">
        <f t="shared" si="160"/>
        <v>555.88340348080965</v>
      </c>
      <c r="BB275" s="12">
        <f t="shared" si="161"/>
        <v>-1454.5838222883031</v>
      </c>
      <c r="BH275" s="11"/>
      <c r="BI275" s="12"/>
      <c r="BJ275" s="12"/>
      <c r="BK275" s="12"/>
      <c r="BL275" s="12"/>
      <c r="BX275">
        <f>[1]月!U97</f>
        <v>102.6</v>
      </c>
      <c r="BY275" s="25">
        <f t="shared" si="162"/>
        <v>99.52968727902423</v>
      </c>
    </row>
    <row r="276" spans="1:83" x14ac:dyDescent="0.15">
      <c r="B276" s="19">
        <f t="shared" si="184"/>
        <v>39114</v>
      </c>
      <c r="C276" s="1">
        <v>39114</v>
      </c>
      <c r="D276">
        <v>116.3</v>
      </c>
      <c r="E276">
        <v>97.8</v>
      </c>
      <c r="F276">
        <v>97.9</v>
      </c>
      <c r="G276">
        <v>100.4</v>
      </c>
      <c r="H276" s="6">
        <v>13631</v>
      </c>
      <c r="I276" s="2">
        <v>20413</v>
      </c>
      <c r="J276" s="2">
        <v>101881</v>
      </c>
      <c r="K276" s="2">
        <v>102739</v>
      </c>
      <c r="L276" s="6">
        <v>12275</v>
      </c>
      <c r="M276" s="2">
        <v>19892</v>
      </c>
      <c r="N276" s="2">
        <v>101864</v>
      </c>
      <c r="O276" s="2">
        <v>102530</v>
      </c>
      <c r="P276" s="7">
        <f t="shared" si="172"/>
        <v>11720.55030094583</v>
      </c>
      <c r="Q276" s="8">
        <f t="shared" si="173"/>
        <v>20872.188139059304</v>
      </c>
      <c r="R276" s="8">
        <f t="shared" si="174"/>
        <v>104066.39427987741</v>
      </c>
      <c r="S276" s="8">
        <f t="shared" si="175"/>
        <v>102329.68127490039</v>
      </c>
      <c r="T276" s="7">
        <f t="shared" si="167"/>
        <v>10554.600171969045</v>
      </c>
      <c r="U276" s="8">
        <f t="shared" si="176"/>
        <v>20339.46830265849</v>
      </c>
      <c r="V276" s="8">
        <f t="shared" si="177"/>
        <v>104049.02962206332</v>
      </c>
      <c r="W276" s="8">
        <f t="shared" si="178"/>
        <v>102121.5139442231</v>
      </c>
      <c r="X276" s="4">
        <v>-2093.7616711097598</v>
      </c>
      <c r="Y276">
        <v>-3645.3115755305598</v>
      </c>
      <c r="Z276">
        <v>-4219.7825455063603</v>
      </c>
      <c r="AA276">
        <v>-9027.5173380901906</v>
      </c>
      <c r="AB276">
        <v>-2572.2846648842301</v>
      </c>
      <c r="AC276">
        <v>-3833.5479117159398</v>
      </c>
      <c r="AD276">
        <v>-3916.6249341027801</v>
      </c>
      <c r="AE276">
        <v>-8984.1153951878805</v>
      </c>
      <c r="AF276" s="10">
        <f t="shared" si="185"/>
        <v>13814.31197205559</v>
      </c>
      <c r="AG276" s="12">
        <f t="shared" si="186"/>
        <v>24517.499714589863</v>
      </c>
      <c r="AH276" s="12">
        <f t="shared" si="187"/>
        <v>108286.17682538377</v>
      </c>
      <c r="AI276" s="12">
        <f t="shared" si="188"/>
        <v>111357.19861299059</v>
      </c>
      <c r="AJ276" s="12">
        <f t="shared" si="189"/>
        <v>13126.884836853274</v>
      </c>
      <c r="AK276" s="12">
        <f t="shared" si="190"/>
        <v>24173.016214374431</v>
      </c>
      <c r="AL276" s="12">
        <f t="shared" si="191"/>
        <v>107965.6545561661</v>
      </c>
      <c r="AM276" s="12">
        <f t="shared" si="192"/>
        <v>111105.62933941098</v>
      </c>
      <c r="AN276" s="13">
        <f t="shared" si="179"/>
        <v>257975.18712501982</v>
      </c>
      <c r="AO276" s="13">
        <f t="shared" si="180"/>
        <v>13814.31197205559</v>
      </c>
      <c r="AP276" s="13">
        <f t="shared" si="181"/>
        <v>24517.499714589863</v>
      </c>
      <c r="AQ276" s="13">
        <f t="shared" si="182"/>
        <v>108286.17682538377</v>
      </c>
      <c r="AR276" s="13">
        <f t="shared" si="183"/>
        <v>111357.19861299059</v>
      </c>
      <c r="AS276" s="14">
        <v>255250.42047815063</v>
      </c>
      <c r="AT276" s="17">
        <v>13763.20239197244</v>
      </c>
      <c r="AU276" s="17">
        <v>23792.197905087865</v>
      </c>
      <c r="AV276" s="17">
        <v>108713.0436338451</v>
      </c>
      <c r="AW276" s="217">
        <v>108981.97654724475</v>
      </c>
      <c r="AX276" s="12">
        <f t="shared" si="157"/>
        <v>2724.7666468691896</v>
      </c>
      <c r="AY276" s="12">
        <f t="shared" si="158"/>
        <v>51.109580083149922</v>
      </c>
      <c r="AZ276" s="12">
        <f t="shared" si="159"/>
        <v>725.30180950199792</v>
      </c>
      <c r="BA276" s="12">
        <f t="shared" si="160"/>
        <v>-426.86680846133095</v>
      </c>
      <c r="BB276" s="12">
        <f t="shared" si="161"/>
        <v>2375.2220657458383</v>
      </c>
      <c r="BH276" s="11"/>
      <c r="BI276" s="12"/>
      <c r="BJ276" s="12"/>
      <c r="BK276" s="12"/>
      <c r="BL276" s="12"/>
      <c r="BX276">
        <f>[1]月!U98</f>
        <v>103</v>
      </c>
      <c r="BY276" s="25">
        <f t="shared" si="162"/>
        <v>100.5453639767977</v>
      </c>
    </row>
    <row r="277" spans="1:83" x14ac:dyDescent="0.15">
      <c r="B277" s="19">
        <f t="shared" si="184"/>
        <v>39142</v>
      </c>
      <c r="C277" s="1">
        <v>39142</v>
      </c>
      <c r="D277">
        <v>115.8</v>
      </c>
      <c r="E277">
        <v>100.1</v>
      </c>
      <c r="F277">
        <v>98.1</v>
      </c>
      <c r="G277">
        <v>100.4</v>
      </c>
      <c r="H277" s="6">
        <v>19241</v>
      </c>
      <c r="I277" s="2">
        <v>26032</v>
      </c>
      <c r="J277" s="2">
        <v>109560</v>
      </c>
      <c r="K277" s="2">
        <v>115005</v>
      </c>
      <c r="L277" s="6">
        <v>18977</v>
      </c>
      <c r="M277" s="2">
        <v>26154</v>
      </c>
      <c r="N277" s="2">
        <v>109181</v>
      </c>
      <c r="O277" s="2">
        <v>115453</v>
      </c>
      <c r="P277" s="7">
        <f t="shared" si="172"/>
        <v>16615.716753022454</v>
      </c>
      <c r="Q277" s="8">
        <f t="shared" si="173"/>
        <v>26005.994005994005</v>
      </c>
      <c r="R277" s="8">
        <f t="shared" si="174"/>
        <v>111681.95718654436</v>
      </c>
      <c r="S277" s="8">
        <f t="shared" si="175"/>
        <v>114546.81274900398</v>
      </c>
      <c r="T277" s="7">
        <f t="shared" si="167"/>
        <v>16387.737478411054</v>
      </c>
      <c r="U277" s="8">
        <f t="shared" si="176"/>
        <v>26127.872127872131</v>
      </c>
      <c r="V277" s="8">
        <f t="shared" si="177"/>
        <v>111295.61671763506</v>
      </c>
      <c r="W277" s="8">
        <f t="shared" si="178"/>
        <v>114993.0278884462</v>
      </c>
      <c r="X277" s="4">
        <v>2589.7064141935498</v>
      </c>
      <c r="Y277">
        <v>1843.0649091836999</v>
      </c>
      <c r="Z277">
        <v>3410.73225624815</v>
      </c>
      <c r="AA277">
        <v>3339.3890831489498</v>
      </c>
      <c r="AB277">
        <v>2537.3852654222401</v>
      </c>
      <c r="AC277">
        <v>1903.9289914155099</v>
      </c>
      <c r="AD277">
        <v>3509.9343148809498</v>
      </c>
      <c r="AE277">
        <v>3409.6496925362799</v>
      </c>
      <c r="AF277" s="10">
        <f t="shared" si="185"/>
        <v>14026.010338828904</v>
      </c>
      <c r="AG277" s="12">
        <f t="shared" si="186"/>
        <v>24162.929096810305</v>
      </c>
      <c r="AH277" s="12">
        <f t="shared" si="187"/>
        <v>108271.2249302962</v>
      </c>
      <c r="AI277" s="12">
        <f t="shared" si="188"/>
        <v>111207.42366585502</v>
      </c>
      <c r="AJ277" s="12">
        <f t="shared" si="189"/>
        <v>13850.352212988815</v>
      </c>
      <c r="AK277" s="12">
        <f t="shared" si="190"/>
        <v>24223.943136456623</v>
      </c>
      <c r="AL277" s="12">
        <f t="shared" si="191"/>
        <v>107785.6824027541</v>
      </c>
      <c r="AM277" s="12">
        <f t="shared" si="192"/>
        <v>111583.37819590993</v>
      </c>
      <c r="AN277" s="13">
        <f t="shared" si="179"/>
        <v>257667.58803179042</v>
      </c>
      <c r="AO277" s="13">
        <f t="shared" si="180"/>
        <v>14026.010338828904</v>
      </c>
      <c r="AP277" s="13">
        <f t="shared" si="181"/>
        <v>24162.929096810305</v>
      </c>
      <c r="AQ277" s="13">
        <f t="shared" si="182"/>
        <v>108271.2249302962</v>
      </c>
      <c r="AR277" s="13">
        <f t="shared" si="183"/>
        <v>111207.42366585502</v>
      </c>
      <c r="AS277" s="14">
        <v>255209.73726789484</v>
      </c>
      <c r="AT277" s="17">
        <v>13815.902065460581</v>
      </c>
      <c r="AU277" s="17">
        <v>23765.213816860542</v>
      </c>
      <c r="AV277" s="17">
        <v>108632.57982628963</v>
      </c>
      <c r="AW277" s="217">
        <v>108996.04155928364</v>
      </c>
      <c r="AX277" s="12">
        <f t="shared" si="157"/>
        <v>2457.850763895578</v>
      </c>
      <c r="AY277" s="12">
        <f t="shared" si="158"/>
        <v>210.10827336832335</v>
      </c>
      <c r="AZ277" s="12">
        <f t="shared" si="159"/>
        <v>397.7152799497635</v>
      </c>
      <c r="BA277" s="12">
        <f t="shared" si="160"/>
        <v>-361.35489599342691</v>
      </c>
      <c r="BB277" s="12">
        <f t="shared" si="161"/>
        <v>2211.3821065713855</v>
      </c>
      <c r="BH277" s="11"/>
      <c r="BI277" s="12"/>
      <c r="BJ277" s="12"/>
      <c r="BK277" s="12"/>
      <c r="BL277" s="12"/>
      <c r="BX277">
        <f>[1]月!U99</f>
        <v>102.7</v>
      </c>
      <c r="BY277" s="25">
        <f t="shared" si="162"/>
        <v>100.42547778490322</v>
      </c>
      <c r="CA277">
        <f t="shared" ref="CA277:CB277" si="199">AVERAGE(BX275:BX277)</f>
        <v>102.76666666666667</v>
      </c>
      <c r="CB277">
        <f t="shared" si="199"/>
        <v>100.16684301357505</v>
      </c>
      <c r="CD277" s="25">
        <f t="shared" ref="CD277:CE277" si="200">(CA277-CA274)/CA274*100</f>
        <v>1.8163804491413427</v>
      </c>
      <c r="CE277" s="25">
        <f t="shared" si="200"/>
        <v>0.64295295459059287</v>
      </c>
    </row>
    <row r="278" spans="1:83" x14ac:dyDescent="0.15">
      <c r="B278" s="19">
        <f t="shared" si="184"/>
        <v>39173</v>
      </c>
      <c r="C278" s="1">
        <v>39173</v>
      </c>
      <c r="D278">
        <v>115.9</v>
      </c>
      <c r="E278">
        <v>102.4</v>
      </c>
      <c r="F278">
        <v>98.2</v>
      </c>
      <c r="G278">
        <v>100.6</v>
      </c>
      <c r="H278" s="6">
        <v>16349</v>
      </c>
      <c r="I278" s="2">
        <v>24750</v>
      </c>
      <c r="J278" s="2">
        <v>105703</v>
      </c>
      <c r="K278" s="2">
        <v>124641</v>
      </c>
      <c r="L278" s="6">
        <v>16434</v>
      </c>
      <c r="M278" s="2">
        <v>24856</v>
      </c>
      <c r="N278" s="2">
        <v>105255</v>
      </c>
      <c r="O278" s="2">
        <v>125063</v>
      </c>
      <c r="P278" s="7">
        <f t="shared" si="172"/>
        <v>14106.125970664365</v>
      </c>
      <c r="Q278" s="8">
        <f t="shared" si="173"/>
        <v>24169.921875</v>
      </c>
      <c r="R278" s="8">
        <f t="shared" si="174"/>
        <v>107640.52953156822</v>
      </c>
      <c r="S278" s="8">
        <f t="shared" si="175"/>
        <v>123897.61431411532</v>
      </c>
      <c r="T278" s="7">
        <f t="shared" si="167"/>
        <v>14179.46505608283</v>
      </c>
      <c r="U278" s="8">
        <f t="shared" si="176"/>
        <v>24273.4375</v>
      </c>
      <c r="V278" s="8">
        <f t="shared" si="177"/>
        <v>107184.31771894093</v>
      </c>
      <c r="W278" s="8">
        <f t="shared" si="178"/>
        <v>124317.09741550697</v>
      </c>
      <c r="X278" s="4">
        <v>-235.880760314312</v>
      </c>
      <c r="Y278">
        <v>-107.54149192950101</v>
      </c>
      <c r="Z278">
        <v>-580.39974209516004</v>
      </c>
      <c r="AA278">
        <v>11923.8490562276</v>
      </c>
      <c r="AB278">
        <v>126.629164995229</v>
      </c>
      <c r="AC278">
        <v>-29.4052078729977</v>
      </c>
      <c r="AD278">
        <v>-814.49217492488003</v>
      </c>
      <c r="AE278">
        <v>12103.216354915599</v>
      </c>
      <c r="AF278" s="10">
        <f t="shared" si="185"/>
        <v>14342.006730978677</v>
      </c>
      <c r="AG278" s="12">
        <f t="shared" si="186"/>
        <v>24277.4633669295</v>
      </c>
      <c r="AH278" s="12">
        <f t="shared" si="187"/>
        <v>108220.92927366338</v>
      </c>
      <c r="AI278" s="12">
        <f t="shared" si="188"/>
        <v>111973.76525788772</v>
      </c>
      <c r="AJ278" s="12">
        <f t="shared" si="189"/>
        <v>14052.835891087601</v>
      </c>
      <c r="AK278" s="12">
        <f t="shared" si="190"/>
        <v>24302.842707872998</v>
      </c>
      <c r="AL278" s="12">
        <f t="shared" si="191"/>
        <v>107998.80989386581</v>
      </c>
      <c r="AM278" s="12">
        <f t="shared" si="192"/>
        <v>112213.88106059137</v>
      </c>
      <c r="AN278" s="13">
        <f t="shared" si="179"/>
        <v>258814.16462945926</v>
      </c>
      <c r="AO278" s="13">
        <f t="shared" si="180"/>
        <v>14342.006730978677</v>
      </c>
      <c r="AP278" s="13">
        <f t="shared" si="181"/>
        <v>24277.4633669295</v>
      </c>
      <c r="AQ278" s="13">
        <f t="shared" si="182"/>
        <v>108220.92927366338</v>
      </c>
      <c r="AR278" s="13">
        <f t="shared" si="183"/>
        <v>111973.76525788772</v>
      </c>
      <c r="AS278" s="14">
        <v>255167.8537787727</v>
      </c>
      <c r="AT278" s="17">
        <v>13871.692362031366</v>
      </c>
      <c r="AU278" s="17">
        <v>23737.101652746063</v>
      </c>
      <c r="AV278" s="17">
        <v>108552.5498796289</v>
      </c>
      <c r="AW278" s="217">
        <v>109006.50988436594</v>
      </c>
      <c r="AX278" s="12">
        <f t="shared" si="157"/>
        <v>3646.3108506865683</v>
      </c>
      <c r="AY278" s="12">
        <f t="shared" si="158"/>
        <v>470.31436894731087</v>
      </c>
      <c r="AZ278" s="12">
        <f t="shared" si="159"/>
        <v>540.36171418343656</v>
      </c>
      <c r="BA278" s="12">
        <f t="shared" si="160"/>
        <v>-331.62060596552328</v>
      </c>
      <c r="BB278" s="12">
        <f t="shared" si="161"/>
        <v>2967.2553735217807</v>
      </c>
      <c r="BH278" s="11"/>
      <c r="BI278" s="12"/>
      <c r="BJ278" s="12"/>
      <c r="BK278" s="12"/>
      <c r="BL278" s="12"/>
      <c r="BX278">
        <f>[1]月!U100</f>
        <v>102.8</v>
      </c>
      <c r="BY278" s="25">
        <f t="shared" si="162"/>
        <v>100.87235394622964</v>
      </c>
    </row>
    <row r="279" spans="1:83" x14ac:dyDescent="0.15">
      <c r="B279" s="19">
        <f t="shared" si="184"/>
        <v>39203</v>
      </c>
      <c r="C279" s="1">
        <v>39203</v>
      </c>
      <c r="D279">
        <v>115.5</v>
      </c>
      <c r="E279">
        <v>102.8</v>
      </c>
      <c r="F279">
        <v>98.6</v>
      </c>
      <c r="G279">
        <v>100.7</v>
      </c>
      <c r="H279" s="6">
        <v>12460</v>
      </c>
      <c r="I279" s="2">
        <v>23391</v>
      </c>
      <c r="J279" s="2">
        <v>106618</v>
      </c>
      <c r="K279" s="2">
        <v>115749</v>
      </c>
      <c r="L279" s="6">
        <v>12480</v>
      </c>
      <c r="M279" s="2">
        <v>23456</v>
      </c>
      <c r="N279" s="2">
        <v>106382</v>
      </c>
      <c r="O279" s="2">
        <v>116068</v>
      </c>
      <c r="P279" s="7">
        <f t="shared" si="172"/>
        <v>10787.878787878788</v>
      </c>
      <c r="Q279" s="8">
        <f t="shared" si="173"/>
        <v>22753.891050583657</v>
      </c>
      <c r="R279" s="8">
        <f t="shared" si="174"/>
        <v>108131.84584178501</v>
      </c>
      <c r="S279" s="8">
        <f t="shared" si="175"/>
        <v>114944.38927507447</v>
      </c>
      <c r="T279" s="7">
        <f t="shared" si="167"/>
        <v>10805.194805194804</v>
      </c>
      <c r="U279" s="8">
        <f t="shared" si="176"/>
        <v>22817.120622568094</v>
      </c>
      <c r="V279" s="8">
        <f t="shared" si="177"/>
        <v>107892.4949290061</v>
      </c>
      <c r="W279" s="8">
        <f t="shared" si="178"/>
        <v>115261.17179741806</v>
      </c>
      <c r="X279" s="4">
        <v>-2136.96894855133</v>
      </c>
      <c r="Y279">
        <v>-834.61917067450099</v>
      </c>
      <c r="Z279">
        <v>-512.27635231776901</v>
      </c>
      <c r="AA279">
        <v>-163.607183148926</v>
      </c>
      <c r="AB279">
        <v>-1948.79755709704</v>
      </c>
      <c r="AC279">
        <v>-861.58453839733602</v>
      </c>
      <c r="AD279">
        <v>-464.76575776151799</v>
      </c>
      <c r="AE279">
        <v>82.849389327889398</v>
      </c>
      <c r="AF279" s="10">
        <f t="shared" si="185"/>
        <v>12924.847736430118</v>
      </c>
      <c r="AG279" s="12">
        <f t="shared" si="186"/>
        <v>23588.510221258159</v>
      </c>
      <c r="AH279" s="12">
        <f t="shared" si="187"/>
        <v>108644.12219410278</v>
      </c>
      <c r="AI279" s="12">
        <f t="shared" si="188"/>
        <v>115107.9964582234</v>
      </c>
      <c r="AJ279" s="12">
        <f t="shared" si="189"/>
        <v>12753.992362291843</v>
      </c>
      <c r="AK279" s="12">
        <f t="shared" si="190"/>
        <v>23678.70516096543</v>
      </c>
      <c r="AL279" s="12">
        <f t="shared" si="191"/>
        <v>108357.26068676762</v>
      </c>
      <c r="AM279" s="12">
        <f t="shared" si="192"/>
        <v>115178.32240809017</v>
      </c>
      <c r="AN279" s="13">
        <f t="shared" si="179"/>
        <v>260265.47661001445</v>
      </c>
      <c r="AO279" s="13">
        <f t="shared" si="180"/>
        <v>12924.847736430118</v>
      </c>
      <c r="AP279" s="13">
        <f t="shared" si="181"/>
        <v>23588.510221258159</v>
      </c>
      <c r="AQ279" s="13">
        <f t="shared" si="182"/>
        <v>108644.12219410278</v>
      </c>
      <c r="AR279" s="13">
        <f t="shared" si="183"/>
        <v>115107.9964582234</v>
      </c>
      <c r="AS279" s="14">
        <v>255124.23543612633</v>
      </c>
      <c r="AT279" s="17">
        <v>13930.631667305619</v>
      </c>
      <c r="AU279" s="17">
        <v>23707.820238061107</v>
      </c>
      <c r="AV279" s="17">
        <v>108472.92788761953</v>
      </c>
      <c r="AW279" s="217">
        <v>109012.85564313967</v>
      </c>
      <c r="AX279" s="12">
        <f t="shared" si="157"/>
        <v>5141.2411738881201</v>
      </c>
      <c r="AY279" s="12">
        <f t="shared" si="158"/>
        <v>-1005.783930875501</v>
      </c>
      <c r="AZ279" s="12">
        <f t="shared" si="159"/>
        <v>-119.31001680294867</v>
      </c>
      <c r="BA279" s="12">
        <f t="shared" si="160"/>
        <v>171.19430648324487</v>
      </c>
      <c r="BB279" s="12">
        <f t="shared" si="161"/>
        <v>6095.1408150837233</v>
      </c>
      <c r="BH279" s="11"/>
      <c r="BI279" s="12"/>
      <c r="BJ279" s="12"/>
      <c r="BK279" s="12"/>
      <c r="BL279" s="12"/>
      <c r="BX279">
        <f>[1]月!U101</f>
        <v>101.4</v>
      </c>
      <c r="BY279" s="25">
        <f t="shared" si="162"/>
        <v>101.43800017350844</v>
      </c>
    </row>
    <row r="280" spans="1:83" x14ac:dyDescent="0.15">
      <c r="B280" s="19">
        <f t="shared" si="184"/>
        <v>39234</v>
      </c>
      <c r="C280" s="1">
        <v>39234</v>
      </c>
      <c r="D280">
        <v>114.5</v>
      </c>
      <c r="E280">
        <v>102.6</v>
      </c>
      <c r="F280">
        <v>98.4</v>
      </c>
      <c r="G280">
        <v>100.7</v>
      </c>
      <c r="H280" s="6">
        <v>15148</v>
      </c>
      <c r="I280" s="2">
        <v>24776</v>
      </c>
      <c r="J280" s="2">
        <v>101540</v>
      </c>
      <c r="K280" s="2">
        <v>103753</v>
      </c>
      <c r="L280" s="6">
        <v>15138</v>
      </c>
      <c r="M280" s="2">
        <v>24677</v>
      </c>
      <c r="N280" s="2">
        <v>101061</v>
      </c>
      <c r="O280" s="2">
        <v>103554</v>
      </c>
      <c r="P280" s="7">
        <f t="shared" si="172"/>
        <v>13229.694323144106</v>
      </c>
      <c r="Q280" s="8">
        <f t="shared" si="173"/>
        <v>24148.14814814815</v>
      </c>
      <c r="R280" s="8">
        <f t="shared" si="174"/>
        <v>103191.0569105691</v>
      </c>
      <c r="S280" s="8">
        <f t="shared" si="175"/>
        <v>103031.7775571003</v>
      </c>
      <c r="T280" s="7">
        <f t="shared" si="167"/>
        <v>13220.960698689956</v>
      </c>
      <c r="U280" s="8">
        <f t="shared" si="176"/>
        <v>24051.656920077974</v>
      </c>
      <c r="V280" s="8">
        <f t="shared" si="177"/>
        <v>102704.26829268293</v>
      </c>
      <c r="W280" s="8">
        <f t="shared" si="178"/>
        <v>102834.16087388282</v>
      </c>
      <c r="X280" s="4">
        <v>-372.71891991241603</v>
      </c>
      <c r="Y280">
        <v>-1273.7039188246599</v>
      </c>
      <c r="Z280">
        <v>-5311.98983608655</v>
      </c>
      <c r="AA280">
        <v>-4960.9238800352095</v>
      </c>
      <c r="AB280">
        <v>-223.51033298409399</v>
      </c>
      <c r="AC280">
        <v>-1168.27371997868</v>
      </c>
      <c r="AD280">
        <v>-5362.3388400957201</v>
      </c>
      <c r="AE280">
        <v>-4995.4574054077902</v>
      </c>
      <c r="AF280" s="10">
        <f t="shared" si="185"/>
        <v>13602.413243056522</v>
      </c>
      <c r="AG280" s="12">
        <f t="shared" si="186"/>
        <v>25421.85206697281</v>
      </c>
      <c r="AH280" s="12">
        <f t="shared" si="187"/>
        <v>108503.04674665564</v>
      </c>
      <c r="AI280" s="12">
        <f t="shared" si="188"/>
        <v>107992.7014371355</v>
      </c>
      <c r="AJ280" s="12">
        <f t="shared" si="189"/>
        <v>13444.471031674049</v>
      </c>
      <c r="AK280" s="12">
        <f t="shared" si="190"/>
        <v>25219.930640056653</v>
      </c>
      <c r="AL280" s="12">
        <f t="shared" si="191"/>
        <v>108066.60713277865</v>
      </c>
      <c r="AM280" s="12">
        <f t="shared" si="192"/>
        <v>107829.61827929062</v>
      </c>
      <c r="AN280" s="13">
        <f t="shared" si="179"/>
        <v>255520.0134938205</v>
      </c>
      <c r="AO280" s="13">
        <f t="shared" si="180"/>
        <v>13602.413243056522</v>
      </c>
      <c r="AP280" s="13">
        <f t="shared" si="181"/>
        <v>25421.85206697281</v>
      </c>
      <c r="AQ280" s="13">
        <f t="shared" si="182"/>
        <v>108503.04674665564</v>
      </c>
      <c r="AR280" s="13">
        <f t="shared" si="183"/>
        <v>107992.7014371355</v>
      </c>
      <c r="AS280" s="14">
        <v>255078.60088132916</v>
      </c>
      <c r="AT280" s="17">
        <v>13992.811027624226</v>
      </c>
      <c r="AU280" s="17">
        <v>23677.365923241392</v>
      </c>
      <c r="AV280" s="17">
        <v>108393.66491480936</v>
      </c>
      <c r="AW280" s="217">
        <v>109014.75901565381</v>
      </c>
      <c r="AX280" s="12">
        <f t="shared" si="157"/>
        <v>441.4126124913455</v>
      </c>
      <c r="AY280" s="12">
        <f t="shared" si="158"/>
        <v>-390.39778456770364</v>
      </c>
      <c r="AZ280" s="12">
        <f t="shared" si="159"/>
        <v>1744.4861437314175</v>
      </c>
      <c r="BA280" s="12">
        <f t="shared" si="160"/>
        <v>109.38183184628724</v>
      </c>
      <c r="BB280" s="12">
        <f t="shared" si="161"/>
        <v>-1022.0575785183028</v>
      </c>
      <c r="BH280" s="11"/>
      <c r="BI280" s="12"/>
      <c r="BJ280" s="12"/>
      <c r="BK280" s="12"/>
      <c r="BL280" s="12"/>
      <c r="BX280">
        <f>[1]月!U102</f>
        <v>102.3</v>
      </c>
      <c r="BY280" s="25">
        <f t="shared" si="162"/>
        <v>99.588464481438336</v>
      </c>
      <c r="CA280">
        <f t="shared" ref="CA280:CB280" si="201">AVERAGE(BX278:BX280)</f>
        <v>102.16666666666667</v>
      </c>
      <c r="CB280">
        <f t="shared" si="201"/>
        <v>100.63293953372546</v>
      </c>
      <c r="CD280" s="25">
        <f t="shared" ref="CD280:CE280" si="202">(CA280-CA277)/CA277*100</f>
        <v>-0.583846902367818</v>
      </c>
      <c r="CE280" s="25">
        <f t="shared" si="202"/>
        <v>0.46532016596275083</v>
      </c>
    </row>
    <row r="281" spans="1:83" x14ac:dyDescent="0.15">
      <c r="B281" s="19">
        <f t="shared" si="184"/>
        <v>39264</v>
      </c>
      <c r="C281" s="1">
        <v>39264</v>
      </c>
      <c r="D281">
        <v>114.4</v>
      </c>
      <c r="E281">
        <v>100.4</v>
      </c>
      <c r="F281">
        <v>98.4</v>
      </c>
      <c r="G281">
        <v>100.8</v>
      </c>
      <c r="H281" s="6">
        <v>19500</v>
      </c>
      <c r="I281" s="2">
        <v>24811</v>
      </c>
      <c r="J281" s="2">
        <v>104494</v>
      </c>
      <c r="K281" s="2">
        <v>107384</v>
      </c>
      <c r="L281" s="6">
        <v>19377</v>
      </c>
      <c r="M281" s="2">
        <v>25046</v>
      </c>
      <c r="N281" s="2">
        <v>104301</v>
      </c>
      <c r="O281" s="2">
        <v>108464</v>
      </c>
      <c r="P281" s="7">
        <f t="shared" si="172"/>
        <v>17045.454545454544</v>
      </c>
      <c r="Q281" s="8">
        <f t="shared" si="173"/>
        <v>24712.151394422308</v>
      </c>
      <c r="R281" s="8">
        <f t="shared" si="174"/>
        <v>106193.0894308943</v>
      </c>
      <c r="S281" s="8">
        <f t="shared" si="175"/>
        <v>106531.74603174602</v>
      </c>
      <c r="T281" s="7">
        <f t="shared" si="167"/>
        <v>16937.937062937061</v>
      </c>
      <c r="U281" s="8">
        <f t="shared" si="176"/>
        <v>24946.215139442229</v>
      </c>
      <c r="V281" s="8">
        <f t="shared" si="177"/>
        <v>105996.95121951219</v>
      </c>
      <c r="W281" s="8">
        <f t="shared" si="178"/>
        <v>107603.1746031746</v>
      </c>
      <c r="X281" s="4">
        <v>3365.22613675295</v>
      </c>
      <c r="Y281">
        <v>1166.6798939105499</v>
      </c>
      <c r="Z281">
        <v>-2521.4819115898699</v>
      </c>
      <c r="AA281">
        <v>-2332.1965704629001</v>
      </c>
      <c r="AB281">
        <v>3475.7264674366102</v>
      </c>
      <c r="AC281">
        <v>1203.9580070428401</v>
      </c>
      <c r="AD281">
        <v>-2334.9070646979199</v>
      </c>
      <c r="AE281">
        <v>-2120.0209439226501</v>
      </c>
      <c r="AF281" s="10">
        <f t="shared" si="185"/>
        <v>13680.228408701594</v>
      </c>
      <c r="AG281" s="12">
        <f t="shared" si="186"/>
        <v>23545.471500511758</v>
      </c>
      <c r="AH281" s="12">
        <f t="shared" si="187"/>
        <v>108714.57134248417</v>
      </c>
      <c r="AI281" s="12">
        <f t="shared" si="188"/>
        <v>108863.94260220892</v>
      </c>
      <c r="AJ281" s="12">
        <f t="shared" si="189"/>
        <v>13462.21059550045</v>
      </c>
      <c r="AK281" s="12">
        <f t="shared" si="190"/>
        <v>23742.257132399391</v>
      </c>
      <c r="AL281" s="12">
        <f t="shared" si="191"/>
        <v>108331.85828421012</v>
      </c>
      <c r="AM281" s="12">
        <f t="shared" si="192"/>
        <v>109723.19554709725</v>
      </c>
      <c r="AN281" s="13">
        <f t="shared" si="179"/>
        <v>254804.21385390643</v>
      </c>
      <c r="AO281" s="13">
        <f t="shared" si="180"/>
        <v>13680.228408701594</v>
      </c>
      <c r="AP281" s="13">
        <f t="shared" si="181"/>
        <v>23545.471500511758</v>
      </c>
      <c r="AQ281" s="13">
        <f t="shared" si="182"/>
        <v>108714.57134248417</v>
      </c>
      <c r="AR281" s="13">
        <f t="shared" si="183"/>
        <v>108863.94260220892</v>
      </c>
      <c r="AS281" s="14">
        <v>255031.02578639163</v>
      </c>
      <c r="AT281" s="17">
        <v>14058.251643221762</v>
      </c>
      <c r="AU281" s="17">
        <v>23645.726773304796</v>
      </c>
      <c r="AV281" s="17">
        <v>108314.72391423972</v>
      </c>
      <c r="AW281" s="217">
        <v>109012.32345562501</v>
      </c>
      <c r="AX281" s="12">
        <f t="shared" si="157"/>
        <v>-226.8119324852014</v>
      </c>
      <c r="AY281" s="12">
        <f t="shared" si="158"/>
        <v>-378.02323452016753</v>
      </c>
      <c r="AZ281" s="12">
        <f t="shared" si="159"/>
        <v>-100.25527279303788</v>
      </c>
      <c r="BA281" s="12">
        <f t="shared" si="160"/>
        <v>399.84742824445129</v>
      </c>
      <c r="BB281" s="12">
        <f t="shared" si="161"/>
        <v>-148.38085341609258</v>
      </c>
      <c r="BH281" s="11"/>
      <c r="BI281" s="12"/>
      <c r="BJ281" s="12"/>
      <c r="BK281" s="12"/>
      <c r="BL281" s="12"/>
      <c r="BX281">
        <f>[1]月!U103</f>
        <v>99.6</v>
      </c>
      <c r="BY281" s="25">
        <f t="shared" si="162"/>
        <v>99.30948286257923</v>
      </c>
    </row>
    <row r="282" spans="1:83" x14ac:dyDescent="0.15">
      <c r="B282" s="19">
        <f t="shared" si="184"/>
        <v>39295</v>
      </c>
      <c r="C282" s="1">
        <v>39295</v>
      </c>
      <c r="D282">
        <v>113.7</v>
      </c>
      <c r="E282">
        <v>99.3</v>
      </c>
      <c r="F282">
        <v>99.4</v>
      </c>
      <c r="G282">
        <v>101.3</v>
      </c>
      <c r="H282" s="6">
        <v>17053</v>
      </c>
      <c r="I282" s="2">
        <v>19612</v>
      </c>
      <c r="J282" s="2">
        <v>108132</v>
      </c>
      <c r="K282" s="2">
        <v>113782</v>
      </c>
      <c r="L282" s="6">
        <v>16516</v>
      </c>
      <c r="M282" s="2">
        <v>19652</v>
      </c>
      <c r="N282" s="2">
        <v>108010</v>
      </c>
      <c r="O282" s="2">
        <v>112997</v>
      </c>
      <c r="P282" s="7">
        <f t="shared" si="172"/>
        <v>14998.240985048373</v>
      </c>
      <c r="Q282" s="8">
        <f t="shared" si="173"/>
        <v>19750.251762336356</v>
      </c>
      <c r="R282" s="8">
        <f t="shared" si="174"/>
        <v>108784.70824949698</v>
      </c>
      <c r="S282" s="8">
        <f t="shared" si="175"/>
        <v>112321.81638696941</v>
      </c>
      <c r="T282" s="7">
        <f t="shared" si="167"/>
        <v>14525.945470536499</v>
      </c>
      <c r="U282" s="8">
        <f t="shared" si="176"/>
        <v>19790.533736153073</v>
      </c>
      <c r="V282" s="8">
        <f t="shared" si="177"/>
        <v>108661.9718309859</v>
      </c>
      <c r="W282" s="8">
        <f t="shared" si="178"/>
        <v>111546.89042448174</v>
      </c>
      <c r="X282" s="4">
        <v>545.23763938801801</v>
      </c>
      <c r="Y282">
        <v>-3599.60091862233</v>
      </c>
      <c r="Z282">
        <v>566.288478553137</v>
      </c>
      <c r="AA282">
        <v>2864.77251774454</v>
      </c>
      <c r="AB282">
        <v>326.81563866044303</v>
      </c>
      <c r="AC282">
        <v>-3625.3679423462199</v>
      </c>
      <c r="AD282">
        <v>688.79501077525003</v>
      </c>
      <c r="AE282">
        <v>2604.6057732972499</v>
      </c>
      <c r="AF282" s="10">
        <f t="shared" si="185"/>
        <v>14453.003345660354</v>
      </c>
      <c r="AG282" s="12">
        <f t="shared" si="186"/>
        <v>23349.852680958687</v>
      </c>
      <c r="AH282" s="12">
        <f t="shared" si="187"/>
        <v>108218.41977094384</v>
      </c>
      <c r="AI282" s="12">
        <f t="shared" si="188"/>
        <v>109457.04386922487</v>
      </c>
      <c r="AJ282" s="12">
        <f t="shared" si="189"/>
        <v>14199.129831876056</v>
      </c>
      <c r="AK282" s="12">
        <f t="shared" si="190"/>
        <v>23415.901678499293</v>
      </c>
      <c r="AL282" s="12">
        <f t="shared" si="191"/>
        <v>107973.17682021065</v>
      </c>
      <c r="AM282" s="12">
        <f t="shared" si="192"/>
        <v>108942.28465118448</v>
      </c>
      <c r="AN282" s="13">
        <f t="shared" si="179"/>
        <v>255478.31966678775</v>
      </c>
      <c r="AO282" s="13">
        <f t="shared" si="180"/>
        <v>14453.003345660354</v>
      </c>
      <c r="AP282" s="13">
        <f t="shared" si="181"/>
        <v>23349.852680958687</v>
      </c>
      <c r="AQ282" s="13">
        <f t="shared" si="182"/>
        <v>108218.41977094384</v>
      </c>
      <c r="AR282" s="13">
        <f t="shared" si="183"/>
        <v>109457.04386922487</v>
      </c>
      <c r="AS282" s="14">
        <v>254981.61647697788</v>
      </c>
      <c r="AT282" s="17">
        <v>14126.94760337554</v>
      </c>
      <c r="AU282" s="17">
        <v>23613.01199814029</v>
      </c>
      <c r="AV282" s="17">
        <v>108236.07543491249</v>
      </c>
      <c r="AW282" s="217">
        <v>109005.58144054923</v>
      </c>
      <c r="AX282" s="12">
        <f t="shared" si="157"/>
        <v>496.70318980986485</v>
      </c>
      <c r="AY282" s="12">
        <f t="shared" si="158"/>
        <v>326.05574228481419</v>
      </c>
      <c r="AZ282" s="12">
        <f t="shared" si="159"/>
        <v>-263.15931718160209</v>
      </c>
      <c r="BA282" s="12">
        <f t="shared" si="160"/>
        <v>-17.655663968645968</v>
      </c>
      <c r="BB282" s="12">
        <f t="shared" si="161"/>
        <v>451.46242867564433</v>
      </c>
      <c r="BH282" s="11"/>
      <c r="BI282" s="12"/>
      <c r="BJ282" s="12"/>
      <c r="BK282" s="12"/>
      <c r="BL282" s="12"/>
      <c r="BX282">
        <f>[1]月!U104</f>
        <v>101.9</v>
      </c>
      <c r="BY282" s="25">
        <f t="shared" si="162"/>
        <v>99.572214387538565</v>
      </c>
    </row>
    <row r="283" spans="1:83" x14ac:dyDescent="0.15">
      <c r="B283" s="19">
        <f t="shared" si="184"/>
        <v>39326</v>
      </c>
      <c r="C283" s="1">
        <v>39326</v>
      </c>
      <c r="D283">
        <v>113.6</v>
      </c>
      <c r="E283">
        <v>102.9</v>
      </c>
      <c r="F283">
        <v>99.4</v>
      </c>
      <c r="G283">
        <v>100.9</v>
      </c>
      <c r="H283" s="6">
        <v>15450</v>
      </c>
      <c r="I283" s="2">
        <v>19587</v>
      </c>
      <c r="J283" s="2">
        <v>102876</v>
      </c>
      <c r="K283" s="2">
        <v>106911</v>
      </c>
      <c r="L283" s="6">
        <v>14459</v>
      </c>
      <c r="M283" s="2">
        <v>19524</v>
      </c>
      <c r="N283" s="2">
        <v>102649</v>
      </c>
      <c r="O283" s="2">
        <v>106953</v>
      </c>
      <c r="P283" s="7">
        <f t="shared" si="172"/>
        <v>13600.352112676057</v>
      </c>
      <c r="Q283" s="8">
        <f t="shared" si="173"/>
        <v>19034.985422740523</v>
      </c>
      <c r="R283" s="8">
        <f t="shared" si="174"/>
        <v>103496.98189134808</v>
      </c>
      <c r="S283" s="8">
        <f t="shared" si="175"/>
        <v>105957.38354806737</v>
      </c>
      <c r="T283" s="7">
        <f t="shared" si="167"/>
        <v>12727.992957746479</v>
      </c>
      <c r="U283" s="8">
        <f t="shared" si="176"/>
        <v>18973.760932944606</v>
      </c>
      <c r="V283" s="8">
        <f t="shared" si="177"/>
        <v>103268.61167002012</v>
      </c>
      <c r="W283" s="8">
        <f t="shared" si="178"/>
        <v>105999.0089197225</v>
      </c>
      <c r="X283" s="4">
        <v>-1567.05067181549</v>
      </c>
      <c r="Y283">
        <v>-4183.3524746539097</v>
      </c>
      <c r="Z283">
        <v>-5818.4355453962098</v>
      </c>
      <c r="AA283">
        <v>-1811.2248826858799</v>
      </c>
      <c r="AB283">
        <v>-1919.95226981781</v>
      </c>
      <c r="AC283">
        <v>-4362.50436146026</v>
      </c>
      <c r="AD283">
        <v>-5907.1969370220504</v>
      </c>
      <c r="AE283">
        <v>-1819.0508109601601</v>
      </c>
      <c r="AF283" s="10">
        <f t="shared" si="185"/>
        <v>15167.402784491547</v>
      </c>
      <c r="AG283" s="12">
        <f t="shared" si="186"/>
        <v>23218.337897394435</v>
      </c>
      <c r="AH283" s="12">
        <f t="shared" si="187"/>
        <v>109315.41743674429</v>
      </c>
      <c r="AI283" s="12">
        <f t="shared" si="188"/>
        <v>107768.60843075326</v>
      </c>
      <c r="AJ283" s="12">
        <f t="shared" si="189"/>
        <v>14647.945227564289</v>
      </c>
      <c r="AK283" s="12">
        <f t="shared" si="190"/>
        <v>23336.265294404868</v>
      </c>
      <c r="AL283" s="12">
        <f t="shared" si="191"/>
        <v>109175.80860704217</v>
      </c>
      <c r="AM283" s="12">
        <f t="shared" si="192"/>
        <v>107818.05973068267</v>
      </c>
      <c r="AN283" s="13">
        <f t="shared" si="179"/>
        <v>255469.76654938352</v>
      </c>
      <c r="AO283" s="13">
        <f t="shared" si="180"/>
        <v>15167.402784491547</v>
      </c>
      <c r="AP283" s="13">
        <f t="shared" si="181"/>
        <v>23218.337897394435</v>
      </c>
      <c r="AQ283" s="13">
        <f t="shared" si="182"/>
        <v>109315.41743674429</v>
      </c>
      <c r="AR283" s="13">
        <f t="shared" si="183"/>
        <v>107768.60843075326</v>
      </c>
      <c r="AS283" s="14">
        <v>254930.46352792333</v>
      </c>
      <c r="AT283" s="17">
        <v>14198.866745749365</v>
      </c>
      <c r="AU283" s="17">
        <v>23579.323845465122</v>
      </c>
      <c r="AV283" s="17">
        <v>108157.71779301208</v>
      </c>
      <c r="AW283" s="217">
        <v>108994.55514369645</v>
      </c>
      <c r="AX283" s="12">
        <f t="shared" si="157"/>
        <v>539.30302146018948</v>
      </c>
      <c r="AY283" s="12">
        <f t="shared" si="158"/>
        <v>968.53603874218243</v>
      </c>
      <c r="AZ283" s="12">
        <f t="shared" si="159"/>
        <v>-360.9859480706873</v>
      </c>
      <c r="BA283" s="12">
        <f t="shared" si="160"/>
        <v>1157.6996437322086</v>
      </c>
      <c r="BB283" s="12">
        <f t="shared" si="161"/>
        <v>-1225.9467129431869</v>
      </c>
      <c r="BH283" s="11"/>
      <c r="BI283" s="12"/>
      <c r="BJ283" s="12"/>
      <c r="BK283" s="12"/>
      <c r="BL283" s="12"/>
      <c r="BX283">
        <f>[1]月!U105</f>
        <v>101.8</v>
      </c>
      <c r="BY283" s="25">
        <f t="shared" si="162"/>
        <v>99.568880825454059</v>
      </c>
      <c r="CA283">
        <f t="shared" ref="CA283:CB283" si="203">AVERAGE(BX281:BX283)</f>
        <v>101.10000000000001</v>
      </c>
      <c r="CB283">
        <f t="shared" si="203"/>
        <v>99.483526025190613</v>
      </c>
      <c r="CD283" s="25">
        <f t="shared" ref="CD283:CE283" si="204">(CA283-CA280)/CA280*100</f>
        <v>-1.0440456769983648</v>
      </c>
      <c r="CE283" s="25">
        <f t="shared" si="204"/>
        <v>-1.1421841733537377</v>
      </c>
    </row>
    <row r="284" spans="1:83" x14ac:dyDescent="0.15">
      <c r="B284" s="19">
        <f t="shared" si="184"/>
        <v>39356</v>
      </c>
      <c r="C284" s="1">
        <v>39356</v>
      </c>
      <c r="D284">
        <v>113.7</v>
      </c>
      <c r="E284">
        <v>103.7</v>
      </c>
      <c r="F284">
        <v>99.7</v>
      </c>
      <c r="G284">
        <v>100.9</v>
      </c>
      <c r="H284" s="6">
        <v>14095</v>
      </c>
      <c r="I284" s="2">
        <v>23430</v>
      </c>
      <c r="J284" s="2">
        <v>103945</v>
      </c>
      <c r="K284" s="2">
        <v>115849</v>
      </c>
      <c r="L284" s="6">
        <v>13969</v>
      </c>
      <c r="M284" s="2">
        <v>23654</v>
      </c>
      <c r="N284" s="2">
        <v>103849</v>
      </c>
      <c r="O284" s="2">
        <v>116351</v>
      </c>
      <c r="P284" s="7">
        <f t="shared" si="172"/>
        <v>12396.657871591908</v>
      </c>
      <c r="Q284" s="8">
        <f t="shared" si="173"/>
        <v>22594.021215043394</v>
      </c>
      <c r="R284" s="8">
        <f t="shared" si="174"/>
        <v>104257.77331995987</v>
      </c>
      <c r="S284" s="8">
        <f t="shared" si="175"/>
        <v>114815.65906838453</v>
      </c>
      <c r="T284" s="7">
        <f t="shared" si="167"/>
        <v>12285.839929639402</v>
      </c>
      <c r="U284" s="8">
        <f t="shared" si="176"/>
        <v>22810.028929604629</v>
      </c>
      <c r="V284" s="8">
        <f t="shared" si="177"/>
        <v>104161.48445336007</v>
      </c>
      <c r="W284" s="8">
        <f t="shared" si="178"/>
        <v>115313.18136769078</v>
      </c>
      <c r="X284" s="4">
        <v>-872.65909896812695</v>
      </c>
      <c r="Y284">
        <v>-104.354068802198</v>
      </c>
      <c r="Z284">
        <v>-3881.3390326861199</v>
      </c>
      <c r="AA284">
        <v>3493.6966131260301</v>
      </c>
      <c r="AB284">
        <v>-884.39858505148197</v>
      </c>
      <c r="AC284">
        <v>-127.447848789723</v>
      </c>
      <c r="AD284">
        <v>-3833.7420527774698</v>
      </c>
      <c r="AE284">
        <v>3667.1807271068101</v>
      </c>
      <c r="AF284" s="10">
        <f t="shared" si="185"/>
        <v>13269.316970560034</v>
      </c>
      <c r="AG284" s="12">
        <f t="shared" si="186"/>
        <v>22698.375283845591</v>
      </c>
      <c r="AH284" s="12">
        <f t="shared" si="187"/>
        <v>108139.112352646</v>
      </c>
      <c r="AI284" s="12">
        <f t="shared" si="188"/>
        <v>111321.9624552585</v>
      </c>
      <c r="AJ284" s="12">
        <f t="shared" si="189"/>
        <v>13170.238514690884</v>
      </c>
      <c r="AK284" s="12">
        <f t="shared" si="190"/>
        <v>22937.47677839435</v>
      </c>
      <c r="AL284" s="12">
        <f t="shared" si="191"/>
        <v>107995.22650613754</v>
      </c>
      <c r="AM284" s="12">
        <f t="shared" si="192"/>
        <v>111646.00064058397</v>
      </c>
      <c r="AN284" s="13">
        <f t="shared" si="179"/>
        <v>255428.76706231013</v>
      </c>
      <c r="AO284" s="13">
        <f t="shared" si="180"/>
        <v>13269.316970560034</v>
      </c>
      <c r="AP284" s="13">
        <f t="shared" si="181"/>
        <v>22698.375283845591</v>
      </c>
      <c r="AQ284" s="13">
        <f t="shared" si="182"/>
        <v>108139.112352646</v>
      </c>
      <c r="AR284" s="13">
        <f t="shared" si="183"/>
        <v>111321.9624552585</v>
      </c>
      <c r="AS284" s="14">
        <v>254877.69200734052</v>
      </c>
      <c r="AT284" s="17">
        <v>14273.999550766923</v>
      </c>
      <c r="AU284" s="17">
        <v>23544.746288043963</v>
      </c>
      <c r="AV284" s="17">
        <v>108079.64807863512</v>
      </c>
      <c r="AW284" s="217">
        <v>108979.29808989422</v>
      </c>
      <c r="AX284" s="12">
        <f t="shared" si="157"/>
        <v>551.07505496960948</v>
      </c>
      <c r="AY284" s="12">
        <f t="shared" si="158"/>
        <v>-1004.6825802068888</v>
      </c>
      <c r="AZ284" s="12">
        <f t="shared" si="159"/>
        <v>-846.37100419837225</v>
      </c>
      <c r="BA284" s="12">
        <f t="shared" si="160"/>
        <v>59.464274010882946</v>
      </c>
      <c r="BB284" s="12">
        <f t="shared" si="161"/>
        <v>2342.6643653642823</v>
      </c>
      <c r="BH284" s="11"/>
      <c r="BI284" s="12"/>
      <c r="BJ284" s="12"/>
      <c r="BK284" s="12"/>
      <c r="BL284" s="12"/>
      <c r="BX284">
        <f>[1]月!U106</f>
        <v>101.7</v>
      </c>
      <c r="BY284" s="25">
        <f t="shared" si="162"/>
        <v>99.552901349301337</v>
      </c>
    </row>
    <row r="285" spans="1:83" x14ac:dyDescent="0.15">
      <c r="B285" s="19">
        <f t="shared" si="184"/>
        <v>39387</v>
      </c>
      <c r="C285" s="1">
        <v>39387</v>
      </c>
      <c r="D285">
        <v>113.1</v>
      </c>
      <c r="E285">
        <v>104.1</v>
      </c>
      <c r="F285">
        <v>99.4</v>
      </c>
      <c r="G285">
        <v>100.7</v>
      </c>
      <c r="H285" s="6">
        <v>11668</v>
      </c>
      <c r="I285" s="2">
        <v>25255</v>
      </c>
      <c r="J285" s="2">
        <v>103222</v>
      </c>
      <c r="K285" s="2">
        <v>106432</v>
      </c>
      <c r="L285" s="6">
        <v>11596</v>
      </c>
      <c r="M285" s="2">
        <v>25107</v>
      </c>
      <c r="N285" s="2">
        <v>102705</v>
      </c>
      <c r="O285" s="2">
        <v>105388</v>
      </c>
      <c r="P285" s="7">
        <f t="shared" si="172"/>
        <v>10316.534040671972</v>
      </c>
      <c r="Q285" s="8">
        <f t="shared" si="173"/>
        <v>24260.32660902978</v>
      </c>
      <c r="R285" s="8">
        <f t="shared" si="174"/>
        <v>103845.07042253519</v>
      </c>
      <c r="S285" s="8">
        <f t="shared" si="175"/>
        <v>105692.15491559087</v>
      </c>
      <c r="T285" s="7">
        <f t="shared" si="167"/>
        <v>10252.873563218391</v>
      </c>
      <c r="U285" s="8">
        <f t="shared" si="176"/>
        <v>24118.155619596546</v>
      </c>
      <c r="V285" s="8">
        <f t="shared" si="177"/>
        <v>103324.94969818913</v>
      </c>
      <c r="W285" s="8">
        <f t="shared" si="178"/>
        <v>104655.41211519364</v>
      </c>
      <c r="X285" s="4">
        <v>-761.52128683313401</v>
      </c>
      <c r="Y285">
        <v>686.791848091578</v>
      </c>
      <c r="Z285">
        <v>-4867.3632404971104</v>
      </c>
      <c r="AA285">
        <v>-2062.5003489459</v>
      </c>
      <c r="AB285">
        <v>-352.10342922010199</v>
      </c>
      <c r="AC285">
        <v>594.64365286475595</v>
      </c>
      <c r="AD285">
        <v>-5091.4633100880901</v>
      </c>
      <c r="AE285">
        <v>-2541.15172599075</v>
      </c>
      <c r="AF285" s="10">
        <f t="shared" si="185"/>
        <v>11078.055327505106</v>
      </c>
      <c r="AG285" s="12">
        <f t="shared" si="186"/>
        <v>23573.534760938201</v>
      </c>
      <c r="AH285" s="12">
        <f t="shared" si="187"/>
        <v>108712.43366303231</v>
      </c>
      <c r="AI285" s="12">
        <f t="shared" si="188"/>
        <v>107754.65526453678</v>
      </c>
      <c r="AJ285" s="12">
        <f t="shared" si="189"/>
        <v>10604.976992438493</v>
      </c>
      <c r="AK285" s="12">
        <f t="shared" si="190"/>
        <v>23523.511966731789</v>
      </c>
      <c r="AL285" s="12">
        <f t="shared" si="191"/>
        <v>108416.41300827722</v>
      </c>
      <c r="AM285" s="12">
        <f t="shared" si="192"/>
        <v>107196.5638411844</v>
      </c>
      <c r="AN285" s="13">
        <f t="shared" si="179"/>
        <v>251118.67901601241</v>
      </c>
      <c r="AO285" s="13">
        <f t="shared" si="180"/>
        <v>11078.055327505106</v>
      </c>
      <c r="AP285" s="13">
        <f t="shared" si="181"/>
        <v>23573.534760938201</v>
      </c>
      <c r="AQ285" s="13">
        <f t="shared" si="182"/>
        <v>108712.43366303231</v>
      </c>
      <c r="AR285" s="13">
        <f t="shared" si="183"/>
        <v>107754.65526453678</v>
      </c>
      <c r="AS285" s="14">
        <v>254823.4644349406</v>
      </c>
      <c r="AT285" s="17">
        <v>14352.40375829903</v>
      </c>
      <c r="AU285" s="17">
        <v>23509.33823017286</v>
      </c>
      <c r="AV285" s="17">
        <v>108001.94377768679</v>
      </c>
      <c r="AW285" s="217">
        <v>108959.77866878166</v>
      </c>
      <c r="AX285" s="12">
        <f t="shared" si="157"/>
        <v>-3704.7854189281934</v>
      </c>
      <c r="AY285" s="12">
        <f t="shared" si="158"/>
        <v>-3274.3484307939234</v>
      </c>
      <c r="AZ285" s="12">
        <f t="shared" si="159"/>
        <v>64.196530765340867</v>
      </c>
      <c r="BA285" s="12">
        <f t="shared" si="160"/>
        <v>710.48988534552336</v>
      </c>
      <c r="BB285" s="12">
        <f t="shared" si="161"/>
        <v>-1205.1234042448777</v>
      </c>
      <c r="BH285" s="11"/>
      <c r="BI285" s="12"/>
      <c r="BJ285" s="12"/>
      <c r="BK285" s="12"/>
      <c r="BL285" s="12"/>
      <c r="BX285">
        <f>[1]月!U107</f>
        <v>100.9</v>
      </c>
      <c r="BY285" s="25">
        <f t="shared" si="162"/>
        <v>97.873052305613911</v>
      </c>
    </row>
    <row r="286" spans="1:83" x14ac:dyDescent="0.15">
      <c r="B286" s="19">
        <f t="shared" si="184"/>
        <v>39417</v>
      </c>
      <c r="C286" s="1">
        <v>39417</v>
      </c>
      <c r="D286">
        <v>112.7</v>
      </c>
      <c r="E286">
        <v>103.7</v>
      </c>
      <c r="F286">
        <v>100.1</v>
      </c>
      <c r="G286">
        <v>100.9</v>
      </c>
      <c r="H286" s="6">
        <v>22969</v>
      </c>
      <c r="I286" s="2">
        <v>31670</v>
      </c>
      <c r="J286" s="2">
        <v>135000</v>
      </c>
      <c r="K286" s="2">
        <v>116869</v>
      </c>
      <c r="L286" s="6">
        <v>23160</v>
      </c>
      <c r="M286" s="2">
        <v>31846</v>
      </c>
      <c r="N286" s="2">
        <v>134586</v>
      </c>
      <c r="O286" s="2">
        <v>116735</v>
      </c>
      <c r="P286" s="7">
        <f t="shared" si="172"/>
        <v>20380.656610470272</v>
      </c>
      <c r="Q286" s="8">
        <f t="shared" si="173"/>
        <v>30540.019286403083</v>
      </c>
      <c r="R286" s="8">
        <f t="shared" si="174"/>
        <v>134865.1348651349</v>
      </c>
      <c r="S286" s="8">
        <f t="shared" si="175"/>
        <v>115826.56095143707</v>
      </c>
      <c r="T286" s="7">
        <f t="shared" si="167"/>
        <v>20550.133096716949</v>
      </c>
      <c r="U286" s="8">
        <f t="shared" si="176"/>
        <v>30709.739633558343</v>
      </c>
      <c r="V286" s="8">
        <f t="shared" si="177"/>
        <v>134451.54845154844</v>
      </c>
      <c r="W286" s="8">
        <f t="shared" si="178"/>
        <v>115693.75619425173</v>
      </c>
      <c r="X286" s="4">
        <v>3183.0627788732399</v>
      </c>
      <c r="Y286">
        <v>7631.9490401524099</v>
      </c>
      <c r="Z286">
        <v>26654.375359499401</v>
      </c>
      <c r="AA286">
        <v>3812.96797959277</v>
      </c>
      <c r="AB286">
        <v>3009.7505236623801</v>
      </c>
      <c r="AC286">
        <v>7728.7384941892496</v>
      </c>
      <c r="AD286">
        <v>26537.314871967501</v>
      </c>
      <c r="AE286">
        <v>3824.15381103358</v>
      </c>
      <c r="AF286" s="10">
        <f t="shared" si="185"/>
        <v>17197.593831597034</v>
      </c>
      <c r="AG286" s="12">
        <f t="shared" si="186"/>
        <v>22908.070246250674</v>
      </c>
      <c r="AH286" s="12">
        <f t="shared" si="187"/>
        <v>108210.75950563549</v>
      </c>
      <c r="AI286" s="12">
        <f t="shared" si="188"/>
        <v>112013.59297184431</v>
      </c>
      <c r="AJ286" s="12">
        <f t="shared" si="189"/>
        <v>17540.382573054569</v>
      </c>
      <c r="AK286" s="12">
        <f t="shared" si="190"/>
        <v>22981.001139369095</v>
      </c>
      <c r="AL286" s="12">
        <f t="shared" si="191"/>
        <v>107914.23357958093</v>
      </c>
      <c r="AM286" s="12">
        <f t="shared" si="192"/>
        <v>111869.60238321815</v>
      </c>
      <c r="AN286" s="13">
        <f t="shared" si="179"/>
        <v>260330.01655532751</v>
      </c>
      <c r="AO286" s="13">
        <f t="shared" si="180"/>
        <v>17197.593831597034</v>
      </c>
      <c r="AP286" s="13">
        <f t="shared" si="181"/>
        <v>22908.070246250674</v>
      </c>
      <c r="AQ286" s="13">
        <f t="shared" si="182"/>
        <v>108210.75950563549</v>
      </c>
      <c r="AR286" s="13">
        <f t="shared" si="183"/>
        <v>112013.59297184431</v>
      </c>
      <c r="AS286" s="14">
        <v>254767.98159953579</v>
      </c>
      <c r="AT286" s="17">
        <v>14434.067338592877</v>
      </c>
      <c r="AU286" s="17">
        <v>23473.099800383676</v>
      </c>
      <c r="AV286" s="17">
        <v>107924.68650553573</v>
      </c>
      <c r="AW286" s="217">
        <v>108936.12795502324</v>
      </c>
      <c r="AX286" s="12">
        <f t="shared" si="157"/>
        <v>5562.0349557917216</v>
      </c>
      <c r="AY286" s="12">
        <f t="shared" si="158"/>
        <v>2763.5264930041576</v>
      </c>
      <c r="AZ286" s="12">
        <f t="shared" si="159"/>
        <v>-565.02955413300151</v>
      </c>
      <c r="BA286" s="12">
        <f t="shared" si="160"/>
        <v>286.07300009975734</v>
      </c>
      <c r="BB286" s="12">
        <f t="shared" si="161"/>
        <v>3077.4650168210646</v>
      </c>
      <c r="BH286" s="11"/>
      <c r="BI286" s="12"/>
      <c r="BJ286" s="12"/>
      <c r="BK286" s="12"/>
      <c r="BL286" s="12"/>
      <c r="BX286">
        <f>[1]月!U108</f>
        <v>103.8</v>
      </c>
      <c r="BY286" s="25">
        <f t="shared" si="162"/>
        <v>101.46315450080969</v>
      </c>
      <c r="CA286">
        <f t="shared" ref="CA286:CB286" si="205">AVERAGE(BX284:BX286)</f>
        <v>102.13333333333334</v>
      </c>
      <c r="CB286">
        <f t="shared" si="205"/>
        <v>99.62970271857499</v>
      </c>
      <c r="CD286" s="25">
        <f t="shared" ref="CD286:CE286" si="206">(CA286-CA283)/CA283*100</f>
        <v>1.0220903395977561</v>
      </c>
      <c r="CE286" s="25">
        <f t="shared" si="206"/>
        <v>0.14693557740139029</v>
      </c>
    </row>
    <row r="287" spans="1:83" x14ac:dyDescent="0.15">
      <c r="A287" s="20">
        <f>C287</f>
        <v>39448</v>
      </c>
      <c r="B287" s="19">
        <f t="shared" si="184"/>
        <v>39448</v>
      </c>
      <c r="C287" s="1">
        <v>39448</v>
      </c>
      <c r="D287">
        <v>112.3</v>
      </c>
      <c r="E287">
        <v>99.6</v>
      </c>
      <c r="F287">
        <v>100.6</v>
      </c>
      <c r="G287">
        <v>100.8</v>
      </c>
      <c r="H287" s="6">
        <v>17604</v>
      </c>
      <c r="I287" s="2">
        <v>27193</v>
      </c>
      <c r="J287" s="2">
        <v>105342</v>
      </c>
      <c r="K287" s="2">
        <v>109375</v>
      </c>
      <c r="L287" s="6">
        <v>17857</v>
      </c>
      <c r="M287" s="2">
        <v>27147</v>
      </c>
      <c r="N287" s="2">
        <v>105351</v>
      </c>
      <c r="O287" s="2">
        <v>109365</v>
      </c>
      <c r="P287" s="7">
        <f t="shared" si="172"/>
        <v>15675.86821015138</v>
      </c>
      <c r="Q287" s="8">
        <f t="shared" si="173"/>
        <v>27302.208835341367</v>
      </c>
      <c r="R287" s="8">
        <f t="shared" si="174"/>
        <v>104713.71769383698</v>
      </c>
      <c r="S287" s="8">
        <f t="shared" si="175"/>
        <v>108506.94444444445</v>
      </c>
      <c r="T287" s="7">
        <f t="shared" si="167"/>
        <v>15901.157613535173</v>
      </c>
      <c r="U287" s="8">
        <f t="shared" si="176"/>
        <v>27256.024096385547</v>
      </c>
      <c r="V287" s="8">
        <f t="shared" si="177"/>
        <v>104722.66401590456</v>
      </c>
      <c r="W287" s="8">
        <f t="shared" si="178"/>
        <v>108497.0238095238</v>
      </c>
      <c r="X287" s="4">
        <v>-1008.35958645424</v>
      </c>
      <c r="Y287">
        <v>2503.0485085670498</v>
      </c>
      <c r="Z287">
        <v>-3343.4832182893701</v>
      </c>
      <c r="AA287">
        <v>-4953.4974056012097</v>
      </c>
      <c r="AB287">
        <v>-880.50733541526597</v>
      </c>
      <c r="AC287">
        <v>2649.22776603182</v>
      </c>
      <c r="AD287">
        <v>-3279.4239597108199</v>
      </c>
      <c r="AE287">
        <v>-5126.0436855034704</v>
      </c>
      <c r="AF287" s="10">
        <f t="shared" si="185"/>
        <v>16684.227796605621</v>
      </c>
      <c r="AG287" s="12">
        <f t="shared" si="186"/>
        <v>24799.160326774319</v>
      </c>
      <c r="AH287" s="12">
        <f t="shared" si="187"/>
        <v>108057.20091212635</v>
      </c>
      <c r="AI287" s="12">
        <f t="shared" si="188"/>
        <v>113460.44185004567</v>
      </c>
      <c r="AJ287" s="12">
        <f t="shared" si="189"/>
        <v>16781.664948950438</v>
      </c>
      <c r="AK287" s="12">
        <f t="shared" si="190"/>
        <v>24606.796330353725</v>
      </c>
      <c r="AL287" s="12">
        <f t="shared" si="191"/>
        <v>108002.08797561539</v>
      </c>
      <c r="AM287" s="12">
        <f t="shared" si="192"/>
        <v>113623.06749502727</v>
      </c>
      <c r="AN287" s="13">
        <f t="shared" si="179"/>
        <v>263001.03088555194</v>
      </c>
      <c r="AO287" s="13">
        <f t="shared" si="180"/>
        <v>16684.227796605621</v>
      </c>
      <c r="AP287" s="13">
        <f t="shared" si="181"/>
        <v>24799.160326774319</v>
      </c>
      <c r="AQ287" s="13">
        <f t="shared" si="182"/>
        <v>108057.20091212635</v>
      </c>
      <c r="AR287" s="13">
        <f t="shared" si="183"/>
        <v>113460.44185004567</v>
      </c>
      <c r="AS287" s="14">
        <v>254711.1870131731</v>
      </c>
      <c r="AT287" s="17">
        <v>14518.750876587961</v>
      </c>
      <c r="AU287" s="17">
        <v>23436.035585300691</v>
      </c>
      <c r="AV287" s="17">
        <v>107848.00721712601</v>
      </c>
      <c r="AW287" s="217">
        <v>108908.39333415819</v>
      </c>
      <c r="AX287" s="12">
        <f t="shared" si="157"/>
        <v>8289.8438723788422</v>
      </c>
      <c r="AY287" s="12">
        <f t="shared" si="158"/>
        <v>2165.4769200176597</v>
      </c>
      <c r="AZ287" s="12">
        <f t="shared" si="159"/>
        <v>1363.1247414736281</v>
      </c>
      <c r="BA287" s="12">
        <f t="shared" si="160"/>
        <v>209.19369500034372</v>
      </c>
      <c r="BB287" s="12">
        <f t="shared" si="161"/>
        <v>4552.0485158874799</v>
      </c>
      <c r="BH287" s="11"/>
      <c r="BI287" s="12"/>
      <c r="BJ287" s="12"/>
      <c r="BK287" s="12"/>
      <c r="BL287" s="12"/>
      <c r="BX287">
        <f>[1]月!U109</f>
        <v>105.1</v>
      </c>
      <c r="BY287" s="25">
        <f t="shared" si="162"/>
        <v>102.5041775193898</v>
      </c>
    </row>
    <row r="288" spans="1:83" x14ac:dyDescent="0.15">
      <c r="B288" s="19">
        <f t="shared" si="184"/>
        <v>39479</v>
      </c>
      <c r="C288" s="1">
        <v>39479</v>
      </c>
      <c r="D288">
        <v>111.9</v>
      </c>
      <c r="E288">
        <v>98.2</v>
      </c>
      <c r="F288">
        <v>100.5</v>
      </c>
      <c r="G288">
        <v>100.7</v>
      </c>
      <c r="H288" s="6">
        <v>12398</v>
      </c>
      <c r="I288" s="2">
        <v>20403</v>
      </c>
      <c r="J288" s="2">
        <v>109592</v>
      </c>
      <c r="K288" s="2">
        <v>99371</v>
      </c>
      <c r="L288" s="6">
        <v>12416</v>
      </c>
      <c r="M288" s="2">
        <v>20319</v>
      </c>
      <c r="N288" s="2">
        <v>109622</v>
      </c>
      <c r="O288" s="2">
        <v>99648</v>
      </c>
      <c r="P288" s="7">
        <f t="shared" si="172"/>
        <v>11079.535299374442</v>
      </c>
      <c r="Q288" s="8">
        <f t="shared" si="173"/>
        <v>20776.985743380854</v>
      </c>
      <c r="R288" s="8">
        <f t="shared" si="174"/>
        <v>109046.76616915425</v>
      </c>
      <c r="S288" s="8">
        <f t="shared" si="175"/>
        <v>98680.238331678251</v>
      </c>
      <c r="T288" s="7">
        <f t="shared" si="167"/>
        <v>11095.621090259159</v>
      </c>
      <c r="U288" s="8">
        <f t="shared" si="176"/>
        <v>20691.446028513237</v>
      </c>
      <c r="V288" s="8">
        <f t="shared" si="177"/>
        <v>109076.6169154229</v>
      </c>
      <c r="W288" s="8">
        <f t="shared" si="178"/>
        <v>98955.312810327698</v>
      </c>
      <c r="X288" s="4">
        <v>-2478.4499613998801</v>
      </c>
      <c r="Y288">
        <v>-3650.6819123567602</v>
      </c>
      <c r="Z288">
        <v>-3892.0979807946101</v>
      </c>
      <c r="AA288">
        <v>-8999.0765305269106</v>
      </c>
      <c r="AB288">
        <v>-2926.37324536202</v>
      </c>
      <c r="AC288">
        <v>-3814.3310049771799</v>
      </c>
      <c r="AD288">
        <v>-3688.02618861156</v>
      </c>
      <c r="AE288">
        <v>-8960.8944790595197</v>
      </c>
      <c r="AF288" s="10">
        <f t="shared" si="185"/>
        <v>13557.985260774321</v>
      </c>
      <c r="AG288" s="12">
        <f t="shared" si="186"/>
        <v>24427.667655737612</v>
      </c>
      <c r="AH288" s="12">
        <f t="shared" si="187"/>
        <v>112938.86414994886</v>
      </c>
      <c r="AI288" s="12">
        <f t="shared" si="188"/>
        <v>107679.31486220517</v>
      </c>
      <c r="AJ288" s="12">
        <f t="shared" si="189"/>
        <v>14021.994335621179</v>
      </c>
      <c r="AK288" s="12">
        <f t="shared" si="190"/>
        <v>24505.777033490416</v>
      </c>
      <c r="AL288" s="12">
        <f t="shared" si="191"/>
        <v>112764.64310403446</v>
      </c>
      <c r="AM288" s="12">
        <f t="shared" si="192"/>
        <v>107916.20728938721</v>
      </c>
      <c r="AN288" s="13">
        <f t="shared" si="179"/>
        <v>258603.83192866598</v>
      </c>
      <c r="AO288" s="13">
        <f t="shared" si="180"/>
        <v>13557.985260774321</v>
      </c>
      <c r="AP288" s="13">
        <f t="shared" si="181"/>
        <v>24427.667655737612</v>
      </c>
      <c r="AQ288" s="13">
        <f t="shared" si="182"/>
        <v>112938.86414994886</v>
      </c>
      <c r="AR288" s="13">
        <f t="shared" si="183"/>
        <v>107679.31486220517</v>
      </c>
      <c r="AS288" s="14">
        <v>254653.41044032708</v>
      </c>
      <c r="AT288" s="17">
        <v>14606.406868785798</v>
      </c>
      <c r="AU288" s="17">
        <v>23398.110933384709</v>
      </c>
      <c r="AV288" s="17">
        <v>107772.05673358223</v>
      </c>
      <c r="AW288" s="217">
        <v>108876.83590457411</v>
      </c>
      <c r="AX288" s="12">
        <f t="shared" si="157"/>
        <v>3950.4214883389068</v>
      </c>
      <c r="AY288" s="12">
        <f t="shared" si="158"/>
        <v>-1048.4216080114766</v>
      </c>
      <c r="AZ288" s="12">
        <f t="shared" si="159"/>
        <v>1029.5567223529033</v>
      </c>
      <c r="BA288" s="12">
        <f t="shared" si="160"/>
        <v>5166.8074163666315</v>
      </c>
      <c r="BB288" s="12">
        <f t="shared" si="161"/>
        <v>-1197.5210423689423</v>
      </c>
      <c r="BH288" s="11"/>
      <c r="BI288" s="12"/>
      <c r="BJ288" s="12"/>
      <c r="BK288" s="12"/>
      <c r="BL288" s="12"/>
      <c r="BX288">
        <f>[1]月!U110</f>
        <v>99.9</v>
      </c>
      <c r="BY288" s="25">
        <f t="shared" si="162"/>
        <v>100.79037715538723</v>
      </c>
    </row>
    <row r="289" spans="1:83" x14ac:dyDescent="0.15">
      <c r="B289" s="19">
        <f t="shared" si="184"/>
        <v>39508</v>
      </c>
      <c r="C289" s="1">
        <v>39508</v>
      </c>
      <c r="D289">
        <v>111.6</v>
      </c>
      <c r="E289">
        <v>100.6</v>
      </c>
      <c r="F289">
        <v>101</v>
      </c>
      <c r="G289">
        <v>100.9</v>
      </c>
      <c r="H289" s="6">
        <v>15589</v>
      </c>
      <c r="I289" s="2">
        <v>24973</v>
      </c>
      <c r="J289" s="2">
        <v>113480</v>
      </c>
      <c r="K289" s="2">
        <v>113360</v>
      </c>
      <c r="L289" s="6">
        <v>15721</v>
      </c>
      <c r="M289" s="2">
        <v>25090</v>
      </c>
      <c r="N289" s="2">
        <v>113529</v>
      </c>
      <c r="O289" s="2">
        <v>113283</v>
      </c>
      <c r="P289" s="7">
        <f t="shared" si="172"/>
        <v>13968.637992831544</v>
      </c>
      <c r="Q289" s="8">
        <f t="shared" si="173"/>
        <v>24824.055666003977</v>
      </c>
      <c r="R289" s="8">
        <f t="shared" si="174"/>
        <v>112356.43564356436</v>
      </c>
      <c r="S289" s="8">
        <f t="shared" si="175"/>
        <v>112348.86025768088</v>
      </c>
      <c r="T289" s="7">
        <f t="shared" si="167"/>
        <v>14086.917562724015</v>
      </c>
      <c r="U289" s="8">
        <f t="shared" si="176"/>
        <v>24940.357852882706</v>
      </c>
      <c r="V289" s="8">
        <f t="shared" si="177"/>
        <v>112404.9504950495</v>
      </c>
      <c r="W289" s="8">
        <f t="shared" si="178"/>
        <v>112272.54707631319</v>
      </c>
      <c r="X289" s="4">
        <v>2594.1924102778999</v>
      </c>
      <c r="Y289">
        <v>1755.9806980240301</v>
      </c>
      <c r="Z289">
        <v>3845.8098868349298</v>
      </c>
      <c r="AA289">
        <v>3589.2891156636601</v>
      </c>
      <c r="AB289">
        <v>2495.17274935244</v>
      </c>
      <c r="AC289">
        <v>1799.1904756352601</v>
      </c>
      <c r="AD289">
        <v>3849.1812097677998</v>
      </c>
      <c r="AE289">
        <v>3665.9049074632298</v>
      </c>
      <c r="AF289" s="10">
        <f t="shared" si="185"/>
        <v>11374.445582553644</v>
      </c>
      <c r="AG289" s="12">
        <f t="shared" si="186"/>
        <v>23068.074967979948</v>
      </c>
      <c r="AH289" s="12">
        <f t="shared" si="187"/>
        <v>108510.62575672942</v>
      </c>
      <c r="AI289" s="12">
        <f t="shared" si="188"/>
        <v>108759.57114201722</v>
      </c>
      <c r="AJ289" s="12">
        <f t="shared" si="189"/>
        <v>11591.744813371575</v>
      </c>
      <c r="AK289" s="12">
        <f t="shared" si="190"/>
        <v>23141.167377247446</v>
      </c>
      <c r="AL289" s="12">
        <f t="shared" si="191"/>
        <v>108555.7692852817</v>
      </c>
      <c r="AM289" s="12">
        <f t="shared" si="192"/>
        <v>108606.64216884995</v>
      </c>
      <c r="AN289" s="13">
        <f t="shared" si="179"/>
        <v>251712.7174492802</v>
      </c>
      <c r="AO289" s="13">
        <f t="shared" si="180"/>
        <v>11374.445582553644</v>
      </c>
      <c r="AP289" s="13">
        <f t="shared" si="181"/>
        <v>23068.074967979948</v>
      </c>
      <c r="AQ289" s="13">
        <f t="shared" si="182"/>
        <v>108510.62575672942</v>
      </c>
      <c r="AR289" s="13">
        <f t="shared" si="183"/>
        <v>108759.57114201722</v>
      </c>
      <c r="AS289" s="14">
        <v>254595.55732907451</v>
      </c>
      <c r="AT289" s="17">
        <v>14697.138192029568</v>
      </c>
      <c r="AU289" s="17">
        <v>23359.385854536911</v>
      </c>
      <c r="AV289" s="17">
        <v>107697.00040336893</v>
      </c>
      <c r="AW289" s="217">
        <v>108842.03287913889</v>
      </c>
      <c r="AX289" s="12">
        <f t="shared" si="157"/>
        <v>-2882.8398797943082</v>
      </c>
      <c r="AY289" s="12">
        <f t="shared" si="158"/>
        <v>-3322.6926094759237</v>
      </c>
      <c r="AZ289" s="12">
        <f t="shared" si="159"/>
        <v>-291.31088655696294</v>
      </c>
      <c r="BA289" s="12">
        <f t="shared" si="160"/>
        <v>813.62535336049041</v>
      </c>
      <c r="BB289" s="12">
        <f t="shared" si="161"/>
        <v>-82.46173712167365</v>
      </c>
      <c r="BH289" s="11"/>
      <c r="BI289" s="12"/>
      <c r="BJ289" s="12"/>
      <c r="BK289" s="12"/>
      <c r="BL289" s="12"/>
      <c r="BX289">
        <f>[1]月!U111</f>
        <v>99.8</v>
      </c>
      <c r="BY289" s="25">
        <f t="shared" si="162"/>
        <v>98.104577713753926</v>
      </c>
      <c r="CA289">
        <f t="shared" ref="CA289:CB289" si="207">AVERAGE(BX287:BX289)</f>
        <v>101.60000000000001</v>
      </c>
      <c r="CB289">
        <f t="shared" si="207"/>
        <v>100.46637746284365</v>
      </c>
      <c r="CD289" s="25">
        <f t="shared" ref="CD289:CE289" si="208">(CA289-CA286)/CA286*100</f>
        <v>-0.52219321148824871</v>
      </c>
      <c r="CE289" s="25">
        <f t="shared" si="208"/>
        <v>0.83978444323178048</v>
      </c>
    </row>
    <row r="290" spans="1:83" x14ac:dyDescent="0.15">
      <c r="B290" s="19">
        <f t="shared" si="184"/>
        <v>39539</v>
      </c>
      <c r="C290" s="1">
        <v>39539</v>
      </c>
      <c r="D290">
        <v>111.1</v>
      </c>
      <c r="E290">
        <v>102.9</v>
      </c>
      <c r="F290">
        <v>100.4</v>
      </c>
      <c r="G290">
        <v>100.9</v>
      </c>
      <c r="H290" s="6">
        <v>15121</v>
      </c>
      <c r="I290" s="2">
        <v>23453</v>
      </c>
      <c r="J290" s="2">
        <v>108023</v>
      </c>
      <c r="K290" s="2">
        <v>121718</v>
      </c>
      <c r="L290" s="6">
        <v>15280</v>
      </c>
      <c r="M290" s="2">
        <v>23712</v>
      </c>
      <c r="N290" s="2">
        <v>108094</v>
      </c>
      <c r="O290" s="2">
        <v>121901</v>
      </c>
      <c r="P290" s="7">
        <f t="shared" si="172"/>
        <v>13610.261026102611</v>
      </c>
      <c r="Q290" s="8">
        <f t="shared" si="173"/>
        <v>22792.031098153548</v>
      </c>
      <c r="R290" s="8">
        <f t="shared" si="174"/>
        <v>107592.6294820717</v>
      </c>
      <c r="S290" s="8">
        <f t="shared" si="175"/>
        <v>120632.30921704658</v>
      </c>
      <c r="T290" s="7">
        <f t="shared" si="167"/>
        <v>13753.375337533755</v>
      </c>
      <c r="U290" s="8">
        <f t="shared" si="176"/>
        <v>23043.731778425656</v>
      </c>
      <c r="V290" s="8">
        <f t="shared" si="177"/>
        <v>107663.34661354581</v>
      </c>
      <c r="W290" s="8">
        <f t="shared" si="178"/>
        <v>120813.67690782952</v>
      </c>
      <c r="X290" s="4">
        <v>-765.63624931072695</v>
      </c>
      <c r="Y290">
        <v>-217.47081324531601</v>
      </c>
      <c r="Z290">
        <v>-657.74656995768396</v>
      </c>
      <c r="AA290">
        <v>11941.203155413299</v>
      </c>
      <c r="AB290">
        <v>-428.148863848357</v>
      </c>
      <c r="AC290">
        <v>-165.71730166783499</v>
      </c>
      <c r="AD290">
        <v>-928.31170241270797</v>
      </c>
      <c r="AE290">
        <v>12123.4816549692</v>
      </c>
      <c r="AF290" s="10">
        <f t="shared" si="185"/>
        <v>14375.897275413337</v>
      </c>
      <c r="AG290" s="12">
        <f t="shared" si="186"/>
        <v>23009.501911398864</v>
      </c>
      <c r="AH290" s="12">
        <f t="shared" si="187"/>
        <v>108250.37605202939</v>
      </c>
      <c r="AI290" s="12">
        <f t="shared" si="188"/>
        <v>108691.10606163328</v>
      </c>
      <c r="AJ290" s="12">
        <f t="shared" si="189"/>
        <v>14181.524201382112</v>
      </c>
      <c r="AK290" s="12">
        <f t="shared" si="190"/>
        <v>23209.449080093491</v>
      </c>
      <c r="AL290" s="12">
        <f t="shared" si="191"/>
        <v>108591.65831595853</v>
      </c>
      <c r="AM290" s="12">
        <f t="shared" si="192"/>
        <v>108690.19525286031</v>
      </c>
      <c r="AN290" s="13">
        <f t="shared" si="179"/>
        <v>254326.88130047487</v>
      </c>
      <c r="AO290" s="13">
        <f t="shared" si="180"/>
        <v>14375.897275413337</v>
      </c>
      <c r="AP290" s="13">
        <f t="shared" si="181"/>
        <v>23009.501911398864</v>
      </c>
      <c r="AQ290" s="13">
        <f t="shared" si="182"/>
        <v>108250.37605202939</v>
      </c>
      <c r="AR290" s="13">
        <f t="shared" si="183"/>
        <v>108691.10606163328</v>
      </c>
      <c r="AS290" s="14">
        <v>254538.80746231775</v>
      </c>
      <c r="AT290" s="17">
        <v>14790.974916106341</v>
      </c>
      <c r="AU290" s="17">
        <v>23319.99185565309</v>
      </c>
      <c r="AV290" s="17">
        <v>107623.36238102124</v>
      </c>
      <c r="AW290" s="217">
        <v>108804.47830953691</v>
      </c>
      <c r="AX290" s="12">
        <f t="shared" si="157"/>
        <v>-211.92616184288636</v>
      </c>
      <c r="AY290" s="12">
        <f t="shared" si="158"/>
        <v>-415.07764069300356</v>
      </c>
      <c r="AZ290" s="12">
        <f t="shared" si="159"/>
        <v>-310.48994425422643</v>
      </c>
      <c r="BA290" s="12">
        <f t="shared" si="160"/>
        <v>627.01367100814241</v>
      </c>
      <c r="BB290" s="12">
        <f t="shared" si="161"/>
        <v>-113.37224790362234</v>
      </c>
      <c r="BH290" s="11"/>
      <c r="BI290" s="12"/>
      <c r="BJ290" s="12"/>
      <c r="BK290" s="12"/>
      <c r="BL290" s="12"/>
      <c r="BX290">
        <f>[1]月!U112</f>
        <v>100</v>
      </c>
      <c r="BY290" s="25">
        <f t="shared" si="162"/>
        <v>99.123443360650327</v>
      </c>
    </row>
    <row r="291" spans="1:83" x14ac:dyDescent="0.15">
      <c r="B291" s="19">
        <f t="shared" si="184"/>
        <v>39569</v>
      </c>
      <c r="C291" s="1">
        <v>39569</v>
      </c>
      <c r="D291">
        <v>111.1</v>
      </c>
      <c r="E291">
        <v>103.3</v>
      </c>
      <c r="F291">
        <v>102.3</v>
      </c>
      <c r="G291">
        <v>101</v>
      </c>
      <c r="H291" s="6">
        <v>15608</v>
      </c>
      <c r="I291" s="2">
        <v>23206</v>
      </c>
      <c r="J291" s="2">
        <v>107483</v>
      </c>
      <c r="K291" s="2">
        <v>106902</v>
      </c>
      <c r="L291" s="6">
        <v>15347</v>
      </c>
      <c r="M291" s="2">
        <v>23451</v>
      </c>
      <c r="N291" s="2">
        <v>107470</v>
      </c>
      <c r="O291" s="2">
        <v>107906</v>
      </c>
      <c r="P291" s="7">
        <f t="shared" si="172"/>
        <v>14048.604860486048</v>
      </c>
      <c r="Q291" s="8">
        <f t="shared" si="173"/>
        <v>22464.666021297195</v>
      </c>
      <c r="R291" s="8">
        <f t="shared" si="174"/>
        <v>105066.47116324537</v>
      </c>
      <c r="S291" s="8">
        <f t="shared" si="175"/>
        <v>105843.56435643564</v>
      </c>
      <c r="T291" s="7">
        <f t="shared" si="167"/>
        <v>13813.681368136815</v>
      </c>
      <c r="U291" s="8">
        <f t="shared" si="176"/>
        <v>22701.839303000968</v>
      </c>
      <c r="V291" s="8">
        <f t="shared" si="177"/>
        <v>105053.76344086022</v>
      </c>
      <c r="W291" s="8">
        <f t="shared" si="178"/>
        <v>106837.62376237623</v>
      </c>
      <c r="X291" s="4">
        <v>-2269.4140339519299</v>
      </c>
      <c r="Y291">
        <v>-730.957951002507</v>
      </c>
      <c r="Z291">
        <v>-375.595147567065</v>
      </c>
      <c r="AA291">
        <v>-911.05547509773305</v>
      </c>
      <c r="AB291">
        <v>-2111.6780150302802</v>
      </c>
      <c r="AC291">
        <v>-748.38162022383801</v>
      </c>
      <c r="AD291">
        <v>-350.68419828346498</v>
      </c>
      <c r="AE291">
        <v>-616.19041788114998</v>
      </c>
      <c r="AF291" s="10">
        <f t="shared" si="185"/>
        <v>16318.018894437977</v>
      </c>
      <c r="AG291" s="12">
        <f t="shared" si="186"/>
        <v>23195.623972299702</v>
      </c>
      <c r="AH291" s="12">
        <f t="shared" si="187"/>
        <v>105442.06631081243</v>
      </c>
      <c r="AI291" s="12">
        <f t="shared" si="188"/>
        <v>106754.61983153337</v>
      </c>
      <c r="AJ291" s="12">
        <f t="shared" si="189"/>
        <v>15925.359383167095</v>
      </c>
      <c r="AK291" s="12">
        <f t="shared" si="190"/>
        <v>23450.220923224806</v>
      </c>
      <c r="AL291" s="12">
        <f t="shared" si="191"/>
        <v>105404.44763914368</v>
      </c>
      <c r="AM291" s="12">
        <f t="shared" si="192"/>
        <v>107453.81418025738</v>
      </c>
      <c r="AN291" s="13">
        <f t="shared" si="179"/>
        <v>251710.32900908348</v>
      </c>
      <c r="AO291" s="13">
        <f t="shared" si="180"/>
        <v>16318.018894437977</v>
      </c>
      <c r="AP291" s="13">
        <f t="shared" si="181"/>
        <v>23195.623972299702</v>
      </c>
      <c r="AQ291" s="13">
        <f t="shared" si="182"/>
        <v>105442.06631081243</v>
      </c>
      <c r="AR291" s="13">
        <f t="shared" si="183"/>
        <v>106754.61983153337</v>
      </c>
      <c r="AS291" s="14">
        <v>254484.14042574534</v>
      </c>
      <c r="AT291" s="17">
        <v>14887.716368260864</v>
      </c>
      <c r="AU291" s="17">
        <v>23280.040213706361</v>
      </c>
      <c r="AV291" s="17">
        <v>107551.72332283495</v>
      </c>
      <c r="AW291" s="217">
        <v>108764.66052094301</v>
      </c>
      <c r="AX291" s="12">
        <f t="shared" si="157"/>
        <v>-2773.8114166618616</v>
      </c>
      <c r="AY291" s="12">
        <f t="shared" si="158"/>
        <v>1430.3025261771127</v>
      </c>
      <c r="AZ291" s="12">
        <f t="shared" si="159"/>
        <v>-84.416241406659537</v>
      </c>
      <c r="BA291" s="12">
        <f t="shared" si="160"/>
        <v>-2109.6570120225224</v>
      </c>
      <c r="BB291" s="12">
        <f t="shared" si="161"/>
        <v>-2010.0406894096377</v>
      </c>
      <c r="BH291" s="11"/>
      <c r="BI291" s="12"/>
      <c r="BJ291" s="12"/>
      <c r="BK291" s="12"/>
      <c r="BL291" s="12"/>
      <c r="BX291">
        <f>[1]月!U113</f>
        <v>100.6</v>
      </c>
      <c r="BY291" s="25">
        <f t="shared" si="162"/>
        <v>98.103646823494302</v>
      </c>
    </row>
    <row r="292" spans="1:83" x14ac:dyDescent="0.15">
      <c r="B292" s="19">
        <f t="shared" si="184"/>
        <v>39600</v>
      </c>
      <c r="C292" s="1">
        <v>39600</v>
      </c>
      <c r="D292">
        <v>110.5</v>
      </c>
      <c r="E292">
        <v>103.3</v>
      </c>
      <c r="F292">
        <v>103.6</v>
      </c>
      <c r="G292">
        <v>101.1</v>
      </c>
      <c r="H292" s="6">
        <v>16964</v>
      </c>
      <c r="I292" s="2">
        <v>22464</v>
      </c>
      <c r="J292" s="2">
        <v>103896</v>
      </c>
      <c r="K292" s="2">
        <v>104534</v>
      </c>
      <c r="L292" s="6">
        <v>16989</v>
      </c>
      <c r="M292" s="2">
        <v>22642</v>
      </c>
      <c r="N292" s="2">
        <v>103895</v>
      </c>
      <c r="O292" s="2">
        <v>105044</v>
      </c>
      <c r="P292" s="7">
        <f t="shared" si="172"/>
        <v>15352.036199095022</v>
      </c>
      <c r="Q292" s="8">
        <f t="shared" si="173"/>
        <v>21746.369796708619</v>
      </c>
      <c r="R292" s="8">
        <f t="shared" si="174"/>
        <v>100285.71428571429</v>
      </c>
      <c r="S292" s="8">
        <f t="shared" si="175"/>
        <v>103396.63699307616</v>
      </c>
      <c r="T292" s="7">
        <f t="shared" si="167"/>
        <v>15374.660633484164</v>
      </c>
      <c r="U292" s="8">
        <f t="shared" si="176"/>
        <v>21918.683446272989</v>
      </c>
      <c r="V292" s="8">
        <f t="shared" si="177"/>
        <v>100284.74903474904</v>
      </c>
      <c r="W292" s="8">
        <f t="shared" si="178"/>
        <v>103901.08803165183</v>
      </c>
      <c r="X292" s="4">
        <v>-406.56217650694902</v>
      </c>
      <c r="Y292">
        <v>-1386.1316505597299</v>
      </c>
      <c r="Z292">
        <v>-5461.1653851800302</v>
      </c>
      <c r="AA292">
        <v>-4633.6261652561898</v>
      </c>
      <c r="AB292">
        <v>-262.60543979593302</v>
      </c>
      <c r="AC292">
        <v>-1267.0173468482801</v>
      </c>
      <c r="AD292">
        <v>-5419.2858946646002</v>
      </c>
      <c r="AE292">
        <v>-4739.5734512644303</v>
      </c>
      <c r="AF292" s="10">
        <f t="shared" si="185"/>
        <v>15758.59837560197</v>
      </c>
      <c r="AG292" s="12">
        <f t="shared" si="186"/>
        <v>23132.501447268351</v>
      </c>
      <c r="AH292" s="12">
        <f t="shared" si="187"/>
        <v>105746.87967089433</v>
      </c>
      <c r="AI292" s="12">
        <f t="shared" si="188"/>
        <v>108030.26315833235</v>
      </c>
      <c r="AJ292" s="12">
        <f t="shared" si="189"/>
        <v>15637.266073280096</v>
      </c>
      <c r="AK292" s="12">
        <f t="shared" si="190"/>
        <v>23185.700793121268</v>
      </c>
      <c r="AL292" s="12">
        <f t="shared" si="191"/>
        <v>105704.03492941364</v>
      </c>
      <c r="AM292" s="12">
        <f t="shared" si="192"/>
        <v>108640.66148291626</v>
      </c>
      <c r="AN292" s="13">
        <f t="shared" si="179"/>
        <v>252668.24265209699</v>
      </c>
      <c r="AO292" s="13">
        <f t="shared" si="180"/>
        <v>15758.59837560197</v>
      </c>
      <c r="AP292" s="13">
        <f t="shared" si="181"/>
        <v>23132.501447268351</v>
      </c>
      <c r="AQ292" s="13">
        <f t="shared" si="182"/>
        <v>105746.87967089433</v>
      </c>
      <c r="AR292" s="13">
        <f t="shared" si="183"/>
        <v>108030.26315833235</v>
      </c>
      <c r="AS292" s="14">
        <v>254432.5210879512</v>
      </c>
      <c r="AT292" s="17">
        <v>14987.133050901724</v>
      </c>
      <c r="AU292" s="17">
        <v>23239.620643868155</v>
      </c>
      <c r="AV292" s="17">
        <v>107482.70742772188</v>
      </c>
      <c r="AW292" s="217">
        <v>108723.05996545931</v>
      </c>
      <c r="AX292" s="12">
        <f t="shared" si="157"/>
        <v>-1764.2784358542121</v>
      </c>
      <c r="AY292" s="12">
        <f t="shared" si="158"/>
        <v>771.46532470024613</v>
      </c>
      <c r="AZ292" s="12">
        <f t="shared" si="159"/>
        <v>-107.11919659980413</v>
      </c>
      <c r="BA292" s="12">
        <f t="shared" si="160"/>
        <v>-1735.8277568275516</v>
      </c>
      <c r="BB292" s="12">
        <f t="shared" si="161"/>
        <v>-692.79680712695699</v>
      </c>
      <c r="BH292" s="11"/>
      <c r="BI292" s="12"/>
      <c r="BJ292" s="12"/>
      <c r="BK292" s="12"/>
      <c r="BL292" s="12"/>
      <c r="BX292">
        <f>[1]月!U114</f>
        <v>98.4</v>
      </c>
      <c r="BY292" s="25">
        <f t="shared" si="162"/>
        <v>98.476991938458639</v>
      </c>
      <c r="CA292">
        <f t="shared" ref="CA292:CB292" si="209">AVERAGE(BX290:BX292)</f>
        <v>99.666666666666671</v>
      </c>
      <c r="CB292">
        <f t="shared" si="209"/>
        <v>98.568027374201094</v>
      </c>
      <c r="CD292" s="25">
        <f t="shared" ref="CD292:CE292" si="210">(CA292-CA289)/CA289*100</f>
        <v>-1.902887139107615</v>
      </c>
      <c r="CE292" s="25">
        <f t="shared" si="210"/>
        <v>-1.8895377106083493</v>
      </c>
    </row>
    <row r="293" spans="1:83" x14ac:dyDescent="0.15">
      <c r="B293" s="19">
        <f t="shared" si="184"/>
        <v>39630</v>
      </c>
      <c r="C293" s="1">
        <v>39630</v>
      </c>
      <c r="D293">
        <v>110.2</v>
      </c>
      <c r="E293">
        <v>101.1</v>
      </c>
      <c r="F293">
        <v>104.5</v>
      </c>
      <c r="G293">
        <v>101.3</v>
      </c>
      <c r="H293" s="6">
        <v>20631</v>
      </c>
      <c r="I293" s="2">
        <v>25365</v>
      </c>
      <c r="J293" s="2">
        <v>107201</v>
      </c>
      <c r="K293" s="2">
        <v>112407</v>
      </c>
      <c r="L293" s="6">
        <v>20598</v>
      </c>
      <c r="M293" s="2">
        <v>25492</v>
      </c>
      <c r="N293" s="2">
        <v>107076</v>
      </c>
      <c r="O293" s="2">
        <v>113441</v>
      </c>
      <c r="P293" s="7">
        <f t="shared" si="172"/>
        <v>18721.41560798548</v>
      </c>
      <c r="Q293" s="8">
        <f t="shared" si="173"/>
        <v>25089.020771513355</v>
      </c>
      <c r="R293" s="8">
        <f t="shared" si="174"/>
        <v>102584.68899521531</v>
      </c>
      <c r="S293" s="8">
        <f t="shared" si="175"/>
        <v>110964.46199407701</v>
      </c>
      <c r="T293" s="7">
        <f t="shared" si="167"/>
        <v>18691.470054446461</v>
      </c>
      <c r="U293" s="8">
        <f t="shared" si="176"/>
        <v>25214.638971315533</v>
      </c>
      <c r="V293" s="8">
        <f t="shared" si="177"/>
        <v>102465.07177033494</v>
      </c>
      <c r="W293" s="8">
        <f t="shared" si="178"/>
        <v>111985.19249753209</v>
      </c>
      <c r="X293" s="4">
        <v>3383.66178046397</v>
      </c>
      <c r="Y293">
        <v>1162.4719148187401</v>
      </c>
      <c r="Z293">
        <v>-2814.8035625933799</v>
      </c>
      <c r="AA293">
        <v>-2587.0209321533998</v>
      </c>
      <c r="AB293">
        <v>3436.7881231874899</v>
      </c>
      <c r="AC293">
        <v>1170.3401313218501</v>
      </c>
      <c r="AD293">
        <v>-2541.94251249012</v>
      </c>
      <c r="AE293">
        <v>-2338.6361630199199</v>
      </c>
      <c r="AF293" s="10">
        <f t="shared" si="185"/>
        <v>15337.75382752151</v>
      </c>
      <c r="AG293" s="12">
        <f t="shared" si="186"/>
        <v>23926.548856694615</v>
      </c>
      <c r="AH293" s="12">
        <f t="shared" si="187"/>
        <v>105399.4925578087</v>
      </c>
      <c r="AI293" s="12">
        <f t="shared" si="188"/>
        <v>113551.48292623041</v>
      </c>
      <c r="AJ293" s="12">
        <f t="shared" si="189"/>
        <v>15254.681931258972</v>
      </c>
      <c r="AK293" s="12">
        <f t="shared" si="190"/>
        <v>24044.298839993684</v>
      </c>
      <c r="AL293" s="12">
        <f t="shared" si="191"/>
        <v>105007.01428282505</v>
      </c>
      <c r="AM293" s="12">
        <f t="shared" si="192"/>
        <v>114323.82866055201</v>
      </c>
      <c r="AN293" s="13">
        <f t="shared" si="179"/>
        <v>258215.27816825523</v>
      </c>
      <c r="AO293" s="13">
        <f t="shared" si="180"/>
        <v>15337.75382752151</v>
      </c>
      <c r="AP293" s="13">
        <f t="shared" si="181"/>
        <v>23926.548856694615</v>
      </c>
      <c r="AQ293" s="13">
        <f t="shared" si="182"/>
        <v>105399.4925578087</v>
      </c>
      <c r="AR293" s="13">
        <f t="shared" si="183"/>
        <v>113551.48292623041</v>
      </c>
      <c r="AS293" s="14">
        <v>254384.72169173643</v>
      </c>
      <c r="AT293" s="17">
        <v>15089.094793001825</v>
      </c>
      <c r="AU293" s="17">
        <v>23198.816999070914</v>
      </c>
      <c r="AV293" s="17">
        <v>107416.79239063467</v>
      </c>
      <c r="AW293" s="217">
        <v>108680.0175090289</v>
      </c>
      <c r="AX293" s="12">
        <f t="shared" si="157"/>
        <v>3830.5564765188028</v>
      </c>
      <c r="AY293" s="12">
        <f t="shared" si="158"/>
        <v>248.65903451968552</v>
      </c>
      <c r="AZ293" s="12">
        <f t="shared" si="159"/>
        <v>727.73185762370122</v>
      </c>
      <c r="BA293" s="12">
        <f t="shared" si="160"/>
        <v>-2017.299832825971</v>
      </c>
      <c r="BB293" s="12">
        <f t="shared" si="161"/>
        <v>4871.4654172015144</v>
      </c>
      <c r="BH293" s="11"/>
      <c r="BI293" s="12"/>
      <c r="BJ293" s="12"/>
      <c r="BK293" s="12"/>
      <c r="BL293" s="12"/>
      <c r="BX293">
        <f>[1]月!U115</f>
        <v>100.6</v>
      </c>
      <c r="BY293" s="25">
        <f t="shared" si="162"/>
        <v>100.63893902794389</v>
      </c>
    </row>
    <row r="294" spans="1:83" x14ac:dyDescent="0.15">
      <c r="B294" s="19">
        <f t="shared" si="184"/>
        <v>39661</v>
      </c>
      <c r="C294" s="1">
        <v>39661</v>
      </c>
      <c r="D294">
        <v>109.5</v>
      </c>
      <c r="E294">
        <v>100</v>
      </c>
      <c r="F294">
        <v>105</v>
      </c>
      <c r="G294">
        <v>101.7</v>
      </c>
      <c r="H294" s="6">
        <v>17562</v>
      </c>
      <c r="I294" s="2">
        <v>20205</v>
      </c>
      <c r="J294" s="2">
        <v>111085</v>
      </c>
      <c r="K294" s="2">
        <v>107103</v>
      </c>
      <c r="L294" s="6">
        <v>17514</v>
      </c>
      <c r="M294" s="2">
        <v>20302</v>
      </c>
      <c r="N294" s="2">
        <v>110782</v>
      </c>
      <c r="O294" s="2">
        <v>107741</v>
      </c>
      <c r="P294" s="7">
        <f t="shared" si="172"/>
        <v>16038.35616438356</v>
      </c>
      <c r="Q294" s="8">
        <f t="shared" si="173"/>
        <v>20205</v>
      </c>
      <c r="R294" s="8">
        <f t="shared" si="174"/>
        <v>105795.23809523809</v>
      </c>
      <c r="S294" s="8">
        <f t="shared" si="175"/>
        <v>105312.68436578171</v>
      </c>
      <c r="T294" s="7">
        <f t="shared" si="167"/>
        <v>15994.520547945205</v>
      </c>
      <c r="U294" s="8">
        <f t="shared" si="176"/>
        <v>20302</v>
      </c>
      <c r="V294" s="8">
        <f t="shared" si="177"/>
        <v>105506.66666666666</v>
      </c>
      <c r="W294" s="8">
        <f t="shared" si="178"/>
        <v>105940.01966568337</v>
      </c>
      <c r="X294" s="4">
        <v>870.58945396768002</v>
      </c>
      <c r="Y294">
        <v>-3533.37628552775</v>
      </c>
      <c r="Z294">
        <v>687.79562322466302</v>
      </c>
      <c r="AA294">
        <v>2734.4342936345802</v>
      </c>
      <c r="AB294">
        <v>654.95523229478204</v>
      </c>
      <c r="AC294">
        <v>-3549.8312166044002</v>
      </c>
      <c r="AD294">
        <v>663.88184582656402</v>
      </c>
      <c r="AE294">
        <v>2537.9921388980401</v>
      </c>
      <c r="AF294" s="10">
        <f t="shared" si="185"/>
        <v>15167.766710415881</v>
      </c>
      <c r="AG294" s="12">
        <f t="shared" si="186"/>
        <v>23738.376285527749</v>
      </c>
      <c r="AH294" s="12">
        <f t="shared" si="187"/>
        <v>105107.44247201343</v>
      </c>
      <c r="AI294" s="12">
        <f t="shared" si="188"/>
        <v>102578.25007214713</v>
      </c>
      <c r="AJ294" s="12">
        <f t="shared" si="189"/>
        <v>15339.565315650423</v>
      </c>
      <c r="AK294" s="12">
        <f t="shared" si="190"/>
        <v>23851.831216604402</v>
      </c>
      <c r="AL294" s="12">
        <f t="shared" si="191"/>
        <v>104842.7848208401</v>
      </c>
      <c r="AM294" s="12">
        <f t="shared" si="192"/>
        <v>103402.02752678533</v>
      </c>
      <c r="AN294" s="13">
        <f t="shared" si="179"/>
        <v>246591.83554010419</v>
      </c>
      <c r="AO294" s="13">
        <f t="shared" si="180"/>
        <v>15167.766710415881</v>
      </c>
      <c r="AP294" s="13">
        <f t="shared" si="181"/>
        <v>23738.376285527749</v>
      </c>
      <c r="AQ294" s="13">
        <f t="shared" si="182"/>
        <v>105107.44247201343</v>
      </c>
      <c r="AR294" s="13">
        <f t="shared" si="183"/>
        <v>102578.25007214713</v>
      </c>
      <c r="AS294" s="14">
        <v>254341.39196056628</v>
      </c>
      <c r="AT294" s="17">
        <v>15193.524997514951</v>
      </c>
      <c r="AU294" s="17">
        <v>23157.70569341398</v>
      </c>
      <c r="AV294" s="17">
        <v>107354.33536293174</v>
      </c>
      <c r="AW294" s="217">
        <v>108635.82590670549</v>
      </c>
      <c r="AX294" s="12">
        <f t="shared" si="157"/>
        <v>-7749.5564204620896</v>
      </c>
      <c r="AY294" s="12">
        <f t="shared" si="158"/>
        <v>-25.758287099070003</v>
      </c>
      <c r="AZ294" s="12">
        <f t="shared" si="159"/>
        <v>580.67059211376909</v>
      </c>
      <c r="BA294" s="12">
        <f t="shared" si="160"/>
        <v>-2246.892890918316</v>
      </c>
      <c r="BB294" s="12">
        <f t="shared" si="161"/>
        <v>-6057.5758345583599</v>
      </c>
      <c r="BH294" s="11"/>
      <c r="BI294" s="12"/>
      <c r="BJ294" s="12"/>
      <c r="BK294" s="12"/>
      <c r="BL294" s="12"/>
      <c r="BX294">
        <f>[1]月!U116</f>
        <v>97.9</v>
      </c>
      <c r="BY294" s="25">
        <f t="shared" si="162"/>
        <v>96.10872322410961</v>
      </c>
    </row>
    <row r="295" spans="1:83" x14ac:dyDescent="0.15">
      <c r="B295" s="19">
        <f t="shared" si="184"/>
        <v>39692</v>
      </c>
      <c r="C295" s="1">
        <v>39692</v>
      </c>
      <c r="D295">
        <v>109.5</v>
      </c>
      <c r="E295">
        <v>103.9</v>
      </c>
      <c r="F295">
        <v>104.5</v>
      </c>
      <c r="G295">
        <v>101.3</v>
      </c>
      <c r="H295" s="6">
        <v>14689</v>
      </c>
      <c r="I295" s="2">
        <v>20889</v>
      </c>
      <c r="J295" s="2">
        <v>104033</v>
      </c>
      <c r="K295" s="2">
        <v>108933</v>
      </c>
      <c r="L295" s="6">
        <v>13674</v>
      </c>
      <c r="M295" s="2">
        <v>20757</v>
      </c>
      <c r="N295" s="2">
        <v>103739</v>
      </c>
      <c r="O295" s="2">
        <v>109802</v>
      </c>
      <c r="P295" s="7">
        <f t="shared" si="172"/>
        <v>13414.611872146119</v>
      </c>
      <c r="Q295" s="8">
        <f t="shared" si="173"/>
        <v>20104.908565928774</v>
      </c>
      <c r="R295" s="8">
        <f t="shared" si="174"/>
        <v>99553.110047846887</v>
      </c>
      <c r="S295" s="8">
        <f t="shared" si="175"/>
        <v>107535.04442250742</v>
      </c>
      <c r="T295" s="7">
        <f t="shared" si="167"/>
        <v>12487.671232876713</v>
      </c>
      <c r="U295" s="8">
        <f t="shared" si="176"/>
        <v>19977.863330125121</v>
      </c>
      <c r="V295" s="8">
        <f t="shared" si="177"/>
        <v>99271.770334928224</v>
      </c>
      <c r="W295" s="8">
        <f t="shared" si="178"/>
        <v>108392.89239881541</v>
      </c>
      <c r="X295" s="4">
        <v>-1379.7319787546101</v>
      </c>
      <c r="Y295">
        <v>-4064.9727259902402</v>
      </c>
      <c r="Z295">
        <v>-5897.0199909561197</v>
      </c>
      <c r="AA295">
        <v>-1536.58127213079</v>
      </c>
      <c r="AB295">
        <v>-1698.76159745888</v>
      </c>
      <c r="AC295">
        <v>-4200.5537641315204</v>
      </c>
      <c r="AD295">
        <v>-5931.2871787639397</v>
      </c>
      <c r="AE295">
        <v>-1618.0627232705399</v>
      </c>
      <c r="AF295" s="10">
        <f t="shared" si="185"/>
        <v>14794.343850900728</v>
      </c>
      <c r="AG295" s="12">
        <f t="shared" si="186"/>
        <v>24169.881291919013</v>
      </c>
      <c r="AH295" s="12">
        <f t="shared" si="187"/>
        <v>105450.13003880301</v>
      </c>
      <c r="AI295" s="12">
        <f t="shared" si="188"/>
        <v>109071.62569463821</v>
      </c>
      <c r="AJ295" s="12">
        <f t="shared" si="189"/>
        <v>14186.432830335594</v>
      </c>
      <c r="AK295" s="12">
        <f t="shared" si="190"/>
        <v>24178.417094256642</v>
      </c>
      <c r="AL295" s="12">
        <f t="shared" si="191"/>
        <v>105203.05751369217</v>
      </c>
      <c r="AM295" s="12">
        <f t="shared" si="192"/>
        <v>110010.95512208596</v>
      </c>
      <c r="AN295" s="13">
        <f t="shared" si="179"/>
        <v>253485.98087626096</v>
      </c>
      <c r="AO295" s="13">
        <f t="shared" si="180"/>
        <v>14794.343850900728</v>
      </c>
      <c r="AP295" s="13">
        <f t="shared" si="181"/>
        <v>24169.881291919013</v>
      </c>
      <c r="AQ295" s="13">
        <f t="shared" si="182"/>
        <v>105450.13003880301</v>
      </c>
      <c r="AR295" s="13">
        <f t="shared" si="183"/>
        <v>109071.62569463821</v>
      </c>
      <c r="AS295" s="14">
        <v>254303.44762877247</v>
      </c>
      <c r="AT295" s="17">
        <v>15300.364335383398</v>
      </c>
      <c r="AU295" s="17">
        <v>23116.413677931258</v>
      </c>
      <c r="AV295" s="17">
        <v>107295.55340570536</v>
      </c>
      <c r="AW295" s="217">
        <v>108591.11620975233</v>
      </c>
      <c r="AX295" s="12">
        <f t="shared" si="157"/>
        <v>-817.46675251150737</v>
      </c>
      <c r="AY295" s="12">
        <f t="shared" si="158"/>
        <v>-506.02048448266942</v>
      </c>
      <c r="AZ295" s="12">
        <f t="shared" si="159"/>
        <v>1053.4676139877556</v>
      </c>
      <c r="BA295" s="12">
        <f t="shared" si="160"/>
        <v>-1845.4233669023524</v>
      </c>
      <c r="BB295" s="12">
        <f t="shared" si="161"/>
        <v>480.50948488587164</v>
      </c>
      <c r="BH295" s="11"/>
      <c r="BI295" s="12"/>
      <c r="BJ295" s="12"/>
      <c r="BK295" s="12"/>
      <c r="BL295" s="12"/>
      <c r="BX295">
        <f>[1]月!U117</f>
        <v>98.7</v>
      </c>
      <c r="BY295" s="25">
        <f t="shared" si="162"/>
        <v>98.795703936703887</v>
      </c>
      <c r="CA295">
        <f t="shared" ref="CA295:CB295" si="211">AVERAGE(BX293:BX295)</f>
        <v>99.066666666666663</v>
      </c>
      <c r="CB295">
        <f t="shared" si="211"/>
        <v>98.514455396252458</v>
      </c>
      <c r="CD295" s="25">
        <f t="shared" ref="CD295:CE295" si="212">(CA295-CA292)/CA292*100</f>
        <v>-0.60200668896321929</v>
      </c>
      <c r="CE295" s="25">
        <f t="shared" si="212"/>
        <v>-5.4350258776364069E-2</v>
      </c>
    </row>
    <row r="296" spans="1:83" x14ac:dyDescent="0.15">
      <c r="B296" s="19">
        <f t="shared" si="184"/>
        <v>39722</v>
      </c>
      <c r="C296" s="1">
        <v>39722</v>
      </c>
      <c r="D296">
        <v>109.5</v>
      </c>
      <c r="E296">
        <v>104.7</v>
      </c>
      <c r="F296">
        <v>104.1</v>
      </c>
      <c r="G296">
        <v>101.3</v>
      </c>
      <c r="H296" s="6">
        <v>15679</v>
      </c>
      <c r="I296" s="2">
        <v>22953</v>
      </c>
      <c r="J296" s="2">
        <v>105839</v>
      </c>
      <c r="K296" s="2">
        <v>112529</v>
      </c>
      <c r="L296" s="6">
        <v>15560</v>
      </c>
      <c r="M296" s="2">
        <v>22996</v>
      </c>
      <c r="N296" s="2">
        <v>105555</v>
      </c>
      <c r="O296" s="2">
        <v>112935</v>
      </c>
      <c r="P296" s="7">
        <f t="shared" si="172"/>
        <v>14318.721461187215</v>
      </c>
      <c r="Q296" s="8">
        <f t="shared" si="173"/>
        <v>21922.636103151861</v>
      </c>
      <c r="R296" s="8">
        <f t="shared" si="174"/>
        <v>101670.50912584054</v>
      </c>
      <c r="S296" s="8">
        <f t="shared" si="175"/>
        <v>111084.89634748273</v>
      </c>
      <c r="T296" s="7">
        <f t="shared" si="167"/>
        <v>14210.045662100456</v>
      </c>
      <c r="U296" s="8">
        <f t="shared" si="176"/>
        <v>21963.705826170008</v>
      </c>
      <c r="V296" s="8">
        <f t="shared" si="177"/>
        <v>101397.69452449569</v>
      </c>
      <c r="W296" s="8">
        <f t="shared" si="178"/>
        <v>111485.68608094768</v>
      </c>
      <c r="X296" s="4">
        <v>-820.54391432305795</v>
      </c>
      <c r="Y296">
        <v>-101.137954737992</v>
      </c>
      <c r="Z296">
        <v>-3852.3245753270799</v>
      </c>
      <c r="AA296">
        <v>3289.210206839</v>
      </c>
      <c r="AB296">
        <v>-800.64549577256696</v>
      </c>
      <c r="AC296">
        <v>-128.05111190631899</v>
      </c>
      <c r="AD296">
        <v>-3851.9728920050002</v>
      </c>
      <c r="AE296">
        <v>3464.5142139006698</v>
      </c>
      <c r="AF296" s="10">
        <f t="shared" si="185"/>
        <v>15139.265375510273</v>
      </c>
      <c r="AG296" s="12">
        <f t="shared" si="186"/>
        <v>22023.774057889852</v>
      </c>
      <c r="AH296" s="12">
        <f t="shared" si="187"/>
        <v>105522.83370116762</v>
      </c>
      <c r="AI296" s="12">
        <f t="shared" si="188"/>
        <v>107795.68614064374</v>
      </c>
      <c r="AJ296" s="12">
        <f t="shared" si="189"/>
        <v>15010.691157873023</v>
      </c>
      <c r="AK296" s="12">
        <f t="shared" si="190"/>
        <v>22091.756938076327</v>
      </c>
      <c r="AL296" s="12">
        <f t="shared" si="191"/>
        <v>105249.66741650068</v>
      </c>
      <c r="AM296" s="12">
        <f t="shared" si="192"/>
        <v>108021.17186704701</v>
      </c>
      <c r="AN296" s="13">
        <f t="shared" si="179"/>
        <v>250481.55927521148</v>
      </c>
      <c r="AO296" s="13">
        <f t="shared" si="180"/>
        <v>15139.265375510273</v>
      </c>
      <c r="AP296" s="13">
        <f t="shared" si="181"/>
        <v>22023.774057889852</v>
      </c>
      <c r="AQ296" s="13">
        <f t="shared" si="182"/>
        <v>105522.83370116762</v>
      </c>
      <c r="AR296" s="13">
        <f t="shared" si="183"/>
        <v>107795.68614064374</v>
      </c>
      <c r="AS296" s="14">
        <v>254271.2662670463</v>
      </c>
      <c r="AT296" s="17">
        <v>15409.551688779517</v>
      </c>
      <c r="AU296" s="17">
        <v>23075.108228003315</v>
      </c>
      <c r="AV296" s="17">
        <v>107240.50754581922</v>
      </c>
      <c r="AW296" s="217">
        <v>108546.09880444413</v>
      </c>
      <c r="AX296" s="12">
        <f t="shared" si="157"/>
        <v>-3789.7069918348279</v>
      </c>
      <c r="AY296" s="12">
        <f t="shared" si="158"/>
        <v>-270.28631326924369</v>
      </c>
      <c r="AZ296" s="12">
        <f t="shared" si="159"/>
        <v>-1051.3341701134632</v>
      </c>
      <c r="BA296" s="12">
        <f t="shared" si="160"/>
        <v>-1717.6738446515956</v>
      </c>
      <c r="BB296" s="12">
        <f t="shared" si="161"/>
        <v>-750.41266380039451</v>
      </c>
      <c r="BH296" s="11"/>
      <c r="BI296" s="12"/>
      <c r="BJ296" s="12"/>
      <c r="BK296" s="12"/>
      <c r="BL296" s="12"/>
      <c r="BX296">
        <f>[1]月!U118</f>
        <v>98.2</v>
      </c>
      <c r="BY296" s="25">
        <f t="shared" si="162"/>
        <v>97.624736035551123</v>
      </c>
    </row>
    <row r="297" spans="1:83" x14ac:dyDescent="0.15">
      <c r="B297" s="19">
        <f t="shared" si="184"/>
        <v>39753</v>
      </c>
      <c r="C297" s="1">
        <v>39753</v>
      </c>
      <c r="D297">
        <v>109</v>
      </c>
      <c r="E297">
        <v>104.8</v>
      </c>
      <c r="F297">
        <v>101.9</v>
      </c>
      <c r="G297">
        <v>101.1</v>
      </c>
      <c r="H297" s="6">
        <v>15263</v>
      </c>
      <c r="I297" s="2">
        <v>26573</v>
      </c>
      <c r="J297" s="2">
        <v>104735</v>
      </c>
      <c r="K297" s="2">
        <v>105220</v>
      </c>
      <c r="L297" s="6">
        <v>15471</v>
      </c>
      <c r="M297" s="2">
        <v>26670</v>
      </c>
      <c r="N297" s="2">
        <v>104462</v>
      </c>
      <c r="O297" s="2">
        <v>105463</v>
      </c>
      <c r="P297" s="7">
        <f t="shared" si="172"/>
        <v>14002.752293577982</v>
      </c>
      <c r="Q297" s="8">
        <f t="shared" si="173"/>
        <v>25355.91603053435</v>
      </c>
      <c r="R297" s="8">
        <f t="shared" si="174"/>
        <v>102782.13935230617</v>
      </c>
      <c r="S297" s="8">
        <f t="shared" si="175"/>
        <v>104075.17309594461</v>
      </c>
      <c r="T297" s="7">
        <f t="shared" si="167"/>
        <v>14193.577981651375</v>
      </c>
      <c r="U297" s="8">
        <f t="shared" si="176"/>
        <v>25448.473282442748</v>
      </c>
      <c r="V297" s="8">
        <f t="shared" si="177"/>
        <v>102514.2296368989</v>
      </c>
      <c r="W297" s="8">
        <f t="shared" si="178"/>
        <v>104315.52917903067</v>
      </c>
      <c r="X297" s="4">
        <v>-755.71284821156996</v>
      </c>
      <c r="Y297">
        <v>806.63933148864805</v>
      </c>
      <c r="Z297">
        <v>-4754.4071815956704</v>
      </c>
      <c r="AA297">
        <v>-1580.2269664784201</v>
      </c>
      <c r="AB297">
        <v>-328.09850657482502</v>
      </c>
      <c r="AC297">
        <v>720.90758812580202</v>
      </c>
      <c r="AD297">
        <v>-4977.4004932452199</v>
      </c>
      <c r="AE297">
        <v>-2058.4320799709899</v>
      </c>
      <c r="AF297" s="10">
        <f t="shared" si="185"/>
        <v>14758.465141789551</v>
      </c>
      <c r="AG297" s="12">
        <f t="shared" si="186"/>
        <v>24549.276699045702</v>
      </c>
      <c r="AH297" s="12">
        <f t="shared" si="187"/>
        <v>107536.54653390184</v>
      </c>
      <c r="AI297" s="12">
        <f t="shared" si="188"/>
        <v>105655.40006242304</v>
      </c>
      <c r="AJ297" s="12">
        <f t="shared" si="189"/>
        <v>14521.6764882262</v>
      </c>
      <c r="AK297" s="12">
        <f t="shared" si="190"/>
        <v>24727.565694316945</v>
      </c>
      <c r="AL297" s="12">
        <f t="shared" si="191"/>
        <v>107491.63013014413</v>
      </c>
      <c r="AM297" s="12">
        <f t="shared" si="192"/>
        <v>106373.96125900166</v>
      </c>
      <c r="AN297" s="13">
        <f t="shared" si="179"/>
        <v>252499.6884371601</v>
      </c>
      <c r="AO297" s="13">
        <f t="shared" si="180"/>
        <v>14758.465141789551</v>
      </c>
      <c r="AP297" s="13">
        <f t="shared" si="181"/>
        <v>24549.276699045702</v>
      </c>
      <c r="AQ297" s="13">
        <f t="shared" si="182"/>
        <v>107536.54653390184</v>
      </c>
      <c r="AR297" s="13">
        <f t="shared" si="183"/>
        <v>105655.40006242304</v>
      </c>
      <c r="AS297" s="14">
        <v>254245.16867755464</v>
      </c>
      <c r="AT297" s="17">
        <v>15520.990799564239</v>
      </c>
      <c r="AU297" s="17">
        <v>23034.02977648392</v>
      </c>
      <c r="AV297" s="17">
        <v>107189.13065573653</v>
      </c>
      <c r="AW297" s="217">
        <v>108501.01744576982</v>
      </c>
      <c r="AX297" s="12">
        <f t="shared" si="157"/>
        <v>-1745.4802403945359</v>
      </c>
      <c r="AY297" s="12">
        <f t="shared" si="158"/>
        <v>-762.52565777468772</v>
      </c>
      <c r="AZ297" s="12">
        <f t="shared" si="159"/>
        <v>1515.2469225617824</v>
      </c>
      <c r="BA297" s="12">
        <f t="shared" si="160"/>
        <v>347.41587816530955</v>
      </c>
      <c r="BB297" s="12">
        <f t="shared" si="161"/>
        <v>-2845.6173833467765</v>
      </c>
      <c r="BH297" s="11"/>
      <c r="BI297" s="12"/>
      <c r="BJ297" s="12"/>
      <c r="BK297" s="12"/>
      <c r="BL297" s="12"/>
      <c r="BX297">
        <f>[1]月!U119</f>
        <v>99.6</v>
      </c>
      <c r="BY297" s="25">
        <f t="shared" si="162"/>
        <v>98.411298237139832</v>
      </c>
    </row>
    <row r="298" spans="1:83" x14ac:dyDescent="0.15">
      <c r="B298" s="19">
        <f t="shared" si="184"/>
        <v>39783</v>
      </c>
      <c r="C298" s="1">
        <v>39783</v>
      </c>
      <c r="D298">
        <v>108.6</v>
      </c>
      <c r="E298">
        <v>104.3</v>
      </c>
      <c r="F298">
        <v>100.9</v>
      </c>
      <c r="G298">
        <v>101.2</v>
      </c>
      <c r="H298" s="6">
        <v>19573</v>
      </c>
      <c r="I298" s="2">
        <v>29858</v>
      </c>
      <c r="J298" s="2">
        <v>133184</v>
      </c>
      <c r="K298" s="2">
        <v>112849</v>
      </c>
      <c r="L298" s="6">
        <v>18683</v>
      </c>
      <c r="M298" s="2">
        <v>29833</v>
      </c>
      <c r="N298" s="2">
        <v>132764</v>
      </c>
      <c r="O298" s="2">
        <v>113425</v>
      </c>
      <c r="P298" s="7">
        <f t="shared" si="172"/>
        <v>18023.020257826887</v>
      </c>
      <c r="Q298" s="8">
        <f t="shared" si="173"/>
        <v>28627.037392138067</v>
      </c>
      <c r="R298" s="8">
        <f t="shared" si="174"/>
        <v>131996.03567888998</v>
      </c>
      <c r="S298" s="8">
        <f t="shared" si="175"/>
        <v>111510.86956521741</v>
      </c>
      <c r="T298" s="7">
        <f t="shared" si="167"/>
        <v>17203.499079189689</v>
      </c>
      <c r="U298" s="8">
        <f t="shared" si="176"/>
        <v>28603.068072866732</v>
      </c>
      <c r="V298" s="8">
        <f t="shared" si="177"/>
        <v>131579.78196233895</v>
      </c>
      <c r="W298" s="8">
        <f t="shared" si="178"/>
        <v>112080.0395256917</v>
      </c>
      <c r="X298" s="4">
        <v>3314.5662132573002</v>
      </c>
      <c r="Y298">
        <v>7439.2969246116299</v>
      </c>
      <c r="Z298">
        <v>25933.611497456201</v>
      </c>
      <c r="AA298">
        <v>3867.73321148283</v>
      </c>
      <c r="AB298">
        <v>3192.3655486920002</v>
      </c>
      <c r="AC298">
        <v>7550.9099101824004</v>
      </c>
      <c r="AD298">
        <v>25802.074741751199</v>
      </c>
      <c r="AE298">
        <v>3883.54516749613</v>
      </c>
      <c r="AF298" s="10">
        <f t="shared" si="185"/>
        <v>14708.454044569587</v>
      </c>
      <c r="AG298" s="12">
        <f t="shared" si="186"/>
        <v>21187.740467526437</v>
      </c>
      <c r="AH298" s="12">
        <f t="shared" si="187"/>
        <v>106062.42418143377</v>
      </c>
      <c r="AI298" s="12">
        <f t="shared" si="188"/>
        <v>107643.13635373458</v>
      </c>
      <c r="AJ298" s="12">
        <f t="shared" si="189"/>
        <v>14011.133530497689</v>
      </c>
      <c r="AK298" s="12">
        <f t="shared" si="190"/>
        <v>21052.158162684333</v>
      </c>
      <c r="AL298" s="12">
        <f t="shared" si="191"/>
        <v>105777.70722058775</v>
      </c>
      <c r="AM298" s="12">
        <f t="shared" si="192"/>
        <v>108196.49435819556</v>
      </c>
      <c r="AN298" s="13">
        <f t="shared" si="179"/>
        <v>249601.75504726439</v>
      </c>
      <c r="AO298" s="13">
        <f t="shared" si="180"/>
        <v>14708.454044569587</v>
      </c>
      <c r="AP298" s="13">
        <f t="shared" si="181"/>
        <v>21187.740467526437</v>
      </c>
      <c r="AQ298" s="13">
        <f t="shared" si="182"/>
        <v>106062.42418143377</v>
      </c>
      <c r="AR298" s="13">
        <f t="shared" si="183"/>
        <v>107643.13635373458</v>
      </c>
      <c r="AS298" s="14">
        <v>254225.21248836769</v>
      </c>
      <c r="AT298" s="17">
        <v>15634.566639715631</v>
      </c>
      <c r="AU298" s="17">
        <v>22993.345746909468</v>
      </c>
      <c r="AV298" s="17">
        <v>107141.23632501466</v>
      </c>
      <c r="AW298" s="217">
        <v>108456.06377672779</v>
      </c>
      <c r="AX298" s="12">
        <f t="shared" si="157"/>
        <v>-4623.4574411032954</v>
      </c>
      <c r="AY298" s="12">
        <f t="shared" si="158"/>
        <v>-926.11259514604353</v>
      </c>
      <c r="AZ298" s="12">
        <f t="shared" si="159"/>
        <v>-1805.6052793830313</v>
      </c>
      <c r="BA298" s="12">
        <f t="shared" si="160"/>
        <v>-1078.8121435808862</v>
      </c>
      <c r="BB298" s="12">
        <f t="shared" si="161"/>
        <v>-812.92742299321981</v>
      </c>
      <c r="BH298" s="11"/>
      <c r="BI298" s="12"/>
      <c r="BJ298" s="12"/>
      <c r="BK298" s="12"/>
      <c r="BL298" s="12"/>
      <c r="BX298">
        <f>[1]月!U120</f>
        <v>99.1</v>
      </c>
      <c r="BY298" s="25">
        <f t="shared" si="162"/>
        <v>97.281833924254684</v>
      </c>
      <c r="CA298">
        <f t="shared" ref="CA298:CB298" si="213">AVERAGE(BX296:BX298)</f>
        <v>98.966666666666654</v>
      </c>
      <c r="CB298">
        <f t="shared" si="213"/>
        <v>97.772622732315213</v>
      </c>
      <c r="CD298" s="25">
        <f t="shared" ref="CD298:CE298" si="214">(CA298-CA295)/CA295*100</f>
        <v>-0.1009421265141405</v>
      </c>
      <c r="CE298" s="25">
        <f t="shared" si="214"/>
        <v>-0.75301909852050497</v>
      </c>
    </row>
    <row r="299" spans="1:83" x14ac:dyDescent="0.15">
      <c r="A299" s="20">
        <f>C299</f>
        <v>39814</v>
      </c>
      <c r="B299" s="19">
        <f t="shared" si="184"/>
        <v>39814</v>
      </c>
      <c r="C299" s="1">
        <v>39814</v>
      </c>
      <c r="D299">
        <v>108.5</v>
      </c>
      <c r="E299">
        <v>99.2</v>
      </c>
      <c r="F299">
        <v>100.9</v>
      </c>
      <c r="G299">
        <v>101</v>
      </c>
      <c r="H299" s="6">
        <v>14413</v>
      </c>
      <c r="I299" s="2">
        <v>25036</v>
      </c>
      <c r="J299" s="2">
        <v>104193</v>
      </c>
      <c r="K299" s="2">
        <v>104654</v>
      </c>
      <c r="L299" s="6">
        <v>14594</v>
      </c>
      <c r="M299" s="2">
        <v>25213</v>
      </c>
      <c r="N299" s="2">
        <v>103995</v>
      </c>
      <c r="O299" s="2">
        <v>105384</v>
      </c>
      <c r="P299" s="7">
        <f t="shared" si="172"/>
        <v>13283.870967741936</v>
      </c>
      <c r="Q299" s="8">
        <f t="shared" si="173"/>
        <v>25237.903225806451</v>
      </c>
      <c r="R299" s="8">
        <f t="shared" si="174"/>
        <v>103263.62735381565</v>
      </c>
      <c r="S299" s="8">
        <f t="shared" si="175"/>
        <v>103617.82178217823</v>
      </c>
      <c r="T299" s="7">
        <f t="shared" si="167"/>
        <v>13450.691244239633</v>
      </c>
      <c r="U299" s="8">
        <f t="shared" si="176"/>
        <v>25416.330645161288</v>
      </c>
      <c r="V299" s="8">
        <f t="shared" si="177"/>
        <v>103067.39345887015</v>
      </c>
      <c r="W299" s="8">
        <f t="shared" si="178"/>
        <v>104340.59405940594</v>
      </c>
      <c r="X299" s="4">
        <v>-834.09113650898405</v>
      </c>
      <c r="Y299">
        <v>2573.8848614117601</v>
      </c>
      <c r="Z299">
        <v>-3136.4733533487301</v>
      </c>
      <c r="AA299">
        <v>-4917.9452614909296</v>
      </c>
      <c r="AB299">
        <v>-688.21999364393298</v>
      </c>
      <c r="AC299">
        <v>2671.39518363361</v>
      </c>
      <c r="AD299">
        <v>-3062.7821398925898</v>
      </c>
      <c r="AE299">
        <v>-5045.1513375725499</v>
      </c>
      <c r="AF299" s="10">
        <f t="shared" si="185"/>
        <v>14117.962104250919</v>
      </c>
      <c r="AG299" s="12">
        <f t="shared" si="186"/>
        <v>22664.018364394691</v>
      </c>
      <c r="AH299" s="12">
        <f t="shared" si="187"/>
        <v>106400.10070716438</v>
      </c>
      <c r="AI299" s="12">
        <f t="shared" si="188"/>
        <v>108535.76704366916</v>
      </c>
      <c r="AJ299" s="12">
        <f t="shared" si="189"/>
        <v>14138.911237883567</v>
      </c>
      <c r="AK299" s="12">
        <f t="shared" si="190"/>
        <v>22744.935461527679</v>
      </c>
      <c r="AL299" s="12">
        <f t="shared" si="191"/>
        <v>106130.17559876274</v>
      </c>
      <c r="AM299" s="12">
        <f t="shared" si="192"/>
        <v>109385.74539697848</v>
      </c>
      <c r="AN299" s="13">
        <f t="shared" si="179"/>
        <v>251717.84821947914</v>
      </c>
      <c r="AO299" s="13">
        <f t="shared" si="180"/>
        <v>14117.962104250919</v>
      </c>
      <c r="AP299" s="13">
        <f t="shared" si="181"/>
        <v>22664.018364394691</v>
      </c>
      <c r="AQ299" s="13">
        <f t="shared" si="182"/>
        <v>106400.10070716438</v>
      </c>
      <c r="AR299" s="13">
        <f t="shared" si="183"/>
        <v>108535.76704366916</v>
      </c>
      <c r="AS299" s="14">
        <v>254211.33411365005</v>
      </c>
      <c r="AT299" s="17">
        <v>15750.111228041078</v>
      </c>
      <c r="AU299" s="17">
        <v>22953.328788297091</v>
      </c>
      <c r="AV299" s="17">
        <v>107096.66226931359</v>
      </c>
      <c r="AW299" s="217">
        <v>108411.23182799817</v>
      </c>
      <c r="AX299" s="12">
        <f t="shared" si="157"/>
        <v>-2493.4858941709099</v>
      </c>
      <c r="AY299" s="12">
        <f t="shared" si="158"/>
        <v>-1632.1491237901591</v>
      </c>
      <c r="AZ299" s="12">
        <f t="shared" si="159"/>
        <v>-289.31042390239963</v>
      </c>
      <c r="BA299" s="12">
        <f t="shared" si="160"/>
        <v>-696.56156214920338</v>
      </c>
      <c r="BB299" s="12">
        <f t="shared" si="161"/>
        <v>124.53521567098505</v>
      </c>
      <c r="BH299" s="11"/>
      <c r="BI299" s="12"/>
      <c r="BJ299" s="12"/>
      <c r="BK299" s="12"/>
      <c r="BL299" s="12"/>
      <c r="BX299">
        <f>[1]月!U121</f>
        <v>99.5</v>
      </c>
      <c r="BY299" s="25">
        <f t="shared" si="162"/>
        <v>98.106577422186675</v>
      </c>
    </row>
    <row r="300" spans="1:83" x14ac:dyDescent="0.15">
      <c r="B300" s="19">
        <f t="shared" si="184"/>
        <v>39845</v>
      </c>
      <c r="C300" s="1">
        <v>39845</v>
      </c>
      <c r="D300">
        <v>107.6</v>
      </c>
      <c r="E300">
        <v>98.4</v>
      </c>
      <c r="F300">
        <v>100.4</v>
      </c>
      <c r="G300">
        <v>100.9</v>
      </c>
      <c r="H300" s="6">
        <v>15708</v>
      </c>
      <c r="I300" s="2">
        <v>18536</v>
      </c>
      <c r="J300" s="2">
        <v>102311</v>
      </c>
      <c r="K300" s="2">
        <v>99716</v>
      </c>
      <c r="L300" s="6">
        <v>15861</v>
      </c>
      <c r="M300" s="2">
        <v>18619</v>
      </c>
      <c r="N300" s="2">
        <v>102264</v>
      </c>
      <c r="O300" s="2">
        <v>100519</v>
      </c>
      <c r="P300" s="7">
        <f t="shared" si="172"/>
        <v>14598.513011152418</v>
      </c>
      <c r="Q300" s="8">
        <f t="shared" si="173"/>
        <v>18837.398373983739</v>
      </c>
      <c r="R300" s="8">
        <f t="shared" si="174"/>
        <v>101903.38645418326</v>
      </c>
      <c r="S300" s="8">
        <f t="shared" si="175"/>
        <v>98826.560951437059</v>
      </c>
      <c r="T300" s="7">
        <f t="shared" si="167"/>
        <v>14740.706319702602</v>
      </c>
      <c r="U300" s="8">
        <f t="shared" si="176"/>
        <v>18921.747967479674</v>
      </c>
      <c r="V300" s="8">
        <f t="shared" si="177"/>
        <v>101856.57370517928</v>
      </c>
      <c r="W300" s="8">
        <f t="shared" si="178"/>
        <v>99622.398414271549</v>
      </c>
      <c r="X300" s="4">
        <v>-2819.84555461732</v>
      </c>
      <c r="Y300">
        <v>-3630.2564451441899</v>
      </c>
      <c r="Z300">
        <v>-3541.11770797293</v>
      </c>
      <c r="AA300">
        <v>-8979.1322420693105</v>
      </c>
      <c r="AB300">
        <v>-3239.3872542440999</v>
      </c>
      <c r="AC300">
        <v>-3740.25853166965</v>
      </c>
      <c r="AD300">
        <v>-3244.0977341429498</v>
      </c>
      <c r="AE300">
        <v>-9007.0918996052096</v>
      </c>
      <c r="AF300" s="10">
        <f t="shared" si="185"/>
        <v>17418.358565769737</v>
      </c>
      <c r="AG300" s="12">
        <f t="shared" si="186"/>
        <v>22467.654819127929</v>
      </c>
      <c r="AH300" s="12">
        <f t="shared" si="187"/>
        <v>105444.50416215618</v>
      </c>
      <c r="AI300" s="12">
        <f t="shared" si="188"/>
        <v>107805.69319350636</v>
      </c>
      <c r="AJ300" s="12">
        <f t="shared" si="189"/>
        <v>17980.093573946702</v>
      </c>
      <c r="AK300" s="12">
        <f t="shared" si="190"/>
        <v>22662.006499149324</v>
      </c>
      <c r="AL300" s="12">
        <f t="shared" si="191"/>
        <v>105100.67143932224</v>
      </c>
      <c r="AM300" s="12">
        <f t="shared" si="192"/>
        <v>108629.49031387675</v>
      </c>
      <c r="AN300" s="13">
        <f t="shared" si="179"/>
        <v>253136.21074056023</v>
      </c>
      <c r="AO300" s="13">
        <f t="shared" si="180"/>
        <v>17418.358565769737</v>
      </c>
      <c r="AP300" s="13">
        <f t="shared" si="181"/>
        <v>22467.654819127929</v>
      </c>
      <c r="AQ300" s="13">
        <f t="shared" si="182"/>
        <v>105444.50416215618</v>
      </c>
      <c r="AR300" s="13">
        <f t="shared" si="183"/>
        <v>107805.69319350636</v>
      </c>
      <c r="AS300" s="14">
        <v>254203.1488941329</v>
      </c>
      <c r="AT300" s="17">
        <v>15867.392269973301</v>
      </c>
      <c r="AU300" s="17">
        <v>22914.126160408399</v>
      </c>
      <c r="AV300" s="17">
        <v>107055.17128678331</v>
      </c>
      <c r="AW300" s="217">
        <v>108366.45917696776</v>
      </c>
      <c r="AX300" s="12">
        <f t="shared" si="157"/>
        <v>-1066.9381535726716</v>
      </c>
      <c r="AY300" s="12">
        <f t="shared" si="158"/>
        <v>1550.9662957964356</v>
      </c>
      <c r="AZ300" s="12">
        <f t="shared" si="159"/>
        <v>-446.47134128047037</v>
      </c>
      <c r="BA300" s="12">
        <f t="shared" si="160"/>
        <v>-1610.6671246271289</v>
      </c>
      <c r="BB300" s="12">
        <f t="shared" si="161"/>
        <v>-560.76598346140236</v>
      </c>
      <c r="BH300" s="11"/>
      <c r="BI300" s="12"/>
      <c r="BJ300" s="12"/>
      <c r="BK300" s="12"/>
      <c r="BL300" s="12"/>
      <c r="BX300">
        <f>[1]月!U122</f>
        <v>99.4</v>
      </c>
      <c r="BY300" s="25">
        <f t="shared" si="162"/>
        <v>98.659381657053004</v>
      </c>
    </row>
    <row r="301" spans="1:83" x14ac:dyDescent="0.15">
      <c r="B301" s="19">
        <f t="shared" si="184"/>
        <v>39873</v>
      </c>
      <c r="C301" s="1">
        <v>39873</v>
      </c>
      <c r="D301">
        <v>107.4</v>
      </c>
      <c r="E301">
        <v>100.6</v>
      </c>
      <c r="F301">
        <v>100.6</v>
      </c>
      <c r="G301">
        <v>101.1</v>
      </c>
      <c r="H301" s="6">
        <v>18490</v>
      </c>
      <c r="I301" s="2">
        <v>24427</v>
      </c>
      <c r="J301" s="2">
        <v>111483</v>
      </c>
      <c r="K301" s="2">
        <v>113338</v>
      </c>
      <c r="L301" s="6">
        <v>18176</v>
      </c>
      <c r="M301" s="2">
        <v>24542</v>
      </c>
      <c r="N301" s="2">
        <v>111452</v>
      </c>
      <c r="O301" s="2">
        <v>114133</v>
      </c>
      <c r="P301" s="7">
        <f t="shared" si="172"/>
        <v>17216.014897579142</v>
      </c>
      <c r="Q301" s="8">
        <f t="shared" si="173"/>
        <v>24281.312127236579</v>
      </c>
      <c r="R301" s="8">
        <f t="shared" si="174"/>
        <v>110818.09145129225</v>
      </c>
      <c r="S301" s="8">
        <f t="shared" si="175"/>
        <v>112104.84668644906</v>
      </c>
      <c r="T301" s="7">
        <f t="shared" si="167"/>
        <v>16923.649906890128</v>
      </c>
      <c r="U301" s="8">
        <f t="shared" si="176"/>
        <v>24395.626242544735</v>
      </c>
      <c r="V301" s="8">
        <f t="shared" si="177"/>
        <v>110787.27634194831</v>
      </c>
      <c r="W301" s="8">
        <f t="shared" si="178"/>
        <v>112891.19683481702</v>
      </c>
      <c r="X301" s="4">
        <v>2689.4568541219401</v>
      </c>
      <c r="Y301">
        <v>1742.13631889008</v>
      </c>
      <c r="Z301">
        <v>4189.3709677792403</v>
      </c>
      <c r="AA301">
        <v>3561.1688464659101</v>
      </c>
      <c r="AB301">
        <v>2472.2993793952301</v>
      </c>
      <c r="AC301">
        <v>1743.02873220021</v>
      </c>
      <c r="AD301">
        <v>4149.0323746469303</v>
      </c>
      <c r="AE301">
        <v>3594.0086570888998</v>
      </c>
      <c r="AF301" s="10">
        <f t="shared" si="185"/>
        <v>14526.558043457202</v>
      </c>
      <c r="AG301" s="12">
        <f t="shared" si="186"/>
        <v>22539.175808346499</v>
      </c>
      <c r="AH301" s="12">
        <f t="shared" si="187"/>
        <v>106628.72048351301</v>
      </c>
      <c r="AI301" s="12">
        <f t="shared" si="188"/>
        <v>108543.67783998315</v>
      </c>
      <c r="AJ301" s="12">
        <f t="shared" si="189"/>
        <v>14451.350527494898</v>
      </c>
      <c r="AK301" s="12">
        <f t="shared" si="190"/>
        <v>22652.597510344523</v>
      </c>
      <c r="AL301" s="12">
        <f t="shared" si="191"/>
        <v>106638.24396730137</v>
      </c>
      <c r="AM301" s="12">
        <f t="shared" si="192"/>
        <v>109297.18817772812</v>
      </c>
      <c r="AN301" s="13">
        <f t="shared" si="179"/>
        <v>252238.13217529986</v>
      </c>
      <c r="AO301" s="13">
        <f t="shared" si="180"/>
        <v>14526.558043457202</v>
      </c>
      <c r="AP301" s="13">
        <f t="shared" si="181"/>
        <v>22539.175808346499</v>
      </c>
      <c r="AQ301" s="13">
        <f t="shared" si="182"/>
        <v>106628.72048351301</v>
      </c>
      <c r="AR301" s="13">
        <f t="shared" si="183"/>
        <v>108543.67783998315</v>
      </c>
      <c r="AS301" s="14">
        <v>254200.09901180479</v>
      </c>
      <c r="AT301" s="17">
        <v>15986.064127255871</v>
      </c>
      <c r="AU301" s="17">
        <v>22875.865032003352</v>
      </c>
      <c r="AV301" s="17">
        <v>107016.47780324315</v>
      </c>
      <c r="AW301" s="217">
        <v>108321.69204930229</v>
      </c>
      <c r="AX301" s="12">
        <f t="shared" si="157"/>
        <v>-1961.9668365049292</v>
      </c>
      <c r="AY301" s="12">
        <f t="shared" si="158"/>
        <v>-1459.5060837986694</v>
      </c>
      <c r="AZ301" s="12">
        <f t="shared" si="159"/>
        <v>-336.68922365685285</v>
      </c>
      <c r="BA301" s="12">
        <f t="shared" si="160"/>
        <v>-387.75731973013899</v>
      </c>
      <c r="BB301" s="12">
        <f t="shared" si="161"/>
        <v>221.9857906808611</v>
      </c>
      <c r="BH301" s="11"/>
      <c r="BI301" s="12"/>
      <c r="BJ301" s="12"/>
      <c r="BK301" s="12"/>
      <c r="BL301" s="12"/>
      <c r="BX301">
        <f>[1]月!U123</f>
        <v>99</v>
      </c>
      <c r="BY301" s="25">
        <f t="shared" si="162"/>
        <v>98.309357155742717</v>
      </c>
      <c r="CA301">
        <f t="shared" ref="CA301:CB301" si="215">AVERAGE(BX299:BX301)</f>
        <v>99.3</v>
      </c>
      <c r="CB301">
        <f t="shared" si="215"/>
        <v>98.358438744994132</v>
      </c>
      <c r="CD301" s="25">
        <f t="shared" ref="CD301:CE301" si="216">(CA301-CA298)/CA298*100</f>
        <v>0.33681374200068326</v>
      </c>
      <c r="CE301" s="25">
        <f t="shared" si="216"/>
        <v>0.59916160199852997</v>
      </c>
    </row>
    <row r="302" spans="1:83" x14ac:dyDescent="0.15">
      <c r="B302" s="19">
        <f t="shared" si="184"/>
        <v>39904</v>
      </c>
      <c r="C302" s="1">
        <v>39904</v>
      </c>
      <c r="D302">
        <v>106.5</v>
      </c>
      <c r="E302">
        <v>103</v>
      </c>
      <c r="F302">
        <v>100.5</v>
      </c>
      <c r="G302">
        <v>100.9</v>
      </c>
      <c r="H302" s="6">
        <v>14816</v>
      </c>
      <c r="I302" s="2">
        <v>23487</v>
      </c>
      <c r="J302" s="2">
        <v>106265</v>
      </c>
      <c r="K302" s="2">
        <v>121156</v>
      </c>
      <c r="L302" s="6">
        <v>15143</v>
      </c>
      <c r="M302" s="2">
        <v>23546</v>
      </c>
      <c r="N302" s="2">
        <v>106223</v>
      </c>
      <c r="O302" s="2">
        <v>122045</v>
      </c>
      <c r="P302" s="7">
        <f t="shared" si="172"/>
        <v>13911.737089201879</v>
      </c>
      <c r="Q302" s="8">
        <f t="shared" si="173"/>
        <v>22802.912621359224</v>
      </c>
      <c r="R302" s="8">
        <f t="shared" si="174"/>
        <v>105736.31840796019</v>
      </c>
      <c r="S302" s="8">
        <f t="shared" si="175"/>
        <v>120075.32210109018</v>
      </c>
      <c r="T302" s="7">
        <f t="shared" si="167"/>
        <v>14218.779342723004</v>
      </c>
      <c r="U302" s="8">
        <f t="shared" si="176"/>
        <v>22860.194174757282</v>
      </c>
      <c r="V302" s="8">
        <f t="shared" si="177"/>
        <v>105694.52736318408</v>
      </c>
      <c r="W302" s="8">
        <f t="shared" si="178"/>
        <v>120956.39246778988</v>
      </c>
      <c r="X302" s="4">
        <v>-1262.14234772759</v>
      </c>
      <c r="Y302">
        <v>-353.46521373650501</v>
      </c>
      <c r="Z302">
        <v>-1152.6979280856599</v>
      </c>
      <c r="AA302">
        <v>11825.6523140275</v>
      </c>
      <c r="AB302">
        <v>-951.72282224579101</v>
      </c>
      <c r="AC302">
        <v>-322.75042364419301</v>
      </c>
      <c r="AD302">
        <v>-1025.9912973732301</v>
      </c>
      <c r="AE302">
        <v>12071.836279786799</v>
      </c>
      <c r="AF302" s="10">
        <f t="shared" si="185"/>
        <v>15173.879436929468</v>
      </c>
      <c r="AG302" s="12">
        <f t="shared" si="186"/>
        <v>23156.377835095729</v>
      </c>
      <c r="AH302" s="12">
        <f t="shared" si="187"/>
        <v>106889.01633604585</v>
      </c>
      <c r="AI302" s="12">
        <f t="shared" si="188"/>
        <v>108249.66978706268</v>
      </c>
      <c r="AJ302" s="12">
        <f t="shared" si="189"/>
        <v>15170.502164968795</v>
      </c>
      <c r="AK302" s="12">
        <f t="shared" si="190"/>
        <v>23182.944598401475</v>
      </c>
      <c r="AL302" s="12">
        <f t="shared" si="191"/>
        <v>106720.51866055731</v>
      </c>
      <c r="AM302" s="12">
        <f t="shared" si="192"/>
        <v>108884.55618800307</v>
      </c>
      <c r="AN302" s="13">
        <f t="shared" si="179"/>
        <v>253468.94339513374</v>
      </c>
      <c r="AO302" s="13">
        <f t="shared" si="180"/>
        <v>15173.879436929468</v>
      </c>
      <c r="AP302" s="13">
        <f t="shared" si="181"/>
        <v>23156.377835095729</v>
      </c>
      <c r="AQ302" s="13">
        <f t="shared" si="182"/>
        <v>106889.01633604585</v>
      </c>
      <c r="AR302" s="13">
        <f t="shared" si="183"/>
        <v>108249.66978706268</v>
      </c>
      <c r="AS302" s="14">
        <v>254201.55255572693</v>
      </c>
      <c r="AT302" s="17">
        <v>16105.888867625124</v>
      </c>
      <c r="AU302" s="17">
        <v>22838.641566887651</v>
      </c>
      <c r="AV302" s="17">
        <v>106980.18439262875</v>
      </c>
      <c r="AW302" s="217">
        <v>108276.83772858528</v>
      </c>
      <c r="AX302" s="12">
        <f t="shared" si="157"/>
        <v>-732.60916059318697</v>
      </c>
      <c r="AY302" s="12">
        <f t="shared" si="158"/>
        <v>-932.00943069565619</v>
      </c>
      <c r="AZ302" s="12">
        <f t="shared" si="159"/>
        <v>317.7362682080784</v>
      </c>
      <c r="BA302" s="12">
        <f t="shared" si="160"/>
        <v>-91.168056582901045</v>
      </c>
      <c r="BB302" s="12">
        <f t="shared" si="161"/>
        <v>-27.167941522595356</v>
      </c>
      <c r="BH302" s="11"/>
      <c r="BI302" s="12"/>
      <c r="BJ302" s="12"/>
      <c r="BK302" s="12"/>
      <c r="BL302" s="12"/>
      <c r="BX302">
        <f>[1]月!U124</f>
        <v>98.9</v>
      </c>
      <c r="BY302" s="25">
        <f t="shared" si="162"/>
        <v>98.789063609158148</v>
      </c>
    </row>
    <row r="303" spans="1:83" x14ac:dyDescent="0.15">
      <c r="B303" s="19">
        <f t="shared" si="184"/>
        <v>39934</v>
      </c>
      <c r="C303" s="1">
        <v>39934</v>
      </c>
      <c r="D303">
        <v>106.1</v>
      </c>
      <c r="E303">
        <v>103.3</v>
      </c>
      <c r="F303">
        <v>100.1</v>
      </c>
      <c r="G303">
        <v>101</v>
      </c>
      <c r="H303" s="6">
        <v>14696</v>
      </c>
      <c r="I303" s="2">
        <v>23240</v>
      </c>
      <c r="J303" s="2">
        <v>108088</v>
      </c>
      <c r="K303" s="2">
        <v>106070</v>
      </c>
      <c r="L303" s="6">
        <v>14756</v>
      </c>
      <c r="M303" s="2">
        <v>23321</v>
      </c>
      <c r="N303" s="2">
        <v>108085</v>
      </c>
      <c r="O303" s="2">
        <v>106957</v>
      </c>
      <c r="P303" s="7">
        <f t="shared" si="172"/>
        <v>13851.083883129124</v>
      </c>
      <c r="Q303" s="8">
        <f t="shared" si="173"/>
        <v>22497.579864472409</v>
      </c>
      <c r="R303" s="8">
        <f t="shared" si="174"/>
        <v>107980.01998001998</v>
      </c>
      <c r="S303" s="8">
        <f t="shared" si="175"/>
        <v>105019.80198019803</v>
      </c>
      <c r="T303" s="7">
        <f t="shared" si="167"/>
        <v>13907.634307257305</v>
      </c>
      <c r="U303" s="8">
        <f t="shared" si="176"/>
        <v>22575.992255566311</v>
      </c>
      <c r="V303" s="8">
        <f t="shared" si="177"/>
        <v>107977.02297702299</v>
      </c>
      <c r="W303" s="8">
        <f t="shared" si="178"/>
        <v>105898.01980198019</v>
      </c>
      <c r="X303" s="4">
        <v>-2311.7996691796002</v>
      </c>
      <c r="Y303">
        <v>-668.20895549263901</v>
      </c>
      <c r="Z303">
        <v>-132.15737250134401</v>
      </c>
      <c r="AA303">
        <v>-1381.9886434074899</v>
      </c>
      <c r="AB303">
        <v>-2184.0271482192602</v>
      </c>
      <c r="AC303">
        <v>-678.47104866162499</v>
      </c>
      <c r="AD303">
        <v>-335.73367121898701</v>
      </c>
      <c r="AE303">
        <v>-1034.8940971091799</v>
      </c>
      <c r="AF303" s="10">
        <f t="shared" si="185"/>
        <v>16162.883552308724</v>
      </c>
      <c r="AG303" s="12">
        <f t="shared" si="186"/>
        <v>23165.788819965048</v>
      </c>
      <c r="AH303" s="12">
        <f t="shared" si="187"/>
        <v>108112.17735252132</v>
      </c>
      <c r="AI303" s="12">
        <f t="shared" si="188"/>
        <v>106401.79062360551</v>
      </c>
      <c r="AJ303" s="12">
        <f t="shared" si="189"/>
        <v>16091.661455476566</v>
      </c>
      <c r="AK303" s="12">
        <f t="shared" si="190"/>
        <v>23254.463304227935</v>
      </c>
      <c r="AL303" s="12">
        <f t="shared" si="191"/>
        <v>108312.75664824198</v>
      </c>
      <c r="AM303" s="12">
        <f t="shared" si="192"/>
        <v>106932.91389908937</v>
      </c>
      <c r="AN303" s="13">
        <f t="shared" si="179"/>
        <v>253842.6403484006</v>
      </c>
      <c r="AO303" s="13">
        <f t="shared" si="180"/>
        <v>16162.883552308724</v>
      </c>
      <c r="AP303" s="13">
        <f t="shared" si="181"/>
        <v>23165.788819965048</v>
      </c>
      <c r="AQ303" s="13">
        <f t="shared" si="182"/>
        <v>108112.17735252132</v>
      </c>
      <c r="AR303" s="13">
        <f t="shared" si="183"/>
        <v>106401.79062360551</v>
      </c>
      <c r="AS303" s="14">
        <v>254206.74136726357</v>
      </c>
      <c r="AT303" s="17">
        <v>16226.527204228241</v>
      </c>
      <c r="AU303" s="17">
        <v>22802.52854767091</v>
      </c>
      <c r="AV303" s="17">
        <v>106945.86670128415</v>
      </c>
      <c r="AW303" s="217">
        <v>108231.81891408016</v>
      </c>
      <c r="AX303" s="12">
        <f t="shared" si="157"/>
        <v>-364.10101886297343</v>
      </c>
      <c r="AY303" s="12">
        <f t="shared" si="158"/>
        <v>-63.643651919517652</v>
      </c>
      <c r="AZ303" s="12">
        <f t="shared" si="159"/>
        <v>363.26027229413739</v>
      </c>
      <c r="BA303" s="12">
        <f t="shared" si="160"/>
        <v>1166.3106512371742</v>
      </c>
      <c r="BB303" s="12">
        <f t="shared" si="161"/>
        <v>-1830.0282904746418</v>
      </c>
      <c r="BH303" s="11"/>
      <c r="BI303" s="12"/>
      <c r="BJ303" s="12"/>
      <c r="BK303" s="12"/>
      <c r="BL303" s="12"/>
      <c r="BX303">
        <f>[1]月!U125</f>
        <v>99.5</v>
      </c>
      <c r="BY303" s="25">
        <f t="shared" si="162"/>
        <v>98.934711322808326</v>
      </c>
    </row>
    <row r="304" spans="1:83" x14ac:dyDescent="0.15">
      <c r="B304" s="19">
        <f t="shared" si="184"/>
        <v>39965</v>
      </c>
      <c r="C304" s="1">
        <v>39965</v>
      </c>
      <c r="D304">
        <v>105.5</v>
      </c>
      <c r="E304">
        <v>103</v>
      </c>
      <c r="F304">
        <v>99.7</v>
      </c>
      <c r="G304">
        <v>100.9</v>
      </c>
      <c r="H304" s="6">
        <v>17049</v>
      </c>
      <c r="I304" s="2">
        <v>21796</v>
      </c>
      <c r="J304" s="2">
        <v>101835</v>
      </c>
      <c r="K304" s="2">
        <v>105969</v>
      </c>
      <c r="L304" s="6">
        <v>17308</v>
      </c>
      <c r="M304" s="2">
        <v>21973</v>
      </c>
      <c r="N304" s="2">
        <v>101901</v>
      </c>
      <c r="O304" s="2">
        <v>106541</v>
      </c>
      <c r="P304" s="7">
        <f t="shared" si="172"/>
        <v>16160.189573459715</v>
      </c>
      <c r="Q304" s="8">
        <f t="shared" si="173"/>
        <v>21161.165048543688</v>
      </c>
      <c r="R304" s="8">
        <f t="shared" si="174"/>
        <v>102141.42427281845</v>
      </c>
      <c r="S304" s="8">
        <f t="shared" si="175"/>
        <v>105023.78592666004</v>
      </c>
      <c r="T304" s="7">
        <f t="shared" si="167"/>
        <v>16405.687203791469</v>
      </c>
      <c r="U304" s="8">
        <f t="shared" si="176"/>
        <v>21333.009708737864</v>
      </c>
      <c r="V304" s="8">
        <f t="shared" si="177"/>
        <v>102207.62286860582</v>
      </c>
      <c r="W304" s="8">
        <f t="shared" si="178"/>
        <v>105590.68384539148</v>
      </c>
      <c r="X304" s="4">
        <v>-364.37877394633199</v>
      </c>
      <c r="Y304">
        <v>-1466.6034743985899</v>
      </c>
      <c r="Z304">
        <v>-5523.9792492838596</v>
      </c>
      <c r="AA304">
        <v>-4557.6159639347597</v>
      </c>
      <c r="AB304">
        <v>-226.82106922052299</v>
      </c>
      <c r="AC304">
        <v>-1356.2723501482801</v>
      </c>
      <c r="AD304">
        <v>-5509.5499583128703</v>
      </c>
      <c r="AE304">
        <v>-4705.7802927722596</v>
      </c>
      <c r="AF304" s="10">
        <f t="shared" si="185"/>
        <v>16524.568347406046</v>
      </c>
      <c r="AG304" s="12">
        <f t="shared" si="186"/>
        <v>22627.768522942279</v>
      </c>
      <c r="AH304" s="12">
        <f t="shared" si="187"/>
        <v>107665.40352210231</v>
      </c>
      <c r="AI304" s="12">
        <f t="shared" si="188"/>
        <v>109581.4018905948</v>
      </c>
      <c r="AJ304" s="12">
        <f t="shared" si="189"/>
        <v>16632.50827301199</v>
      </c>
      <c r="AK304" s="12">
        <f t="shared" si="190"/>
        <v>22689.282058886143</v>
      </c>
      <c r="AL304" s="12">
        <f t="shared" si="191"/>
        <v>107717.17282691869</v>
      </c>
      <c r="AM304" s="12">
        <f t="shared" si="192"/>
        <v>110296.46413816375</v>
      </c>
      <c r="AN304" s="13">
        <f t="shared" si="179"/>
        <v>256399.14228304545</v>
      </c>
      <c r="AO304" s="13">
        <f t="shared" si="180"/>
        <v>16524.568347406046</v>
      </c>
      <c r="AP304" s="13">
        <f t="shared" si="181"/>
        <v>22627.768522942279</v>
      </c>
      <c r="AQ304" s="13">
        <f t="shared" si="182"/>
        <v>107665.40352210231</v>
      </c>
      <c r="AR304" s="13">
        <f t="shared" si="183"/>
        <v>109581.4018905948</v>
      </c>
      <c r="AS304" s="14">
        <v>254214.84641214286</v>
      </c>
      <c r="AT304" s="17">
        <v>16347.575127335274</v>
      </c>
      <c r="AU304" s="17">
        <v>22767.620821981374</v>
      </c>
      <c r="AV304" s="17">
        <v>106913.0940444383</v>
      </c>
      <c r="AW304" s="217">
        <v>108186.55641838777</v>
      </c>
      <c r="AX304" s="12">
        <f t="shared" si="157"/>
        <v>2184.2958709025988</v>
      </c>
      <c r="AY304" s="12">
        <f t="shared" si="158"/>
        <v>176.99322007077171</v>
      </c>
      <c r="AZ304" s="12">
        <f t="shared" si="159"/>
        <v>-139.85229903909567</v>
      </c>
      <c r="BA304" s="12">
        <f t="shared" si="160"/>
        <v>752.30947766400641</v>
      </c>
      <c r="BB304" s="12">
        <f t="shared" si="161"/>
        <v>1394.845472207031</v>
      </c>
      <c r="BH304" s="11"/>
      <c r="BI304" s="12"/>
      <c r="BJ304" s="12"/>
      <c r="BK304" s="12"/>
      <c r="BL304" s="12"/>
      <c r="BX304">
        <f>[1]月!U126</f>
        <v>99.3</v>
      </c>
      <c r="BY304" s="25">
        <f t="shared" si="162"/>
        <v>99.931103341710852</v>
      </c>
      <c r="CA304">
        <f t="shared" ref="CA304:CB304" si="217">AVERAGE(BX302:BX304)</f>
        <v>99.233333333333334</v>
      </c>
      <c r="CB304">
        <f t="shared" si="217"/>
        <v>99.218292757892456</v>
      </c>
      <c r="CD304" s="25">
        <f t="shared" ref="CD304:CE304" si="218">(CA304-CA301)/CA301*100</f>
        <v>-6.7136623027857889E-2</v>
      </c>
      <c r="CE304" s="25">
        <f t="shared" si="218"/>
        <v>0.87420461718348086</v>
      </c>
    </row>
    <row r="305" spans="1:83" x14ac:dyDescent="0.15">
      <c r="B305" s="19">
        <f t="shared" si="184"/>
        <v>39995</v>
      </c>
      <c r="C305" s="1">
        <v>39995</v>
      </c>
      <c r="D305">
        <v>104.8</v>
      </c>
      <c r="E305">
        <v>100.3</v>
      </c>
      <c r="F305">
        <v>99.3</v>
      </c>
      <c r="G305">
        <v>101</v>
      </c>
      <c r="H305" s="6">
        <v>20539</v>
      </c>
      <c r="I305" s="2">
        <v>22527</v>
      </c>
      <c r="J305" s="2">
        <v>103070</v>
      </c>
      <c r="K305" s="2">
        <v>107098</v>
      </c>
      <c r="L305" s="6">
        <v>20038</v>
      </c>
      <c r="M305" s="2">
        <v>22643</v>
      </c>
      <c r="N305" s="2">
        <v>103090</v>
      </c>
      <c r="O305" s="2">
        <v>107567</v>
      </c>
      <c r="P305" s="7">
        <f t="shared" si="172"/>
        <v>19598.282442748092</v>
      </c>
      <c r="Q305" s="8">
        <f t="shared" si="173"/>
        <v>22459.621136590231</v>
      </c>
      <c r="R305" s="8">
        <f t="shared" si="174"/>
        <v>103796.57603222558</v>
      </c>
      <c r="S305" s="8">
        <f t="shared" si="175"/>
        <v>106037.62376237623</v>
      </c>
      <c r="T305" s="7">
        <f t="shared" si="167"/>
        <v>19120.229007633588</v>
      </c>
      <c r="U305" s="8">
        <f t="shared" si="176"/>
        <v>22575.274177467596</v>
      </c>
      <c r="V305" s="8">
        <f t="shared" si="177"/>
        <v>103816.71701913394</v>
      </c>
      <c r="W305" s="8">
        <f t="shared" si="178"/>
        <v>106501.98019801981</v>
      </c>
      <c r="X305" s="4">
        <v>3365.3864694172798</v>
      </c>
      <c r="Y305">
        <v>1099.6258139997699</v>
      </c>
      <c r="Z305">
        <v>-2782.9311421570501</v>
      </c>
      <c r="AA305">
        <v>-2380.4892925322501</v>
      </c>
      <c r="AB305">
        <v>3425.17378440128</v>
      </c>
      <c r="AC305">
        <v>1106.2569600489001</v>
      </c>
      <c r="AD305">
        <v>-2612.69990667498</v>
      </c>
      <c r="AE305">
        <v>-2187.4707048481901</v>
      </c>
      <c r="AF305" s="10">
        <f t="shared" si="185"/>
        <v>16232.895973330811</v>
      </c>
      <c r="AG305" s="12">
        <f t="shared" si="186"/>
        <v>21359.995322590461</v>
      </c>
      <c r="AH305" s="12">
        <f t="shared" si="187"/>
        <v>106579.50717438263</v>
      </c>
      <c r="AI305" s="12">
        <f t="shared" si="188"/>
        <v>108418.11305490848</v>
      </c>
      <c r="AJ305" s="12">
        <f t="shared" si="189"/>
        <v>15695.055223232308</v>
      </c>
      <c r="AK305" s="12">
        <f t="shared" si="190"/>
        <v>21469.017217418696</v>
      </c>
      <c r="AL305" s="12">
        <f t="shared" si="191"/>
        <v>106429.41692580892</v>
      </c>
      <c r="AM305" s="12">
        <f t="shared" si="192"/>
        <v>108689.450902868</v>
      </c>
      <c r="AN305" s="13">
        <f t="shared" si="179"/>
        <v>252590.51152521238</v>
      </c>
      <c r="AO305" s="13">
        <f t="shared" si="180"/>
        <v>16232.895973330811</v>
      </c>
      <c r="AP305" s="13">
        <f t="shared" si="181"/>
        <v>21359.995322590461</v>
      </c>
      <c r="AQ305" s="13">
        <f t="shared" si="182"/>
        <v>106579.50717438263</v>
      </c>
      <c r="AR305" s="13">
        <f t="shared" si="183"/>
        <v>108418.11305490848</v>
      </c>
      <c r="AS305" s="14">
        <v>254225.0233712999</v>
      </c>
      <c r="AT305" s="17">
        <v>16468.624207518227</v>
      </c>
      <c r="AU305" s="17">
        <v>22734.038463855082</v>
      </c>
      <c r="AV305" s="17">
        <v>106881.51673111544</v>
      </c>
      <c r="AW305" s="217">
        <v>108140.84396881102</v>
      </c>
      <c r="AX305" s="12">
        <f t="shared" si="157"/>
        <v>-1634.5118460875237</v>
      </c>
      <c r="AY305" s="12">
        <f t="shared" si="158"/>
        <v>-235.72823418741609</v>
      </c>
      <c r="AZ305" s="12">
        <f t="shared" si="159"/>
        <v>-1374.0431412646212</v>
      </c>
      <c r="BA305" s="12">
        <f t="shared" si="160"/>
        <v>-302.00955673280987</v>
      </c>
      <c r="BB305" s="12">
        <f t="shared" si="161"/>
        <v>277.26908609745442</v>
      </c>
      <c r="BH305" s="11"/>
      <c r="BI305" s="12"/>
      <c r="BJ305" s="12"/>
      <c r="BK305" s="12"/>
      <c r="BL305" s="12"/>
      <c r="BX305">
        <f>[1]月!U127</f>
        <v>98.4</v>
      </c>
      <c r="BY305" s="25">
        <f t="shared" si="162"/>
        <v>98.446696371927459</v>
      </c>
    </row>
    <row r="306" spans="1:83" x14ac:dyDescent="0.15">
      <c r="B306" s="19">
        <f t="shared" si="184"/>
        <v>40026</v>
      </c>
      <c r="C306" s="1">
        <v>40026</v>
      </c>
      <c r="D306">
        <v>104.3</v>
      </c>
      <c r="E306">
        <v>99.3</v>
      </c>
      <c r="F306">
        <v>100</v>
      </c>
      <c r="G306">
        <v>101.3</v>
      </c>
      <c r="H306" s="6">
        <v>17597</v>
      </c>
      <c r="I306" s="2">
        <v>18997</v>
      </c>
      <c r="J306" s="2">
        <v>108678</v>
      </c>
      <c r="K306" s="2">
        <v>112017</v>
      </c>
      <c r="L306" s="6">
        <v>17180</v>
      </c>
      <c r="M306" s="2">
        <v>19051</v>
      </c>
      <c r="N306" s="2">
        <v>108623</v>
      </c>
      <c r="O306" s="2">
        <v>112678</v>
      </c>
      <c r="P306" s="7">
        <f t="shared" si="172"/>
        <v>16871.524448705655</v>
      </c>
      <c r="Q306" s="8">
        <f t="shared" si="173"/>
        <v>19130.916414904332</v>
      </c>
      <c r="R306" s="8">
        <f t="shared" si="174"/>
        <v>108678</v>
      </c>
      <c r="S306" s="8">
        <f t="shared" si="175"/>
        <v>110579.46692991116</v>
      </c>
      <c r="T306" s="7">
        <f t="shared" si="167"/>
        <v>16471.716203259828</v>
      </c>
      <c r="U306" s="8">
        <f t="shared" si="176"/>
        <v>19185.297079556898</v>
      </c>
      <c r="V306" s="8">
        <f t="shared" si="177"/>
        <v>108623</v>
      </c>
      <c r="W306" s="8">
        <f t="shared" si="178"/>
        <v>111231.98420533069</v>
      </c>
      <c r="X306" s="4">
        <v>1217.2440578790699</v>
      </c>
      <c r="Y306">
        <v>-3447.36489592418</v>
      </c>
      <c r="Z306">
        <v>911.58791953295201</v>
      </c>
      <c r="AA306">
        <v>2627.8609362300099</v>
      </c>
      <c r="AB306">
        <v>995.69850819467194</v>
      </c>
      <c r="AC306">
        <v>-3455.2741865534799</v>
      </c>
      <c r="AD306">
        <v>683.53976394394704</v>
      </c>
      <c r="AE306">
        <v>2480.6431609998899</v>
      </c>
      <c r="AF306" s="10">
        <f t="shared" si="185"/>
        <v>15654.280390826585</v>
      </c>
      <c r="AG306" s="12">
        <f t="shared" si="186"/>
        <v>22578.281310828512</v>
      </c>
      <c r="AH306" s="12">
        <f t="shared" si="187"/>
        <v>107766.41208046705</v>
      </c>
      <c r="AI306" s="12">
        <f t="shared" si="188"/>
        <v>107951.60599368115</v>
      </c>
      <c r="AJ306" s="12">
        <f t="shared" si="189"/>
        <v>15476.017695065157</v>
      </c>
      <c r="AK306" s="12">
        <f t="shared" si="190"/>
        <v>22640.571266110379</v>
      </c>
      <c r="AL306" s="12">
        <f t="shared" si="191"/>
        <v>107939.46023605605</v>
      </c>
      <c r="AM306" s="12">
        <f t="shared" si="192"/>
        <v>108751.34104433081</v>
      </c>
      <c r="AN306" s="13">
        <f t="shared" si="179"/>
        <v>253950.57977580329</v>
      </c>
      <c r="AO306" s="13">
        <f t="shared" si="180"/>
        <v>15654.280390826585</v>
      </c>
      <c r="AP306" s="13">
        <f t="shared" si="181"/>
        <v>22578.281310828512</v>
      </c>
      <c r="AQ306" s="13">
        <f t="shared" si="182"/>
        <v>107766.41208046705</v>
      </c>
      <c r="AR306" s="13">
        <f t="shared" si="183"/>
        <v>107951.60599368115</v>
      </c>
      <c r="AS306" s="14">
        <v>254236.57961288319</v>
      </c>
      <c r="AT306" s="17">
        <v>16589.278306544944</v>
      </c>
      <c r="AU306" s="17">
        <v>22701.891835362869</v>
      </c>
      <c r="AV306" s="17">
        <v>106850.83731405351</v>
      </c>
      <c r="AW306" s="217">
        <v>108094.57215692173</v>
      </c>
      <c r="AX306" s="12">
        <f t="shared" si="157"/>
        <v>-285.99983707990032</v>
      </c>
      <c r="AY306" s="12">
        <f t="shared" si="158"/>
        <v>-934.99791571835885</v>
      </c>
      <c r="AZ306" s="12">
        <f t="shared" si="159"/>
        <v>-123.61052453435695</v>
      </c>
      <c r="BA306" s="12">
        <f t="shared" si="160"/>
        <v>915.57476641354151</v>
      </c>
      <c r="BB306" s="12">
        <f t="shared" si="161"/>
        <v>-142.96616324057686</v>
      </c>
      <c r="BH306" s="11"/>
      <c r="BI306" s="12"/>
      <c r="BJ306" s="12"/>
      <c r="BK306" s="12"/>
      <c r="BL306" s="12"/>
      <c r="BX306">
        <f>[1]月!U128</f>
        <v>99.7</v>
      </c>
      <c r="BY306" s="25">
        <f t="shared" si="162"/>
        <v>98.976780519991962</v>
      </c>
    </row>
    <row r="307" spans="1:83" x14ac:dyDescent="0.15">
      <c r="B307" s="19">
        <f t="shared" si="184"/>
        <v>40057</v>
      </c>
      <c r="C307" s="1">
        <v>40057</v>
      </c>
      <c r="D307">
        <v>104.2</v>
      </c>
      <c r="E307">
        <v>102.7</v>
      </c>
      <c r="F307">
        <v>99.9</v>
      </c>
      <c r="G307">
        <v>100.9</v>
      </c>
      <c r="H307" s="6">
        <v>15427</v>
      </c>
      <c r="I307" s="2">
        <v>19700</v>
      </c>
      <c r="J307" s="2">
        <v>100835</v>
      </c>
      <c r="K307" s="2">
        <v>108428</v>
      </c>
      <c r="L307" s="6">
        <v>15024</v>
      </c>
      <c r="M307" s="2">
        <v>19768</v>
      </c>
      <c r="N307" s="2">
        <v>100829</v>
      </c>
      <c r="O307" s="2">
        <v>108419</v>
      </c>
      <c r="P307" s="7">
        <f t="shared" si="172"/>
        <v>14805.182341650672</v>
      </c>
      <c r="Q307" s="8">
        <f t="shared" si="173"/>
        <v>19182.083739045764</v>
      </c>
      <c r="R307" s="8">
        <f t="shared" si="174"/>
        <v>100935.93593593592</v>
      </c>
      <c r="S307" s="8">
        <f t="shared" si="175"/>
        <v>107460.85232903865</v>
      </c>
      <c r="T307" s="7">
        <f t="shared" si="167"/>
        <v>14418.426103646831</v>
      </c>
      <c r="U307" s="8">
        <f t="shared" si="176"/>
        <v>19248.296007789679</v>
      </c>
      <c r="V307" s="8">
        <f t="shared" si="177"/>
        <v>100929.92992992993</v>
      </c>
      <c r="W307" s="8">
        <f t="shared" si="178"/>
        <v>107451.93260654112</v>
      </c>
      <c r="X307" s="4">
        <v>-1289.78982523492</v>
      </c>
      <c r="Y307">
        <v>-4030.0750685999101</v>
      </c>
      <c r="Z307">
        <v>-5949.4259170840196</v>
      </c>
      <c r="AA307">
        <v>-1319.1729000180701</v>
      </c>
      <c r="AB307">
        <v>-1518.7033962886801</v>
      </c>
      <c r="AC307">
        <v>-4086.7015912952902</v>
      </c>
      <c r="AD307">
        <v>-5951.8981874370102</v>
      </c>
      <c r="AE307">
        <v>-1319.3625362041</v>
      </c>
      <c r="AF307" s="10">
        <f t="shared" si="185"/>
        <v>16094.972166885593</v>
      </c>
      <c r="AG307" s="12">
        <f t="shared" si="186"/>
        <v>23212.158807645676</v>
      </c>
      <c r="AH307" s="12">
        <f t="shared" si="187"/>
        <v>106885.36185301995</v>
      </c>
      <c r="AI307" s="12">
        <f t="shared" si="188"/>
        <v>108780.02522905672</v>
      </c>
      <c r="AJ307" s="12">
        <f t="shared" si="189"/>
        <v>15937.12949993551</v>
      </c>
      <c r="AK307" s="12">
        <f t="shared" si="190"/>
        <v>23334.997599084971</v>
      </c>
      <c r="AL307" s="12">
        <f t="shared" si="191"/>
        <v>106881.82811736694</v>
      </c>
      <c r="AM307" s="12">
        <f t="shared" si="192"/>
        <v>108771.29514274522</v>
      </c>
      <c r="AN307" s="13">
        <f t="shared" si="179"/>
        <v>254972.51805660792</v>
      </c>
      <c r="AO307" s="13">
        <f t="shared" si="180"/>
        <v>16094.972166885593</v>
      </c>
      <c r="AP307" s="13">
        <f t="shared" si="181"/>
        <v>23212.158807645676</v>
      </c>
      <c r="AQ307" s="13">
        <f t="shared" si="182"/>
        <v>106885.36185301995</v>
      </c>
      <c r="AR307" s="13">
        <f t="shared" si="183"/>
        <v>108780.02522905672</v>
      </c>
      <c r="AS307" s="14">
        <v>254248.70899727408</v>
      </c>
      <c r="AT307" s="17">
        <v>16709.124916167006</v>
      </c>
      <c r="AU307" s="17">
        <v>22671.195878912982</v>
      </c>
      <c r="AV307" s="17">
        <v>106820.73737310461</v>
      </c>
      <c r="AW307" s="217">
        <v>108047.65082908935</v>
      </c>
      <c r="AX307" s="12">
        <f t="shared" si="157"/>
        <v>723.80905933384201</v>
      </c>
      <c r="AY307" s="12">
        <f t="shared" si="158"/>
        <v>-614.15274928141298</v>
      </c>
      <c r="AZ307" s="12">
        <f t="shared" si="159"/>
        <v>540.9629287326934</v>
      </c>
      <c r="BA307" s="12">
        <f t="shared" si="160"/>
        <v>64.624479915335542</v>
      </c>
      <c r="BB307" s="12">
        <f t="shared" si="161"/>
        <v>732.37439996736066</v>
      </c>
      <c r="BH307" s="11"/>
      <c r="BI307" s="12"/>
      <c r="BJ307" s="12"/>
      <c r="BK307" s="12"/>
      <c r="BL307" s="12"/>
      <c r="BX307">
        <f>[1]月!U129</f>
        <v>99.7</v>
      </c>
      <c r="BY307" s="25">
        <f t="shared" si="162"/>
        <v>99.375079122080123</v>
      </c>
      <c r="CA307">
        <f t="shared" ref="CA307:CB307" si="219">AVERAGE(BX305:BX307)</f>
        <v>99.266666666666666</v>
      </c>
      <c r="CB307">
        <f t="shared" si="219"/>
        <v>98.932852004666515</v>
      </c>
      <c r="CD307" s="25">
        <f t="shared" ref="CD307:CE307" si="220">(CA307-CA304)/CA304*100</f>
        <v>3.359086328518452E-2</v>
      </c>
      <c r="CE307" s="25">
        <f t="shared" si="220"/>
        <v>-0.28768964400794506</v>
      </c>
    </row>
    <row r="308" spans="1:83" x14ac:dyDescent="0.15">
      <c r="B308" s="19">
        <f t="shared" si="184"/>
        <v>40087</v>
      </c>
      <c r="C308" s="1">
        <v>40087</v>
      </c>
      <c r="D308">
        <v>103.9</v>
      </c>
      <c r="E308">
        <v>103.1</v>
      </c>
      <c r="F308">
        <v>98.9</v>
      </c>
      <c r="G308">
        <v>100.8</v>
      </c>
      <c r="H308" s="6">
        <v>16283</v>
      </c>
      <c r="I308" s="2">
        <v>22971</v>
      </c>
      <c r="J308" s="2">
        <v>102652</v>
      </c>
      <c r="K308" s="2">
        <v>111289</v>
      </c>
      <c r="L308" s="6">
        <v>15943</v>
      </c>
      <c r="M308" s="2">
        <v>23167</v>
      </c>
      <c r="N308" s="2">
        <v>102623</v>
      </c>
      <c r="O308" s="2">
        <v>112163</v>
      </c>
      <c r="P308" s="7">
        <f t="shared" si="172"/>
        <v>15671.799807507219</v>
      </c>
      <c r="Q308" s="8">
        <f t="shared" si="173"/>
        <v>22280.310378273523</v>
      </c>
      <c r="R308" s="8">
        <f t="shared" si="174"/>
        <v>103793.73104145602</v>
      </c>
      <c r="S308" s="8">
        <f t="shared" si="175"/>
        <v>110405.75396825398</v>
      </c>
      <c r="T308" s="7">
        <f t="shared" si="167"/>
        <v>15344.562078922039</v>
      </c>
      <c r="U308" s="8">
        <f t="shared" si="176"/>
        <v>22470.417070805044</v>
      </c>
      <c r="V308" s="8">
        <f t="shared" si="177"/>
        <v>103764.40849342771</v>
      </c>
      <c r="W308" s="8">
        <f t="shared" si="178"/>
        <v>111272.81746031747</v>
      </c>
      <c r="X308" s="4">
        <v>-736.14711337380004</v>
      </c>
      <c r="Y308">
        <v>43.662181978138797</v>
      </c>
      <c r="Z308">
        <v>-3819.6285775586002</v>
      </c>
      <c r="AA308">
        <v>3046.29388745499</v>
      </c>
      <c r="AB308">
        <v>-686.88709204881104</v>
      </c>
      <c r="AC308">
        <v>-4.1115616216799298</v>
      </c>
      <c r="AD308">
        <v>-3882.9655047841402</v>
      </c>
      <c r="AE308">
        <v>3132.0142139058098</v>
      </c>
      <c r="AF308" s="10">
        <f t="shared" si="185"/>
        <v>16407.946920881019</v>
      </c>
      <c r="AG308" s="12">
        <f t="shared" si="186"/>
        <v>22236.648196295384</v>
      </c>
      <c r="AH308" s="12">
        <f t="shared" si="187"/>
        <v>107613.35961901462</v>
      </c>
      <c r="AI308" s="12">
        <f t="shared" si="188"/>
        <v>107359.46008079899</v>
      </c>
      <c r="AJ308" s="12">
        <f t="shared" si="189"/>
        <v>16031.449170970851</v>
      </c>
      <c r="AK308" s="12">
        <f t="shared" si="190"/>
        <v>22474.528632426725</v>
      </c>
      <c r="AL308" s="12">
        <f t="shared" si="191"/>
        <v>107647.37399821184</v>
      </c>
      <c r="AM308" s="12">
        <f t="shared" si="192"/>
        <v>108140.80324641165</v>
      </c>
      <c r="AN308" s="13">
        <f t="shared" si="179"/>
        <v>253617.41481699003</v>
      </c>
      <c r="AO308" s="13">
        <f t="shared" si="180"/>
        <v>16407.946920881019</v>
      </c>
      <c r="AP308" s="13">
        <f t="shared" si="181"/>
        <v>22236.648196295384</v>
      </c>
      <c r="AQ308" s="13">
        <f t="shared" si="182"/>
        <v>107613.35961901462</v>
      </c>
      <c r="AR308" s="13">
        <f t="shared" si="183"/>
        <v>107359.46008079899</v>
      </c>
      <c r="AS308" s="14">
        <v>254260.58552375418</v>
      </c>
      <c r="AT308" s="17">
        <v>16827.686597725184</v>
      </c>
      <c r="AU308" s="17">
        <v>22641.956952849469</v>
      </c>
      <c r="AV308" s="17">
        <v>106790.96206970181</v>
      </c>
      <c r="AW308" s="217">
        <v>107999.97990347759</v>
      </c>
      <c r="AX308" s="12">
        <f t="shared" si="157"/>
        <v>-643.1707067641546</v>
      </c>
      <c r="AY308" s="12">
        <f t="shared" si="158"/>
        <v>-419.73967684416493</v>
      </c>
      <c r="AZ308" s="12">
        <f t="shared" si="159"/>
        <v>-405.30875655408454</v>
      </c>
      <c r="BA308" s="12">
        <f t="shared" si="160"/>
        <v>822.39754931280913</v>
      </c>
      <c r="BB308" s="12">
        <f t="shared" si="161"/>
        <v>-640.51982267860149</v>
      </c>
      <c r="BH308" s="11"/>
      <c r="BI308" s="12"/>
      <c r="BJ308" s="12"/>
      <c r="BK308" s="12"/>
      <c r="BL308" s="12"/>
      <c r="BX308">
        <f>[1]月!U130</f>
        <v>100.6</v>
      </c>
      <c r="BY308" s="25">
        <f t="shared" si="162"/>
        <v>98.846930078088974</v>
      </c>
    </row>
    <row r="309" spans="1:83" x14ac:dyDescent="0.15">
      <c r="B309" s="19">
        <f t="shared" si="184"/>
        <v>40118</v>
      </c>
      <c r="C309" s="1">
        <v>40118</v>
      </c>
      <c r="D309">
        <v>103.3</v>
      </c>
      <c r="E309">
        <v>103.3</v>
      </c>
      <c r="F309">
        <v>98.4</v>
      </c>
      <c r="G309">
        <v>100.7</v>
      </c>
      <c r="H309" s="6">
        <v>17104</v>
      </c>
      <c r="I309" s="2">
        <v>24152</v>
      </c>
      <c r="J309" s="2">
        <v>102114</v>
      </c>
      <c r="K309" s="2">
        <v>110957</v>
      </c>
      <c r="L309" s="6">
        <v>17252</v>
      </c>
      <c r="M309" s="2">
        <v>24065</v>
      </c>
      <c r="N309" s="2">
        <v>102023</v>
      </c>
      <c r="O309" s="2">
        <v>111047</v>
      </c>
      <c r="P309" s="7">
        <f t="shared" si="172"/>
        <v>16557.599225556631</v>
      </c>
      <c r="Q309" s="8">
        <f t="shared" si="173"/>
        <v>23380.445304937079</v>
      </c>
      <c r="R309" s="8">
        <f t="shared" si="174"/>
        <v>103774.39024390244</v>
      </c>
      <c r="S309" s="8">
        <f t="shared" si="175"/>
        <v>110185.70009930486</v>
      </c>
      <c r="T309" s="7">
        <f t="shared" si="167"/>
        <v>16700.871248789932</v>
      </c>
      <c r="U309" s="8">
        <f t="shared" si="176"/>
        <v>23296.224588576963</v>
      </c>
      <c r="V309" s="8">
        <f t="shared" si="177"/>
        <v>103681.91056910569</v>
      </c>
      <c r="W309" s="8">
        <f t="shared" si="178"/>
        <v>110275.07447864946</v>
      </c>
      <c r="X309" s="4">
        <v>-953.52663247957105</v>
      </c>
      <c r="Y309">
        <v>923.02631806875797</v>
      </c>
      <c r="Z309">
        <v>-4890.3102570552401</v>
      </c>
      <c r="AA309">
        <v>-1162.25939152557</v>
      </c>
      <c r="AB309">
        <v>-549.19867948680303</v>
      </c>
      <c r="AC309">
        <v>837.96421481477705</v>
      </c>
      <c r="AD309">
        <v>-5083.9328865623702</v>
      </c>
      <c r="AE309">
        <v>-1621.64976257796</v>
      </c>
      <c r="AF309" s="10">
        <f t="shared" si="185"/>
        <v>17511.125858036201</v>
      </c>
      <c r="AG309" s="12">
        <f t="shared" si="186"/>
        <v>22457.418986868321</v>
      </c>
      <c r="AH309" s="12">
        <f t="shared" si="187"/>
        <v>108664.70050095768</v>
      </c>
      <c r="AI309" s="12">
        <f t="shared" si="188"/>
        <v>111347.95949083043</v>
      </c>
      <c r="AJ309" s="12">
        <f t="shared" si="189"/>
        <v>17250.069928276735</v>
      </c>
      <c r="AK309" s="12">
        <f t="shared" si="190"/>
        <v>22458.260373762187</v>
      </c>
      <c r="AL309" s="12">
        <f t="shared" si="191"/>
        <v>108765.84345566806</v>
      </c>
      <c r="AM309" s="12">
        <f t="shared" si="192"/>
        <v>111896.72424122742</v>
      </c>
      <c r="AN309" s="13">
        <f t="shared" si="179"/>
        <v>259981.20483669263</v>
      </c>
      <c r="AO309" s="13">
        <f t="shared" si="180"/>
        <v>17511.125858036201</v>
      </c>
      <c r="AP309" s="13">
        <f t="shared" si="181"/>
        <v>22457.418986868321</v>
      </c>
      <c r="AQ309" s="13">
        <f t="shared" si="182"/>
        <v>108664.70050095768</v>
      </c>
      <c r="AR309" s="13">
        <f t="shared" si="183"/>
        <v>111347.95949083043</v>
      </c>
      <c r="AS309" s="14">
        <v>254271.43345612311</v>
      </c>
      <c r="AT309" s="17">
        <v>16944.443263063768</v>
      </c>
      <c r="AU309" s="17">
        <v>22614.218982386425</v>
      </c>
      <c r="AV309" s="17">
        <v>106761.26105308931</v>
      </c>
      <c r="AW309" s="217">
        <v>107951.51015758349</v>
      </c>
      <c r="AX309" s="12">
        <f t="shared" si="157"/>
        <v>5709.7713805695239</v>
      </c>
      <c r="AY309" s="12">
        <f t="shared" si="158"/>
        <v>566.68259497243344</v>
      </c>
      <c r="AZ309" s="12">
        <f t="shared" si="159"/>
        <v>-156.79999551810397</v>
      </c>
      <c r="BA309" s="12">
        <f t="shared" si="160"/>
        <v>1903.439447868368</v>
      </c>
      <c r="BB309" s="12">
        <f t="shared" si="161"/>
        <v>3396.4493332469428</v>
      </c>
      <c r="BH309" s="11"/>
      <c r="BI309" s="12"/>
      <c r="BJ309" s="12"/>
      <c r="BK309" s="12"/>
      <c r="BL309" s="12"/>
      <c r="BX309">
        <f>[1]月!U131</f>
        <v>100</v>
      </c>
      <c r="BY309" s="25">
        <f t="shared" si="162"/>
        <v>101.32720576248192</v>
      </c>
    </row>
    <row r="310" spans="1:83" x14ac:dyDescent="0.15">
      <c r="B310" s="19">
        <f t="shared" si="184"/>
        <v>40148</v>
      </c>
      <c r="C310" s="1">
        <v>40148</v>
      </c>
      <c r="D310">
        <v>102.5</v>
      </c>
      <c r="E310">
        <v>102.7</v>
      </c>
      <c r="F310">
        <v>98.2</v>
      </c>
      <c r="G310">
        <v>100.8</v>
      </c>
      <c r="H310" s="6">
        <v>25090</v>
      </c>
      <c r="I310" s="2">
        <v>31795</v>
      </c>
      <c r="J310" s="2">
        <v>130171</v>
      </c>
      <c r="K310" s="2">
        <v>111695</v>
      </c>
      <c r="L310" s="6">
        <v>24783</v>
      </c>
      <c r="M310" s="2">
        <v>31825</v>
      </c>
      <c r="N310" s="2">
        <v>130096</v>
      </c>
      <c r="O310" s="2">
        <v>112215</v>
      </c>
      <c r="P310" s="7">
        <f t="shared" si="172"/>
        <v>24478.048780487807</v>
      </c>
      <c r="Q310" s="8">
        <f t="shared" si="173"/>
        <v>30959.104186952289</v>
      </c>
      <c r="R310" s="8">
        <f t="shared" si="174"/>
        <v>132557.02647657841</v>
      </c>
      <c r="S310" s="8">
        <f t="shared" si="175"/>
        <v>110808.53174603176</v>
      </c>
      <c r="T310" s="7">
        <f t="shared" si="167"/>
        <v>24178.536585365855</v>
      </c>
      <c r="U310" s="8">
        <f t="shared" si="176"/>
        <v>30988.315481986363</v>
      </c>
      <c r="V310" s="8">
        <f t="shared" si="177"/>
        <v>132480.65173116091</v>
      </c>
      <c r="W310" s="8">
        <f t="shared" si="178"/>
        <v>111324.40476190476</v>
      </c>
      <c r="X310" s="4">
        <v>3308.9103916622298</v>
      </c>
      <c r="Y310">
        <v>7194.8888572532796</v>
      </c>
      <c r="Z310">
        <v>25170.615618027001</v>
      </c>
      <c r="AA310">
        <v>3746.7337468536998</v>
      </c>
      <c r="AB310">
        <v>3263.0893500714701</v>
      </c>
      <c r="AC310">
        <v>7273.9778071969804</v>
      </c>
      <c r="AD310">
        <v>25210.501318110499</v>
      </c>
      <c r="AE310">
        <v>3637.7131587531999</v>
      </c>
      <c r="AF310" s="10">
        <f t="shared" si="185"/>
        <v>21169.138388825577</v>
      </c>
      <c r="AG310" s="12">
        <f t="shared" si="186"/>
        <v>23764.215329699007</v>
      </c>
      <c r="AH310" s="12">
        <f t="shared" si="187"/>
        <v>107386.4108585514</v>
      </c>
      <c r="AI310" s="12">
        <f t="shared" si="188"/>
        <v>107061.79799917806</v>
      </c>
      <c r="AJ310" s="12">
        <f t="shared" si="189"/>
        <v>20915.447235294385</v>
      </c>
      <c r="AK310" s="12">
        <f t="shared" si="190"/>
        <v>23714.337674789382</v>
      </c>
      <c r="AL310" s="12">
        <f t="shared" si="191"/>
        <v>107270.1504130504</v>
      </c>
      <c r="AM310" s="12">
        <f t="shared" si="192"/>
        <v>107686.69160315156</v>
      </c>
      <c r="AN310" s="13">
        <f t="shared" si="179"/>
        <v>259381.56257625404</v>
      </c>
      <c r="AO310" s="13">
        <f t="shared" si="180"/>
        <v>21169.138388825577</v>
      </c>
      <c r="AP310" s="13">
        <f t="shared" si="181"/>
        <v>23764.215329699007</v>
      </c>
      <c r="AQ310" s="13">
        <f t="shared" si="182"/>
        <v>107386.4108585514</v>
      </c>
      <c r="AR310" s="13">
        <f t="shared" si="183"/>
        <v>107061.79799917806</v>
      </c>
      <c r="AS310" s="14">
        <v>254280.43239354814</v>
      </c>
      <c r="AT310" s="17">
        <v>17058.845675438384</v>
      </c>
      <c r="AU310" s="17">
        <v>22587.997746296525</v>
      </c>
      <c r="AV310" s="17">
        <v>106731.44108345227</v>
      </c>
      <c r="AW310" s="217">
        <v>107902.14788836084</v>
      </c>
      <c r="AX310" s="12">
        <f t="shared" si="157"/>
        <v>5101.1301827059069</v>
      </c>
      <c r="AY310" s="12">
        <f t="shared" si="158"/>
        <v>4110.2927133871926</v>
      </c>
      <c r="AZ310" s="12">
        <f t="shared" si="159"/>
        <v>1176.217583402482</v>
      </c>
      <c r="BA310" s="12">
        <f t="shared" si="160"/>
        <v>654.96977509913268</v>
      </c>
      <c r="BB310" s="12">
        <f t="shared" si="161"/>
        <v>-840.34988918277668</v>
      </c>
      <c r="BH310" s="11"/>
      <c r="BI310" s="12"/>
      <c r="BJ310" s="12"/>
      <c r="BK310" s="12"/>
      <c r="BL310" s="12"/>
      <c r="BX310">
        <f>[1]月!U132</f>
        <v>102.2</v>
      </c>
      <c r="BY310" s="25">
        <f t="shared" si="162"/>
        <v>101.09349627280744</v>
      </c>
      <c r="CA310">
        <f t="shared" ref="CA310:CB310" si="221">AVERAGE(BX308:BX310)</f>
        <v>100.93333333333334</v>
      </c>
      <c r="CB310">
        <f t="shared" si="221"/>
        <v>100.42254403779278</v>
      </c>
      <c r="CD310" s="25">
        <f t="shared" ref="CD310:CE310" si="222">(CA310-CA307)/CA307*100</f>
        <v>1.6789791806581646</v>
      </c>
      <c r="CE310" s="25">
        <f t="shared" si="222"/>
        <v>1.5057607285555603</v>
      </c>
    </row>
    <row r="311" spans="1:83" x14ac:dyDescent="0.15">
      <c r="A311" s="20">
        <f>C311</f>
        <v>40179</v>
      </c>
      <c r="B311" s="19">
        <f t="shared" si="184"/>
        <v>40179</v>
      </c>
      <c r="C311" s="1">
        <v>40179</v>
      </c>
      <c r="D311">
        <v>105.4</v>
      </c>
      <c r="E311">
        <v>98.7</v>
      </c>
      <c r="F311">
        <v>99.3</v>
      </c>
      <c r="G311">
        <v>100.1</v>
      </c>
      <c r="H311" s="6">
        <v>18816</v>
      </c>
      <c r="I311" s="2">
        <v>24768</v>
      </c>
      <c r="J311" s="2">
        <v>102990</v>
      </c>
      <c r="K311" s="2">
        <v>103326</v>
      </c>
      <c r="L311" s="6">
        <v>18214</v>
      </c>
      <c r="M311" s="2">
        <v>24771</v>
      </c>
      <c r="N311" s="2">
        <v>103069</v>
      </c>
      <c r="O311" s="2">
        <v>103636</v>
      </c>
      <c r="P311" s="7">
        <f t="shared" si="172"/>
        <v>17851.992409867169</v>
      </c>
      <c r="Q311" s="8">
        <f t="shared" si="173"/>
        <v>25094.22492401216</v>
      </c>
      <c r="R311" s="8">
        <f t="shared" si="174"/>
        <v>103716.01208459215</v>
      </c>
      <c r="S311" s="8">
        <f t="shared" si="175"/>
        <v>103222.77722277722</v>
      </c>
      <c r="T311" s="7">
        <f t="shared" si="167"/>
        <v>17280.834914611005</v>
      </c>
      <c r="U311" s="8">
        <f t="shared" si="176"/>
        <v>25097.26443768997</v>
      </c>
      <c r="V311" s="8">
        <f t="shared" si="177"/>
        <v>103795.56898288017</v>
      </c>
      <c r="W311" s="8">
        <f t="shared" si="178"/>
        <v>103532.46753246753</v>
      </c>
      <c r="X311" s="4">
        <v>-776.74757058711202</v>
      </c>
      <c r="Y311">
        <v>2572.0199538936199</v>
      </c>
      <c r="Z311">
        <v>-2980.2636886269302</v>
      </c>
      <c r="AA311">
        <v>-5032.4401814843704</v>
      </c>
      <c r="AB311">
        <v>-680.91889984112095</v>
      </c>
      <c r="AC311">
        <v>2607.8825544442602</v>
      </c>
      <c r="AD311">
        <v>-2786.0589037008499</v>
      </c>
      <c r="AE311">
        <v>-5022.2175115125101</v>
      </c>
      <c r="AF311" s="10">
        <f t="shared" si="185"/>
        <v>18628.73998045428</v>
      </c>
      <c r="AG311" s="12">
        <f t="shared" si="186"/>
        <v>22522.204970118539</v>
      </c>
      <c r="AH311" s="12">
        <f t="shared" si="187"/>
        <v>106696.27577321908</v>
      </c>
      <c r="AI311" s="12">
        <f t="shared" si="188"/>
        <v>108255.2174042616</v>
      </c>
      <c r="AJ311" s="12">
        <f t="shared" si="189"/>
        <v>17961.753814452124</v>
      </c>
      <c r="AK311" s="12">
        <f t="shared" si="190"/>
        <v>22489.381883245711</v>
      </c>
      <c r="AL311" s="12">
        <f t="shared" si="191"/>
        <v>106581.62788658102</v>
      </c>
      <c r="AM311" s="12">
        <f t="shared" si="192"/>
        <v>108554.68504398005</v>
      </c>
      <c r="AN311" s="13">
        <f t="shared" si="179"/>
        <v>256102.4381280535</v>
      </c>
      <c r="AO311" s="13">
        <f t="shared" si="180"/>
        <v>18628.73998045428</v>
      </c>
      <c r="AP311" s="13">
        <f t="shared" si="181"/>
        <v>22522.204970118539</v>
      </c>
      <c r="AQ311" s="13">
        <f t="shared" si="182"/>
        <v>106696.27577321908</v>
      </c>
      <c r="AR311" s="13">
        <f t="shared" si="183"/>
        <v>108255.2174042616</v>
      </c>
      <c r="AS311" s="14">
        <v>254287.15844709796</v>
      </c>
      <c r="AT311" s="17">
        <v>17170.383951062646</v>
      </c>
      <c r="AU311" s="17">
        <v>22563.298134463868</v>
      </c>
      <c r="AV311" s="17">
        <v>106701.44110427082</v>
      </c>
      <c r="AW311" s="217">
        <v>107852.03525730049</v>
      </c>
      <c r="AX311" s="12">
        <f t="shared" si="157"/>
        <v>1815.2796809555439</v>
      </c>
      <c r="AY311" s="12">
        <f t="shared" si="158"/>
        <v>1458.3560293916344</v>
      </c>
      <c r="AZ311" s="12">
        <f t="shared" si="159"/>
        <v>-41.093164345329569</v>
      </c>
      <c r="BA311" s="12">
        <f t="shared" si="160"/>
        <v>-5.1653310517431237</v>
      </c>
      <c r="BB311" s="12">
        <f t="shared" si="161"/>
        <v>403.18214696110226</v>
      </c>
      <c r="BH311" s="11"/>
      <c r="BI311" s="12"/>
      <c r="BJ311" s="12"/>
      <c r="BK311" s="12"/>
      <c r="BL311" s="12"/>
      <c r="BX311">
        <f>[1]月!U133</f>
        <v>100.1</v>
      </c>
      <c r="BY311" s="25">
        <f t="shared" si="162"/>
        <v>99.815463432347642</v>
      </c>
    </row>
    <row r="312" spans="1:83" x14ac:dyDescent="0.15">
      <c r="B312" s="19">
        <f t="shared" si="184"/>
        <v>40210</v>
      </c>
      <c r="C312" s="1">
        <v>40210</v>
      </c>
      <c r="D312">
        <v>104.9</v>
      </c>
      <c r="E312">
        <v>98</v>
      </c>
      <c r="F312">
        <v>99.4</v>
      </c>
      <c r="G312">
        <v>100.2</v>
      </c>
      <c r="H312" s="6">
        <v>14793</v>
      </c>
      <c r="I312" s="2">
        <v>18799</v>
      </c>
      <c r="J312" s="2">
        <v>101102</v>
      </c>
      <c r="K312" s="2">
        <v>97677</v>
      </c>
      <c r="L312" s="6">
        <v>14837</v>
      </c>
      <c r="M312" s="2">
        <v>18964</v>
      </c>
      <c r="N312" s="2">
        <v>101281</v>
      </c>
      <c r="O312" s="2">
        <v>98249</v>
      </c>
      <c r="P312" s="7">
        <f t="shared" si="172"/>
        <v>14102.001906577692</v>
      </c>
      <c r="Q312" s="8">
        <f t="shared" si="173"/>
        <v>19182.65306122449</v>
      </c>
      <c r="R312" s="8">
        <f t="shared" si="174"/>
        <v>101712.27364185109</v>
      </c>
      <c r="S312" s="8">
        <f t="shared" si="175"/>
        <v>97482.035928143712</v>
      </c>
      <c r="T312" s="7">
        <f t="shared" si="167"/>
        <v>14143.946615824594</v>
      </c>
      <c r="U312" s="8">
        <f t="shared" si="176"/>
        <v>19351.020408163266</v>
      </c>
      <c r="V312" s="8">
        <f t="shared" si="177"/>
        <v>101892.35412474848</v>
      </c>
      <c r="W312" s="8">
        <f t="shared" si="178"/>
        <v>98052.894211576844</v>
      </c>
      <c r="X312" s="4">
        <v>-2865.0961949101802</v>
      </c>
      <c r="Y312">
        <v>-3674.18844858172</v>
      </c>
      <c r="Z312">
        <v>-2908.5192269663198</v>
      </c>
      <c r="AA312">
        <v>-8835.0419514370697</v>
      </c>
      <c r="AB312">
        <v>-3261.61867149094</v>
      </c>
      <c r="AC312">
        <v>-3744.3682306258802</v>
      </c>
      <c r="AD312">
        <v>-2791.76609942809</v>
      </c>
      <c r="AE312">
        <v>-8905.1750721887402</v>
      </c>
      <c r="AF312" s="10">
        <f t="shared" si="185"/>
        <v>16967.098101487871</v>
      </c>
      <c r="AG312" s="12">
        <f t="shared" si="186"/>
        <v>22856.841509806211</v>
      </c>
      <c r="AH312" s="12">
        <f t="shared" si="187"/>
        <v>104620.79286881741</v>
      </c>
      <c r="AI312" s="12">
        <f t="shared" si="188"/>
        <v>106317.07787958079</v>
      </c>
      <c r="AJ312" s="12">
        <f t="shared" si="189"/>
        <v>17405.565287315534</v>
      </c>
      <c r="AK312" s="12">
        <f t="shared" si="190"/>
        <v>23095.388638789147</v>
      </c>
      <c r="AL312" s="12">
        <f t="shared" si="191"/>
        <v>104684.12022417657</v>
      </c>
      <c r="AM312" s="12">
        <f t="shared" si="192"/>
        <v>106958.06928376558</v>
      </c>
      <c r="AN312" s="13">
        <f t="shared" si="179"/>
        <v>250761.81035969229</v>
      </c>
      <c r="AO312" s="13">
        <f t="shared" si="180"/>
        <v>16967.098101487871</v>
      </c>
      <c r="AP312" s="13">
        <f t="shared" si="181"/>
        <v>22856.841509806211</v>
      </c>
      <c r="AQ312" s="13">
        <f t="shared" si="182"/>
        <v>104620.79286881741</v>
      </c>
      <c r="AR312" s="13">
        <f t="shared" si="183"/>
        <v>106317.07787958079</v>
      </c>
      <c r="AS312" s="14">
        <v>254291.5419729928</v>
      </c>
      <c r="AT312" s="17">
        <v>17278.833643144146</v>
      </c>
      <c r="AU312" s="17">
        <v>22540.206718549176</v>
      </c>
      <c r="AV312" s="17">
        <v>106671.24554303725</v>
      </c>
      <c r="AW312" s="217">
        <v>107801.2560682621</v>
      </c>
      <c r="AX312" s="12">
        <f t="shared" si="157"/>
        <v>-3529.7316133005079</v>
      </c>
      <c r="AY312" s="12">
        <f t="shared" si="158"/>
        <v>-311.73554165627502</v>
      </c>
      <c r="AZ312" s="12">
        <f t="shared" si="159"/>
        <v>316.63479125703452</v>
      </c>
      <c r="BA312" s="12">
        <f t="shared" si="160"/>
        <v>-2050.4526742198359</v>
      </c>
      <c r="BB312" s="12">
        <f t="shared" si="161"/>
        <v>-1484.1781886813114</v>
      </c>
      <c r="BH312" s="11"/>
      <c r="BI312" s="12"/>
      <c r="BJ312" s="12"/>
      <c r="BK312" s="12"/>
      <c r="BL312" s="12"/>
      <c r="BX312">
        <f>[1]月!U134</f>
        <v>98.6</v>
      </c>
      <c r="BY312" s="25">
        <f t="shared" si="162"/>
        <v>97.733963390352358</v>
      </c>
    </row>
    <row r="313" spans="1:83" x14ac:dyDescent="0.15">
      <c r="B313" s="19">
        <f t="shared" si="184"/>
        <v>40238</v>
      </c>
      <c r="C313" s="1">
        <v>40238</v>
      </c>
      <c r="D313">
        <v>103.9</v>
      </c>
      <c r="E313">
        <v>100</v>
      </c>
      <c r="F313">
        <v>99.7</v>
      </c>
      <c r="G313">
        <v>100.4</v>
      </c>
      <c r="H313" s="6">
        <v>24545</v>
      </c>
      <c r="I313" s="2">
        <v>24824</v>
      </c>
      <c r="J313" s="2">
        <v>110864</v>
      </c>
      <c r="K313" s="2">
        <v>119666</v>
      </c>
      <c r="L313" s="6">
        <v>24719</v>
      </c>
      <c r="M313" s="2">
        <v>24902</v>
      </c>
      <c r="N313" s="2">
        <v>111013</v>
      </c>
      <c r="O313" s="2">
        <v>120385</v>
      </c>
      <c r="P313" s="7">
        <f t="shared" si="172"/>
        <v>23623.676612127045</v>
      </c>
      <c r="Q313" s="8">
        <f t="shared" si="173"/>
        <v>24824</v>
      </c>
      <c r="R313" s="8">
        <f t="shared" si="174"/>
        <v>111197.59277833501</v>
      </c>
      <c r="S313" s="8">
        <f t="shared" si="175"/>
        <v>119189.24302788844</v>
      </c>
      <c r="T313" s="7">
        <f t="shared" si="167"/>
        <v>23791.145332050048</v>
      </c>
      <c r="U313" s="8">
        <f t="shared" si="176"/>
        <v>24902</v>
      </c>
      <c r="V313" s="8">
        <f t="shared" si="177"/>
        <v>111347.0411233701</v>
      </c>
      <c r="W313" s="8">
        <f t="shared" si="178"/>
        <v>119905.37848605576</v>
      </c>
      <c r="X313" s="4">
        <v>3018.6144909292898</v>
      </c>
      <c r="Y313">
        <v>1872.08169893797</v>
      </c>
      <c r="Z313">
        <v>4386.0616111694098</v>
      </c>
      <c r="AA313">
        <v>3586.3811840939402</v>
      </c>
      <c r="AB313">
        <v>2718.2797036956899</v>
      </c>
      <c r="AC313">
        <v>1871.7272192384301</v>
      </c>
      <c r="AD313">
        <v>4459.3107378114501</v>
      </c>
      <c r="AE313">
        <v>3657.91035323284</v>
      </c>
      <c r="AF313" s="10">
        <f t="shared" si="185"/>
        <v>20605.062121197756</v>
      </c>
      <c r="AG313" s="12">
        <f t="shared" si="186"/>
        <v>22951.918301062029</v>
      </c>
      <c r="AH313" s="12">
        <f t="shared" si="187"/>
        <v>106811.53116716559</v>
      </c>
      <c r="AI313" s="12">
        <f t="shared" si="188"/>
        <v>115602.8618437945</v>
      </c>
      <c r="AJ313" s="12">
        <f t="shared" si="189"/>
        <v>21072.865628354357</v>
      </c>
      <c r="AK313" s="12">
        <f t="shared" si="190"/>
        <v>23030.27278076157</v>
      </c>
      <c r="AL313" s="12">
        <f t="shared" si="191"/>
        <v>106887.73038555865</v>
      </c>
      <c r="AM313" s="12">
        <f t="shared" si="192"/>
        <v>116247.46813282292</v>
      </c>
      <c r="AN313" s="13">
        <f t="shared" si="179"/>
        <v>265971.37343321985</v>
      </c>
      <c r="AO313" s="13">
        <f t="shared" si="180"/>
        <v>20605.062121197756</v>
      </c>
      <c r="AP313" s="13">
        <f t="shared" si="181"/>
        <v>22951.918301062029</v>
      </c>
      <c r="AQ313" s="13">
        <f t="shared" si="182"/>
        <v>106811.53116716559</v>
      </c>
      <c r="AR313" s="13">
        <f t="shared" si="183"/>
        <v>115602.8618437945</v>
      </c>
      <c r="AS313" s="14">
        <v>254293.63938854189</v>
      </c>
      <c r="AT313" s="17">
        <v>17384.071579614741</v>
      </c>
      <c r="AU313" s="17">
        <v>22518.807216521203</v>
      </c>
      <c r="AV313" s="17">
        <v>106640.83846854031</v>
      </c>
      <c r="AW313" s="217">
        <v>107749.92212386552</v>
      </c>
      <c r="AX313" s="12">
        <f t="shared" si="157"/>
        <v>11677.734044677956</v>
      </c>
      <c r="AY313" s="12">
        <f t="shared" si="158"/>
        <v>3220.9905415830144</v>
      </c>
      <c r="AZ313" s="12">
        <f t="shared" si="159"/>
        <v>433.11108454082569</v>
      </c>
      <c r="BA313" s="12">
        <f t="shared" si="160"/>
        <v>170.69269862528017</v>
      </c>
      <c r="BB313" s="12">
        <f t="shared" si="161"/>
        <v>7852.9397199289815</v>
      </c>
      <c r="BH313" s="11"/>
      <c r="BI313" s="12"/>
      <c r="BJ313" s="12"/>
      <c r="BK313" s="12"/>
      <c r="BL313" s="12"/>
      <c r="BX313">
        <f>[1]月!U135</f>
        <v>103.3</v>
      </c>
      <c r="BY313" s="25">
        <f t="shared" si="162"/>
        <v>103.66186317094166</v>
      </c>
      <c r="CA313">
        <f t="shared" ref="CA313:CB313" si="223">AVERAGE(BX311:BX313)</f>
        <v>100.66666666666667</v>
      </c>
      <c r="CB313">
        <f t="shared" si="223"/>
        <v>100.4037633312139</v>
      </c>
      <c r="CD313" s="25">
        <f t="shared" ref="CD313:CE313" si="224">(CA313-CA310)/CA310*100</f>
        <v>-0.26420079260237683</v>
      </c>
      <c r="CE313" s="25">
        <f t="shared" si="224"/>
        <v>-1.870168372931523E-2</v>
      </c>
    </row>
    <row r="314" spans="1:83" x14ac:dyDescent="0.15">
      <c r="B314" s="19">
        <f t="shared" si="184"/>
        <v>40269</v>
      </c>
      <c r="C314" s="1">
        <v>40269</v>
      </c>
      <c r="D314">
        <v>104.4</v>
      </c>
      <c r="E314">
        <v>101.4</v>
      </c>
      <c r="F314">
        <v>100.3</v>
      </c>
      <c r="G314">
        <v>99.7</v>
      </c>
      <c r="H314" s="6">
        <v>13458</v>
      </c>
      <c r="I314" s="2">
        <v>21206</v>
      </c>
      <c r="J314" s="2">
        <v>105297</v>
      </c>
      <c r="K314" s="2">
        <v>120127</v>
      </c>
      <c r="L314" s="6">
        <v>13649</v>
      </c>
      <c r="M314" s="2">
        <v>21287</v>
      </c>
      <c r="N314" s="2">
        <v>105366</v>
      </c>
      <c r="O314" s="2">
        <v>121484</v>
      </c>
      <c r="P314" s="7">
        <f t="shared" si="172"/>
        <v>12890.804597701148</v>
      </c>
      <c r="Q314" s="8">
        <f t="shared" si="173"/>
        <v>20913.214990138069</v>
      </c>
      <c r="R314" s="8">
        <f t="shared" si="174"/>
        <v>104982.05383848456</v>
      </c>
      <c r="S314" s="8">
        <f t="shared" si="175"/>
        <v>120488.46539618855</v>
      </c>
      <c r="T314" s="7">
        <f t="shared" si="167"/>
        <v>13073.75478927203</v>
      </c>
      <c r="U314" s="8">
        <f t="shared" si="176"/>
        <v>20993.096646942799</v>
      </c>
      <c r="V314" s="8">
        <f t="shared" si="177"/>
        <v>105050.84745762713</v>
      </c>
      <c r="W314" s="8">
        <f t="shared" si="178"/>
        <v>121849.5486459378</v>
      </c>
      <c r="X314" s="4">
        <v>-1646.8073085231099</v>
      </c>
      <c r="Y314">
        <v>-428.31811623893202</v>
      </c>
      <c r="Z314">
        <v>-1425.9550437381099</v>
      </c>
      <c r="AA314">
        <v>11562.0283775688</v>
      </c>
      <c r="AB314">
        <v>-1390.2751983492799</v>
      </c>
      <c r="AC314">
        <v>-391.12307914163398</v>
      </c>
      <c r="AD314">
        <v>-1208.2215857214601</v>
      </c>
      <c r="AE314">
        <v>11858.0303328108</v>
      </c>
      <c r="AF314" s="10">
        <f t="shared" si="185"/>
        <v>14537.611906224258</v>
      </c>
      <c r="AG314" s="12">
        <f t="shared" si="186"/>
        <v>21341.533106377003</v>
      </c>
      <c r="AH314" s="12">
        <f t="shared" si="187"/>
        <v>106408.00888222267</v>
      </c>
      <c r="AI314" s="12">
        <f t="shared" si="188"/>
        <v>108926.43701861975</v>
      </c>
      <c r="AJ314" s="12">
        <f t="shared" si="189"/>
        <v>14464.02998762131</v>
      </c>
      <c r="AK314" s="12">
        <f t="shared" si="190"/>
        <v>21384.219726084433</v>
      </c>
      <c r="AL314" s="12">
        <f t="shared" si="191"/>
        <v>106259.06904334859</v>
      </c>
      <c r="AM314" s="12">
        <f t="shared" si="192"/>
        <v>109991.518313127</v>
      </c>
      <c r="AN314" s="13">
        <f t="shared" si="179"/>
        <v>251213.59091344365</v>
      </c>
      <c r="AO314" s="13">
        <f t="shared" si="180"/>
        <v>14537.611906224258</v>
      </c>
      <c r="AP314" s="13">
        <f t="shared" si="181"/>
        <v>21341.533106377003</v>
      </c>
      <c r="AQ314" s="13">
        <f t="shared" si="182"/>
        <v>106408.00888222267</v>
      </c>
      <c r="AR314" s="13">
        <f t="shared" si="183"/>
        <v>108926.43701861975</v>
      </c>
      <c r="AS314" s="14">
        <v>254293.26199080356</v>
      </c>
      <c r="AT314" s="17">
        <v>17485.952940104791</v>
      </c>
      <c r="AU314" s="17">
        <v>22499.205334875875</v>
      </c>
      <c r="AV314" s="17">
        <v>106610.06155702194</v>
      </c>
      <c r="AW314" s="217">
        <v>107698.04215880083</v>
      </c>
      <c r="AX314" s="12">
        <f t="shared" si="157"/>
        <v>-3079.6710773599043</v>
      </c>
      <c r="AY314" s="12">
        <f t="shared" si="158"/>
        <v>-2948.3410338805334</v>
      </c>
      <c r="AZ314" s="12">
        <f t="shared" si="159"/>
        <v>-1157.6722284988718</v>
      </c>
      <c r="BA314" s="12">
        <f t="shared" si="160"/>
        <v>-202.05267479926988</v>
      </c>
      <c r="BB314" s="12">
        <f t="shared" si="161"/>
        <v>1228.3948598189163</v>
      </c>
      <c r="BH314" s="11"/>
      <c r="BI314" s="12"/>
      <c r="BJ314" s="12"/>
      <c r="BK314" s="12"/>
      <c r="BL314" s="12"/>
      <c r="BX314">
        <f>[1]月!U136</f>
        <v>97.9</v>
      </c>
      <c r="BY314" s="25">
        <f t="shared" si="162"/>
        <v>97.910044046483662</v>
      </c>
    </row>
    <row r="315" spans="1:83" x14ac:dyDescent="0.15">
      <c r="B315" s="19">
        <f t="shared" si="184"/>
        <v>40299</v>
      </c>
      <c r="C315" s="1">
        <v>40299</v>
      </c>
      <c r="D315">
        <v>103</v>
      </c>
      <c r="E315">
        <v>101.2</v>
      </c>
      <c r="F315">
        <v>100.4</v>
      </c>
      <c r="G315">
        <v>99.8</v>
      </c>
      <c r="H315" s="6">
        <v>15361</v>
      </c>
      <c r="I315" s="2">
        <v>22258</v>
      </c>
      <c r="J315" s="2">
        <v>107653</v>
      </c>
      <c r="K315" s="2">
        <v>105297</v>
      </c>
      <c r="L315" s="6">
        <v>15662</v>
      </c>
      <c r="M315" s="2">
        <v>22343</v>
      </c>
      <c r="N315" s="2">
        <v>107634</v>
      </c>
      <c r="O315" s="2">
        <v>105568</v>
      </c>
      <c r="P315" s="7">
        <f t="shared" si="172"/>
        <v>14913.592233009709</v>
      </c>
      <c r="Q315" s="8">
        <f t="shared" si="173"/>
        <v>21994.07114624506</v>
      </c>
      <c r="R315" s="8">
        <f t="shared" si="174"/>
        <v>107224.10358565737</v>
      </c>
      <c r="S315" s="8">
        <f t="shared" si="175"/>
        <v>105508.01603206414</v>
      </c>
      <c r="T315" s="7">
        <f t="shared" si="167"/>
        <v>15205.825242718447</v>
      </c>
      <c r="U315" s="8">
        <f t="shared" si="176"/>
        <v>22078.06324110672</v>
      </c>
      <c r="V315" s="8">
        <f t="shared" si="177"/>
        <v>107205.17928286851</v>
      </c>
      <c r="W315" s="8">
        <f t="shared" si="178"/>
        <v>105779.55911823647</v>
      </c>
      <c r="X315" s="4">
        <v>-2451.6923775976902</v>
      </c>
      <c r="Y315">
        <v>-610.23718414768405</v>
      </c>
      <c r="Z315">
        <v>-212.45260982412799</v>
      </c>
      <c r="AA315">
        <v>-1349.0657676199401</v>
      </c>
      <c r="AB315">
        <v>-2340.5012508554501</v>
      </c>
      <c r="AC315">
        <v>-581.00407632303302</v>
      </c>
      <c r="AD315">
        <v>-386.86856005392298</v>
      </c>
      <c r="AE315">
        <v>-1008.73101388824</v>
      </c>
      <c r="AF315" s="10">
        <f t="shared" si="185"/>
        <v>17365.284610607399</v>
      </c>
      <c r="AG315" s="12">
        <f t="shared" si="186"/>
        <v>22604.308330392745</v>
      </c>
      <c r="AH315" s="12">
        <f t="shared" si="187"/>
        <v>107436.55619548151</v>
      </c>
      <c r="AI315" s="12">
        <f t="shared" si="188"/>
        <v>106857.08179968408</v>
      </c>
      <c r="AJ315" s="12">
        <f t="shared" si="189"/>
        <v>17546.326493573899</v>
      </c>
      <c r="AK315" s="12">
        <f t="shared" si="190"/>
        <v>22659.067317429752</v>
      </c>
      <c r="AL315" s="12">
        <f t="shared" si="191"/>
        <v>107592.04784292243</v>
      </c>
      <c r="AM315" s="12">
        <f t="shared" si="192"/>
        <v>106788.29013212472</v>
      </c>
      <c r="AN315" s="13">
        <f t="shared" si="179"/>
        <v>254263.23093616572</v>
      </c>
      <c r="AO315" s="13">
        <f t="shared" si="180"/>
        <v>17365.284610607399</v>
      </c>
      <c r="AP315" s="13">
        <f t="shared" si="181"/>
        <v>22604.308330392745</v>
      </c>
      <c r="AQ315" s="13">
        <f t="shared" si="182"/>
        <v>107436.55619548151</v>
      </c>
      <c r="AR315" s="13">
        <f t="shared" si="183"/>
        <v>106857.08179968408</v>
      </c>
      <c r="AS315" s="14">
        <v>254291.03203058915</v>
      </c>
      <c r="AT315" s="17">
        <v>17584.556584143367</v>
      </c>
      <c r="AU315" s="17">
        <v>22481.536857267762</v>
      </c>
      <c r="AV315" s="17">
        <v>106578.76833838367</v>
      </c>
      <c r="AW315" s="217">
        <v>107646.17025079422</v>
      </c>
      <c r="AX315" s="12">
        <f t="shared" si="157"/>
        <v>-27.801094423426548</v>
      </c>
      <c r="AY315" s="12">
        <f t="shared" si="158"/>
        <v>-219.27197353596785</v>
      </c>
      <c r="AZ315" s="12">
        <f t="shared" si="159"/>
        <v>122.77147312498346</v>
      </c>
      <c r="BA315" s="12">
        <f t="shared" si="160"/>
        <v>857.78785709783551</v>
      </c>
      <c r="BB315" s="12">
        <f t="shared" si="161"/>
        <v>-789.08845111014671</v>
      </c>
      <c r="BH315" s="11"/>
      <c r="BI315" s="12"/>
      <c r="BJ315" s="12"/>
      <c r="BK315" s="12"/>
      <c r="BL315" s="12"/>
      <c r="BX315">
        <f>[1]月!U137</f>
        <v>97.8</v>
      </c>
      <c r="BY315" s="25">
        <f t="shared" si="162"/>
        <v>99.098635745941181</v>
      </c>
    </row>
    <row r="316" spans="1:83" x14ac:dyDescent="0.15">
      <c r="B316" s="19">
        <f t="shared" si="184"/>
        <v>40330</v>
      </c>
      <c r="C316" s="1">
        <v>40330</v>
      </c>
      <c r="D316">
        <v>101.4</v>
      </c>
      <c r="E316">
        <v>100.9</v>
      </c>
      <c r="F316">
        <v>100.2</v>
      </c>
      <c r="G316">
        <v>99.7</v>
      </c>
      <c r="H316" s="6">
        <v>17048</v>
      </c>
      <c r="I316" s="2">
        <v>21175</v>
      </c>
      <c r="J316" s="2">
        <v>101736</v>
      </c>
      <c r="K316" s="2">
        <v>105537</v>
      </c>
      <c r="L316" s="6">
        <v>16898</v>
      </c>
      <c r="M316" s="2">
        <v>21353</v>
      </c>
      <c r="N316" s="2">
        <v>101716</v>
      </c>
      <c r="O316" s="2">
        <v>105724</v>
      </c>
      <c r="P316" s="7">
        <f t="shared" si="172"/>
        <v>16812.623274161735</v>
      </c>
      <c r="Q316" s="8">
        <f t="shared" si="173"/>
        <v>20986.124876114965</v>
      </c>
      <c r="R316" s="8">
        <f t="shared" si="174"/>
        <v>101532.93413173652</v>
      </c>
      <c r="S316" s="8">
        <f t="shared" si="175"/>
        <v>105854.56369107321</v>
      </c>
      <c r="T316" s="7">
        <f t="shared" si="167"/>
        <v>16664.694280078893</v>
      </c>
      <c r="U316" s="8">
        <f t="shared" si="176"/>
        <v>21162.537165510406</v>
      </c>
      <c r="V316" s="8">
        <f t="shared" si="177"/>
        <v>101512.97405189621</v>
      </c>
      <c r="W316" s="8">
        <f t="shared" si="178"/>
        <v>106042.12637913741</v>
      </c>
      <c r="X316" s="4">
        <v>-248.41995815444699</v>
      </c>
      <c r="Y316">
        <v>-1437.5897858896601</v>
      </c>
      <c r="Z316">
        <v>-5599.1660911413001</v>
      </c>
      <c r="AA316">
        <v>-4937.7589205025697</v>
      </c>
      <c r="AB316">
        <v>-93.962542114673496</v>
      </c>
      <c r="AC316">
        <v>-1350.7647137317499</v>
      </c>
      <c r="AD316">
        <v>-5571.3518349874703</v>
      </c>
      <c r="AE316">
        <v>-5109.6061268953799</v>
      </c>
      <c r="AF316" s="10">
        <f t="shared" si="185"/>
        <v>17061.04323231618</v>
      </c>
      <c r="AG316" s="12">
        <f t="shared" si="186"/>
        <v>22423.714662004626</v>
      </c>
      <c r="AH316" s="12">
        <f t="shared" si="187"/>
        <v>107132.10022287782</v>
      </c>
      <c r="AI316" s="12">
        <f t="shared" si="188"/>
        <v>110792.32261157579</v>
      </c>
      <c r="AJ316" s="12">
        <f t="shared" si="189"/>
        <v>16758.656822193567</v>
      </c>
      <c r="AK316" s="12">
        <f t="shared" si="190"/>
        <v>22513.301879242157</v>
      </c>
      <c r="AL316" s="12">
        <f t="shared" si="191"/>
        <v>107084.32588688367</v>
      </c>
      <c r="AM316" s="12">
        <f t="shared" si="192"/>
        <v>111151.73250603279</v>
      </c>
      <c r="AN316" s="13">
        <f t="shared" si="179"/>
        <v>257409.1807287744</v>
      </c>
      <c r="AO316" s="13">
        <f t="shared" si="180"/>
        <v>17061.04323231618</v>
      </c>
      <c r="AP316" s="13">
        <f t="shared" si="181"/>
        <v>22423.714662004626</v>
      </c>
      <c r="AQ316" s="13">
        <f t="shared" si="182"/>
        <v>107132.10022287782</v>
      </c>
      <c r="AR316" s="13">
        <f t="shared" si="183"/>
        <v>110792.32261157579</v>
      </c>
      <c r="AS316" s="14">
        <v>254287.35789266304</v>
      </c>
      <c r="AT316" s="17">
        <v>17679.756625354417</v>
      </c>
      <c r="AU316" s="17">
        <v>22465.857173446682</v>
      </c>
      <c r="AV316" s="17">
        <v>106546.79831109132</v>
      </c>
      <c r="AW316" s="217">
        <v>107594.94578277049</v>
      </c>
      <c r="AX316" s="12">
        <f t="shared" si="157"/>
        <v>3121.8228361113579</v>
      </c>
      <c r="AY316" s="12">
        <f t="shared" si="158"/>
        <v>-618.71339303823697</v>
      </c>
      <c r="AZ316" s="12">
        <f t="shared" si="159"/>
        <v>-42.142511442056275</v>
      </c>
      <c r="BA316" s="12">
        <f t="shared" si="160"/>
        <v>585.30191178650421</v>
      </c>
      <c r="BB316" s="12">
        <f t="shared" si="161"/>
        <v>3197.3768288052961</v>
      </c>
      <c r="BH316" s="11"/>
      <c r="BI316" s="12"/>
      <c r="BJ316" s="12"/>
      <c r="BK316" s="12"/>
      <c r="BL316" s="12"/>
      <c r="BX316">
        <f>[1]月!U138</f>
        <v>100.6</v>
      </c>
      <c r="BY316" s="25">
        <f t="shared" si="162"/>
        <v>100.32476400453716</v>
      </c>
      <c r="CA316">
        <f t="shared" ref="CA316:CB316" si="225">AVERAGE(BX314:BX316)</f>
        <v>98.766666666666652</v>
      </c>
      <c r="CB316">
        <f t="shared" si="225"/>
        <v>99.111147932320662</v>
      </c>
      <c r="CD316" s="25">
        <f t="shared" ref="CD316:CE316" si="226">(CA316-CA313)/CA313*100</f>
        <v>-1.8874172185430662</v>
      </c>
      <c r="CE316" s="25">
        <f t="shared" si="226"/>
        <v>-1.2874172799968939</v>
      </c>
    </row>
    <row r="317" spans="1:83" x14ac:dyDescent="0.15">
      <c r="B317" s="19">
        <f t="shared" si="184"/>
        <v>40360</v>
      </c>
      <c r="C317" s="1">
        <v>40360</v>
      </c>
      <c r="D317">
        <v>98.9</v>
      </c>
      <c r="E317">
        <v>98.5</v>
      </c>
      <c r="F317">
        <v>99.5</v>
      </c>
      <c r="G317">
        <v>99.8</v>
      </c>
      <c r="H317" s="6">
        <v>22152</v>
      </c>
      <c r="I317" s="2">
        <v>23546</v>
      </c>
      <c r="J317" s="2">
        <v>104733</v>
      </c>
      <c r="K317" s="2">
        <v>103057</v>
      </c>
      <c r="L317" s="6">
        <v>22339</v>
      </c>
      <c r="M317" s="2">
        <v>23617</v>
      </c>
      <c r="N317" s="2">
        <v>104689</v>
      </c>
      <c r="O317" s="2">
        <v>103637</v>
      </c>
      <c r="P317" s="7">
        <f t="shared" si="172"/>
        <v>22398.382204246711</v>
      </c>
      <c r="Q317" s="8">
        <f t="shared" si="173"/>
        <v>23904.568527918782</v>
      </c>
      <c r="R317" s="8">
        <f t="shared" si="174"/>
        <v>105259.29648241206</v>
      </c>
      <c r="S317" s="8">
        <f t="shared" si="175"/>
        <v>103263.52705410823</v>
      </c>
      <c r="T317" s="7">
        <f t="shared" si="167"/>
        <v>22587.462082912032</v>
      </c>
      <c r="U317" s="8">
        <f t="shared" si="176"/>
        <v>23976.649746192892</v>
      </c>
      <c r="V317" s="8">
        <f t="shared" si="177"/>
        <v>105215.07537688442</v>
      </c>
      <c r="W317" s="8">
        <f t="shared" si="178"/>
        <v>103844.68937875751</v>
      </c>
      <c r="X317" s="4">
        <v>3271.28134657909</v>
      </c>
      <c r="Y317">
        <v>914.44843979666405</v>
      </c>
      <c r="Z317">
        <v>-2554.2793867042301</v>
      </c>
      <c r="AA317">
        <v>-1924.54976683571</v>
      </c>
      <c r="AB317">
        <v>3363.3243679061702</v>
      </c>
      <c r="AC317">
        <v>905.93106072884098</v>
      </c>
      <c r="AD317">
        <v>-2628.2886022330699</v>
      </c>
      <c r="AE317">
        <v>-1848.49815172129</v>
      </c>
      <c r="AF317" s="10">
        <f t="shared" si="185"/>
        <v>19127.100857667621</v>
      </c>
      <c r="AG317" s="12">
        <f t="shared" si="186"/>
        <v>22990.120088122119</v>
      </c>
      <c r="AH317" s="12">
        <f t="shared" si="187"/>
        <v>107813.57586911629</v>
      </c>
      <c r="AI317" s="12">
        <f t="shared" si="188"/>
        <v>105188.07682094394</v>
      </c>
      <c r="AJ317" s="12">
        <f t="shared" si="189"/>
        <v>19224.137715005862</v>
      </c>
      <c r="AK317" s="12">
        <f t="shared" si="190"/>
        <v>23070.718685464049</v>
      </c>
      <c r="AL317" s="12">
        <f t="shared" si="191"/>
        <v>107843.36397911748</v>
      </c>
      <c r="AM317" s="12">
        <f t="shared" si="192"/>
        <v>105693.1875304788</v>
      </c>
      <c r="AN317" s="13">
        <f t="shared" si="179"/>
        <v>255118.87363584997</v>
      </c>
      <c r="AO317" s="13">
        <f t="shared" si="180"/>
        <v>19127.100857667621</v>
      </c>
      <c r="AP317" s="13">
        <f t="shared" si="181"/>
        <v>22990.120088122119</v>
      </c>
      <c r="AQ317" s="13">
        <f t="shared" si="182"/>
        <v>107813.57586911629</v>
      </c>
      <c r="AR317" s="13">
        <f t="shared" si="183"/>
        <v>105188.07682094394</v>
      </c>
      <c r="AS317" s="14">
        <v>254282.64603115802</v>
      </c>
      <c r="AT317" s="17">
        <v>17771.411950141501</v>
      </c>
      <c r="AU317" s="17">
        <v>22452.230198959194</v>
      </c>
      <c r="AV317" s="17">
        <v>106514.05054221187</v>
      </c>
      <c r="AW317" s="217">
        <v>107544.95333984531</v>
      </c>
      <c r="AX317" s="12">
        <f t="shared" si="157"/>
        <v>836.22760469195782</v>
      </c>
      <c r="AY317" s="12">
        <f t="shared" si="158"/>
        <v>1355.6889075261206</v>
      </c>
      <c r="AZ317" s="12">
        <f t="shared" si="159"/>
        <v>537.8898891629251</v>
      </c>
      <c r="BA317" s="12">
        <f t="shared" si="160"/>
        <v>1299.5253269044188</v>
      </c>
      <c r="BB317" s="12">
        <f t="shared" si="161"/>
        <v>-2356.8765189013648</v>
      </c>
      <c r="BH317" s="11"/>
      <c r="BI317" s="12"/>
      <c r="BJ317" s="12"/>
      <c r="BK317" s="12"/>
      <c r="BL317" s="12"/>
      <c r="BX317">
        <f>[1]月!U139</f>
        <v>100.5</v>
      </c>
      <c r="BY317" s="25">
        <f t="shared" si="162"/>
        <v>99.43212094516754</v>
      </c>
    </row>
    <row r="318" spans="1:83" x14ac:dyDescent="0.15">
      <c r="B318" s="19">
        <f t="shared" si="184"/>
        <v>40391</v>
      </c>
      <c r="C318" s="1">
        <v>40391</v>
      </c>
      <c r="D318">
        <v>97</v>
      </c>
      <c r="E318">
        <v>97.4</v>
      </c>
      <c r="F318">
        <v>99.8</v>
      </c>
      <c r="G318">
        <v>100.3</v>
      </c>
      <c r="H318" s="6">
        <v>22302</v>
      </c>
      <c r="I318" s="2">
        <v>18980</v>
      </c>
      <c r="J318" s="2">
        <v>108736</v>
      </c>
      <c r="K318" s="2">
        <v>111605</v>
      </c>
      <c r="L318" s="6">
        <v>22610</v>
      </c>
      <c r="M318" s="2">
        <v>19127</v>
      </c>
      <c r="N318" s="2">
        <v>108550</v>
      </c>
      <c r="O318" s="2">
        <v>112257</v>
      </c>
      <c r="P318" s="7">
        <f t="shared" si="172"/>
        <v>22991.752577319588</v>
      </c>
      <c r="Q318" s="8">
        <f t="shared" si="173"/>
        <v>19486.65297741273</v>
      </c>
      <c r="R318" s="8">
        <f t="shared" si="174"/>
        <v>108953.90781563126</v>
      </c>
      <c r="S318" s="8">
        <f t="shared" si="175"/>
        <v>111271.18644067798</v>
      </c>
      <c r="T318" s="7">
        <f t="shared" si="167"/>
        <v>23309.278350515466</v>
      </c>
      <c r="U318" s="8">
        <f t="shared" si="176"/>
        <v>19637.577002053389</v>
      </c>
      <c r="V318" s="8">
        <f t="shared" si="177"/>
        <v>108767.53507014028</v>
      </c>
      <c r="W318" s="8">
        <f t="shared" si="178"/>
        <v>111921.23629112661</v>
      </c>
      <c r="X318" s="4">
        <v>1327.57912029107</v>
      </c>
      <c r="Y318">
        <v>-3456.1879374902601</v>
      </c>
      <c r="Z318">
        <v>987.20986676797497</v>
      </c>
      <c r="AA318">
        <v>2588.6519762267399</v>
      </c>
      <c r="AB318">
        <v>1069.6023330083001</v>
      </c>
      <c r="AC318">
        <v>-3503.0297625532098</v>
      </c>
      <c r="AD318">
        <v>710.34129501058101</v>
      </c>
      <c r="AE318">
        <v>2435.88757261827</v>
      </c>
      <c r="AF318" s="10">
        <f t="shared" si="185"/>
        <v>21664.173457028519</v>
      </c>
      <c r="AG318" s="12">
        <f t="shared" si="186"/>
        <v>22942.84091490299</v>
      </c>
      <c r="AH318" s="12">
        <f t="shared" si="187"/>
        <v>107966.69794886328</v>
      </c>
      <c r="AI318" s="12">
        <f t="shared" si="188"/>
        <v>108682.53446445124</v>
      </c>
      <c r="AJ318" s="12">
        <f t="shared" si="189"/>
        <v>22239.676017507165</v>
      </c>
      <c r="AK318" s="12">
        <f t="shared" si="190"/>
        <v>23140.6067646066</v>
      </c>
      <c r="AL318" s="12">
        <f t="shared" si="191"/>
        <v>108057.19377512969</v>
      </c>
      <c r="AM318" s="12">
        <f t="shared" si="192"/>
        <v>109485.34871850834</v>
      </c>
      <c r="AN318" s="13">
        <f t="shared" si="179"/>
        <v>261256.24678524601</v>
      </c>
      <c r="AO318" s="13">
        <f t="shared" si="180"/>
        <v>21664.173457028519</v>
      </c>
      <c r="AP318" s="13">
        <f t="shared" si="181"/>
        <v>22942.84091490299</v>
      </c>
      <c r="AQ318" s="13">
        <f t="shared" si="182"/>
        <v>107966.69794886328</v>
      </c>
      <c r="AR318" s="13">
        <f t="shared" si="183"/>
        <v>108682.53446445124</v>
      </c>
      <c r="AS318" s="14">
        <v>254277.51969345938</v>
      </c>
      <c r="AT318" s="17">
        <v>17859.338478700327</v>
      </c>
      <c r="AU318" s="17">
        <v>22440.716922788564</v>
      </c>
      <c r="AV318" s="17">
        <v>106480.46474477842</v>
      </c>
      <c r="AW318" s="217">
        <v>107496.99954719192</v>
      </c>
      <c r="AX318" s="12">
        <f t="shared" si="157"/>
        <v>6978.7270917866263</v>
      </c>
      <c r="AY318" s="12">
        <f t="shared" si="158"/>
        <v>3804.8349783281919</v>
      </c>
      <c r="AZ318" s="12">
        <f t="shared" si="159"/>
        <v>502.12399211442607</v>
      </c>
      <c r="BA318" s="12">
        <f t="shared" si="160"/>
        <v>1486.233204084856</v>
      </c>
      <c r="BB318" s="12">
        <f t="shared" si="161"/>
        <v>1185.5349172593124</v>
      </c>
      <c r="BH318" s="11"/>
      <c r="BI318" s="12"/>
      <c r="BJ318" s="12"/>
      <c r="BK318" s="12"/>
      <c r="BL318" s="12"/>
      <c r="BX318">
        <f>[1]月!U140</f>
        <v>101</v>
      </c>
      <c r="BY318" s="25">
        <f t="shared" si="162"/>
        <v>101.82415106265476</v>
      </c>
    </row>
    <row r="319" spans="1:83" x14ac:dyDescent="0.15">
      <c r="B319" s="19">
        <f t="shared" si="184"/>
        <v>40422</v>
      </c>
      <c r="C319" s="1">
        <v>40422</v>
      </c>
      <c r="D319">
        <v>96.2</v>
      </c>
      <c r="E319">
        <v>101</v>
      </c>
      <c r="F319">
        <v>100.3</v>
      </c>
      <c r="G319">
        <v>99.9</v>
      </c>
      <c r="H319" s="6">
        <v>18020</v>
      </c>
      <c r="I319" s="2">
        <v>18104</v>
      </c>
      <c r="J319" s="2">
        <v>103962</v>
      </c>
      <c r="K319" s="2">
        <v>105863</v>
      </c>
      <c r="L319" s="6">
        <v>18199</v>
      </c>
      <c r="M319" s="2">
        <v>18257</v>
      </c>
      <c r="N319" s="2">
        <v>103745</v>
      </c>
      <c r="O319" s="2">
        <v>106493</v>
      </c>
      <c r="P319" s="7">
        <f t="shared" si="172"/>
        <v>18731.808731808731</v>
      </c>
      <c r="Q319" s="8">
        <f t="shared" si="173"/>
        <v>17924.752475247526</v>
      </c>
      <c r="R319" s="8">
        <f t="shared" si="174"/>
        <v>103651.04685942174</v>
      </c>
      <c r="S319" s="8">
        <f t="shared" si="175"/>
        <v>105968.96896896897</v>
      </c>
      <c r="T319" s="7">
        <f t="shared" si="167"/>
        <v>18917.879417879416</v>
      </c>
      <c r="U319" s="8">
        <f t="shared" si="176"/>
        <v>18076.237623762376</v>
      </c>
      <c r="V319" s="8">
        <f t="shared" si="177"/>
        <v>103434.69591226321</v>
      </c>
      <c r="W319" s="8">
        <f t="shared" si="178"/>
        <v>106599.59959959958</v>
      </c>
      <c r="X319" s="4">
        <v>-1253.91653651715</v>
      </c>
      <c r="Y319">
        <v>-4068.5808162068702</v>
      </c>
      <c r="Z319">
        <v>-5998.1865699912096</v>
      </c>
      <c r="AA319">
        <v>-966.53753590595204</v>
      </c>
      <c r="AB319">
        <v>-1369.54145015838</v>
      </c>
      <c r="AC319">
        <v>-4082.2082101513201</v>
      </c>
      <c r="AD319">
        <v>-5934.5943176324099</v>
      </c>
      <c r="AE319">
        <v>-895.78356360600799</v>
      </c>
      <c r="AF319" s="10">
        <f t="shared" si="185"/>
        <v>19985.725268325881</v>
      </c>
      <c r="AG319" s="12">
        <f t="shared" si="186"/>
        <v>21993.333291454397</v>
      </c>
      <c r="AH319" s="12">
        <f t="shared" si="187"/>
        <v>109649.23342941295</v>
      </c>
      <c r="AI319" s="12">
        <f t="shared" si="188"/>
        <v>106935.50650487492</v>
      </c>
      <c r="AJ319" s="12">
        <f t="shared" si="189"/>
        <v>20287.420868037796</v>
      </c>
      <c r="AK319" s="12">
        <f t="shared" si="190"/>
        <v>22158.445833913695</v>
      </c>
      <c r="AL319" s="12">
        <f t="shared" si="191"/>
        <v>109369.29022989562</v>
      </c>
      <c r="AM319" s="12">
        <f t="shared" si="192"/>
        <v>107495.38316320558</v>
      </c>
      <c r="AN319" s="13">
        <f t="shared" si="179"/>
        <v>258563.79849406815</v>
      </c>
      <c r="AO319" s="13">
        <f t="shared" si="180"/>
        <v>19985.725268325881</v>
      </c>
      <c r="AP319" s="13">
        <f t="shared" si="181"/>
        <v>21993.333291454397</v>
      </c>
      <c r="AQ319" s="13">
        <f t="shared" si="182"/>
        <v>109649.23342941295</v>
      </c>
      <c r="AR319" s="13">
        <f t="shared" si="183"/>
        <v>106935.50650487492</v>
      </c>
      <c r="AS319" s="14">
        <v>254272.66019831388</v>
      </c>
      <c r="AT319" s="17">
        <v>17943.446276289629</v>
      </c>
      <c r="AU319" s="17">
        <v>22431.415687382581</v>
      </c>
      <c r="AV319" s="17">
        <v>106446.07087663842</v>
      </c>
      <c r="AW319" s="217">
        <v>107451.72735800309</v>
      </c>
      <c r="AX319" s="12">
        <f t="shared" ref="AX319:AX364" si="227">AN319-AS319</f>
        <v>4291.1382957542664</v>
      </c>
      <c r="AY319" s="12">
        <f t="shared" ref="AY319:AY364" si="228">AO319-AT319</f>
        <v>2042.278992036252</v>
      </c>
      <c r="AZ319" s="12">
        <f t="shared" ref="AZ319:AZ364" si="229">AP319-AU319</f>
        <v>-438.08239592818427</v>
      </c>
      <c r="BA319" s="12">
        <f t="shared" ref="BA319:BA364" si="230">AQ319-AV319</f>
        <v>3203.1625527745346</v>
      </c>
      <c r="BB319" s="12">
        <f t="shared" ref="BB319:BB364" si="231">AR319-AW319</f>
        <v>-516.22085312816489</v>
      </c>
      <c r="BH319" s="11"/>
      <c r="BI319" s="12"/>
      <c r="BJ319" s="12"/>
      <c r="BK319" s="12"/>
      <c r="BL319" s="12"/>
      <c r="BX319">
        <f>[1]月!U141</f>
        <v>100.5</v>
      </c>
      <c r="BY319" s="25">
        <f t="shared" ref="BY319:BY366" si="232">AN319/AVERAGE(AN$311:AN$322)*100</f>
        <v>100.77477419644478</v>
      </c>
      <c r="CA319">
        <f t="shared" ref="CA319:CB319" si="233">AVERAGE(BX317:BX319)</f>
        <v>100.66666666666667</v>
      </c>
      <c r="CB319">
        <f t="shared" si="233"/>
        <v>100.67701540142237</v>
      </c>
      <c r="CD319" s="25">
        <f t="shared" ref="CD319:CE319" si="234">(CA319-CA316)/CA316*100</f>
        <v>1.9237259534256028</v>
      </c>
      <c r="CE319" s="25">
        <f t="shared" si="234"/>
        <v>1.5799105365735213</v>
      </c>
    </row>
    <row r="320" spans="1:83" x14ac:dyDescent="0.15">
      <c r="B320" s="19">
        <f t="shared" si="184"/>
        <v>40452</v>
      </c>
      <c r="C320" s="1">
        <v>40452</v>
      </c>
      <c r="D320">
        <v>95.6</v>
      </c>
      <c r="E320">
        <v>101</v>
      </c>
      <c r="F320">
        <v>100.9</v>
      </c>
      <c r="G320">
        <v>100.2</v>
      </c>
      <c r="H320" s="6">
        <v>17255</v>
      </c>
      <c r="I320" s="2">
        <v>23462</v>
      </c>
      <c r="J320" s="2">
        <v>103753</v>
      </c>
      <c r="K320" s="2">
        <v>108230</v>
      </c>
      <c r="L320" s="6">
        <v>17537</v>
      </c>
      <c r="M320" s="2">
        <v>23590</v>
      </c>
      <c r="N320" s="2">
        <v>103665</v>
      </c>
      <c r="O320" s="2">
        <v>108647</v>
      </c>
      <c r="P320" s="7">
        <f t="shared" si="172"/>
        <v>18049.163179916319</v>
      </c>
      <c r="Q320" s="8">
        <f t="shared" si="173"/>
        <v>23229.702970297029</v>
      </c>
      <c r="R320" s="8">
        <f t="shared" si="174"/>
        <v>102827.55203171457</v>
      </c>
      <c r="S320" s="8">
        <f t="shared" si="175"/>
        <v>108013.97205588821</v>
      </c>
      <c r="T320" s="7">
        <f t="shared" si="167"/>
        <v>18344.142259414228</v>
      </c>
      <c r="U320" s="8">
        <f t="shared" si="176"/>
        <v>23356.435643564357</v>
      </c>
      <c r="V320" s="8">
        <f t="shared" si="177"/>
        <v>102740.33696729434</v>
      </c>
      <c r="W320" s="8">
        <f t="shared" si="178"/>
        <v>108430.13972055887</v>
      </c>
      <c r="X320" s="4">
        <v>-522.63322296603803</v>
      </c>
      <c r="Y320">
        <v>182.22069920878201</v>
      </c>
      <c r="Z320">
        <v>-3818.1084801443399</v>
      </c>
      <c r="AA320">
        <v>2809.7975474939699</v>
      </c>
      <c r="AB320">
        <v>-487.00133616895903</v>
      </c>
      <c r="AC320">
        <v>128.139329985248</v>
      </c>
      <c r="AD320">
        <v>-4002.2093129692798</v>
      </c>
      <c r="AE320">
        <v>2867.9058170547</v>
      </c>
      <c r="AF320" s="10">
        <f t="shared" si="185"/>
        <v>18571.796402882355</v>
      </c>
      <c r="AG320" s="12">
        <f t="shared" si="186"/>
        <v>23047.482271088247</v>
      </c>
      <c r="AH320" s="12">
        <f t="shared" si="187"/>
        <v>106645.66051185891</v>
      </c>
      <c r="AI320" s="12">
        <f t="shared" si="188"/>
        <v>105204.17450839424</v>
      </c>
      <c r="AJ320" s="12">
        <f t="shared" si="189"/>
        <v>18831.143595583188</v>
      </c>
      <c r="AK320" s="12">
        <f t="shared" si="190"/>
        <v>23228.296313579107</v>
      </c>
      <c r="AL320" s="12">
        <f t="shared" si="191"/>
        <v>106742.54628026362</v>
      </c>
      <c r="AM320" s="12">
        <f t="shared" si="192"/>
        <v>105562.23390350417</v>
      </c>
      <c r="AN320" s="13">
        <f t="shared" si="179"/>
        <v>253469.11369422375</v>
      </c>
      <c r="AO320" s="13">
        <f t="shared" si="180"/>
        <v>18571.796402882355</v>
      </c>
      <c r="AP320" s="13">
        <f t="shared" si="181"/>
        <v>23047.482271088247</v>
      </c>
      <c r="AQ320" s="13">
        <f t="shared" si="182"/>
        <v>106645.66051185891</v>
      </c>
      <c r="AR320" s="13">
        <f t="shared" si="183"/>
        <v>105204.17450839424</v>
      </c>
      <c r="AS320" s="14">
        <v>254269.23349829405</v>
      </c>
      <c r="AT320" s="17">
        <v>18023.909632819414</v>
      </c>
      <c r="AU320" s="17">
        <v>22424.459704910714</v>
      </c>
      <c r="AV320" s="17">
        <v>106411.00210627848</v>
      </c>
      <c r="AW320" s="217">
        <v>107409.86205428526</v>
      </c>
      <c r="AX320" s="12">
        <f t="shared" si="227"/>
        <v>-800.11980407030205</v>
      </c>
      <c r="AY320" s="12">
        <f t="shared" si="228"/>
        <v>547.88677006294165</v>
      </c>
      <c r="AZ320" s="12">
        <f t="shared" si="229"/>
        <v>623.02256617753301</v>
      </c>
      <c r="BA320" s="12">
        <f t="shared" si="230"/>
        <v>234.65840558042692</v>
      </c>
      <c r="BB320" s="12">
        <f t="shared" si="231"/>
        <v>-2205.6875458910217</v>
      </c>
      <c r="BH320" s="11"/>
      <c r="BI320" s="12"/>
      <c r="BJ320" s="12"/>
      <c r="BK320" s="12"/>
      <c r="BL320" s="12"/>
      <c r="BX320">
        <f>[1]月!U142</f>
        <v>99.8</v>
      </c>
      <c r="BY320" s="25">
        <f t="shared" si="232"/>
        <v>98.789129982921381</v>
      </c>
    </row>
    <row r="321" spans="1:83" x14ac:dyDescent="0.15">
      <c r="B321" s="19">
        <f t="shared" si="184"/>
        <v>40483</v>
      </c>
      <c r="C321" s="1">
        <v>40483</v>
      </c>
      <c r="D321">
        <v>94.7</v>
      </c>
      <c r="E321">
        <v>101.3</v>
      </c>
      <c r="F321">
        <v>100.5</v>
      </c>
      <c r="G321">
        <v>99.9</v>
      </c>
      <c r="H321" s="6">
        <v>21815</v>
      </c>
      <c r="I321" s="2">
        <v>23538</v>
      </c>
      <c r="J321" s="2">
        <v>101642</v>
      </c>
      <c r="K321" s="2">
        <v>108225</v>
      </c>
      <c r="L321" s="6">
        <v>21821</v>
      </c>
      <c r="M321" s="2">
        <v>23477</v>
      </c>
      <c r="N321" s="2">
        <v>101462</v>
      </c>
      <c r="O321" s="2">
        <v>108432</v>
      </c>
      <c r="P321" s="7">
        <f t="shared" si="172"/>
        <v>23035.902851108764</v>
      </c>
      <c r="Q321" s="8">
        <f t="shared" si="173"/>
        <v>23235.932872655478</v>
      </c>
      <c r="R321" s="8">
        <f t="shared" si="174"/>
        <v>101136.31840796019</v>
      </c>
      <c r="S321" s="8">
        <f t="shared" si="175"/>
        <v>108333.33333333333</v>
      </c>
      <c r="T321" s="7">
        <f t="shared" si="167"/>
        <v>23042.238648363251</v>
      </c>
      <c r="U321" s="8">
        <f t="shared" si="176"/>
        <v>23175.715695952615</v>
      </c>
      <c r="V321" s="8">
        <f t="shared" si="177"/>
        <v>100957.21393034825</v>
      </c>
      <c r="W321" s="8">
        <f t="shared" si="178"/>
        <v>108540.54054054055</v>
      </c>
      <c r="X321" s="4">
        <v>-1342.7356752744899</v>
      </c>
      <c r="Y321">
        <v>1156.42271755826</v>
      </c>
      <c r="Z321">
        <v>-5239.9829124889202</v>
      </c>
      <c r="AA321">
        <v>-952.012341725895</v>
      </c>
      <c r="AB321">
        <v>-979.11432579285702</v>
      </c>
      <c r="AC321">
        <v>1105.3105849651099</v>
      </c>
      <c r="AD321">
        <v>-5234.60924604313</v>
      </c>
      <c r="AE321">
        <v>-1278.34850849809</v>
      </c>
      <c r="AF321" s="10">
        <f t="shared" si="185"/>
        <v>24378.638526383253</v>
      </c>
      <c r="AG321" s="12">
        <f t="shared" si="186"/>
        <v>22079.510155097218</v>
      </c>
      <c r="AH321" s="12">
        <f t="shared" si="187"/>
        <v>106376.30132044911</v>
      </c>
      <c r="AI321" s="12">
        <f t="shared" si="188"/>
        <v>109285.34567505923</v>
      </c>
      <c r="AJ321" s="12">
        <f t="shared" si="189"/>
        <v>24021.352974156107</v>
      </c>
      <c r="AK321" s="12">
        <f t="shared" si="190"/>
        <v>22070.405110987504</v>
      </c>
      <c r="AL321" s="12">
        <f t="shared" si="191"/>
        <v>106191.82317639138</v>
      </c>
      <c r="AM321" s="12">
        <f t="shared" si="192"/>
        <v>109818.88904903864</v>
      </c>
      <c r="AN321" s="13">
        <f t="shared" si="179"/>
        <v>262119.79567698884</v>
      </c>
      <c r="AO321" s="13">
        <f t="shared" si="180"/>
        <v>24378.638526383253</v>
      </c>
      <c r="AP321" s="13">
        <f t="shared" si="181"/>
        <v>22079.510155097218</v>
      </c>
      <c r="AQ321" s="13">
        <f t="shared" si="182"/>
        <v>106376.30132044911</v>
      </c>
      <c r="AR321" s="13">
        <f t="shared" si="183"/>
        <v>109285.34567505923</v>
      </c>
      <c r="AS321" s="14">
        <v>254268.7035416874</v>
      </c>
      <c r="AT321" s="17">
        <v>18101.044663129687</v>
      </c>
      <c r="AU321" s="17">
        <v>22419.951765153819</v>
      </c>
      <c r="AV321" s="17">
        <v>106375.61404402918</v>
      </c>
      <c r="AW321" s="217">
        <v>107372.09306937453</v>
      </c>
      <c r="AX321" s="12">
        <f t="shared" si="227"/>
        <v>7851.0921353014419</v>
      </c>
      <c r="AY321" s="12">
        <f t="shared" si="228"/>
        <v>6277.5938632535654</v>
      </c>
      <c r="AZ321" s="12">
        <f t="shared" si="229"/>
        <v>-340.44161005660135</v>
      </c>
      <c r="BA321" s="12">
        <f t="shared" si="230"/>
        <v>0.68727641993609723</v>
      </c>
      <c r="BB321" s="12">
        <f t="shared" si="231"/>
        <v>1913.2526056846982</v>
      </c>
      <c r="BH321" s="11"/>
      <c r="BI321" s="12"/>
      <c r="BJ321" s="12"/>
      <c r="BK321" s="12"/>
      <c r="BL321" s="12"/>
      <c r="BX321">
        <f>[1]月!U143</f>
        <v>100.8</v>
      </c>
      <c r="BY321" s="25">
        <f t="shared" si="232"/>
        <v>102.16071768597874</v>
      </c>
    </row>
    <row r="322" spans="1:83" x14ac:dyDescent="0.15">
      <c r="B322" s="19">
        <f t="shared" si="184"/>
        <v>40513</v>
      </c>
      <c r="C322" s="1">
        <v>40513</v>
      </c>
      <c r="D322">
        <v>94.5</v>
      </c>
      <c r="E322">
        <v>100.6</v>
      </c>
      <c r="F322">
        <v>99.9</v>
      </c>
      <c r="G322">
        <v>100</v>
      </c>
      <c r="H322" s="6">
        <v>20548</v>
      </c>
      <c r="I322" s="2">
        <v>28999</v>
      </c>
      <c r="J322" s="2">
        <v>129826</v>
      </c>
      <c r="K322" s="2">
        <v>110508</v>
      </c>
      <c r="L322" s="6">
        <v>20689</v>
      </c>
      <c r="M322" s="2">
        <v>29070</v>
      </c>
      <c r="N322" s="2">
        <v>129813</v>
      </c>
      <c r="O322" s="2">
        <v>110936</v>
      </c>
      <c r="P322" s="7">
        <f t="shared" si="172"/>
        <v>21743.915343915345</v>
      </c>
      <c r="Q322" s="8">
        <f t="shared" si="173"/>
        <v>28826.043737574553</v>
      </c>
      <c r="R322" s="8">
        <f t="shared" si="174"/>
        <v>129955.95595595594</v>
      </c>
      <c r="S322" s="8">
        <f t="shared" si="175"/>
        <v>110508</v>
      </c>
      <c r="T322" s="7">
        <f t="shared" si="167"/>
        <v>21893.121693121695</v>
      </c>
      <c r="U322" s="8">
        <f t="shared" si="176"/>
        <v>28896.620278330021</v>
      </c>
      <c r="V322" s="8">
        <f t="shared" si="177"/>
        <v>129942.94294294293</v>
      </c>
      <c r="W322" s="8">
        <f t="shared" si="178"/>
        <v>110935.99999999999</v>
      </c>
      <c r="X322" s="4">
        <v>3331.9185824428801</v>
      </c>
      <c r="Y322">
        <v>6978.6478438607101</v>
      </c>
      <c r="Z322">
        <v>24612.7845417807</v>
      </c>
      <c r="AA322">
        <v>3449.0426856414301</v>
      </c>
      <c r="AB322">
        <v>3393.0438322375198</v>
      </c>
      <c r="AC322">
        <v>7050.26117982707</v>
      </c>
      <c r="AD322">
        <v>24721.442119067298</v>
      </c>
      <c r="AE322">
        <v>3237.7932850413099</v>
      </c>
      <c r="AF322" s="10">
        <f t="shared" si="185"/>
        <v>18411.996761472466</v>
      </c>
      <c r="AG322" s="12">
        <f t="shared" si="186"/>
        <v>21847.395893713845</v>
      </c>
      <c r="AH322" s="12">
        <f t="shared" si="187"/>
        <v>105343.17141417525</v>
      </c>
      <c r="AI322" s="12">
        <f t="shared" si="188"/>
        <v>107058.95731435857</v>
      </c>
      <c r="AJ322" s="12">
        <f t="shared" si="189"/>
        <v>18500.077860884176</v>
      </c>
      <c r="AK322" s="12">
        <f t="shared" si="190"/>
        <v>21846.359098502951</v>
      </c>
      <c r="AL322" s="12">
        <f t="shared" si="191"/>
        <v>105221.50082387563</v>
      </c>
      <c r="AM322" s="12">
        <f t="shared" si="192"/>
        <v>107698.20671495868</v>
      </c>
      <c r="AN322" s="13">
        <f t="shared" si="179"/>
        <v>252661.5213837201</v>
      </c>
      <c r="AO322" s="13">
        <f t="shared" si="180"/>
        <v>18411.996761472466</v>
      </c>
      <c r="AP322" s="13">
        <f t="shared" si="181"/>
        <v>21847.395893713845</v>
      </c>
      <c r="AQ322" s="13">
        <f t="shared" si="182"/>
        <v>105343.17141417525</v>
      </c>
      <c r="AR322" s="13">
        <f t="shared" si="183"/>
        <v>107058.95731435857</v>
      </c>
      <c r="AS322" s="14">
        <v>254272.47871290619</v>
      </c>
      <c r="AT322" s="17">
        <v>18175.205529752824</v>
      </c>
      <c r="AU322" s="17">
        <v>22418.03792334874</v>
      </c>
      <c r="AV322" s="17">
        <v>106340.27859594369</v>
      </c>
      <c r="AW322" s="217">
        <v>107338.95666386075</v>
      </c>
      <c r="AX322" s="12">
        <f t="shared" si="227"/>
        <v>-1610.957329186087</v>
      </c>
      <c r="AY322" s="12">
        <f t="shared" si="228"/>
        <v>236.79123171964238</v>
      </c>
      <c r="AZ322" s="12">
        <f t="shared" si="229"/>
        <v>-570.64202963489515</v>
      </c>
      <c r="BA322" s="12">
        <f t="shared" si="230"/>
        <v>-997.10718176844239</v>
      </c>
      <c r="BB322" s="12">
        <f t="shared" si="231"/>
        <v>-279.99934950217721</v>
      </c>
      <c r="BH322" s="11"/>
      <c r="BI322" s="12"/>
      <c r="BJ322" s="12"/>
      <c r="BK322" s="12"/>
      <c r="BL322" s="12"/>
      <c r="BX322">
        <f>[1]月!U144</f>
        <v>99.2</v>
      </c>
      <c r="BY322" s="25">
        <f t="shared" si="232"/>
        <v>98.474372336229166</v>
      </c>
      <c r="CA322">
        <f t="shared" ref="CA322:CB322" si="235">AVERAGE(BX320:BX322)</f>
        <v>99.933333333333337</v>
      </c>
      <c r="CB322">
        <f t="shared" si="235"/>
        <v>99.808073335043105</v>
      </c>
      <c r="CD322" s="25">
        <f t="shared" ref="CD322:CE322" si="236">(CA322-CA319)/CA319*100</f>
        <v>-0.72847682119205392</v>
      </c>
      <c r="CE322" s="25">
        <f t="shared" si="236"/>
        <v>-0.86309875487924448</v>
      </c>
    </row>
    <row r="323" spans="1:83" x14ac:dyDescent="0.15">
      <c r="A323" s="20">
        <f>C323</f>
        <v>40544</v>
      </c>
      <c r="B323" s="19">
        <f t="shared" si="184"/>
        <v>40544</v>
      </c>
      <c r="C323" s="1">
        <v>40544</v>
      </c>
      <c r="D323">
        <v>94</v>
      </c>
      <c r="E323">
        <v>96.9</v>
      </c>
      <c r="F323">
        <v>100.6</v>
      </c>
      <c r="G323">
        <v>99.9</v>
      </c>
      <c r="H323" s="6">
        <v>17422</v>
      </c>
      <c r="I323" s="2">
        <v>24263</v>
      </c>
      <c r="J323" s="2">
        <v>103684</v>
      </c>
      <c r="K323" s="2">
        <v>101628</v>
      </c>
      <c r="L323" s="6">
        <v>17576</v>
      </c>
      <c r="M323" s="2">
        <v>24290</v>
      </c>
      <c r="N323" s="2">
        <v>103744</v>
      </c>
      <c r="O323" s="2">
        <v>102433</v>
      </c>
      <c r="P323" s="7">
        <f t="shared" si="172"/>
        <v>18534.042553191488</v>
      </c>
      <c r="Q323" s="8">
        <f t="shared" si="173"/>
        <v>25039.215686274507</v>
      </c>
      <c r="R323" s="8">
        <f t="shared" si="174"/>
        <v>103065.60636182904</v>
      </c>
      <c r="S323" s="8">
        <f t="shared" si="175"/>
        <v>101729.72972972973</v>
      </c>
      <c r="T323" s="7">
        <f t="shared" si="167"/>
        <v>18697.872340425529</v>
      </c>
      <c r="U323" s="8">
        <f t="shared" si="176"/>
        <v>25067.079463364291</v>
      </c>
      <c r="V323" s="8">
        <f t="shared" si="177"/>
        <v>103125.24850894633</v>
      </c>
      <c r="W323" s="8">
        <f t="shared" si="178"/>
        <v>102535.53553553551</v>
      </c>
      <c r="X323" s="4">
        <v>-772.53025513703506</v>
      </c>
      <c r="Y323">
        <v>2539.5036830056902</v>
      </c>
      <c r="Z323">
        <v>-2606.8190788225902</v>
      </c>
      <c r="AA323">
        <v>-5288.4610766494998</v>
      </c>
      <c r="AB323">
        <v>-784.33937477004201</v>
      </c>
      <c r="AC323">
        <v>2561.5793774959202</v>
      </c>
      <c r="AD323">
        <v>-2487.9376956310598</v>
      </c>
      <c r="AE323">
        <v>-5169.9229435131501</v>
      </c>
      <c r="AF323" s="10">
        <f t="shared" si="185"/>
        <v>19306.572808328521</v>
      </c>
      <c r="AG323" s="12">
        <f t="shared" si="186"/>
        <v>22499.712003268818</v>
      </c>
      <c r="AH323" s="12">
        <f t="shared" si="187"/>
        <v>105672.42544065163</v>
      </c>
      <c r="AI323" s="12">
        <f t="shared" si="188"/>
        <v>107018.19080637924</v>
      </c>
      <c r="AJ323" s="12">
        <f t="shared" si="189"/>
        <v>19482.211715195572</v>
      </c>
      <c r="AK323" s="12">
        <f t="shared" si="190"/>
        <v>22505.500085868371</v>
      </c>
      <c r="AL323" s="12">
        <f t="shared" si="191"/>
        <v>105613.18620457739</v>
      </c>
      <c r="AM323" s="12">
        <f t="shared" si="192"/>
        <v>107705.45847904867</v>
      </c>
      <c r="AN323" s="13">
        <f t="shared" si="179"/>
        <v>254496.90105862822</v>
      </c>
      <c r="AO323" s="13">
        <f t="shared" si="180"/>
        <v>19306.572808328521</v>
      </c>
      <c r="AP323" s="13">
        <f t="shared" si="181"/>
        <v>22499.712003268818</v>
      </c>
      <c r="AQ323" s="13">
        <f t="shared" si="182"/>
        <v>105672.42544065163</v>
      </c>
      <c r="AR323" s="13">
        <f t="shared" si="183"/>
        <v>107018.19080637924</v>
      </c>
      <c r="AS323" s="14">
        <v>254282.51261109428</v>
      </c>
      <c r="AT323" s="17">
        <v>18247.182339239476</v>
      </c>
      <c r="AU323" s="17">
        <v>22418.840592953846</v>
      </c>
      <c r="AV323" s="17">
        <v>106305.36771580271</v>
      </c>
      <c r="AW323" s="217">
        <v>107311.12196309806</v>
      </c>
      <c r="AX323" s="12">
        <f t="shared" si="227"/>
        <v>214.38844753394369</v>
      </c>
      <c r="AY323" s="12">
        <f t="shared" si="228"/>
        <v>1059.3904690890449</v>
      </c>
      <c r="AZ323" s="12">
        <f t="shared" si="229"/>
        <v>80.871410314972309</v>
      </c>
      <c r="BA323" s="12">
        <f t="shared" si="230"/>
        <v>-632.94227515108651</v>
      </c>
      <c r="BB323" s="12">
        <f t="shared" si="231"/>
        <v>-292.93115671882697</v>
      </c>
      <c r="BH323" s="11"/>
      <c r="BI323" s="12"/>
      <c r="BJ323" s="12"/>
      <c r="BK323" s="12"/>
      <c r="BL323" s="12"/>
      <c r="BX323">
        <f>[1]月!U145</f>
        <v>99.8</v>
      </c>
      <c r="BY323" s="25">
        <f t="shared" si="232"/>
        <v>99.189708254794937</v>
      </c>
    </row>
    <row r="324" spans="1:83" x14ac:dyDescent="0.15">
      <c r="B324" s="19">
        <f t="shared" si="184"/>
        <v>40575</v>
      </c>
      <c r="C324" s="1">
        <v>40575</v>
      </c>
      <c r="D324">
        <v>93.5</v>
      </c>
      <c r="E324">
        <v>96.6</v>
      </c>
      <c r="F324">
        <v>100.8</v>
      </c>
      <c r="G324">
        <v>99.8</v>
      </c>
      <c r="H324" s="6">
        <v>13931</v>
      </c>
      <c r="I324" s="2">
        <v>17250</v>
      </c>
      <c r="J324" s="2">
        <v>104097</v>
      </c>
      <c r="K324" s="2">
        <v>97900</v>
      </c>
      <c r="L324" s="6">
        <v>14024</v>
      </c>
      <c r="M324" s="2">
        <v>17281</v>
      </c>
      <c r="N324" s="2">
        <v>104044</v>
      </c>
      <c r="O324" s="2">
        <v>98466</v>
      </c>
      <c r="P324" s="7">
        <f t="shared" si="172"/>
        <v>14899.465240641712</v>
      </c>
      <c r="Q324" s="8">
        <f t="shared" si="173"/>
        <v>17857.142857142859</v>
      </c>
      <c r="R324" s="8">
        <f t="shared" si="174"/>
        <v>103270.83333333333</v>
      </c>
      <c r="S324" s="8">
        <f t="shared" si="175"/>
        <v>98096.192384769543</v>
      </c>
      <c r="T324" s="7">
        <f t="shared" si="167"/>
        <v>14998.930481283423</v>
      </c>
      <c r="U324" s="8">
        <f t="shared" si="176"/>
        <v>17889.233954451349</v>
      </c>
      <c r="V324" s="8">
        <f t="shared" si="177"/>
        <v>103218.25396825398</v>
      </c>
      <c r="W324" s="8">
        <f t="shared" si="178"/>
        <v>98663.32665330662</v>
      </c>
      <c r="X324" s="4">
        <v>-2803.3948692152499</v>
      </c>
      <c r="Y324">
        <v>-3713.9275024492699</v>
      </c>
      <c r="Z324">
        <v>-2345.96378500422</v>
      </c>
      <c r="AA324">
        <v>-8728.5982598219107</v>
      </c>
      <c r="AB324">
        <v>-3125.0922343494399</v>
      </c>
      <c r="AC324">
        <v>-3779.81728683661</v>
      </c>
      <c r="AD324">
        <v>-2301.8837675015702</v>
      </c>
      <c r="AE324">
        <v>-8974.1010942623598</v>
      </c>
      <c r="AF324" s="10">
        <f t="shared" si="185"/>
        <v>17702.860109856963</v>
      </c>
      <c r="AG324" s="12">
        <f t="shared" si="186"/>
        <v>21571.07035959213</v>
      </c>
      <c r="AH324" s="12">
        <f t="shared" si="187"/>
        <v>105616.79711833755</v>
      </c>
      <c r="AI324" s="12">
        <f t="shared" si="188"/>
        <v>106824.79064459146</v>
      </c>
      <c r="AJ324" s="12">
        <f t="shared" si="189"/>
        <v>18124.022715632862</v>
      </c>
      <c r="AK324" s="12">
        <f t="shared" si="190"/>
        <v>21669.051241287958</v>
      </c>
      <c r="AL324" s="12">
        <f t="shared" si="191"/>
        <v>105520.13773575555</v>
      </c>
      <c r="AM324" s="12">
        <f t="shared" si="192"/>
        <v>107637.42774756897</v>
      </c>
      <c r="AN324" s="13">
        <f t="shared" si="179"/>
        <v>251715.51823237812</v>
      </c>
      <c r="AO324" s="13">
        <f t="shared" si="180"/>
        <v>17702.860109856963</v>
      </c>
      <c r="AP324" s="13">
        <f t="shared" si="181"/>
        <v>21571.07035959213</v>
      </c>
      <c r="AQ324" s="13">
        <f t="shared" si="182"/>
        <v>105616.79711833755</v>
      </c>
      <c r="AR324" s="13">
        <f t="shared" si="183"/>
        <v>106824.79064459146</v>
      </c>
      <c r="AS324" s="14">
        <v>254300.6469633588</v>
      </c>
      <c r="AT324" s="17">
        <v>18317.781641975838</v>
      </c>
      <c r="AU324" s="17">
        <v>22422.442559508778</v>
      </c>
      <c r="AV324" s="17">
        <v>106271.18411383267</v>
      </c>
      <c r="AW324" s="217">
        <v>107289.23864804134</v>
      </c>
      <c r="AX324" s="12">
        <f t="shared" si="227"/>
        <v>-2585.1287309806794</v>
      </c>
      <c r="AY324" s="12">
        <f t="shared" si="228"/>
        <v>-614.92153211887489</v>
      </c>
      <c r="AZ324" s="12">
        <f t="shared" si="229"/>
        <v>-851.37219991664824</v>
      </c>
      <c r="BA324" s="12">
        <f t="shared" si="230"/>
        <v>-654.38699549512239</v>
      </c>
      <c r="BB324" s="12">
        <f t="shared" si="231"/>
        <v>-464.44800344988471</v>
      </c>
      <c r="BH324" s="11"/>
      <c r="BI324" s="12"/>
      <c r="BJ324" s="12"/>
      <c r="BK324" s="12"/>
      <c r="BL324" s="12"/>
      <c r="BX324">
        <f>[1]月!U146</f>
        <v>98.9</v>
      </c>
      <c r="BY324" s="25">
        <f t="shared" si="232"/>
        <v>98.105669313915698</v>
      </c>
    </row>
    <row r="325" spans="1:83" x14ac:dyDescent="0.15">
      <c r="B325" s="19">
        <f t="shared" si="184"/>
        <v>40603</v>
      </c>
      <c r="C325" s="1">
        <v>40603</v>
      </c>
      <c r="D325">
        <v>92.7</v>
      </c>
      <c r="E325">
        <v>98.7</v>
      </c>
      <c r="F325">
        <v>101</v>
      </c>
      <c r="G325">
        <v>100</v>
      </c>
      <c r="H325" s="6">
        <v>17264</v>
      </c>
      <c r="I325" s="2">
        <v>21515</v>
      </c>
      <c r="J325" s="2">
        <v>111280</v>
      </c>
      <c r="K325" s="2">
        <v>103686</v>
      </c>
      <c r="L325" s="6">
        <v>17439</v>
      </c>
      <c r="M325" s="2">
        <v>21341</v>
      </c>
      <c r="N325" s="2">
        <v>111082</v>
      </c>
      <c r="O325" s="2">
        <v>103776</v>
      </c>
      <c r="P325" s="7">
        <f t="shared" si="172"/>
        <v>18623.516720604097</v>
      </c>
      <c r="Q325" s="8">
        <f t="shared" si="173"/>
        <v>21798.378926038502</v>
      </c>
      <c r="R325" s="8">
        <f t="shared" si="174"/>
        <v>110178.21782178219</v>
      </c>
      <c r="S325" s="8">
        <f t="shared" si="175"/>
        <v>103685.99999999999</v>
      </c>
      <c r="T325" s="7">
        <f t="shared" si="167"/>
        <v>18812.297734627831</v>
      </c>
      <c r="U325" s="8">
        <f t="shared" si="176"/>
        <v>21622.087132725428</v>
      </c>
      <c r="V325" s="8">
        <f t="shared" si="177"/>
        <v>109982.17821782177</v>
      </c>
      <c r="W325" s="8">
        <f t="shared" si="178"/>
        <v>103776</v>
      </c>
      <c r="X325" s="4">
        <v>3553.9510895642902</v>
      </c>
      <c r="Y325">
        <v>2061.3776894665598</v>
      </c>
      <c r="Z325">
        <v>4623.9843721645502</v>
      </c>
      <c r="AA325">
        <v>3554.4598872686502</v>
      </c>
      <c r="AB325">
        <v>3211.48865160269</v>
      </c>
      <c r="AC325">
        <v>2062.67692947659</v>
      </c>
      <c r="AD325">
        <v>4698.14855025017</v>
      </c>
      <c r="AE325">
        <v>3675.1610644290199</v>
      </c>
      <c r="AF325" s="10">
        <f t="shared" si="185"/>
        <v>15069.565631039806</v>
      </c>
      <c r="AG325" s="12">
        <f t="shared" si="186"/>
        <v>19737.001236571941</v>
      </c>
      <c r="AH325" s="12">
        <f t="shared" si="187"/>
        <v>105554.23344961765</v>
      </c>
      <c r="AI325" s="12">
        <f t="shared" si="188"/>
        <v>100131.54011273134</v>
      </c>
      <c r="AJ325" s="12">
        <f t="shared" si="189"/>
        <v>15600.809083025142</v>
      </c>
      <c r="AK325" s="12">
        <f t="shared" si="190"/>
        <v>19559.410203248837</v>
      </c>
      <c r="AL325" s="12">
        <f t="shared" si="191"/>
        <v>105284.02966757159</v>
      </c>
      <c r="AM325" s="12">
        <f t="shared" si="192"/>
        <v>100100.83893557098</v>
      </c>
      <c r="AN325" s="13">
        <f t="shared" si="179"/>
        <v>240492.34042996075</v>
      </c>
      <c r="AO325" s="13">
        <f t="shared" si="180"/>
        <v>15069.565631039806</v>
      </c>
      <c r="AP325" s="13">
        <f t="shared" si="181"/>
        <v>19737.001236571941</v>
      </c>
      <c r="AQ325" s="13">
        <f t="shared" si="182"/>
        <v>105554.23344961765</v>
      </c>
      <c r="AR325" s="13">
        <f t="shared" si="183"/>
        <v>100131.54011273134</v>
      </c>
      <c r="AS325" s="14">
        <v>254328.73838489346</v>
      </c>
      <c r="AT325" s="17">
        <v>18387.883557130674</v>
      </c>
      <c r="AU325" s="17">
        <v>22428.932224623335</v>
      </c>
      <c r="AV325" s="17">
        <v>106237.9865459353</v>
      </c>
      <c r="AW325" s="217">
        <v>107273.936057204</v>
      </c>
      <c r="AX325" s="12">
        <f t="shared" si="227"/>
        <v>-13836.397954932705</v>
      </c>
      <c r="AY325" s="12">
        <f t="shared" si="228"/>
        <v>-3318.3179260908673</v>
      </c>
      <c r="AZ325" s="12">
        <f t="shared" si="229"/>
        <v>-2691.9309880513938</v>
      </c>
      <c r="BA325" s="12">
        <f t="shared" si="230"/>
        <v>-683.75309631765413</v>
      </c>
      <c r="BB325" s="12">
        <f t="shared" si="231"/>
        <v>-7142.3959444726643</v>
      </c>
      <c r="BH325" s="11"/>
      <c r="BI325" s="12"/>
      <c r="BJ325" s="12"/>
      <c r="BK325" s="12"/>
      <c r="BL325" s="12"/>
      <c r="BX325">
        <f>[1]月!U147</f>
        <v>95.5</v>
      </c>
      <c r="BY325" s="25">
        <f t="shared" si="232"/>
        <v>93.731456004115842</v>
      </c>
      <c r="CA325">
        <f t="shared" ref="CA325:CB325" si="237">AVERAGE(BX323:BX325)</f>
        <v>98.066666666666663</v>
      </c>
      <c r="CB325">
        <f t="shared" si="237"/>
        <v>97.008944524275492</v>
      </c>
      <c r="CD325" s="25">
        <f t="shared" ref="CD325:CE325" si="238">(CA325-CA322)/CA322*100</f>
        <v>-1.8679119412942036</v>
      </c>
      <c r="CE325" s="25">
        <f t="shared" si="238"/>
        <v>-2.8045114159966706</v>
      </c>
    </row>
    <row r="326" spans="1:83" x14ac:dyDescent="0.15">
      <c r="B326" s="19">
        <f t="shared" si="184"/>
        <v>40634</v>
      </c>
      <c r="C326" s="1">
        <v>40634</v>
      </c>
      <c r="D326">
        <v>91.4</v>
      </c>
      <c r="E326">
        <v>100.2</v>
      </c>
      <c r="F326">
        <v>101.4</v>
      </c>
      <c r="G326">
        <v>100</v>
      </c>
      <c r="H326" s="6">
        <v>14171</v>
      </c>
      <c r="I326" s="2">
        <v>21299</v>
      </c>
      <c r="J326" s="2">
        <v>104627</v>
      </c>
      <c r="K326" s="2">
        <v>114790</v>
      </c>
      <c r="L326" s="6">
        <v>14065</v>
      </c>
      <c r="M326" s="2">
        <v>21261</v>
      </c>
      <c r="N326" s="2">
        <v>104371</v>
      </c>
      <c r="O326" s="2">
        <v>114899</v>
      </c>
      <c r="P326" s="7">
        <f t="shared" si="172"/>
        <v>15504.376367614879</v>
      </c>
      <c r="Q326" s="8">
        <f t="shared" si="173"/>
        <v>21256.487025948103</v>
      </c>
      <c r="R326" s="8">
        <f t="shared" si="174"/>
        <v>103182.44575936883</v>
      </c>
      <c r="S326" s="8">
        <f t="shared" si="175"/>
        <v>114790.00000000001</v>
      </c>
      <c r="T326" s="7">
        <f t="shared" ref="T326:T365" si="239">L326/D326*100</f>
        <v>15388.402625820569</v>
      </c>
      <c r="U326" s="8">
        <f t="shared" si="176"/>
        <v>21218.562874251496</v>
      </c>
      <c r="V326" s="8">
        <f t="shared" si="177"/>
        <v>102929.98027613413</v>
      </c>
      <c r="W326" s="8">
        <f t="shared" si="178"/>
        <v>114899</v>
      </c>
      <c r="X326" s="4">
        <v>-1923.7668532366399</v>
      </c>
      <c r="Y326">
        <v>-502.05480232359099</v>
      </c>
      <c r="Z326">
        <v>-1476.6364879928799</v>
      </c>
      <c r="AA326">
        <v>11480.2540472811</v>
      </c>
      <c r="AB326">
        <v>-1701.6795584847</v>
      </c>
      <c r="AC326">
        <v>-441.50346897104299</v>
      </c>
      <c r="AD326">
        <v>-1260.1509249291501</v>
      </c>
      <c r="AE326">
        <v>11797.165781542401</v>
      </c>
      <c r="AF326" s="10">
        <f t="shared" si="185"/>
        <v>17428.143220851518</v>
      </c>
      <c r="AG326" s="12">
        <f t="shared" si="186"/>
        <v>21758.541828271693</v>
      </c>
      <c r="AH326" s="12">
        <f t="shared" si="187"/>
        <v>104659.0822473617</v>
      </c>
      <c r="AI326" s="12">
        <f t="shared" si="188"/>
        <v>103309.74595271892</v>
      </c>
      <c r="AJ326" s="12">
        <f t="shared" si="189"/>
        <v>17090.082184305269</v>
      </c>
      <c r="AK326" s="12">
        <f t="shared" si="190"/>
        <v>21660.066343222541</v>
      </c>
      <c r="AL326" s="12">
        <f t="shared" si="191"/>
        <v>104190.13120106328</v>
      </c>
      <c r="AM326" s="12">
        <f t="shared" si="192"/>
        <v>103101.8342184576</v>
      </c>
      <c r="AN326" s="13">
        <f t="shared" si="179"/>
        <v>247155.51324920382</v>
      </c>
      <c r="AO326" s="13">
        <f t="shared" si="180"/>
        <v>17428.143220851518</v>
      </c>
      <c r="AP326" s="13">
        <f t="shared" si="181"/>
        <v>21758.541828271693</v>
      </c>
      <c r="AQ326" s="13">
        <f t="shared" si="182"/>
        <v>104659.0822473617</v>
      </c>
      <c r="AR326" s="13">
        <f t="shared" si="183"/>
        <v>103309.74595271892</v>
      </c>
      <c r="AS326" s="14">
        <v>254368.46396806338</v>
      </c>
      <c r="AT326" s="17">
        <v>18458.325500988565</v>
      </c>
      <c r="AU326" s="17">
        <v>22438.338866837876</v>
      </c>
      <c r="AV326" s="17">
        <v>106205.98832447096</v>
      </c>
      <c r="AW326" s="217">
        <v>107265.81127576587</v>
      </c>
      <c r="AX326" s="12">
        <f t="shared" si="227"/>
        <v>-7212.9507188595599</v>
      </c>
      <c r="AY326" s="12">
        <f t="shared" si="228"/>
        <v>-1030.1822801370472</v>
      </c>
      <c r="AZ326" s="12">
        <f t="shared" si="229"/>
        <v>-679.79703856618289</v>
      </c>
      <c r="BA326" s="12">
        <f t="shared" si="230"/>
        <v>-1546.9060771092627</v>
      </c>
      <c r="BB326" s="12">
        <f t="shared" si="231"/>
        <v>-3956.065323046947</v>
      </c>
      <c r="BH326" s="11"/>
      <c r="BI326" s="12"/>
      <c r="BJ326" s="12"/>
      <c r="BK326" s="12"/>
      <c r="BL326" s="12"/>
      <c r="BX326">
        <f>[1]月!U148</f>
        <v>96.8</v>
      </c>
      <c r="BY326" s="25">
        <f t="shared" si="232"/>
        <v>96.328415594754418</v>
      </c>
    </row>
    <row r="327" spans="1:83" x14ac:dyDescent="0.15">
      <c r="B327" s="19">
        <f t="shared" si="184"/>
        <v>40664</v>
      </c>
      <c r="C327" s="1">
        <v>40664</v>
      </c>
      <c r="D327">
        <v>91.3</v>
      </c>
      <c r="E327">
        <v>100.3</v>
      </c>
      <c r="F327">
        <v>101.2</v>
      </c>
      <c r="G327">
        <v>100.1</v>
      </c>
      <c r="H327" s="6">
        <v>12773</v>
      </c>
      <c r="I327" s="2">
        <v>22026</v>
      </c>
      <c r="J327" s="2">
        <v>105381</v>
      </c>
      <c r="K327" s="2">
        <v>105338</v>
      </c>
      <c r="L327" s="6">
        <v>12804</v>
      </c>
      <c r="M327" s="2">
        <v>22100</v>
      </c>
      <c r="N327" s="2">
        <v>105169</v>
      </c>
      <c r="O327" s="2">
        <v>105848</v>
      </c>
      <c r="P327" s="7">
        <f t="shared" si="172"/>
        <v>13990.142387732749</v>
      </c>
      <c r="Q327" s="8">
        <f t="shared" si="173"/>
        <v>21960.11964107677</v>
      </c>
      <c r="R327" s="8">
        <f t="shared" si="174"/>
        <v>104131.42292490117</v>
      </c>
      <c r="S327" s="8">
        <f t="shared" si="175"/>
        <v>105232.76723276725</v>
      </c>
      <c r="T327" s="7">
        <f t="shared" si="239"/>
        <v>14024.096385542169</v>
      </c>
      <c r="U327" s="8">
        <f t="shared" si="176"/>
        <v>22033.898305084749</v>
      </c>
      <c r="V327" s="8">
        <f t="shared" si="177"/>
        <v>103921.93675889328</v>
      </c>
      <c r="W327" s="8">
        <f t="shared" si="178"/>
        <v>105742.25774225775</v>
      </c>
      <c r="X327" s="4">
        <v>-2573.3809587937499</v>
      </c>
      <c r="Y327">
        <v>-633.95868596566504</v>
      </c>
      <c r="Z327">
        <v>-530.02769934104504</v>
      </c>
      <c r="AA327">
        <v>-860.59912676099304</v>
      </c>
      <c r="AB327">
        <v>-2480.5817712473799</v>
      </c>
      <c r="AC327">
        <v>-588.73288013627302</v>
      </c>
      <c r="AD327">
        <v>-579.89000613754502</v>
      </c>
      <c r="AE327">
        <v>-499.87724500010103</v>
      </c>
      <c r="AF327" s="10">
        <f t="shared" si="185"/>
        <v>16563.523346526497</v>
      </c>
      <c r="AG327" s="12">
        <f t="shared" si="186"/>
        <v>22594.078327042436</v>
      </c>
      <c r="AH327" s="12">
        <f t="shared" si="187"/>
        <v>104661.45062424222</v>
      </c>
      <c r="AI327" s="12">
        <f t="shared" si="188"/>
        <v>106093.36635952824</v>
      </c>
      <c r="AJ327" s="12">
        <f t="shared" si="189"/>
        <v>16504.678156789549</v>
      </c>
      <c r="AK327" s="12">
        <f t="shared" si="190"/>
        <v>22622.631185221024</v>
      </c>
      <c r="AL327" s="12">
        <f t="shared" si="191"/>
        <v>104501.82676503083</v>
      </c>
      <c r="AM327" s="12">
        <f t="shared" si="192"/>
        <v>106242.13498725784</v>
      </c>
      <c r="AN327" s="13">
        <f t="shared" si="179"/>
        <v>249912.41865733938</v>
      </c>
      <c r="AO327" s="13">
        <f t="shared" si="180"/>
        <v>16563.523346526497</v>
      </c>
      <c r="AP327" s="13">
        <f t="shared" si="181"/>
        <v>22594.078327042436</v>
      </c>
      <c r="AQ327" s="13">
        <f t="shared" si="182"/>
        <v>104661.45062424222</v>
      </c>
      <c r="AR327" s="13">
        <f t="shared" si="183"/>
        <v>106093.36635952824</v>
      </c>
      <c r="AS327" s="14">
        <v>254420.53994426466</v>
      </c>
      <c r="AT327" s="17">
        <v>18529.714451089236</v>
      </c>
      <c r="AU327" s="17">
        <v>22450.504825040811</v>
      </c>
      <c r="AV327" s="17">
        <v>106175.35527894612</v>
      </c>
      <c r="AW327" s="217">
        <v>107264.96538918839</v>
      </c>
      <c r="AX327" s="12">
        <f t="shared" si="227"/>
        <v>-4508.1212869252777</v>
      </c>
      <c r="AY327" s="12">
        <f t="shared" si="228"/>
        <v>-1966.1911045627385</v>
      </c>
      <c r="AZ327" s="12">
        <f t="shared" si="229"/>
        <v>143.57350200162546</v>
      </c>
      <c r="BA327" s="12">
        <f t="shared" si="230"/>
        <v>-1513.9046547039034</v>
      </c>
      <c r="BB327" s="12">
        <f t="shared" si="231"/>
        <v>-1171.5990296601522</v>
      </c>
      <c r="BH327" s="11"/>
      <c r="BI327" s="12"/>
      <c r="BJ327" s="12"/>
      <c r="BK327" s="12"/>
      <c r="BL327" s="12"/>
      <c r="BX327">
        <f>[1]月!U149</f>
        <v>96.1</v>
      </c>
      <c r="BY327" s="25">
        <f t="shared" si="232"/>
        <v>97.402914506063496</v>
      </c>
    </row>
    <row r="328" spans="1:83" x14ac:dyDescent="0.15">
      <c r="B328" s="19">
        <f t="shared" si="184"/>
        <v>40695</v>
      </c>
      <c r="C328" s="1">
        <v>40695</v>
      </c>
      <c r="D328">
        <v>90.3</v>
      </c>
      <c r="E328">
        <v>100.1</v>
      </c>
      <c r="F328">
        <v>101.1</v>
      </c>
      <c r="G328">
        <v>100</v>
      </c>
      <c r="H328" s="6">
        <v>15096</v>
      </c>
      <c r="I328" s="2">
        <v>20889</v>
      </c>
      <c r="J328" s="2">
        <v>100673</v>
      </c>
      <c r="K328" s="2">
        <v>98704</v>
      </c>
      <c r="L328" s="6">
        <v>15093</v>
      </c>
      <c r="M328" s="2">
        <v>20942</v>
      </c>
      <c r="N328" s="2">
        <v>100413</v>
      </c>
      <c r="O328" s="2">
        <v>98194</v>
      </c>
      <c r="P328" s="7">
        <f t="shared" si="172"/>
        <v>16717.607973421927</v>
      </c>
      <c r="Q328" s="8">
        <f t="shared" si="173"/>
        <v>20868.13186813187</v>
      </c>
      <c r="R328" s="8">
        <f t="shared" si="174"/>
        <v>99577.645895153313</v>
      </c>
      <c r="S328" s="8">
        <f t="shared" si="175"/>
        <v>98704</v>
      </c>
      <c r="T328" s="7">
        <f t="shared" si="239"/>
        <v>16714.285714285714</v>
      </c>
      <c r="U328" s="8">
        <f t="shared" si="176"/>
        <v>20921.078921078923</v>
      </c>
      <c r="V328" s="8">
        <f t="shared" si="177"/>
        <v>99320.474777448078</v>
      </c>
      <c r="W328" s="8">
        <f t="shared" si="178"/>
        <v>98194</v>
      </c>
      <c r="X328" s="4">
        <v>-285.80689830186498</v>
      </c>
      <c r="Y328">
        <v>-1302.86565302389</v>
      </c>
      <c r="Z328">
        <v>-5609.9268395635299</v>
      </c>
      <c r="AA328">
        <v>-5216.82170782714</v>
      </c>
      <c r="AB328">
        <v>-204.724573978221</v>
      </c>
      <c r="AC328">
        <v>-1273.7381651205999</v>
      </c>
      <c r="AD328">
        <v>-5600.0046271353003</v>
      </c>
      <c r="AE328">
        <v>-5341.2329266094803</v>
      </c>
      <c r="AF328" s="10">
        <f t="shared" si="185"/>
        <v>17003.414871723791</v>
      </c>
      <c r="AG328" s="12">
        <f t="shared" si="186"/>
        <v>22170.997521155761</v>
      </c>
      <c r="AH328" s="12">
        <f t="shared" si="187"/>
        <v>105187.57273471684</v>
      </c>
      <c r="AI328" s="12">
        <f t="shared" si="188"/>
        <v>103920.82170782714</v>
      </c>
      <c r="AJ328" s="12">
        <f t="shared" si="189"/>
        <v>16919.010288263933</v>
      </c>
      <c r="AK328" s="12">
        <f t="shared" si="190"/>
        <v>22194.817086199524</v>
      </c>
      <c r="AL328" s="12">
        <f t="shared" si="191"/>
        <v>104920.47940458338</v>
      </c>
      <c r="AM328" s="12">
        <f t="shared" si="192"/>
        <v>103535.23292660947</v>
      </c>
      <c r="AN328" s="13">
        <f t="shared" si="179"/>
        <v>248282.80683542351</v>
      </c>
      <c r="AO328" s="13">
        <f t="shared" si="180"/>
        <v>17003.414871723791</v>
      </c>
      <c r="AP328" s="13">
        <f t="shared" si="181"/>
        <v>22170.997521155761</v>
      </c>
      <c r="AQ328" s="13">
        <f t="shared" si="182"/>
        <v>105187.57273471684</v>
      </c>
      <c r="AR328" s="13">
        <f t="shared" si="183"/>
        <v>103920.82170782714</v>
      </c>
      <c r="AS328" s="14">
        <v>254485.18164553787</v>
      </c>
      <c r="AT328" s="17">
        <v>18602.585844536283</v>
      </c>
      <c r="AU328" s="17">
        <v>22465.225229992877</v>
      </c>
      <c r="AV328" s="17">
        <v>106146.14581483412</v>
      </c>
      <c r="AW328" s="217">
        <v>107271.22475617452</v>
      </c>
      <c r="AX328" s="12">
        <f t="shared" si="227"/>
        <v>-6202.3748101143574</v>
      </c>
      <c r="AY328" s="12">
        <f t="shared" si="228"/>
        <v>-1599.1709728124915</v>
      </c>
      <c r="AZ328" s="12">
        <f t="shared" si="229"/>
        <v>-294.22770883711564</v>
      </c>
      <c r="BA328" s="12">
        <f t="shared" si="230"/>
        <v>-958.57308011727582</v>
      </c>
      <c r="BB328" s="12">
        <f t="shared" si="231"/>
        <v>-3350.4030483473762</v>
      </c>
      <c r="BH328" s="11"/>
      <c r="BI328" s="12"/>
      <c r="BJ328" s="12"/>
      <c r="BK328" s="12"/>
      <c r="BL328" s="12"/>
      <c r="BX328">
        <f>[1]月!U150</f>
        <v>96.9</v>
      </c>
      <c r="BY328" s="25">
        <f t="shared" si="232"/>
        <v>96.767776237141462</v>
      </c>
      <c r="CA328">
        <f t="shared" ref="CA328:CB328" si="240">AVERAGE(BX326:BX328)</f>
        <v>96.59999999999998</v>
      </c>
      <c r="CB328">
        <f t="shared" si="240"/>
        <v>96.833035445986454</v>
      </c>
      <c r="CD328" s="25">
        <f t="shared" ref="CD328:CE328" si="241">(CA328-CA325)/CA325*100</f>
        <v>-1.4955812372535855</v>
      </c>
      <c r="CE328" s="25">
        <f t="shared" si="241"/>
        <v>-0.18133284425645801</v>
      </c>
    </row>
    <row r="329" spans="1:83" x14ac:dyDescent="0.15">
      <c r="B329" s="19">
        <f t="shared" si="184"/>
        <v>40725</v>
      </c>
      <c r="C329" s="1">
        <v>40725</v>
      </c>
      <c r="D329">
        <v>89.5</v>
      </c>
      <c r="E329">
        <v>98.1</v>
      </c>
      <c r="F329">
        <v>101.2</v>
      </c>
      <c r="G329">
        <v>100.2</v>
      </c>
      <c r="H329" s="6">
        <v>17752</v>
      </c>
      <c r="I329" s="2">
        <v>22740</v>
      </c>
      <c r="J329" s="2">
        <v>104849</v>
      </c>
      <c r="K329" s="2">
        <v>105146</v>
      </c>
      <c r="L329" s="6">
        <v>17785</v>
      </c>
      <c r="M329" s="2">
        <v>22817</v>
      </c>
      <c r="N329" s="2">
        <v>104607</v>
      </c>
      <c r="O329" s="2">
        <v>105581</v>
      </c>
      <c r="P329" s="7">
        <f t="shared" si="172"/>
        <v>19834.636871508381</v>
      </c>
      <c r="Q329" s="8">
        <f t="shared" si="173"/>
        <v>23180.428134556576</v>
      </c>
      <c r="R329" s="8">
        <f t="shared" si="174"/>
        <v>103605.73122529645</v>
      </c>
      <c r="S329" s="8">
        <f t="shared" si="175"/>
        <v>104936.12774451099</v>
      </c>
      <c r="T329" s="7">
        <f t="shared" si="239"/>
        <v>19871.50837988827</v>
      </c>
      <c r="U329" s="8">
        <f t="shared" si="176"/>
        <v>23258.919469928645</v>
      </c>
      <c r="V329" s="8">
        <f t="shared" si="177"/>
        <v>103366.60079051382</v>
      </c>
      <c r="W329" s="8">
        <f t="shared" si="178"/>
        <v>105370.25948103792</v>
      </c>
      <c r="X329" s="4">
        <v>3229.4879023373201</v>
      </c>
      <c r="Y329">
        <v>695.01163269974597</v>
      </c>
      <c r="Z329">
        <v>-2420.97723231791</v>
      </c>
      <c r="AA329">
        <v>-1581.7347146418799</v>
      </c>
      <c r="AB329">
        <v>3420.4370718018499</v>
      </c>
      <c r="AC329">
        <v>672.52113494057096</v>
      </c>
      <c r="AD329">
        <v>-2694.0454129397999</v>
      </c>
      <c r="AE329">
        <v>-1623.4638455251099</v>
      </c>
      <c r="AF329" s="10">
        <f t="shared" si="185"/>
        <v>16605.148969171059</v>
      </c>
      <c r="AG329" s="12">
        <f t="shared" si="186"/>
        <v>22485.416501856831</v>
      </c>
      <c r="AH329" s="12">
        <f t="shared" si="187"/>
        <v>106026.70845761435</v>
      </c>
      <c r="AI329" s="12">
        <f t="shared" si="188"/>
        <v>106517.86245915286</v>
      </c>
      <c r="AJ329" s="12">
        <f t="shared" si="189"/>
        <v>16451.071308086419</v>
      </c>
      <c r="AK329" s="12">
        <f t="shared" si="190"/>
        <v>22586.398334988073</v>
      </c>
      <c r="AL329" s="12">
        <f t="shared" si="191"/>
        <v>106060.64620345362</v>
      </c>
      <c r="AM329" s="12">
        <f t="shared" si="192"/>
        <v>106993.72332656303</v>
      </c>
      <c r="AN329" s="13">
        <f t="shared" si="179"/>
        <v>251635.13638779509</v>
      </c>
      <c r="AO329" s="13">
        <f t="shared" si="180"/>
        <v>16605.148969171059</v>
      </c>
      <c r="AP329" s="13">
        <f t="shared" si="181"/>
        <v>22485.416501856831</v>
      </c>
      <c r="AQ329" s="13">
        <f t="shared" si="182"/>
        <v>106026.70845761435</v>
      </c>
      <c r="AR329" s="13">
        <f t="shared" si="183"/>
        <v>106517.86245915286</v>
      </c>
      <c r="AS329" s="14">
        <v>254562.29133994534</v>
      </c>
      <c r="AT329" s="17">
        <v>18677.33857738438</v>
      </c>
      <c r="AU329" s="17">
        <v>22482.305182836888</v>
      </c>
      <c r="AV329" s="17">
        <v>106118.31320534059</v>
      </c>
      <c r="AW329" s="217">
        <v>107284.33437438343</v>
      </c>
      <c r="AX329" s="12">
        <f t="shared" si="227"/>
        <v>-2927.1549521502457</v>
      </c>
      <c r="AY329" s="12">
        <f t="shared" si="228"/>
        <v>-2072.1896082133208</v>
      </c>
      <c r="AZ329" s="12">
        <f t="shared" si="229"/>
        <v>3.1113190199430392</v>
      </c>
      <c r="BA329" s="12">
        <f t="shared" si="230"/>
        <v>-91.604747726232745</v>
      </c>
      <c r="BB329" s="12">
        <f t="shared" si="231"/>
        <v>-766.47191523056244</v>
      </c>
      <c r="BH329" s="11"/>
      <c r="BI329" s="12"/>
      <c r="BJ329" s="12"/>
      <c r="BK329" s="12"/>
      <c r="BL329" s="12"/>
      <c r="BX329">
        <f>[1]月!U151</f>
        <v>97.8</v>
      </c>
      <c r="BY329" s="25">
        <f t="shared" si="232"/>
        <v>98.074340634941592</v>
      </c>
    </row>
    <row r="330" spans="1:83" x14ac:dyDescent="0.15">
      <c r="B330" s="19">
        <f t="shared" si="184"/>
        <v>40756</v>
      </c>
      <c r="C330" s="1">
        <v>40756</v>
      </c>
      <c r="D330">
        <v>88.2</v>
      </c>
      <c r="E330">
        <v>97.1</v>
      </c>
      <c r="F330">
        <v>101.5</v>
      </c>
      <c r="G330">
        <v>100.6</v>
      </c>
      <c r="H330" s="6">
        <v>16320</v>
      </c>
      <c r="I330" s="2">
        <v>18277</v>
      </c>
      <c r="J330" s="2">
        <v>107173</v>
      </c>
      <c r="K330" s="2">
        <v>109223</v>
      </c>
      <c r="L330" s="6">
        <v>16449</v>
      </c>
      <c r="M330" s="2">
        <v>18320</v>
      </c>
      <c r="N330" s="2">
        <v>106839</v>
      </c>
      <c r="O330" s="2">
        <v>109554</v>
      </c>
      <c r="P330" s="7">
        <f t="shared" si="172"/>
        <v>18503.401360544216</v>
      </c>
      <c r="Q330" s="8">
        <f t="shared" si="173"/>
        <v>18822.863027806387</v>
      </c>
      <c r="R330" s="8">
        <f t="shared" si="174"/>
        <v>105589.16256157636</v>
      </c>
      <c r="S330" s="8">
        <f t="shared" si="175"/>
        <v>108571.57057654076</v>
      </c>
      <c r="T330" s="7">
        <f t="shared" si="239"/>
        <v>18649.659863945577</v>
      </c>
      <c r="U330" s="8">
        <f t="shared" si="176"/>
        <v>18867.147270854788</v>
      </c>
      <c r="V330" s="8">
        <f t="shared" si="177"/>
        <v>105260.09852216748</v>
      </c>
      <c r="W330" s="8">
        <f t="shared" si="178"/>
        <v>108900.59642147119</v>
      </c>
      <c r="X330" s="4">
        <v>1388.3621036653101</v>
      </c>
      <c r="Y330">
        <v>-3481.0138149618501</v>
      </c>
      <c r="Z330">
        <v>807.68241293154404</v>
      </c>
      <c r="AA330">
        <v>2526.76902878694</v>
      </c>
      <c r="AB330">
        <v>1043.20309935211</v>
      </c>
      <c r="AC330">
        <v>-3560.89757468777</v>
      </c>
      <c r="AD330">
        <v>708.52605234013902</v>
      </c>
      <c r="AE330">
        <v>2335.7207062328898</v>
      </c>
      <c r="AF330" s="10">
        <f t="shared" si="185"/>
        <v>17115.039256878907</v>
      </c>
      <c r="AG330" s="12">
        <f t="shared" si="186"/>
        <v>22303.876842768237</v>
      </c>
      <c r="AH330" s="12">
        <f t="shared" si="187"/>
        <v>104781.48014864481</v>
      </c>
      <c r="AI330" s="12">
        <f t="shared" si="188"/>
        <v>106044.80154775383</v>
      </c>
      <c r="AJ330" s="12">
        <f t="shared" si="189"/>
        <v>17606.456764593466</v>
      </c>
      <c r="AK330" s="12">
        <f t="shared" si="190"/>
        <v>22428.044845542558</v>
      </c>
      <c r="AL330" s="12">
        <f t="shared" si="191"/>
        <v>104551.57246982734</v>
      </c>
      <c r="AM330" s="12">
        <f t="shared" si="192"/>
        <v>106564.87571523829</v>
      </c>
      <c r="AN330" s="13">
        <f t="shared" si="179"/>
        <v>250245.19779604577</v>
      </c>
      <c r="AO330" s="13">
        <f t="shared" si="180"/>
        <v>17115.039256878907</v>
      </c>
      <c r="AP330" s="13">
        <f t="shared" si="181"/>
        <v>22303.876842768237</v>
      </c>
      <c r="AQ330" s="13">
        <f t="shared" si="182"/>
        <v>104781.48014864481</v>
      </c>
      <c r="AR330" s="13">
        <f t="shared" si="183"/>
        <v>106044.80154775383</v>
      </c>
      <c r="AS330" s="14">
        <v>254651.34057507649</v>
      </c>
      <c r="AT330" s="17">
        <v>18754.26049214842</v>
      </c>
      <c r="AU330" s="17">
        <v>22501.529352235884</v>
      </c>
      <c r="AV330" s="17">
        <v>106091.74415609617</v>
      </c>
      <c r="AW330" s="217">
        <v>107303.80657459598</v>
      </c>
      <c r="AX330" s="12">
        <f t="shared" si="227"/>
        <v>-4406.1427790307207</v>
      </c>
      <c r="AY330" s="12">
        <f t="shared" si="228"/>
        <v>-1639.2212352695133</v>
      </c>
      <c r="AZ330" s="12">
        <f t="shared" si="229"/>
        <v>-197.65250946764718</v>
      </c>
      <c r="BA330" s="12">
        <f t="shared" si="230"/>
        <v>-1310.264007451362</v>
      </c>
      <c r="BB330" s="12">
        <f t="shared" si="231"/>
        <v>-1259.0050268421473</v>
      </c>
      <c r="BH330" s="11"/>
      <c r="BI330" s="12"/>
      <c r="BJ330" s="12"/>
      <c r="BK330" s="12"/>
      <c r="BL330" s="12"/>
      <c r="BX330">
        <f>[1]月!U152</f>
        <v>97.1</v>
      </c>
      <c r="BY330" s="25">
        <f t="shared" si="232"/>
        <v>97.532614575275602</v>
      </c>
    </row>
    <row r="331" spans="1:83" x14ac:dyDescent="0.15">
      <c r="B331" s="19">
        <f t="shared" si="184"/>
        <v>40787</v>
      </c>
      <c r="C331" s="1">
        <v>40787</v>
      </c>
      <c r="D331">
        <v>87.5</v>
      </c>
      <c r="E331">
        <v>100.4</v>
      </c>
      <c r="F331">
        <v>101.4</v>
      </c>
      <c r="G331">
        <v>100.3</v>
      </c>
      <c r="H331" s="6">
        <v>14486</v>
      </c>
      <c r="I331" s="2">
        <v>18185</v>
      </c>
      <c r="J331" s="2">
        <v>101008</v>
      </c>
      <c r="K331" s="2">
        <v>107366</v>
      </c>
      <c r="L331" s="6">
        <v>14447</v>
      </c>
      <c r="M331" s="2">
        <v>18219</v>
      </c>
      <c r="N331" s="2">
        <v>100854</v>
      </c>
      <c r="O331" s="2">
        <v>107356</v>
      </c>
      <c r="P331" s="7">
        <f t="shared" ref="P331:P364" si="242">H331/D331*100</f>
        <v>16555.428571428572</v>
      </c>
      <c r="Q331" s="8">
        <f t="shared" ref="Q331:Q365" si="243">I331/E331*100</f>
        <v>18112.549800796809</v>
      </c>
      <c r="R331" s="8">
        <f t="shared" ref="R331:R365" si="244">J331/F331*100</f>
        <v>99613.412228796835</v>
      </c>
      <c r="S331" s="8">
        <f t="shared" ref="S331:S365" si="245">K331/G331*100</f>
        <v>107044.86540378864</v>
      </c>
      <c r="T331" s="7">
        <f t="shared" si="239"/>
        <v>16510.857142857141</v>
      </c>
      <c r="U331" s="8">
        <f t="shared" ref="U331:U365" si="246">M331/E331*100</f>
        <v>18146.41434262948</v>
      </c>
      <c r="V331" s="8">
        <f t="shared" ref="V331:V365" si="247">N331/F331*100</f>
        <v>99461.538461538454</v>
      </c>
      <c r="W331" s="8">
        <f t="shared" ref="W331:W365" si="248">O331/G331*100</f>
        <v>107034.89531405782</v>
      </c>
      <c r="X331" s="4">
        <v>-1310.6761659624799</v>
      </c>
      <c r="Y331">
        <v>-4160.7879164549404</v>
      </c>
      <c r="Z331">
        <v>-5939.6489741690702</v>
      </c>
      <c r="AA331">
        <v>-894.895468936474</v>
      </c>
      <c r="AB331">
        <v>-1304.93506477559</v>
      </c>
      <c r="AC331">
        <v>-4143.0526109406801</v>
      </c>
      <c r="AD331">
        <v>-5926.2673141238001</v>
      </c>
      <c r="AE331">
        <v>-744.66898488649701</v>
      </c>
      <c r="AF331" s="10">
        <f t="shared" si="185"/>
        <v>17866.104737391051</v>
      </c>
      <c r="AG331" s="12">
        <f t="shared" si="186"/>
        <v>22273.33771725175</v>
      </c>
      <c r="AH331" s="12">
        <f t="shared" si="187"/>
        <v>105553.06120296591</v>
      </c>
      <c r="AI331" s="12">
        <f t="shared" si="188"/>
        <v>107939.76087272512</v>
      </c>
      <c r="AJ331" s="12">
        <f t="shared" si="189"/>
        <v>17815.79220763273</v>
      </c>
      <c r="AK331" s="12">
        <f t="shared" si="190"/>
        <v>22289.466953570161</v>
      </c>
      <c r="AL331" s="12">
        <f t="shared" si="191"/>
        <v>105387.80577566226</v>
      </c>
      <c r="AM331" s="12">
        <f t="shared" si="192"/>
        <v>107779.56429894431</v>
      </c>
      <c r="AN331" s="13">
        <f t="shared" ref="AN331:AN364" si="249">SUM(AF331:AI331)</f>
        <v>253632.26453033381</v>
      </c>
      <c r="AO331" s="13">
        <f t="shared" ref="AO331:AO364" si="250">AF331</f>
        <v>17866.104737391051</v>
      </c>
      <c r="AP331" s="13">
        <f t="shared" ref="AP331:AP364" si="251">AG331</f>
        <v>22273.33771725175</v>
      </c>
      <c r="AQ331" s="13">
        <f t="shared" ref="AQ331:AQ364" si="252">AH331</f>
        <v>105553.06120296591</v>
      </c>
      <c r="AR331" s="13">
        <f t="shared" ref="AR331:AR364" si="253">AI331</f>
        <v>107939.76087272512</v>
      </c>
      <c r="AS331" s="14">
        <v>254751.59762387129</v>
      </c>
      <c r="AT331" s="17">
        <v>18833.495529287171</v>
      </c>
      <c r="AU331" s="17">
        <v>22522.682622916724</v>
      </c>
      <c r="AV331" s="17">
        <v>106066.3190112907</v>
      </c>
      <c r="AW331" s="217">
        <v>107329.10046037666</v>
      </c>
      <c r="AX331" s="12">
        <f t="shared" si="227"/>
        <v>-1119.3330935374834</v>
      </c>
      <c r="AY331" s="12">
        <f t="shared" si="228"/>
        <v>-967.39079189611948</v>
      </c>
      <c r="AZ331" s="12">
        <f t="shared" si="229"/>
        <v>-249.34490566497334</v>
      </c>
      <c r="BA331" s="12">
        <f t="shared" si="230"/>
        <v>-513.25780832479359</v>
      </c>
      <c r="BB331" s="12">
        <f t="shared" si="231"/>
        <v>610.66041234845761</v>
      </c>
      <c r="BH331" s="11"/>
      <c r="BI331" s="12"/>
      <c r="BJ331" s="12"/>
      <c r="BK331" s="12"/>
      <c r="BL331" s="12"/>
      <c r="BX331">
        <f>[1]月!U153</f>
        <v>98.3</v>
      </c>
      <c r="BY331" s="25">
        <f t="shared" si="232"/>
        <v>98.852717727086301</v>
      </c>
      <c r="CA331">
        <f t="shared" ref="CA331:CB331" si="254">AVERAGE(BX329:BX331)</f>
        <v>97.733333333333334</v>
      </c>
      <c r="CB331">
        <f t="shared" si="254"/>
        <v>98.153224312434489</v>
      </c>
      <c r="CD331" s="25">
        <f t="shared" ref="CD331:CE331" si="255">(CA331-CA328)/CA328*100</f>
        <v>1.1732229123533688</v>
      </c>
      <c r="CE331" s="25">
        <f t="shared" si="255"/>
        <v>1.3633661904406968</v>
      </c>
    </row>
    <row r="332" spans="1:83" x14ac:dyDescent="0.15">
      <c r="B332" s="19">
        <f t="shared" ref="B332:B365" si="256">C332</f>
        <v>40817</v>
      </c>
      <c r="C332" s="1">
        <v>40817</v>
      </c>
      <c r="D332">
        <v>86.7</v>
      </c>
      <c r="E332">
        <v>100.5</v>
      </c>
      <c r="F332">
        <v>101.9</v>
      </c>
      <c r="G332">
        <v>100.3</v>
      </c>
      <c r="H332" s="6">
        <v>16694</v>
      </c>
      <c r="I332" s="2">
        <v>23652</v>
      </c>
      <c r="J332" s="2">
        <v>103788</v>
      </c>
      <c r="K332" s="2">
        <v>110745</v>
      </c>
      <c r="L332" s="6">
        <v>16473</v>
      </c>
      <c r="M332" s="2">
        <v>23421</v>
      </c>
      <c r="N332" s="2">
        <v>103555</v>
      </c>
      <c r="O332" s="2">
        <v>110806</v>
      </c>
      <c r="P332" s="7">
        <f t="shared" si="242"/>
        <v>19254.901960784311</v>
      </c>
      <c r="Q332" s="8">
        <f t="shared" si="243"/>
        <v>23534.328358208957</v>
      </c>
      <c r="R332" s="8">
        <f t="shared" si="244"/>
        <v>101852.79685966633</v>
      </c>
      <c r="S332" s="8">
        <f t="shared" si="245"/>
        <v>110413.75872382853</v>
      </c>
      <c r="T332" s="7">
        <f t="shared" si="239"/>
        <v>19000</v>
      </c>
      <c r="U332" s="8">
        <f t="shared" si="246"/>
        <v>23304.4776119403</v>
      </c>
      <c r="V332" s="8">
        <f t="shared" si="247"/>
        <v>101624.14131501471</v>
      </c>
      <c r="W332" s="8">
        <f t="shared" si="248"/>
        <v>110474.57627118645</v>
      </c>
      <c r="X332" s="4">
        <v>-379.21991980888902</v>
      </c>
      <c r="Y332">
        <v>307.719724680144</v>
      </c>
      <c r="Z332">
        <v>-4008.6218356722302</v>
      </c>
      <c r="AA332">
        <v>2638.5005856122498</v>
      </c>
      <c r="AB332">
        <v>-353.37212834383001</v>
      </c>
      <c r="AC332">
        <v>252.17842083554001</v>
      </c>
      <c r="AD332">
        <v>-4148.2875481998899</v>
      </c>
      <c r="AE332">
        <v>2654.8079377277199</v>
      </c>
      <c r="AF332" s="10">
        <f t="shared" ref="AF332:AF377" si="257">P332-X332</f>
        <v>19634.1218805932</v>
      </c>
      <c r="AG332" s="12">
        <f t="shared" ref="AG332:AG377" si="258">Q332-Y332</f>
        <v>23226.608633528813</v>
      </c>
      <c r="AH332" s="12">
        <f t="shared" ref="AH332:AH377" si="259">R332-Z332</f>
        <v>105861.41869533855</v>
      </c>
      <c r="AI332" s="12">
        <f t="shared" ref="AI332:AI377" si="260">S332-AA332</f>
        <v>107775.25813821629</v>
      </c>
      <c r="AJ332" s="12">
        <f t="shared" ref="AJ332:AJ377" si="261">T332-AB332</f>
        <v>19353.372128343832</v>
      </c>
      <c r="AK332" s="12">
        <f t="shared" ref="AK332:AK377" si="262">U332-AC332</f>
        <v>23052.299191104761</v>
      </c>
      <c r="AL332" s="12">
        <f t="shared" ref="AL332:AL377" si="263">V332-AD332</f>
        <v>105772.42886321461</v>
      </c>
      <c r="AM332" s="12">
        <f t="shared" ref="AM332:AM377" si="264">W332-AE332</f>
        <v>107819.76833345873</v>
      </c>
      <c r="AN332" s="13">
        <f t="shared" si="249"/>
        <v>256497.40734767687</v>
      </c>
      <c r="AO332" s="13">
        <f t="shared" si="250"/>
        <v>19634.1218805932</v>
      </c>
      <c r="AP332" s="13">
        <f t="shared" si="251"/>
        <v>23226.608633528813</v>
      </c>
      <c r="AQ332" s="13">
        <f t="shared" si="252"/>
        <v>105861.41869533855</v>
      </c>
      <c r="AR332" s="13">
        <f t="shared" si="253"/>
        <v>107775.25813821629</v>
      </c>
      <c r="AS332" s="14">
        <v>254862.02477713223</v>
      </c>
      <c r="AT332" s="17">
        <v>18915.073794451393</v>
      </c>
      <c r="AU332" s="17">
        <v>22545.536153737547</v>
      </c>
      <c r="AV332" s="17">
        <v>106041.82712455791</v>
      </c>
      <c r="AW332" s="217">
        <v>107359.58770438534</v>
      </c>
      <c r="AX332" s="12">
        <f t="shared" si="227"/>
        <v>1635.3825705446361</v>
      </c>
      <c r="AY332" s="12">
        <f t="shared" si="228"/>
        <v>719.04808614180729</v>
      </c>
      <c r="AZ332" s="12">
        <f t="shared" si="229"/>
        <v>681.07247979126623</v>
      </c>
      <c r="BA332" s="12">
        <f t="shared" si="230"/>
        <v>-180.40842921935837</v>
      </c>
      <c r="BB332" s="12">
        <f t="shared" si="231"/>
        <v>415.67043383095006</v>
      </c>
      <c r="BH332" s="11"/>
      <c r="BI332" s="12"/>
      <c r="BJ332" s="12"/>
      <c r="BK332" s="12"/>
      <c r="BL332" s="12"/>
      <c r="BX332">
        <f>[1]月!U154</f>
        <v>98.6</v>
      </c>
      <c r="BY332" s="25">
        <f t="shared" si="232"/>
        <v>99.969401973450118</v>
      </c>
    </row>
    <row r="333" spans="1:83" x14ac:dyDescent="0.15">
      <c r="B333" s="19">
        <f t="shared" si="256"/>
        <v>40848</v>
      </c>
      <c r="C333" s="1">
        <v>40848</v>
      </c>
      <c r="D333">
        <v>86.1</v>
      </c>
      <c r="E333">
        <v>100.6</v>
      </c>
      <c r="F333">
        <v>100.9</v>
      </c>
      <c r="G333">
        <v>99.9</v>
      </c>
      <c r="H333" s="6">
        <v>14137</v>
      </c>
      <c r="I333" s="2">
        <v>24689</v>
      </c>
      <c r="J333" s="2">
        <v>100712</v>
      </c>
      <c r="K333" s="2">
        <v>105056</v>
      </c>
      <c r="L333" s="6">
        <v>14253</v>
      </c>
      <c r="M333" s="2">
        <v>24798</v>
      </c>
      <c r="N333" s="2">
        <v>100656</v>
      </c>
      <c r="O333" s="2">
        <v>105143</v>
      </c>
      <c r="P333" s="7">
        <f t="shared" si="242"/>
        <v>16419.279907084787</v>
      </c>
      <c r="Q333" s="8">
        <f t="shared" si="243"/>
        <v>24541.749502982108</v>
      </c>
      <c r="R333" s="8">
        <f t="shared" si="244"/>
        <v>99813.676907829533</v>
      </c>
      <c r="S333" s="8">
        <f t="shared" si="245"/>
        <v>105161.16116116116</v>
      </c>
      <c r="T333" s="7">
        <f t="shared" si="239"/>
        <v>16554.006968641115</v>
      </c>
      <c r="U333" s="8">
        <f t="shared" si="246"/>
        <v>24650.09940357853</v>
      </c>
      <c r="V333" s="8">
        <f t="shared" si="247"/>
        <v>99758.176412289395</v>
      </c>
      <c r="W333" s="8">
        <f t="shared" si="248"/>
        <v>105248.24824824824</v>
      </c>
      <c r="X333" s="4">
        <v>-1722.37112721212</v>
      </c>
      <c r="Y333">
        <v>1349.42145840226</v>
      </c>
      <c r="Z333">
        <v>-5520.1507779678604</v>
      </c>
      <c r="AA333">
        <v>-1082.6988690236101</v>
      </c>
      <c r="AB333">
        <v>-1391.1876311256499</v>
      </c>
      <c r="AC333">
        <v>1344.9929302365599</v>
      </c>
      <c r="AD333">
        <v>-5381.6025031741301</v>
      </c>
      <c r="AE333">
        <v>-1260.1072817286299</v>
      </c>
      <c r="AF333" s="10">
        <f t="shared" si="257"/>
        <v>18141.651034296905</v>
      </c>
      <c r="AG333" s="12">
        <f t="shared" si="258"/>
        <v>23192.328044579848</v>
      </c>
      <c r="AH333" s="12">
        <f t="shared" si="259"/>
        <v>105333.8276857974</v>
      </c>
      <c r="AI333" s="12">
        <f t="shared" si="260"/>
        <v>106243.86003018476</v>
      </c>
      <c r="AJ333" s="12">
        <f t="shared" si="261"/>
        <v>17945.194599766764</v>
      </c>
      <c r="AK333" s="12">
        <f t="shared" si="262"/>
        <v>23305.10647334197</v>
      </c>
      <c r="AL333" s="12">
        <f t="shared" si="263"/>
        <v>105139.77891546352</v>
      </c>
      <c r="AM333" s="12">
        <f t="shared" si="264"/>
        <v>106508.35552997688</v>
      </c>
      <c r="AN333" s="13">
        <f t="shared" si="249"/>
        <v>252911.6667948589</v>
      </c>
      <c r="AO333" s="13">
        <f t="shared" si="250"/>
        <v>18141.651034296905</v>
      </c>
      <c r="AP333" s="13">
        <f t="shared" si="251"/>
        <v>23192.328044579848</v>
      </c>
      <c r="AQ333" s="13">
        <f t="shared" si="252"/>
        <v>105333.8276857974</v>
      </c>
      <c r="AR333" s="13">
        <f t="shared" si="253"/>
        <v>106243.86003018476</v>
      </c>
      <c r="AS333" s="14">
        <v>254981.50659419698</v>
      </c>
      <c r="AT333" s="17">
        <v>18998.958213375743</v>
      </c>
      <c r="AU333" s="17">
        <v>22569.843787938051</v>
      </c>
      <c r="AV333" s="17">
        <v>106018.02220662819</v>
      </c>
      <c r="AW333" s="217">
        <v>107394.68238625495</v>
      </c>
      <c r="AX333" s="12">
        <f t="shared" si="227"/>
        <v>-2069.8397993380786</v>
      </c>
      <c r="AY333" s="12">
        <f t="shared" si="228"/>
        <v>-857.30717907883809</v>
      </c>
      <c r="AZ333" s="12">
        <f t="shared" si="229"/>
        <v>622.4842566417974</v>
      </c>
      <c r="BA333" s="12">
        <f t="shared" si="230"/>
        <v>-684.19452083078795</v>
      </c>
      <c r="BB333" s="12">
        <f t="shared" si="231"/>
        <v>-1150.8223560701881</v>
      </c>
      <c r="BH333" s="11"/>
      <c r="BI333" s="12"/>
      <c r="BJ333" s="12"/>
      <c r="BK333" s="12"/>
      <c r="BL333" s="12"/>
      <c r="BX333">
        <f>[1]月!U155</f>
        <v>98.2</v>
      </c>
      <c r="BY333" s="25">
        <f t="shared" si="232"/>
        <v>98.57186605913472</v>
      </c>
    </row>
    <row r="334" spans="1:83" x14ac:dyDescent="0.15">
      <c r="B334" s="19">
        <f t="shared" si="256"/>
        <v>40878</v>
      </c>
      <c r="C334" s="1">
        <v>40878</v>
      </c>
      <c r="D334">
        <v>85.1</v>
      </c>
      <c r="E334">
        <v>100.2</v>
      </c>
      <c r="F334">
        <v>101.1</v>
      </c>
      <c r="G334">
        <v>100</v>
      </c>
      <c r="H334" s="6">
        <v>18817</v>
      </c>
      <c r="I334" s="2">
        <v>29633</v>
      </c>
      <c r="J334" s="2">
        <v>130837</v>
      </c>
      <c r="K334" s="2">
        <v>111161</v>
      </c>
      <c r="L334" s="6">
        <v>19010</v>
      </c>
      <c r="M334" s="2">
        <v>29716</v>
      </c>
      <c r="N334" s="2">
        <v>130650</v>
      </c>
      <c r="O334" s="2">
        <v>110694</v>
      </c>
      <c r="P334" s="7">
        <f t="shared" si="242"/>
        <v>22111.63337250294</v>
      </c>
      <c r="Q334" s="8">
        <f t="shared" si="243"/>
        <v>29573.852295409182</v>
      </c>
      <c r="R334" s="8">
        <f t="shared" si="244"/>
        <v>129413.45202769534</v>
      </c>
      <c r="S334" s="8">
        <f t="shared" si="245"/>
        <v>111160.99999999999</v>
      </c>
      <c r="T334" s="7">
        <f t="shared" si="239"/>
        <v>22338.425381903646</v>
      </c>
      <c r="U334" s="8">
        <f t="shared" si="246"/>
        <v>29656.686626746505</v>
      </c>
      <c r="V334" s="8">
        <f t="shared" si="247"/>
        <v>129228.4866468843</v>
      </c>
      <c r="W334" s="8">
        <f t="shared" si="248"/>
        <v>110694</v>
      </c>
      <c r="X334" s="4">
        <v>3286.9064108559401</v>
      </c>
      <c r="Y334">
        <v>6795.0674248371397</v>
      </c>
      <c r="Z334">
        <v>24265.449389305799</v>
      </c>
      <c r="AA334">
        <v>3101.9434711865902</v>
      </c>
      <c r="AB334">
        <v>3446.0754105364699</v>
      </c>
      <c r="AC334">
        <v>6849.6795780149796</v>
      </c>
      <c r="AD334">
        <v>24416.697333640899</v>
      </c>
      <c r="AE334">
        <v>2874.5913060594999</v>
      </c>
      <c r="AF334" s="10">
        <f t="shared" si="257"/>
        <v>18824.726961647</v>
      </c>
      <c r="AG334" s="12">
        <f t="shared" si="258"/>
        <v>22778.784870572043</v>
      </c>
      <c r="AH334" s="12">
        <f t="shared" si="259"/>
        <v>105148.00263838955</v>
      </c>
      <c r="AI334" s="12">
        <f t="shared" si="260"/>
        <v>108059.05652881339</v>
      </c>
      <c r="AJ334" s="12">
        <f t="shared" si="261"/>
        <v>18892.349971367177</v>
      </c>
      <c r="AK334" s="12">
        <f t="shared" si="262"/>
        <v>22807.007048731524</v>
      </c>
      <c r="AL334" s="12">
        <f t="shared" si="263"/>
        <v>104811.7893132434</v>
      </c>
      <c r="AM334" s="12">
        <f t="shared" si="264"/>
        <v>107819.4086939405</v>
      </c>
      <c r="AN334" s="13">
        <f t="shared" si="249"/>
        <v>254810.57099942199</v>
      </c>
      <c r="AO334" s="13">
        <f t="shared" si="250"/>
        <v>18824.726961647</v>
      </c>
      <c r="AP334" s="13">
        <f t="shared" si="251"/>
        <v>22778.784870572043</v>
      </c>
      <c r="AQ334" s="13">
        <f t="shared" si="252"/>
        <v>105148.00263838955</v>
      </c>
      <c r="AR334" s="13">
        <f t="shared" si="253"/>
        <v>108059.05652881339</v>
      </c>
      <c r="AS334" s="14">
        <v>255109.04120263725</v>
      </c>
      <c r="AT334" s="17">
        <v>19085.161645689746</v>
      </c>
      <c r="AU334" s="17">
        <v>22595.406665457911</v>
      </c>
      <c r="AV334" s="17">
        <v>105994.64543986876</v>
      </c>
      <c r="AW334" s="217">
        <v>107433.82745162076</v>
      </c>
      <c r="AX334" s="12">
        <f t="shared" si="227"/>
        <v>-298.47020321525633</v>
      </c>
      <c r="AY334" s="12">
        <f t="shared" si="228"/>
        <v>-260.43468404274608</v>
      </c>
      <c r="AZ334" s="12">
        <f t="shared" si="229"/>
        <v>183.37820511413156</v>
      </c>
      <c r="BA334" s="12">
        <f t="shared" si="230"/>
        <v>-846.64280147921818</v>
      </c>
      <c r="BB334" s="12">
        <f t="shared" si="231"/>
        <v>625.22907719263458</v>
      </c>
      <c r="BH334" s="11"/>
      <c r="BI334" s="12"/>
      <c r="BJ334" s="12"/>
      <c r="BK334" s="12"/>
      <c r="BL334" s="12"/>
      <c r="BX334">
        <f>[1]月!U156</f>
        <v>99</v>
      </c>
      <c r="BY334" s="25">
        <f t="shared" si="232"/>
        <v>99.311960548580103</v>
      </c>
      <c r="CA334">
        <f t="shared" ref="CA334:CB334" si="265">AVERAGE(BX332:BX334)</f>
        <v>98.600000000000009</v>
      </c>
      <c r="CB334">
        <f t="shared" si="265"/>
        <v>99.28440952705499</v>
      </c>
      <c r="CD334" s="25">
        <f t="shared" ref="CD334:CE334" si="266">(CA334-CA331)/CA331*100</f>
        <v>0.8867667121418904</v>
      </c>
      <c r="CE334" s="25">
        <f t="shared" si="266"/>
        <v>1.1524687268752287</v>
      </c>
    </row>
    <row r="335" spans="1:83" x14ac:dyDescent="0.15">
      <c r="A335" s="20">
        <f>C335</f>
        <v>40909</v>
      </c>
      <c r="B335" s="19">
        <f t="shared" si="256"/>
        <v>40909</v>
      </c>
      <c r="C335" s="1">
        <v>40909</v>
      </c>
      <c r="D335">
        <v>86.3</v>
      </c>
      <c r="E335">
        <v>96.9</v>
      </c>
      <c r="F335">
        <v>102.4</v>
      </c>
      <c r="G335">
        <v>99.9</v>
      </c>
      <c r="H335" s="6">
        <v>13804</v>
      </c>
      <c r="I335" s="2">
        <v>24289</v>
      </c>
      <c r="J335" s="2">
        <v>105907</v>
      </c>
      <c r="K335" s="2">
        <v>99609</v>
      </c>
      <c r="L335" s="6">
        <v>13987</v>
      </c>
      <c r="M335" s="2">
        <v>24367</v>
      </c>
      <c r="N335" s="2">
        <v>105823</v>
      </c>
      <c r="O335" s="2">
        <v>100502</v>
      </c>
      <c r="P335" s="7">
        <f t="shared" si="242"/>
        <v>15995.365005793743</v>
      </c>
      <c r="Q335" s="8">
        <f t="shared" si="243"/>
        <v>25066.047471620226</v>
      </c>
      <c r="R335" s="8">
        <f t="shared" si="244"/>
        <v>103424.8046875</v>
      </c>
      <c r="S335" s="8">
        <f t="shared" si="245"/>
        <v>99708.708708708713</v>
      </c>
      <c r="T335" s="7">
        <f t="shared" si="239"/>
        <v>16207.415990730013</v>
      </c>
      <c r="U335" s="8">
        <f t="shared" si="246"/>
        <v>25146.542827657377</v>
      </c>
      <c r="V335" s="8">
        <f t="shared" si="247"/>
        <v>103342.7734375</v>
      </c>
      <c r="W335" s="8">
        <f t="shared" si="248"/>
        <v>100602.60260260259</v>
      </c>
      <c r="X335" s="4">
        <v>-771.04748934928296</v>
      </c>
      <c r="Y335">
        <v>2541.5773247550801</v>
      </c>
      <c r="Z335">
        <v>-2172.7252161953702</v>
      </c>
      <c r="AA335">
        <v>-5483.4029594379799</v>
      </c>
      <c r="AB335">
        <v>-887.42187661158903</v>
      </c>
      <c r="AC335">
        <v>2580.46122043388</v>
      </c>
      <c r="AD335">
        <v>-2129.50605484376</v>
      </c>
      <c r="AE335">
        <v>-5296.9507945837804</v>
      </c>
      <c r="AF335" s="10">
        <f t="shared" si="257"/>
        <v>16766.412495143028</v>
      </c>
      <c r="AG335" s="12">
        <f t="shared" si="258"/>
        <v>22524.470146865147</v>
      </c>
      <c r="AH335" s="12">
        <f t="shared" si="259"/>
        <v>105597.52990369537</v>
      </c>
      <c r="AI335" s="12">
        <f t="shared" si="260"/>
        <v>105192.1116681467</v>
      </c>
      <c r="AJ335" s="12">
        <f t="shared" si="261"/>
        <v>17094.837867341601</v>
      </c>
      <c r="AK335" s="12">
        <f t="shared" si="262"/>
        <v>22566.081607223496</v>
      </c>
      <c r="AL335" s="12">
        <f t="shared" si="263"/>
        <v>105472.27949234376</v>
      </c>
      <c r="AM335" s="12">
        <f t="shared" si="264"/>
        <v>105899.55339718638</v>
      </c>
      <c r="AN335" s="13">
        <f t="shared" si="249"/>
        <v>250080.52421385021</v>
      </c>
      <c r="AO335" s="13">
        <f t="shared" si="250"/>
        <v>16766.412495143028</v>
      </c>
      <c r="AP335" s="13">
        <f t="shared" si="251"/>
        <v>22524.470146865147</v>
      </c>
      <c r="AQ335" s="13">
        <f t="shared" si="252"/>
        <v>105597.52990369537</v>
      </c>
      <c r="AR335" s="13">
        <f t="shared" si="253"/>
        <v>105192.1116681467</v>
      </c>
      <c r="AS335" s="14">
        <v>255243.48299114977</v>
      </c>
      <c r="AT335" s="17">
        <v>19173.637415802157</v>
      </c>
      <c r="AU335" s="17">
        <v>22622.069154310182</v>
      </c>
      <c r="AV335" s="17">
        <v>105971.39049313847</v>
      </c>
      <c r="AW335" s="217">
        <v>107476.38592789885</v>
      </c>
      <c r="AX335" s="12">
        <f t="shared" si="227"/>
        <v>-5162.9587772995583</v>
      </c>
      <c r="AY335" s="12">
        <f t="shared" si="228"/>
        <v>-2407.2249206591296</v>
      </c>
      <c r="AZ335" s="12">
        <f t="shared" si="229"/>
        <v>-97.599007445034658</v>
      </c>
      <c r="BA335" s="12">
        <f t="shared" si="230"/>
        <v>-373.86058944310935</v>
      </c>
      <c r="BB335" s="12">
        <f t="shared" si="231"/>
        <v>-2284.2742597521574</v>
      </c>
      <c r="BH335" s="11"/>
      <c r="BI335" s="12"/>
      <c r="BJ335" s="12"/>
      <c r="BK335" s="12"/>
      <c r="BL335" s="12"/>
      <c r="BX335">
        <f>[1]月!U157</f>
        <v>98.3</v>
      </c>
      <c r="BY335" s="25">
        <f t="shared" si="232"/>
        <v>97.468433343569799</v>
      </c>
    </row>
    <row r="336" spans="1:83" x14ac:dyDescent="0.15">
      <c r="B336" s="19">
        <f t="shared" si="256"/>
        <v>40940</v>
      </c>
      <c r="C336" s="1">
        <v>40940</v>
      </c>
      <c r="D336">
        <v>89.7</v>
      </c>
      <c r="E336">
        <v>97</v>
      </c>
      <c r="F336">
        <v>102.5</v>
      </c>
      <c r="G336">
        <v>99.7</v>
      </c>
      <c r="H336" s="6">
        <v>13594</v>
      </c>
      <c r="I336" s="2">
        <v>18289</v>
      </c>
      <c r="J336" s="2">
        <v>107848</v>
      </c>
      <c r="K336" s="2">
        <v>100849</v>
      </c>
      <c r="L336" s="6">
        <v>12313</v>
      </c>
      <c r="M336" s="2">
        <v>18239</v>
      </c>
      <c r="N336" s="2">
        <v>107760</v>
      </c>
      <c r="O336" s="2">
        <v>100134</v>
      </c>
      <c r="P336" s="7">
        <f t="shared" si="242"/>
        <v>15154.960981047938</v>
      </c>
      <c r="Q336" s="8">
        <f t="shared" si="243"/>
        <v>18854.639175257729</v>
      </c>
      <c r="R336" s="8">
        <f t="shared" si="244"/>
        <v>105217.56097560977</v>
      </c>
      <c r="S336" s="8">
        <f t="shared" si="245"/>
        <v>101152.45737211635</v>
      </c>
      <c r="T336" s="7">
        <f t="shared" si="239"/>
        <v>13726.867335562989</v>
      </c>
      <c r="U336" s="8">
        <f t="shared" si="246"/>
        <v>18803.092783505155</v>
      </c>
      <c r="V336" s="8">
        <f t="shared" si="247"/>
        <v>105131.70731707316</v>
      </c>
      <c r="W336" s="8">
        <f t="shared" si="248"/>
        <v>100435.30591775326</v>
      </c>
      <c r="X336" s="4">
        <v>-2583.07507739118</v>
      </c>
      <c r="Y336">
        <v>-3731.5950817943499</v>
      </c>
      <c r="Z336">
        <v>-1818.7454353580199</v>
      </c>
      <c r="AA336">
        <v>-8458.8263383141202</v>
      </c>
      <c r="AB336">
        <v>-2850.6178490447801</v>
      </c>
      <c r="AC336">
        <v>-3825.3294462242702</v>
      </c>
      <c r="AD336">
        <v>-1941.8809235445401</v>
      </c>
      <c r="AE336">
        <v>-8907.8126694928796</v>
      </c>
      <c r="AF336" s="10">
        <f t="shared" si="257"/>
        <v>17738.036058439116</v>
      </c>
      <c r="AG336" s="12">
        <f t="shared" si="258"/>
        <v>22586.234257052078</v>
      </c>
      <c r="AH336" s="12">
        <f t="shared" si="259"/>
        <v>107036.30641096779</v>
      </c>
      <c r="AI336" s="12">
        <f t="shared" si="260"/>
        <v>109611.28371043046</v>
      </c>
      <c r="AJ336" s="12">
        <f t="shared" si="261"/>
        <v>16577.485184607769</v>
      </c>
      <c r="AK336" s="12">
        <f t="shared" si="262"/>
        <v>22628.422229729425</v>
      </c>
      <c r="AL336" s="12">
        <f t="shared" si="263"/>
        <v>107073.5882406177</v>
      </c>
      <c r="AM336" s="12">
        <f t="shared" si="264"/>
        <v>109343.11858724614</v>
      </c>
      <c r="AN336" s="13">
        <f t="shared" si="249"/>
        <v>256971.86043688946</v>
      </c>
      <c r="AO336" s="13">
        <f t="shared" si="250"/>
        <v>17738.036058439116</v>
      </c>
      <c r="AP336" s="13">
        <f t="shared" si="251"/>
        <v>22586.234257052078</v>
      </c>
      <c r="AQ336" s="13">
        <f t="shared" si="252"/>
        <v>107036.30641096779</v>
      </c>
      <c r="AR336" s="13">
        <f t="shared" si="253"/>
        <v>109611.28371043046</v>
      </c>
      <c r="AS336" s="14">
        <v>255383.66562133376</v>
      </c>
      <c r="AT336" s="17">
        <v>19264.320762379783</v>
      </c>
      <c r="AU336" s="17">
        <v>22649.68835710549</v>
      </c>
      <c r="AV336" s="17">
        <v>105947.89224065714</v>
      </c>
      <c r="AW336" s="217">
        <v>107521.76426119122</v>
      </c>
      <c r="AX336" s="12">
        <f t="shared" si="227"/>
        <v>1588.1948155557038</v>
      </c>
      <c r="AY336" s="12">
        <f t="shared" si="228"/>
        <v>-1526.2847039406661</v>
      </c>
      <c r="AZ336" s="12">
        <f t="shared" si="229"/>
        <v>-63.454100053411821</v>
      </c>
      <c r="BA336" s="12">
        <f t="shared" si="230"/>
        <v>1088.4141703106579</v>
      </c>
      <c r="BB336" s="12">
        <f t="shared" si="231"/>
        <v>2089.5194492392475</v>
      </c>
      <c r="BH336" s="11"/>
      <c r="BI336" s="12"/>
      <c r="BJ336" s="12"/>
      <c r="BK336" s="12"/>
      <c r="BL336" s="12"/>
      <c r="BX336">
        <f>[1]月!U158</f>
        <v>98.7</v>
      </c>
      <c r="BY336" s="25">
        <f t="shared" si="232"/>
        <v>100.15431920939217</v>
      </c>
    </row>
    <row r="337" spans="1:83" x14ac:dyDescent="0.15">
      <c r="B337" s="19">
        <f t="shared" si="256"/>
        <v>40969</v>
      </c>
      <c r="C337" s="1">
        <v>40969</v>
      </c>
      <c r="D337">
        <v>88.8</v>
      </c>
      <c r="E337">
        <v>98.8</v>
      </c>
      <c r="F337">
        <v>103.3</v>
      </c>
      <c r="G337">
        <v>99.9</v>
      </c>
      <c r="H337" s="6">
        <v>19718</v>
      </c>
      <c r="I337" s="2">
        <v>24440</v>
      </c>
      <c r="J337" s="2">
        <v>113523</v>
      </c>
      <c r="K337" s="2">
        <v>109481</v>
      </c>
      <c r="L337" s="6">
        <v>19114</v>
      </c>
      <c r="M337" s="2">
        <v>24453</v>
      </c>
      <c r="N337" s="2">
        <v>113558</v>
      </c>
      <c r="O337" s="2">
        <v>110125</v>
      </c>
      <c r="P337" s="7">
        <f t="shared" si="242"/>
        <v>22204.954954954956</v>
      </c>
      <c r="Q337" s="8">
        <f t="shared" si="243"/>
        <v>24736.84210526316</v>
      </c>
      <c r="R337" s="8">
        <f t="shared" si="244"/>
        <v>109896.41819941916</v>
      </c>
      <c r="S337" s="8">
        <f t="shared" si="245"/>
        <v>109590.5905905906</v>
      </c>
      <c r="T337" s="7">
        <f t="shared" si="239"/>
        <v>21524.774774774774</v>
      </c>
      <c r="U337" s="8">
        <f t="shared" si="246"/>
        <v>24750</v>
      </c>
      <c r="V337" s="8">
        <f t="shared" si="247"/>
        <v>109930.30009680543</v>
      </c>
      <c r="W337" s="8">
        <f t="shared" si="248"/>
        <v>110235.23523523522</v>
      </c>
      <c r="X337" s="4">
        <v>4081.3898810723799</v>
      </c>
      <c r="Y337">
        <v>2255.0170930311101</v>
      </c>
      <c r="Z337">
        <v>4831.7570963271701</v>
      </c>
      <c r="AA337">
        <v>3757.4443988202702</v>
      </c>
      <c r="AB337">
        <v>3757.03143121115</v>
      </c>
      <c r="AC337">
        <v>2285.45323891303</v>
      </c>
      <c r="AD337">
        <v>4904.4132397429003</v>
      </c>
      <c r="AE337">
        <v>3926.2647718415401</v>
      </c>
      <c r="AF337" s="10">
        <f t="shared" si="257"/>
        <v>18123.565073882575</v>
      </c>
      <c r="AG337" s="12">
        <f t="shared" si="258"/>
        <v>22481.82501223205</v>
      </c>
      <c r="AH337" s="12">
        <f t="shared" si="259"/>
        <v>105064.66110309199</v>
      </c>
      <c r="AI337" s="12">
        <f t="shared" si="260"/>
        <v>105833.14619177033</v>
      </c>
      <c r="AJ337" s="12">
        <f t="shared" si="261"/>
        <v>17767.743343563623</v>
      </c>
      <c r="AK337" s="12">
        <f t="shared" si="262"/>
        <v>22464.546761086971</v>
      </c>
      <c r="AL337" s="12">
        <f t="shared" si="263"/>
        <v>105025.88685706252</v>
      </c>
      <c r="AM337" s="12">
        <f t="shared" si="264"/>
        <v>106308.97046339368</v>
      </c>
      <c r="AN337" s="13">
        <f t="shared" si="249"/>
        <v>251503.19738097693</v>
      </c>
      <c r="AO337" s="13">
        <f t="shared" si="250"/>
        <v>18123.565073882575</v>
      </c>
      <c r="AP337" s="13">
        <f t="shared" si="251"/>
        <v>22481.82501223205</v>
      </c>
      <c r="AQ337" s="13">
        <f t="shared" si="252"/>
        <v>105064.66110309199</v>
      </c>
      <c r="AR337" s="13">
        <f t="shared" si="253"/>
        <v>105833.14619177033</v>
      </c>
      <c r="AS337" s="14">
        <v>255528.06421598449</v>
      </c>
      <c r="AT337" s="17">
        <v>19356.979755692159</v>
      </c>
      <c r="AU337" s="17">
        <v>22678.114598745611</v>
      </c>
      <c r="AV337" s="17">
        <v>105923.75959410366</v>
      </c>
      <c r="AW337" s="217">
        <v>107569.21026744292</v>
      </c>
      <c r="AX337" s="12">
        <f t="shared" si="227"/>
        <v>-4024.8668350075604</v>
      </c>
      <c r="AY337" s="12">
        <f t="shared" si="228"/>
        <v>-1233.4146818095833</v>
      </c>
      <c r="AZ337" s="12">
        <f t="shared" si="229"/>
        <v>-196.28958651356152</v>
      </c>
      <c r="BA337" s="12">
        <f t="shared" si="230"/>
        <v>-859.09849101166765</v>
      </c>
      <c r="BB337" s="12">
        <f t="shared" si="231"/>
        <v>-1736.0640756725916</v>
      </c>
      <c r="BH337" s="11"/>
      <c r="BI337" s="12"/>
      <c r="BJ337" s="12"/>
      <c r="BK337" s="12"/>
      <c r="BL337" s="12"/>
      <c r="BX337">
        <f>[1]月!U159</f>
        <v>99.3</v>
      </c>
      <c r="BY337" s="25">
        <f t="shared" si="232"/>
        <v>98.022917644959065</v>
      </c>
      <c r="CA337">
        <f t="shared" ref="CA337:CB337" si="267">AVERAGE(BX335:BX337)</f>
        <v>98.766666666666666</v>
      </c>
      <c r="CB337">
        <f t="shared" si="267"/>
        <v>98.54855673264035</v>
      </c>
      <c r="CD337" s="25">
        <f t="shared" ref="CD337:CE337" si="268">(CA337-CA334)/CA334*100</f>
        <v>0.16903313049356711</v>
      </c>
      <c r="CE337" s="25">
        <f t="shared" si="268"/>
        <v>-0.74115643928377339</v>
      </c>
    </row>
    <row r="338" spans="1:83" x14ac:dyDescent="0.15">
      <c r="B338" s="19">
        <f t="shared" si="256"/>
        <v>41000</v>
      </c>
      <c r="C338" s="1">
        <v>41000</v>
      </c>
      <c r="D338">
        <v>88.7</v>
      </c>
      <c r="E338">
        <v>100.1</v>
      </c>
      <c r="F338">
        <v>103</v>
      </c>
      <c r="G338">
        <v>100.1</v>
      </c>
      <c r="H338" s="6">
        <v>14959</v>
      </c>
      <c r="I338" s="2">
        <v>22511</v>
      </c>
      <c r="J338" s="2">
        <v>108308</v>
      </c>
      <c r="K338" s="2">
        <v>118927</v>
      </c>
      <c r="L338" s="6">
        <v>15226</v>
      </c>
      <c r="M338" s="2">
        <v>22789</v>
      </c>
      <c r="N338" s="2">
        <v>108368</v>
      </c>
      <c r="O338" s="2">
        <v>120271</v>
      </c>
      <c r="P338" s="7">
        <f t="shared" si="242"/>
        <v>16864.712514092447</v>
      </c>
      <c r="Q338" s="8">
        <f t="shared" si="243"/>
        <v>22488.511488511489</v>
      </c>
      <c r="R338" s="8">
        <f t="shared" si="244"/>
        <v>105153.39805825242</v>
      </c>
      <c r="S338" s="8">
        <f t="shared" si="245"/>
        <v>118808.1918081918</v>
      </c>
      <c r="T338" s="7">
        <f t="shared" si="239"/>
        <v>17165.727170236751</v>
      </c>
      <c r="U338" s="8">
        <f t="shared" si="246"/>
        <v>22766.233766233767</v>
      </c>
      <c r="V338" s="8">
        <f t="shared" si="247"/>
        <v>105211.6504854369</v>
      </c>
      <c r="W338" s="8">
        <f t="shared" si="248"/>
        <v>120150.84915084914</v>
      </c>
      <c r="X338" s="4">
        <v>-2032.7367743834</v>
      </c>
      <c r="Y338">
        <v>-557.83277941960898</v>
      </c>
      <c r="Z338">
        <v>-1190.2804329350899</v>
      </c>
      <c r="AA338">
        <v>11552.720492074601</v>
      </c>
      <c r="AB338">
        <v>-1870.1062988517001</v>
      </c>
      <c r="AC338">
        <v>-472.510182580503</v>
      </c>
      <c r="AD338">
        <v>-1295.27613301867</v>
      </c>
      <c r="AE338">
        <v>11790.094053421701</v>
      </c>
      <c r="AF338" s="10">
        <f t="shared" si="257"/>
        <v>18897.449288475847</v>
      </c>
      <c r="AG338" s="12">
        <f t="shared" si="258"/>
        <v>23046.344267931097</v>
      </c>
      <c r="AH338" s="12">
        <f t="shared" si="259"/>
        <v>106343.67849118751</v>
      </c>
      <c r="AI338" s="12">
        <f t="shared" si="260"/>
        <v>107255.4713161172</v>
      </c>
      <c r="AJ338" s="12">
        <f t="shared" si="261"/>
        <v>19035.833469088451</v>
      </c>
      <c r="AK338" s="12">
        <f t="shared" si="262"/>
        <v>23238.74394881427</v>
      </c>
      <c r="AL338" s="12">
        <f t="shared" si="263"/>
        <v>106506.92661845557</v>
      </c>
      <c r="AM338" s="12">
        <f t="shared" si="264"/>
        <v>108360.75509742743</v>
      </c>
      <c r="AN338" s="13">
        <f t="shared" si="249"/>
        <v>255542.94336371165</v>
      </c>
      <c r="AO338" s="13">
        <f t="shared" si="250"/>
        <v>18897.449288475847</v>
      </c>
      <c r="AP338" s="13">
        <f t="shared" si="251"/>
        <v>23046.344267931097</v>
      </c>
      <c r="AQ338" s="13">
        <f t="shared" si="252"/>
        <v>106343.67849118751</v>
      </c>
      <c r="AR338" s="13">
        <f t="shared" si="253"/>
        <v>107255.4713161172</v>
      </c>
      <c r="AS338" s="14">
        <v>255675.26418920391</v>
      </c>
      <c r="AT338" s="17">
        <v>19451.276474015496</v>
      </c>
      <c r="AU338" s="17">
        <v>22707.1937975976</v>
      </c>
      <c r="AV338" s="17">
        <v>105898.67704947433</v>
      </c>
      <c r="AW338" s="217">
        <v>107618.11686811635</v>
      </c>
      <c r="AX338" s="12">
        <f t="shared" si="227"/>
        <v>-132.3208254922647</v>
      </c>
      <c r="AY338" s="12">
        <f t="shared" si="228"/>
        <v>-553.82718553964878</v>
      </c>
      <c r="AZ338" s="12">
        <f t="shared" si="229"/>
        <v>339.15047033349765</v>
      </c>
      <c r="BA338" s="12">
        <f t="shared" si="230"/>
        <v>445.00144171318971</v>
      </c>
      <c r="BB338" s="12">
        <f t="shared" si="231"/>
        <v>-362.64555199915776</v>
      </c>
      <c r="BH338" s="11"/>
      <c r="BI338" s="12"/>
      <c r="BJ338" s="12"/>
      <c r="BK338" s="12"/>
      <c r="BL338" s="12"/>
      <c r="BX338">
        <f>[1]月!U160</f>
        <v>99.2</v>
      </c>
      <c r="BY338" s="25">
        <f t="shared" si="232"/>
        <v>99.597401356879104</v>
      </c>
    </row>
    <row r="339" spans="1:83" x14ac:dyDescent="0.15">
      <c r="B339" s="19">
        <f t="shared" si="256"/>
        <v>41030</v>
      </c>
      <c r="C339" s="1">
        <v>41030</v>
      </c>
      <c r="D339">
        <v>87.2</v>
      </c>
      <c r="E339">
        <v>99.9</v>
      </c>
      <c r="F339">
        <v>102.5</v>
      </c>
      <c r="G339">
        <v>100.1</v>
      </c>
      <c r="H339" s="6">
        <v>16016</v>
      </c>
      <c r="I339" s="2">
        <v>21968</v>
      </c>
      <c r="J339" s="2">
        <v>107452</v>
      </c>
      <c r="K339" s="2">
        <v>112849</v>
      </c>
      <c r="L339" s="6">
        <v>15649</v>
      </c>
      <c r="M339" s="2">
        <v>22120</v>
      </c>
      <c r="N339" s="2">
        <v>107488</v>
      </c>
      <c r="O339" s="2">
        <v>113451</v>
      </c>
      <c r="P339" s="7">
        <f t="shared" si="242"/>
        <v>18366.972477064221</v>
      </c>
      <c r="Q339" s="8">
        <f t="shared" si="243"/>
        <v>21989.989989989986</v>
      </c>
      <c r="R339" s="8">
        <f t="shared" si="244"/>
        <v>104831.21951219512</v>
      </c>
      <c r="S339" s="8">
        <f t="shared" si="245"/>
        <v>112736.26373626373</v>
      </c>
      <c r="T339" s="7">
        <f t="shared" si="239"/>
        <v>17946.100917431191</v>
      </c>
      <c r="U339" s="8">
        <f t="shared" si="246"/>
        <v>22142.14214214214</v>
      </c>
      <c r="V339" s="8">
        <f t="shared" si="247"/>
        <v>104866.34146341465</v>
      </c>
      <c r="W339" s="8">
        <f t="shared" si="248"/>
        <v>113337.66233766235</v>
      </c>
      <c r="X339" s="4">
        <v>-2733.4756137699201</v>
      </c>
      <c r="Y339">
        <v>-676.52673560978599</v>
      </c>
      <c r="Z339">
        <v>-893.62449181595798</v>
      </c>
      <c r="AA339">
        <v>-235.08408606379501</v>
      </c>
      <c r="AB339">
        <v>-2647.8222263972598</v>
      </c>
      <c r="AC339">
        <v>-614.96567770362003</v>
      </c>
      <c r="AD339">
        <v>-829.95478575464494</v>
      </c>
      <c r="AE339">
        <v>172.90632172759899</v>
      </c>
      <c r="AF339" s="10">
        <f t="shared" si="257"/>
        <v>21100.448090834139</v>
      </c>
      <c r="AG339" s="12">
        <f t="shared" si="258"/>
        <v>22666.516725599773</v>
      </c>
      <c r="AH339" s="12">
        <f t="shared" si="259"/>
        <v>105724.84400401109</v>
      </c>
      <c r="AI339" s="12">
        <f t="shared" si="260"/>
        <v>112971.34782232753</v>
      </c>
      <c r="AJ339" s="12">
        <f t="shared" si="261"/>
        <v>20593.923143828451</v>
      </c>
      <c r="AK339" s="12">
        <f t="shared" si="262"/>
        <v>22757.107819845762</v>
      </c>
      <c r="AL339" s="12">
        <f t="shared" si="263"/>
        <v>105696.29624916929</v>
      </c>
      <c r="AM339" s="12">
        <f t="shared" si="264"/>
        <v>113164.75601593475</v>
      </c>
      <c r="AN339" s="13">
        <f t="shared" si="249"/>
        <v>262463.15664277255</v>
      </c>
      <c r="AO339" s="13">
        <f t="shared" si="250"/>
        <v>21100.448090834139</v>
      </c>
      <c r="AP339" s="13">
        <f t="shared" si="251"/>
        <v>22666.516725599773</v>
      </c>
      <c r="AQ339" s="13">
        <f t="shared" si="252"/>
        <v>105724.84400401109</v>
      </c>
      <c r="AR339" s="13">
        <f t="shared" si="253"/>
        <v>112971.34782232753</v>
      </c>
      <c r="AS339" s="14">
        <v>255823.5714504527</v>
      </c>
      <c r="AT339" s="17">
        <v>19546.787341828662</v>
      </c>
      <c r="AU339" s="17">
        <v>22736.758240807227</v>
      </c>
      <c r="AV339" s="17">
        <v>105872.26944314802</v>
      </c>
      <c r="AW339" s="217">
        <v>107667.75642466867</v>
      </c>
      <c r="AX339" s="12">
        <f t="shared" si="227"/>
        <v>6639.5851923198497</v>
      </c>
      <c r="AY339" s="12">
        <f t="shared" si="228"/>
        <v>1553.6607490054776</v>
      </c>
      <c r="AZ339" s="12">
        <f t="shared" si="229"/>
        <v>-70.241515207453631</v>
      </c>
      <c r="BA339" s="12">
        <f t="shared" si="230"/>
        <v>-147.42543913693225</v>
      </c>
      <c r="BB339" s="12">
        <f t="shared" si="231"/>
        <v>5303.5913976588636</v>
      </c>
      <c r="BH339" s="11"/>
      <c r="BI339" s="12"/>
      <c r="BJ339" s="12"/>
      <c r="BK339" s="12"/>
      <c r="BL339" s="12"/>
      <c r="BX339">
        <f>[1]月!U161</f>
        <v>99.8</v>
      </c>
      <c r="BY339" s="25">
        <f t="shared" si="232"/>
        <v>102.29454200321209</v>
      </c>
    </row>
    <row r="340" spans="1:83" x14ac:dyDescent="0.15">
      <c r="B340" s="19">
        <f t="shared" si="256"/>
        <v>41061</v>
      </c>
      <c r="C340" s="1">
        <v>41061</v>
      </c>
      <c r="D340">
        <v>86.2</v>
      </c>
      <c r="E340">
        <v>99.7</v>
      </c>
      <c r="F340">
        <v>101.4</v>
      </c>
      <c r="G340">
        <v>100</v>
      </c>
      <c r="H340" s="6">
        <v>18584</v>
      </c>
      <c r="I340" s="2">
        <v>21841</v>
      </c>
      <c r="J340" s="2">
        <v>100799</v>
      </c>
      <c r="K340" s="2">
        <v>101490</v>
      </c>
      <c r="L340" s="6">
        <v>18665</v>
      </c>
      <c r="M340" s="2">
        <v>21924</v>
      </c>
      <c r="N340" s="2">
        <v>100879</v>
      </c>
      <c r="O340" s="2">
        <v>102204</v>
      </c>
      <c r="P340" s="7">
        <f t="shared" si="242"/>
        <v>21559.164733178652</v>
      </c>
      <c r="Q340" s="8">
        <f t="shared" si="243"/>
        <v>21906.720160481444</v>
      </c>
      <c r="R340" s="8">
        <f t="shared" si="244"/>
        <v>99407.297830374751</v>
      </c>
      <c r="S340" s="8">
        <f t="shared" si="245"/>
        <v>101490</v>
      </c>
      <c r="T340" s="7">
        <f t="shared" si="239"/>
        <v>21653.132250580045</v>
      </c>
      <c r="U340" s="8">
        <f t="shared" si="246"/>
        <v>21989.969909729185</v>
      </c>
      <c r="V340" s="8">
        <f t="shared" si="247"/>
        <v>99486.19329388559</v>
      </c>
      <c r="W340" s="8">
        <f t="shared" si="248"/>
        <v>102204</v>
      </c>
      <c r="X340" s="4">
        <v>-339.86750055679801</v>
      </c>
      <c r="Y340">
        <v>-1131.0253684935799</v>
      </c>
      <c r="Z340">
        <v>-5663.7181416876201</v>
      </c>
      <c r="AA340">
        <v>-5841.3164057136401</v>
      </c>
      <c r="AB340">
        <v>-330.77680439401399</v>
      </c>
      <c r="AC340">
        <v>-1147.6738527990301</v>
      </c>
      <c r="AD340">
        <v>-5600.5971231288604</v>
      </c>
      <c r="AE340">
        <v>-5912.22509684133</v>
      </c>
      <c r="AF340" s="10">
        <f t="shared" si="257"/>
        <v>21899.032233735448</v>
      </c>
      <c r="AG340" s="12">
        <f t="shared" si="258"/>
        <v>23037.745528975025</v>
      </c>
      <c r="AH340" s="12">
        <f t="shared" si="259"/>
        <v>105071.01597206238</v>
      </c>
      <c r="AI340" s="12">
        <f t="shared" si="260"/>
        <v>107331.31640571365</v>
      </c>
      <c r="AJ340" s="12">
        <f t="shared" si="261"/>
        <v>21983.909054974058</v>
      </c>
      <c r="AK340" s="12">
        <f t="shared" si="262"/>
        <v>23137.643762528216</v>
      </c>
      <c r="AL340" s="12">
        <f t="shared" si="263"/>
        <v>105086.79041701445</v>
      </c>
      <c r="AM340" s="12">
        <f t="shared" si="264"/>
        <v>108116.22509684133</v>
      </c>
      <c r="AN340" s="13">
        <f t="shared" si="249"/>
        <v>257339.1101404865</v>
      </c>
      <c r="AO340" s="13">
        <f t="shared" si="250"/>
        <v>21899.032233735448</v>
      </c>
      <c r="AP340" s="13">
        <f t="shared" si="251"/>
        <v>23037.745528975025</v>
      </c>
      <c r="AQ340" s="13">
        <f t="shared" si="252"/>
        <v>105071.01597206238</v>
      </c>
      <c r="AR340" s="13">
        <f t="shared" si="253"/>
        <v>107331.31640571365</v>
      </c>
      <c r="AS340" s="14">
        <v>255971.2827202453</v>
      </c>
      <c r="AT340" s="17">
        <v>19643.0503233893</v>
      </c>
      <c r="AU340" s="17">
        <v>22766.663767636259</v>
      </c>
      <c r="AV340" s="17">
        <v>105844.1925143815</v>
      </c>
      <c r="AW340" s="217">
        <v>107717.37611483812</v>
      </c>
      <c r="AX340" s="12">
        <f t="shared" si="227"/>
        <v>1367.8274202411994</v>
      </c>
      <c r="AY340" s="12">
        <f t="shared" si="228"/>
        <v>2255.9819103461487</v>
      </c>
      <c r="AZ340" s="12">
        <f t="shared" si="229"/>
        <v>271.08176133876623</v>
      </c>
      <c r="BA340" s="12">
        <f t="shared" si="230"/>
        <v>-773.17654231912456</v>
      </c>
      <c r="BB340" s="12">
        <f t="shared" si="231"/>
        <v>-386.05970912447083</v>
      </c>
      <c r="BH340" s="11"/>
      <c r="BI340" s="12"/>
      <c r="BJ340" s="12"/>
      <c r="BK340" s="12"/>
      <c r="BL340" s="12"/>
      <c r="BX340">
        <f>[1]月!U162</f>
        <v>99.1</v>
      </c>
      <c r="BY340" s="25">
        <f t="shared" si="232"/>
        <v>100.29745411910984</v>
      </c>
      <c r="CA340">
        <f t="shared" ref="CA340:CB340" si="269">AVERAGE(BX338:BX340)</f>
        <v>99.366666666666674</v>
      </c>
      <c r="CB340">
        <f t="shared" si="269"/>
        <v>100.72979915973367</v>
      </c>
      <c r="CD340" s="25">
        <f t="shared" ref="CD340:CE340" si="270">(CA340-CA337)/CA337*100</f>
        <v>0.60749240634492929</v>
      </c>
      <c r="CE340" s="25">
        <f t="shared" si="270"/>
        <v>2.2133682109733752</v>
      </c>
    </row>
    <row r="341" spans="1:83" x14ac:dyDescent="0.15">
      <c r="B341" s="19">
        <f t="shared" si="256"/>
        <v>41091</v>
      </c>
      <c r="C341" s="1">
        <v>41091</v>
      </c>
      <c r="D341">
        <v>85.5</v>
      </c>
      <c r="E341">
        <v>97.8</v>
      </c>
      <c r="F341">
        <v>100.9</v>
      </c>
      <c r="G341">
        <v>100.1</v>
      </c>
      <c r="H341" s="6">
        <v>20453</v>
      </c>
      <c r="I341" s="2">
        <v>22697</v>
      </c>
      <c r="J341" s="2">
        <v>102924</v>
      </c>
      <c r="K341" s="2">
        <v>109427</v>
      </c>
      <c r="L341" s="6">
        <v>20674</v>
      </c>
      <c r="M341" s="2">
        <v>22805</v>
      </c>
      <c r="N341" s="2">
        <v>102988</v>
      </c>
      <c r="O341" s="2">
        <v>109309</v>
      </c>
      <c r="P341" s="7">
        <f t="shared" si="242"/>
        <v>23921.637426900586</v>
      </c>
      <c r="Q341" s="8">
        <f t="shared" si="243"/>
        <v>23207.566462167691</v>
      </c>
      <c r="R341" s="8">
        <f t="shared" si="244"/>
        <v>102005.94648166501</v>
      </c>
      <c r="S341" s="8">
        <f t="shared" si="245"/>
        <v>109317.68231768232</v>
      </c>
      <c r="T341" s="7">
        <f t="shared" si="239"/>
        <v>24180.116959064326</v>
      </c>
      <c r="U341" s="8">
        <f t="shared" si="246"/>
        <v>23317.995910020451</v>
      </c>
      <c r="V341" s="8">
        <f t="shared" si="247"/>
        <v>102069.37561942518</v>
      </c>
      <c r="W341" s="8">
        <f t="shared" si="248"/>
        <v>109199.80019980021</v>
      </c>
      <c r="X341" s="4">
        <v>3128.1770113193902</v>
      </c>
      <c r="Y341">
        <v>469.56853530542497</v>
      </c>
      <c r="Z341">
        <v>-2703.4326601409198</v>
      </c>
      <c r="AA341">
        <v>-1351.21160722683</v>
      </c>
      <c r="AB341">
        <v>3413.6423671254802</v>
      </c>
      <c r="AC341">
        <v>417.42667677340802</v>
      </c>
      <c r="AD341">
        <v>-2750.5374112914901</v>
      </c>
      <c r="AE341">
        <v>-1408.67194113969</v>
      </c>
      <c r="AF341" s="10">
        <f t="shared" si="257"/>
        <v>20793.460415581198</v>
      </c>
      <c r="AG341" s="12">
        <f t="shared" si="258"/>
        <v>22737.997926862266</v>
      </c>
      <c r="AH341" s="12">
        <f t="shared" si="259"/>
        <v>104709.37914180594</v>
      </c>
      <c r="AI341" s="12">
        <f t="shared" si="260"/>
        <v>110668.89392490915</v>
      </c>
      <c r="AJ341" s="12">
        <f t="shared" si="261"/>
        <v>20766.474591938844</v>
      </c>
      <c r="AK341" s="12">
        <f t="shared" si="262"/>
        <v>22900.569233247043</v>
      </c>
      <c r="AL341" s="12">
        <f t="shared" si="263"/>
        <v>104819.91303071666</v>
      </c>
      <c r="AM341" s="12">
        <f t="shared" si="264"/>
        <v>110608.47214093991</v>
      </c>
      <c r="AN341" s="13">
        <f t="shared" si="249"/>
        <v>258909.73140915856</v>
      </c>
      <c r="AO341" s="13">
        <f t="shared" si="250"/>
        <v>20793.460415581198</v>
      </c>
      <c r="AP341" s="13">
        <f t="shared" si="251"/>
        <v>22737.997926862266</v>
      </c>
      <c r="AQ341" s="13">
        <f t="shared" si="252"/>
        <v>104709.37914180594</v>
      </c>
      <c r="AR341" s="13">
        <f t="shared" si="253"/>
        <v>110668.89392490915</v>
      </c>
      <c r="AS341" s="14">
        <v>256117.15580140121</v>
      </c>
      <c r="AT341" s="17">
        <v>19739.71127606263</v>
      </c>
      <c r="AU341" s="17">
        <v>22796.761339463468</v>
      </c>
      <c r="AV341" s="17">
        <v>105814.09176455384</v>
      </c>
      <c r="AW341" s="217">
        <v>107766.59142132115</v>
      </c>
      <c r="AX341" s="12">
        <f t="shared" si="227"/>
        <v>2792.575607757346</v>
      </c>
      <c r="AY341" s="12">
        <f t="shared" si="228"/>
        <v>1053.749139518568</v>
      </c>
      <c r="AZ341" s="12">
        <f t="shared" si="229"/>
        <v>-58.763412601201708</v>
      </c>
      <c r="BA341" s="12">
        <f t="shared" si="230"/>
        <v>-1104.7126227479021</v>
      </c>
      <c r="BB341" s="12">
        <f t="shared" si="231"/>
        <v>2902.3025035879982</v>
      </c>
      <c r="BH341" s="11"/>
      <c r="BI341" s="12"/>
      <c r="BJ341" s="12"/>
      <c r="BK341" s="12"/>
      <c r="BL341" s="12"/>
      <c r="BX341">
        <f>[1]月!U163</f>
        <v>98.2</v>
      </c>
      <c r="BY341" s="25">
        <f t="shared" si="232"/>
        <v>100.90960092628242</v>
      </c>
    </row>
    <row r="342" spans="1:83" x14ac:dyDescent="0.15">
      <c r="B342" s="19">
        <f t="shared" si="256"/>
        <v>41122</v>
      </c>
      <c r="C342" s="1">
        <v>41122</v>
      </c>
      <c r="D342">
        <v>84.2</v>
      </c>
      <c r="E342">
        <v>96.7</v>
      </c>
      <c r="F342">
        <v>101.1</v>
      </c>
      <c r="G342">
        <v>100.6</v>
      </c>
      <c r="H342" s="6">
        <v>18641</v>
      </c>
      <c r="I342" s="2">
        <v>18870</v>
      </c>
      <c r="J342" s="2">
        <v>107146</v>
      </c>
      <c r="K342" s="2">
        <v>110406</v>
      </c>
      <c r="L342" s="6">
        <v>18324</v>
      </c>
      <c r="M342" s="2">
        <v>18454</v>
      </c>
      <c r="N342" s="2">
        <v>106961</v>
      </c>
      <c r="O342" s="2">
        <v>109750</v>
      </c>
      <c r="P342" s="7">
        <f t="shared" si="242"/>
        <v>22138.954869358669</v>
      </c>
      <c r="Q342" s="8">
        <f t="shared" si="243"/>
        <v>19513.96070320579</v>
      </c>
      <c r="R342" s="8">
        <f t="shared" si="244"/>
        <v>105980.21760633038</v>
      </c>
      <c r="S342" s="8">
        <f t="shared" si="245"/>
        <v>109747.51491053677</v>
      </c>
      <c r="T342" s="7">
        <f t="shared" si="239"/>
        <v>21762.470308788597</v>
      </c>
      <c r="U342" s="8">
        <f t="shared" si="246"/>
        <v>19083.764219234745</v>
      </c>
      <c r="V342" s="8">
        <f t="shared" si="247"/>
        <v>105797.23046488625</v>
      </c>
      <c r="W342" s="8">
        <f t="shared" si="248"/>
        <v>109095.42743538768</v>
      </c>
      <c r="X342" s="4">
        <v>1302.9068858579201</v>
      </c>
      <c r="Y342">
        <v>-3551.7201468255198</v>
      </c>
      <c r="Z342">
        <v>679.16942495806802</v>
      </c>
      <c r="AA342">
        <v>2415.9790361258702</v>
      </c>
      <c r="AB342">
        <v>897.98342995954704</v>
      </c>
      <c r="AC342">
        <v>-3669.3232826612202</v>
      </c>
      <c r="AD342">
        <v>640.51288706525395</v>
      </c>
      <c r="AE342">
        <v>2205.2499195416799</v>
      </c>
      <c r="AF342" s="10">
        <f t="shared" si="257"/>
        <v>20836.04798350075</v>
      </c>
      <c r="AG342" s="12">
        <f t="shared" si="258"/>
        <v>23065.680850031309</v>
      </c>
      <c r="AH342" s="12">
        <f t="shared" si="259"/>
        <v>105301.04818137232</v>
      </c>
      <c r="AI342" s="12">
        <f t="shared" si="260"/>
        <v>107331.53587441091</v>
      </c>
      <c r="AJ342" s="12">
        <f t="shared" si="261"/>
        <v>20864.486878829051</v>
      </c>
      <c r="AK342" s="12">
        <f t="shared" si="262"/>
        <v>22753.087501895963</v>
      </c>
      <c r="AL342" s="12">
        <f t="shared" si="263"/>
        <v>105156.71757782099</v>
      </c>
      <c r="AM342" s="12">
        <f t="shared" si="264"/>
        <v>106890.17751584601</v>
      </c>
      <c r="AN342" s="13">
        <f t="shared" si="249"/>
        <v>256534.31288931528</v>
      </c>
      <c r="AO342" s="13">
        <f t="shared" si="250"/>
        <v>20836.04798350075</v>
      </c>
      <c r="AP342" s="13">
        <f t="shared" si="251"/>
        <v>23065.680850031309</v>
      </c>
      <c r="AQ342" s="13">
        <f t="shared" si="252"/>
        <v>105301.04818137232</v>
      </c>
      <c r="AR342" s="13">
        <f t="shared" si="253"/>
        <v>107331.53587441091</v>
      </c>
      <c r="AS342" s="14">
        <v>256260.04348475527</v>
      </c>
      <c r="AT342" s="17">
        <v>19836.572722624314</v>
      </c>
      <c r="AU342" s="17">
        <v>22826.920742789942</v>
      </c>
      <c r="AV342" s="17">
        <v>105781.55900222869</v>
      </c>
      <c r="AW342" s="217">
        <v>107814.9910171122</v>
      </c>
      <c r="AX342" s="12">
        <f t="shared" si="227"/>
        <v>274.26940456000739</v>
      </c>
      <c r="AY342" s="12">
        <f t="shared" si="228"/>
        <v>999.47526087643564</v>
      </c>
      <c r="AZ342" s="12">
        <f t="shared" si="229"/>
        <v>238.76010724136722</v>
      </c>
      <c r="BA342" s="12">
        <f t="shared" si="230"/>
        <v>-480.51082085637609</v>
      </c>
      <c r="BB342" s="12">
        <f t="shared" si="231"/>
        <v>-483.45514270129206</v>
      </c>
      <c r="BH342" s="11"/>
      <c r="BI342" s="12"/>
      <c r="BJ342" s="12"/>
      <c r="BK342" s="12"/>
      <c r="BL342" s="12"/>
      <c r="BX342">
        <f>[1]月!U164</f>
        <v>99.5</v>
      </c>
      <c r="BY342" s="25">
        <f t="shared" si="232"/>
        <v>99.983785841752123</v>
      </c>
    </row>
    <row r="343" spans="1:83" x14ac:dyDescent="0.15">
      <c r="B343" s="19">
        <f t="shared" si="256"/>
        <v>41153</v>
      </c>
      <c r="C343" s="1">
        <v>41153</v>
      </c>
      <c r="D343">
        <v>84.1</v>
      </c>
      <c r="E343">
        <v>100.1</v>
      </c>
      <c r="F343">
        <v>101.6</v>
      </c>
      <c r="G343">
        <v>100.1</v>
      </c>
      <c r="H343" s="6">
        <v>15292</v>
      </c>
      <c r="I343" s="2">
        <v>18674</v>
      </c>
      <c r="J343" s="2">
        <v>100771</v>
      </c>
      <c r="K343" s="2">
        <v>102629</v>
      </c>
      <c r="L343" s="6">
        <v>15389</v>
      </c>
      <c r="M343" s="2">
        <v>18769</v>
      </c>
      <c r="N343" s="2">
        <v>100834</v>
      </c>
      <c r="O343" s="2">
        <v>102636</v>
      </c>
      <c r="P343" s="7">
        <f t="shared" si="242"/>
        <v>18183.115338882286</v>
      </c>
      <c r="Q343" s="8">
        <f t="shared" si="243"/>
        <v>18655.344655344659</v>
      </c>
      <c r="R343" s="8">
        <f t="shared" si="244"/>
        <v>99184.055118110249</v>
      </c>
      <c r="S343" s="8">
        <f t="shared" si="245"/>
        <v>102526.47352647352</v>
      </c>
      <c r="T343" s="7">
        <f t="shared" si="239"/>
        <v>18298.454221165281</v>
      </c>
      <c r="U343" s="8">
        <f t="shared" si="246"/>
        <v>18750.24975024975</v>
      </c>
      <c r="V343" s="8">
        <f t="shared" si="247"/>
        <v>99246.062992125982</v>
      </c>
      <c r="W343" s="8">
        <f t="shared" si="248"/>
        <v>102533.46653346655</v>
      </c>
      <c r="X343" s="4">
        <v>-1341.3937329743201</v>
      </c>
      <c r="Y343">
        <v>-4240.3282238874299</v>
      </c>
      <c r="Z343">
        <v>-5873.8257262638799</v>
      </c>
      <c r="AA343">
        <v>-868.67745598899899</v>
      </c>
      <c r="AB343">
        <v>-1269.1229886121901</v>
      </c>
      <c r="AC343">
        <v>-4223.7625781348997</v>
      </c>
      <c r="AD343">
        <v>-5847.7868435178998</v>
      </c>
      <c r="AE343">
        <v>-703.60757086466197</v>
      </c>
      <c r="AF343" s="10">
        <f t="shared" si="257"/>
        <v>19524.509071856606</v>
      </c>
      <c r="AG343" s="12">
        <f t="shared" si="258"/>
        <v>22895.67287923209</v>
      </c>
      <c r="AH343" s="12">
        <f t="shared" si="259"/>
        <v>105057.88084437413</v>
      </c>
      <c r="AI343" s="12">
        <f t="shared" si="260"/>
        <v>103395.15098246252</v>
      </c>
      <c r="AJ343" s="12">
        <f t="shared" si="261"/>
        <v>19567.577209777472</v>
      </c>
      <c r="AK343" s="12">
        <f t="shared" si="262"/>
        <v>22974.012328384648</v>
      </c>
      <c r="AL343" s="12">
        <f t="shared" si="263"/>
        <v>105093.84983564388</v>
      </c>
      <c r="AM343" s="12">
        <f t="shared" si="264"/>
        <v>103237.07410433122</v>
      </c>
      <c r="AN343" s="13">
        <f t="shared" si="249"/>
        <v>250873.21377792535</v>
      </c>
      <c r="AO343" s="13">
        <f t="shared" si="250"/>
        <v>19524.509071856606</v>
      </c>
      <c r="AP343" s="13">
        <f t="shared" si="251"/>
        <v>22895.67287923209</v>
      </c>
      <c r="AQ343" s="13">
        <f t="shared" si="252"/>
        <v>105057.88084437413</v>
      </c>
      <c r="AR343" s="13">
        <f t="shared" si="253"/>
        <v>103395.15098246252</v>
      </c>
      <c r="AS343" s="14">
        <v>256398.9924900039</v>
      </c>
      <c r="AT343" s="17">
        <v>19933.510362873592</v>
      </c>
      <c r="AU343" s="17">
        <v>22857.00768332422</v>
      </c>
      <c r="AV343" s="17">
        <v>105746.10931981531</v>
      </c>
      <c r="AW343" s="217">
        <v>107862.36512399066</v>
      </c>
      <c r="AX343" s="12">
        <f t="shared" si="227"/>
        <v>-5525.7787120785506</v>
      </c>
      <c r="AY343" s="12">
        <f t="shared" si="228"/>
        <v>-409.00129101698622</v>
      </c>
      <c r="AZ343" s="12">
        <f t="shared" si="229"/>
        <v>38.665195907869929</v>
      </c>
      <c r="BA343" s="12">
        <f t="shared" si="230"/>
        <v>-688.22847544118122</v>
      </c>
      <c r="BB343" s="12">
        <f t="shared" si="231"/>
        <v>-4467.2141415281367</v>
      </c>
      <c r="BH343" s="11"/>
      <c r="BI343" s="12"/>
      <c r="BJ343" s="12"/>
      <c r="BK343" s="12"/>
      <c r="BL343" s="12"/>
      <c r="BX343">
        <f>[1]月!U165</f>
        <v>98.1</v>
      </c>
      <c r="BY343" s="25">
        <f t="shared" si="232"/>
        <v>97.777382671715543</v>
      </c>
      <c r="CA343">
        <f t="shared" ref="CA343:CB343" si="271">AVERAGE(BX341:BX343)</f>
        <v>98.59999999999998</v>
      </c>
      <c r="CB343">
        <f t="shared" si="271"/>
        <v>99.556923146583358</v>
      </c>
      <c r="CD343" s="25">
        <f t="shared" ref="CD343:CE343" si="272">(CA343-CA340)/CA340*100</f>
        <v>-0.77155317007718294</v>
      </c>
      <c r="CE343" s="25">
        <f t="shared" si="272"/>
        <v>-1.1643783894480031</v>
      </c>
    </row>
    <row r="344" spans="1:83" x14ac:dyDescent="0.15">
      <c r="B344" s="19">
        <f t="shared" si="256"/>
        <v>41183</v>
      </c>
      <c r="C344" s="1">
        <v>41183</v>
      </c>
      <c r="D344">
        <v>84.1</v>
      </c>
      <c r="E344">
        <v>100.3</v>
      </c>
      <c r="F344">
        <v>101.6</v>
      </c>
      <c r="G344">
        <v>100.1</v>
      </c>
      <c r="H344" s="6">
        <v>15582</v>
      </c>
      <c r="I344" s="2">
        <v>23025</v>
      </c>
      <c r="J344" s="2">
        <v>103421</v>
      </c>
      <c r="K344" s="2">
        <v>112561</v>
      </c>
      <c r="L344" s="6">
        <v>15663</v>
      </c>
      <c r="M344" s="2">
        <v>23133</v>
      </c>
      <c r="N344" s="2">
        <v>103304</v>
      </c>
      <c r="O344" s="2">
        <v>113392</v>
      </c>
      <c r="P344" s="7">
        <f t="shared" si="242"/>
        <v>18527.942925089181</v>
      </c>
      <c r="Q344" s="8">
        <f t="shared" si="243"/>
        <v>22956.131605184448</v>
      </c>
      <c r="R344" s="8">
        <f t="shared" si="244"/>
        <v>101792.32283464567</v>
      </c>
      <c r="S344" s="8">
        <f t="shared" si="245"/>
        <v>112448.55144855146</v>
      </c>
      <c r="T344" s="7">
        <f t="shared" si="239"/>
        <v>18624.256837098692</v>
      </c>
      <c r="U344" s="8">
        <f t="shared" si="246"/>
        <v>23063.808574277169</v>
      </c>
      <c r="V344" s="8">
        <f t="shared" si="247"/>
        <v>101677.16535433072</v>
      </c>
      <c r="W344" s="8">
        <f t="shared" si="248"/>
        <v>113278.72127872129</v>
      </c>
      <c r="X344" s="4">
        <v>-223.19340006102101</v>
      </c>
      <c r="Y344">
        <v>351.38756184927303</v>
      </c>
      <c r="Z344">
        <v>-4279.6345444272201</v>
      </c>
      <c r="AA344">
        <v>2658.0437293835898</v>
      </c>
      <c r="AB344">
        <v>-223.53222119773599</v>
      </c>
      <c r="AC344">
        <v>285.91009840044501</v>
      </c>
      <c r="AD344">
        <v>-4316.9487020269198</v>
      </c>
      <c r="AE344">
        <v>2664.6422517999099</v>
      </c>
      <c r="AF344" s="10">
        <f t="shared" si="257"/>
        <v>18751.136325150201</v>
      </c>
      <c r="AG344" s="12">
        <f t="shared" si="258"/>
        <v>22604.744043335173</v>
      </c>
      <c r="AH344" s="12">
        <f t="shared" si="259"/>
        <v>106071.95737907289</v>
      </c>
      <c r="AI344" s="12">
        <f t="shared" si="260"/>
        <v>109790.50771916787</v>
      </c>
      <c r="AJ344" s="12">
        <f t="shared" si="261"/>
        <v>18847.789058296428</v>
      </c>
      <c r="AK344" s="12">
        <f t="shared" si="262"/>
        <v>22777.898475876726</v>
      </c>
      <c r="AL344" s="12">
        <f t="shared" si="263"/>
        <v>105994.11405635763</v>
      </c>
      <c r="AM344" s="12">
        <f t="shared" si="264"/>
        <v>110614.07902692138</v>
      </c>
      <c r="AN344" s="13">
        <f t="shared" si="249"/>
        <v>257218.34546672611</v>
      </c>
      <c r="AO344" s="13">
        <f t="shared" si="250"/>
        <v>18751.136325150201</v>
      </c>
      <c r="AP344" s="13">
        <f t="shared" si="251"/>
        <v>22604.744043335173</v>
      </c>
      <c r="AQ344" s="13">
        <f t="shared" si="252"/>
        <v>106071.95737907289</v>
      </c>
      <c r="AR344" s="13">
        <f t="shared" si="253"/>
        <v>109790.50771916787</v>
      </c>
      <c r="AS344" s="14">
        <v>256533.06858332996</v>
      </c>
      <c r="AT344" s="17">
        <v>20030.469304613925</v>
      </c>
      <c r="AU344" s="17">
        <v>22886.904447337849</v>
      </c>
      <c r="AV344" s="17">
        <v>105707.22444091596</v>
      </c>
      <c r="AW344" s="217">
        <v>107908.47039046211</v>
      </c>
      <c r="AX344" s="12">
        <f t="shared" si="227"/>
        <v>685.27688339614542</v>
      </c>
      <c r="AY344" s="12">
        <f t="shared" si="228"/>
        <v>-1279.3329794637248</v>
      </c>
      <c r="AZ344" s="12">
        <f t="shared" si="229"/>
        <v>-282.16040400267593</v>
      </c>
      <c r="BA344" s="12">
        <f t="shared" si="230"/>
        <v>364.73293815692887</v>
      </c>
      <c r="BB344" s="12">
        <f t="shared" si="231"/>
        <v>1882.0373287057591</v>
      </c>
      <c r="BH344" s="11"/>
      <c r="BI344" s="12"/>
      <c r="BJ344" s="12"/>
      <c r="BK344" s="12"/>
      <c r="BL344" s="12"/>
      <c r="BX344">
        <f>[1]月!U166</f>
        <v>98.4</v>
      </c>
      <c r="BY344" s="25">
        <f t="shared" si="232"/>
        <v>100.25038630528597</v>
      </c>
    </row>
    <row r="345" spans="1:83" x14ac:dyDescent="0.15">
      <c r="B345" s="19">
        <f t="shared" si="256"/>
        <v>41214</v>
      </c>
      <c r="C345" s="1">
        <v>41214</v>
      </c>
      <c r="D345">
        <v>83</v>
      </c>
      <c r="E345">
        <v>100.2</v>
      </c>
      <c r="F345">
        <v>101.2</v>
      </c>
      <c r="G345">
        <v>99.8</v>
      </c>
      <c r="H345" s="6">
        <v>13635</v>
      </c>
      <c r="I345" s="2">
        <v>24226</v>
      </c>
      <c r="J345" s="2">
        <v>101210</v>
      </c>
      <c r="K345" s="2">
        <v>106093</v>
      </c>
      <c r="L345" s="6">
        <v>13838</v>
      </c>
      <c r="M345" s="2">
        <v>24239</v>
      </c>
      <c r="N345" s="2">
        <v>101255</v>
      </c>
      <c r="O345" s="2">
        <v>106338</v>
      </c>
      <c r="P345" s="7">
        <f t="shared" si="242"/>
        <v>16427.710843373494</v>
      </c>
      <c r="Q345" s="8">
        <f t="shared" si="243"/>
        <v>24177.644710578839</v>
      </c>
      <c r="R345" s="8">
        <f t="shared" si="244"/>
        <v>100009.8814229249</v>
      </c>
      <c r="S345" s="8">
        <f t="shared" si="245"/>
        <v>106305.61122244489</v>
      </c>
      <c r="T345" s="7">
        <f t="shared" si="239"/>
        <v>16672.289156626506</v>
      </c>
      <c r="U345" s="8">
        <f t="shared" si="246"/>
        <v>24190.618762475049</v>
      </c>
      <c r="V345" s="8">
        <f t="shared" si="247"/>
        <v>100054.34782608695</v>
      </c>
      <c r="W345" s="8">
        <f t="shared" si="248"/>
        <v>106551.10220440882</v>
      </c>
      <c r="X345" s="4">
        <v>-2042.4840487761701</v>
      </c>
      <c r="Y345">
        <v>1553.1824139472601</v>
      </c>
      <c r="Z345">
        <v>-5677.5508171510201</v>
      </c>
      <c r="AA345">
        <v>-1502.82738784449</v>
      </c>
      <c r="AB345">
        <v>-1736.6892904415599</v>
      </c>
      <c r="AC345">
        <v>1598.9447508356</v>
      </c>
      <c r="AD345">
        <v>-5466.5792261040397</v>
      </c>
      <c r="AE345">
        <v>-1555.7936970288199</v>
      </c>
      <c r="AF345" s="10">
        <f t="shared" si="257"/>
        <v>18470.194892149662</v>
      </c>
      <c r="AG345" s="12">
        <f t="shared" si="258"/>
        <v>22624.46229663158</v>
      </c>
      <c r="AH345" s="12">
        <f t="shared" si="259"/>
        <v>105687.43224007591</v>
      </c>
      <c r="AI345" s="12">
        <f t="shared" si="260"/>
        <v>107808.43861028938</v>
      </c>
      <c r="AJ345" s="12">
        <f t="shared" si="261"/>
        <v>18408.978447068068</v>
      </c>
      <c r="AK345" s="12">
        <f t="shared" si="262"/>
        <v>22591.67401163945</v>
      </c>
      <c r="AL345" s="12">
        <f t="shared" si="263"/>
        <v>105520.92705219098</v>
      </c>
      <c r="AM345" s="12">
        <f t="shared" si="264"/>
        <v>108106.89590143763</v>
      </c>
      <c r="AN345" s="13">
        <f t="shared" si="249"/>
        <v>254590.52803914651</v>
      </c>
      <c r="AO345" s="13">
        <f t="shared" si="250"/>
        <v>18470.194892149662</v>
      </c>
      <c r="AP345" s="13">
        <f t="shared" si="251"/>
        <v>22624.46229663158</v>
      </c>
      <c r="AQ345" s="13">
        <f t="shared" si="252"/>
        <v>105687.43224007591</v>
      </c>
      <c r="AR345" s="13">
        <f t="shared" si="253"/>
        <v>107808.43861028938</v>
      </c>
      <c r="AS345" s="14">
        <v>256660.95379628355</v>
      </c>
      <c r="AT345" s="17">
        <v>20127.36625278135</v>
      </c>
      <c r="AU345" s="17">
        <v>22916.496006185425</v>
      </c>
      <c r="AV345" s="17">
        <v>105664.33829548879</v>
      </c>
      <c r="AW345" s="217">
        <v>107952.75324182789</v>
      </c>
      <c r="AX345" s="12">
        <f t="shared" si="227"/>
        <v>-2070.4257571370399</v>
      </c>
      <c r="AY345" s="12">
        <f t="shared" si="228"/>
        <v>-1657.171360631688</v>
      </c>
      <c r="AZ345" s="12">
        <f t="shared" si="229"/>
        <v>-292.03370955384526</v>
      </c>
      <c r="BA345" s="12">
        <f t="shared" si="230"/>
        <v>23.09394458711904</v>
      </c>
      <c r="BB345" s="12">
        <f t="shared" si="231"/>
        <v>-144.31463153850927</v>
      </c>
      <c r="BH345" s="11"/>
      <c r="BI345" s="12"/>
      <c r="BJ345" s="12"/>
      <c r="BK345" s="12"/>
      <c r="BL345" s="12"/>
      <c r="BX345">
        <f>[1]月!U167</f>
        <v>98.9</v>
      </c>
      <c r="BY345" s="25">
        <f t="shared" si="232"/>
        <v>99.226199201614946</v>
      </c>
    </row>
    <row r="346" spans="1:83" x14ac:dyDescent="0.15">
      <c r="B346" s="19">
        <f t="shared" si="256"/>
        <v>41244</v>
      </c>
      <c r="C346" s="1">
        <v>41244</v>
      </c>
      <c r="D346">
        <v>82.4</v>
      </c>
      <c r="E346">
        <v>99.7</v>
      </c>
      <c r="F346">
        <v>101.5</v>
      </c>
      <c r="G346">
        <v>99.8</v>
      </c>
      <c r="H346" s="6">
        <v>17735</v>
      </c>
      <c r="I346" s="2">
        <v>29466</v>
      </c>
      <c r="J346" s="2">
        <v>133494</v>
      </c>
      <c r="K346" s="2">
        <v>110117</v>
      </c>
      <c r="L346" s="6">
        <v>17964</v>
      </c>
      <c r="M346" s="2">
        <v>29509</v>
      </c>
      <c r="N346" s="2">
        <v>133512</v>
      </c>
      <c r="O346" s="2">
        <v>110291</v>
      </c>
      <c r="P346" s="7">
        <f t="shared" si="242"/>
        <v>21523.058252427181</v>
      </c>
      <c r="Q346" s="8">
        <f t="shared" si="243"/>
        <v>29554.663991975929</v>
      </c>
      <c r="R346" s="8">
        <f t="shared" si="244"/>
        <v>131521.18226600986</v>
      </c>
      <c r="S346" s="8">
        <f t="shared" si="245"/>
        <v>110337.67535070139</v>
      </c>
      <c r="T346" s="7">
        <f t="shared" si="239"/>
        <v>21800.970873786406</v>
      </c>
      <c r="U346" s="8">
        <f t="shared" si="246"/>
        <v>29597.793380140422</v>
      </c>
      <c r="V346" s="8">
        <f t="shared" si="247"/>
        <v>131538.91625615762</v>
      </c>
      <c r="W346" s="8">
        <f t="shared" si="248"/>
        <v>110512.02404809619</v>
      </c>
      <c r="X346" s="4">
        <v>3342.78928972421</v>
      </c>
      <c r="Y346">
        <v>6636.7118250264502</v>
      </c>
      <c r="Z346">
        <v>24227.371617488399</v>
      </c>
      <c r="AA346">
        <v>3024.4709951497898</v>
      </c>
      <c r="AB346">
        <v>3579.8265336960299</v>
      </c>
      <c r="AC346">
        <v>6694.3567920121995</v>
      </c>
      <c r="AD346">
        <v>24184.5515515363</v>
      </c>
      <c r="AE346">
        <v>2786.5909776666399</v>
      </c>
      <c r="AF346" s="10">
        <f t="shared" si="257"/>
        <v>18180.268962702972</v>
      </c>
      <c r="AG346" s="12">
        <f t="shared" si="258"/>
        <v>22917.952166949479</v>
      </c>
      <c r="AH346" s="12">
        <f t="shared" si="259"/>
        <v>107293.81064852145</v>
      </c>
      <c r="AI346" s="12">
        <f t="shared" si="260"/>
        <v>107313.2043555516</v>
      </c>
      <c r="AJ346" s="12">
        <f t="shared" si="261"/>
        <v>18221.144340090377</v>
      </c>
      <c r="AK346" s="12">
        <f t="shared" si="262"/>
        <v>22903.436588128221</v>
      </c>
      <c r="AL346" s="12">
        <f t="shared" si="263"/>
        <v>107354.36470462132</v>
      </c>
      <c r="AM346" s="12">
        <f t="shared" si="264"/>
        <v>107725.43307042956</v>
      </c>
      <c r="AN346" s="13">
        <f t="shared" si="249"/>
        <v>255705.2361337255</v>
      </c>
      <c r="AO346" s="13">
        <f t="shared" si="250"/>
        <v>18180.268962702972</v>
      </c>
      <c r="AP346" s="13">
        <f t="shared" si="251"/>
        <v>22917.952166949479</v>
      </c>
      <c r="AQ346" s="13">
        <f t="shared" si="252"/>
        <v>107293.81064852145</v>
      </c>
      <c r="AR346" s="13">
        <f t="shared" si="253"/>
        <v>107313.2043555516</v>
      </c>
      <c r="AS346" s="14">
        <v>256781.37774908726</v>
      </c>
      <c r="AT346" s="17">
        <v>20224.029069743887</v>
      </c>
      <c r="AU346" s="17">
        <v>22945.647736749048</v>
      </c>
      <c r="AV346" s="17">
        <v>105616.91014216823</v>
      </c>
      <c r="AW346" s="217">
        <v>107994.79080042604</v>
      </c>
      <c r="AX346" s="12">
        <f t="shared" si="227"/>
        <v>-1076.1416153617611</v>
      </c>
      <c r="AY346" s="12">
        <f t="shared" si="228"/>
        <v>-2043.7601070409146</v>
      </c>
      <c r="AZ346" s="12">
        <f t="shared" si="229"/>
        <v>-27.695569799569057</v>
      </c>
      <c r="BA346" s="12">
        <f t="shared" si="230"/>
        <v>1676.900506353224</v>
      </c>
      <c r="BB346" s="12">
        <f t="shared" si="231"/>
        <v>-681.58644487443962</v>
      </c>
      <c r="BH346" s="11"/>
      <c r="BI346" s="12"/>
      <c r="BJ346" s="12"/>
      <c r="BK346" s="12"/>
      <c r="BL346" s="12"/>
      <c r="BX346">
        <f>[1]月!U168</f>
        <v>99.1</v>
      </c>
      <c r="BY346" s="25">
        <f t="shared" si="232"/>
        <v>99.660654671330377</v>
      </c>
      <c r="CA346">
        <f t="shared" ref="CA346:CB346" si="273">AVERAGE(BX344:BX346)</f>
        <v>98.8</v>
      </c>
      <c r="CB346">
        <f t="shared" si="273"/>
        <v>99.71241339274377</v>
      </c>
      <c r="CD346" s="25">
        <f t="shared" ref="CD346:CE346" si="274">(CA346-CA343)/CA343*100</f>
        <v>0.20283975659230943</v>
      </c>
      <c r="CE346" s="25">
        <f t="shared" si="274"/>
        <v>0.15618225357514748</v>
      </c>
    </row>
    <row r="347" spans="1:83" x14ac:dyDescent="0.15">
      <c r="A347" s="20">
        <f>C347</f>
        <v>41275</v>
      </c>
      <c r="B347" s="19">
        <f t="shared" si="256"/>
        <v>41275</v>
      </c>
      <c r="C347" s="1">
        <v>41275</v>
      </c>
      <c r="D347">
        <v>81.900000000000006</v>
      </c>
      <c r="E347">
        <v>96.6</v>
      </c>
      <c r="F347">
        <v>102.6</v>
      </c>
      <c r="G347">
        <v>99.7</v>
      </c>
      <c r="H347" s="6">
        <v>15550</v>
      </c>
      <c r="I347" s="2">
        <v>23498</v>
      </c>
      <c r="J347" s="2">
        <v>107671</v>
      </c>
      <c r="K347" s="2">
        <v>102125</v>
      </c>
      <c r="L347" s="6">
        <v>14727</v>
      </c>
      <c r="M347" s="2">
        <v>23487</v>
      </c>
      <c r="N347" s="2">
        <v>107662</v>
      </c>
      <c r="O347" s="2">
        <v>102524</v>
      </c>
      <c r="P347" s="7">
        <f t="shared" si="242"/>
        <v>18986.568986568986</v>
      </c>
      <c r="Q347" s="8">
        <f t="shared" si="243"/>
        <v>24325.051759834369</v>
      </c>
      <c r="R347" s="8">
        <f t="shared" si="244"/>
        <v>104942.49512670565</v>
      </c>
      <c r="S347" s="8">
        <f t="shared" si="245"/>
        <v>102432.29689067202</v>
      </c>
      <c r="T347" s="7">
        <f t="shared" si="239"/>
        <v>17981.684981684983</v>
      </c>
      <c r="U347" s="8">
        <f t="shared" si="246"/>
        <v>24313.664596273295</v>
      </c>
      <c r="V347" s="8">
        <f t="shared" si="247"/>
        <v>104933.7231968811</v>
      </c>
      <c r="W347" s="8">
        <f t="shared" si="248"/>
        <v>102832.49749247743</v>
      </c>
      <c r="X347" s="4">
        <v>-814.81690622268604</v>
      </c>
      <c r="Y347">
        <v>2592.5907507502802</v>
      </c>
      <c r="Z347">
        <v>-1736.51403611009</v>
      </c>
      <c r="AA347">
        <v>-5544.9097912122297</v>
      </c>
      <c r="AB347">
        <v>-980.97902704509499</v>
      </c>
      <c r="AC347">
        <v>2683.9827900983601</v>
      </c>
      <c r="AD347">
        <v>-1854.1104271445799</v>
      </c>
      <c r="AE347">
        <v>-5323.5507209963798</v>
      </c>
      <c r="AF347" s="10">
        <f t="shared" si="257"/>
        <v>19801.38589279167</v>
      </c>
      <c r="AG347" s="12">
        <f t="shared" si="258"/>
        <v>21732.461009084087</v>
      </c>
      <c r="AH347" s="12">
        <f t="shared" si="259"/>
        <v>106679.00916281574</v>
      </c>
      <c r="AI347" s="12">
        <f t="shared" si="260"/>
        <v>107977.20668188424</v>
      </c>
      <c r="AJ347" s="12">
        <f t="shared" si="261"/>
        <v>18962.664008730077</v>
      </c>
      <c r="AK347" s="12">
        <f t="shared" si="262"/>
        <v>21629.681806174936</v>
      </c>
      <c r="AL347" s="12">
        <f t="shared" si="263"/>
        <v>106787.83362402568</v>
      </c>
      <c r="AM347" s="12">
        <f t="shared" si="264"/>
        <v>108156.04821347381</v>
      </c>
      <c r="AN347" s="13">
        <f t="shared" si="249"/>
        <v>256190.06274657574</v>
      </c>
      <c r="AO347" s="13">
        <f t="shared" si="250"/>
        <v>19801.38589279167</v>
      </c>
      <c r="AP347" s="13">
        <f t="shared" si="251"/>
        <v>21732.461009084087</v>
      </c>
      <c r="AQ347" s="13">
        <f t="shared" si="252"/>
        <v>106679.00916281574</v>
      </c>
      <c r="AR347" s="13">
        <f t="shared" si="253"/>
        <v>107977.20668188424</v>
      </c>
      <c r="AS347" s="14">
        <v>256892.92628239721</v>
      </c>
      <c r="AT347" s="17">
        <v>20320.170536525064</v>
      </c>
      <c r="AU347" s="17">
        <v>22974.204735792096</v>
      </c>
      <c r="AV347" s="17">
        <v>105564.40084333482</v>
      </c>
      <c r="AW347" s="217">
        <v>108034.15016674521</v>
      </c>
      <c r="AX347" s="12">
        <f t="shared" si="227"/>
        <v>-702.86353582146694</v>
      </c>
      <c r="AY347" s="12">
        <f t="shared" si="228"/>
        <v>-518.78464373339375</v>
      </c>
      <c r="AZ347" s="12">
        <f t="shared" si="229"/>
        <v>-1241.7437267080095</v>
      </c>
      <c r="BA347" s="12">
        <f t="shared" si="230"/>
        <v>1114.608319480918</v>
      </c>
      <c r="BB347" s="12">
        <f t="shared" si="231"/>
        <v>-56.943484860967146</v>
      </c>
      <c r="BH347" s="11"/>
      <c r="BI347" s="12"/>
      <c r="BJ347" s="12"/>
      <c r="BK347" s="12"/>
      <c r="BL347" s="12"/>
      <c r="BX347">
        <f>[1]月!U169</f>
        <v>100.1</v>
      </c>
      <c r="BY347" s="25">
        <f t="shared" si="232"/>
        <v>99.849614969403717</v>
      </c>
    </row>
    <row r="348" spans="1:83" x14ac:dyDescent="0.15">
      <c r="B348" s="19">
        <f t="shared" si="256"/>
        <v>41306</v>
      </c>
      <c r="C348" s="1">
        <v>41306</v>
      </c>
      <c r="D348">
        <v>82.5</v>
      </c>
      <c r="E348">
        <v>96.2</v>
      </c>
      <c r="F348">
        <v>102.2</v>
      </c>
      <c r="G348">
        <v>99.6</v>
      </c>
      <c r="H348" s="6">
        <v>15408</v>
      </c>
      <c r="I348" s="2">
        <v>19064</v>
      </c>
      <c r="J348" s="2">
        <v>107085</v>
      </c>
      <c r="K348" s="2">
        <v>99274</v>
      </c>
      <c r="L348" s="6">
        <v>15536</v>
      </c>
      <c r="M348" s="2">
        <v>19093</v>
      </c>
      <c r="N348" s="2">
        <v>106992</v>
      </c>
      <c r="O348" s="2">
        <v>99922</v>
      </c>
      <c r="P348" s="7">
        <f t="shared" si="242"/>
        <v>18676.363636363636</v>
      </c>
      <c r="Q348" s="8">
        <f t="shared" si="243"/>
        <v>19817.047817047816</v>
      </c>
      <c r="R348" s="8">
        <f t="shared" si="244"/>
        <v>104779.84344422701</v>
      </c>
      <c r="S348" s="8">
        <f t="shared" si="245"/>
        <v>99672.690763052218</v>
      </c>
      <c r="T348" s="7">
        <f t="shared" si="239"/>
        <v>18831.515151515152</v>
      </c>
      <c r="U348" s="8">
        <f t="shared" si="246"/>
        <v>19847.193347193344</v>
      </c>
      <c r="V348" s="8">
        <f t="shared" si="247"/>
        <v>104688.84540117417</v>
      </c>
      <c r="W348" s="8">
        <f t="shared" si="248"/>
        <v>100323.29317269077</v>
      </c>
      <c r="X348" s="4">
        <v>-2427.79190227547</v>
      </c>
      <c r="Y348">
        <v>-3689.6742912678101</v>
      </c>
      <c r="Z348">
        <v>-1618.0065343521001</v>
      </c>
      <c r="AA348">
        <v>-8289.4242164078405</v>
      </c>
      <c r="AB348">
        <v>-2677.96479363143</v>
      </c>
      <c r="AC348">
        <v>-3823.3277842570201</v>
      </c>
      <c r="AD348">
        <v>-1641.07341560449</v>
      </c>
      <c r="AE348">
        <v>-8985.7932992645001</v>
      </c>
      <c r="AF348" s="10">
        <f t="shared" si="257"/>
        <v>21104.155538639105</v>
      </c>
      <c r="AG348" s="12">
        <f t="shared" si="258"/>
        <v>23506.722108315626</v>
      </c>
      <c r="AH348" s="12">
        <f t="shared" si="259"/>
        <v>106397.84997857911</v>
      </c>
      <c r="AI348" s="12">
        <f t="shared" si="260"/>
        <v>107962.11497946006</v>
      </c>
      <c r="AJ348" s="12">
        <f t="shared" si="261"/>
        <v>21509.479945146581</v>
      </c>
      <c r="AK348" s="12">
        <f t="shared" si="262"/>
        <v>23670.521131450365</v>
      </c>
      <c r="AL348" s="12">
        <f t="shared" si="263"/>
        <v>106329.91881677866</v>
      </c>
      <c r="AM348" s="12">
        <f t="shared" si="264"/>
        <v>109309.08647195526</v>
      </c>
      <c r="AN348" s="13">
        <f t="shared" si="249"/>
        <v>258970.8426049939</v>
      </c>
      <c r="AO348" s="13">
        <f t="shared" si="250"/>
        <v>21104.155538639105</v>
      </c>
      <c r="AP348" s="13">
        <f t="shared" si="251"/>
        <v>23506.722108315626</v>
      </c>
      <c r="AQ348" s="13">
        <f t="shared" si="252"/>
        <v>106397.84997857911</v>
      </c>
      <c r="AR348" s="13">
        <f t="shared" si="253"/>
        <v>107962.11497946006</v>
      </c>
      <c r="AS348" s="14">
        <v>256994.11050481294</v>
      </c>
      <c r="AT348" s="17">
        <v>20415.361506363202</v>
      </c>
      <c r="AU348" s="17">
        <v>23002.010176774493</v>
      </c>
      <c r="AV348" s="17">
        <v>105506.38771279321</v>
      </c>
      <c r="AW348" s="217">
        <v>108070.35110888204</v>
      </c>
      <c r="AX348" s="12">
        <f t="shared" si="227"/>
        <v>1976.7321001809614</v>
      </c>
      <c r="AY348" s="12">
        <f t="shared" si="228"/>
        <v>688.79403227590228</v>
      </c>
      <c r="AZ348" s="12">
        <f t="shared" si="229"/>
        <v>504.7119315411328</v>
      </c>
      <c r="BA348" s="12">
        <f t="shared" si="230"/>
        <v>891.46226578589994</v>
      </c>
      <c r="BB348" s="12">
        <f t="shared" si="231"/>
        <v>-108.2361294219736</v>
      </c>
      <c r="BH348" s="11"/>
      <c r="BI348" s="12"/>
      <c r="BJ348" s="12"/>
      <c r="BK348" s="12"/>
      <c r="BL348" s="12"/>
      <c r="BX348">
        <f>[1]月!U170</f>
        <v>101.9</v>
      </c>
      <c r="BY348" s="25">
        <f t="shared" si="232"/>
        <v>100.93341890465777</v>
      </c>
    </row>
    <row r="349" spans="1:83" x14ac:dyDescent="0.15">
      <c r="B349" s="19">
        <f t="shared" si="256"/>
        <v>41334</v>
      </c>
      <c r="C349" s="1">
        <v>41334</v>
      </c>
      <c r="D349">
        <v>83.5</v>
      </c>
      <c r="E349">
        <v>98.6</v>
      </c>
      <c r="F349">
        <v>102</v>
      </c>
      <c r="G349">
        <v>99.7</v>
      </c>
      <c r="H349" s="6">
        <v>23281</v>
      </c>
      <c r="I349" s="2">
        <v>25806</v>
      </c>
      <c r="J349" s="2">
        <v>114621</v>
      </c>
      <c r="K349" s="2">
        <v>114162</v>
      </c>
      <c r="L349" s="6">
        <v>23250</v>
      </c>
      <c r="M349" s="2">
        <v>25940</v>
      </c>
      <c r="N349" s="2">
        <v>114649</v>
      </c>
      <c r="O349" s="2">
        <v>114620</v>
      </c>
      <c r="P349" s="7">
        <f t="shared" si="242"/>
        <v>27881.437125748504</v>
      </c>
      <c r="Q349" s="8">
        <f t="shared" si="243"/>
        <v>26172.413793103449</v>
      </c>
      <c r="R349" s="8">
        <f t="shared" si="244"/>
        <v>112373.52941176471</v>
      </c>
      <c r="S349" s="8">
        <f t="shared" si="245"/>
        <v>114505.51654964895</v>
      </c>
      <c r="T349" s="7">
        <f t="shared" si="239"/>
        <v>27844.311377245511</v>
      </c>
      <c r="U349" s="8">
        <f t="shared" si="246"/>
        <v>26308.316430020284</v>
      </c>
      <c r="V349" s="8">
        <f t="shared" si="247"/>
        <v>112400.98039215687</v>
      </c>
      <c r="W349" s="8">
        <f t="shared" si="248"/>
        <v>114964.89468405215</v>
      </c>
      <c r="X349" s="4">
        <v>4473.5282039574604</v>
      </c>
      <c r="Y349">
        <v>2371.1655361264102</v>
      </c>
      <c r="Z349">
        <v>5120.5280629477402</v>
      </c>
      <c r="AA349">
        <v>3867.1565324999001</v>
      </c>
      <c r="AB349">
        <v>4189.1284837961903</v>
      </c>
      <c r="AC349">
        <v>2417.10028942176</v>
      </c>
      <c r="AD349">
        <v>5033.2986200487903</v>
      </c>
      <c r="AE349">
        <v>4081.2486357103598</v>
      </c>
      <c r="AF349" s="10">
        <f t="shared" si="257"/>
        <v>23407.908921791044</v>
      </c>
      <c r="AG349" s="12">
        <f t="shared" si="258"/>
        <v>23801.24825697704</v>
      </c>
      <c r="AH349" s="12">
        <f t="shared" si="259"/>
        <v>107253.00134881698</v>
      </c>
      <c r="AI349" s="12">
        <f t="shared" si="260"/>
        <v>110638.36001714905</v>
      </c>
      <c r="AJ349" s="12">
        <f t="shared" si="261"/>
        <v>23655.182893449321</v>
      </c>
      <c r="AK349" s="12">
        <f t="shared" si="262"/>
        <v>23891.216140598524</v>
      </c>
      <c r="AL349" s="12">
        <f t="shared" si="263"/>
        <v>107367.68177210807</v>
      </c>
      <c r="AM349" s="12">
        <f t="shared" si="264"/>
        <v>110883.64604834179</v>
      </c>
      <c r="AN349" s="13">
        <f t="shared" si="249"/>
        <v>265100.51854473411</v>
      </c>
      <c r="AO349" s="13">
        <f t="shared" si="250"/>
        <v>23407.908921791044</v>
      </c>
      <c r="AP349" s="13">
        <f t="shared" si="251"/>
        <v>23801.24825697704</v>
      </c>
      <c r="AQ349" s="13">
        <f t="shared" si="252"/>
        <v>107253.00134881698</v>
      </c>
      <c r="AR349" s="13">
        <f t="shared" si="253"/>
        <v>110638.36001714905</v>
      </c>
      <c r="AS349" s="14">
        <v>257083.3927149662</v>
      </c>
      <c r="AT349" s="17">
        <v>20509.136805785256</v>
      </c>
      <c r="AU349" s="17">
        <v>23028.821000952918</v>
      </c>
      <c r="AV349" s="17">
        <v>105442.52546770354</v>
      </c>
      <c r="AW349" s="217">
        <v>108102.90944052451</v>
      </c>
      <c r="AX349" s="12">
        <f t="shared" si="227"/>
        <v>8017.1258297679015</v>
      </c>
      <c r="AY349" s="12">
        <f t="shared" si="228"/>
        <v>2898.7721160057881</v>
      </c>
      <c r="AZ349" s="12">
        <f t="shared" si="229"/>
        <v>772.42725602412247</v>
      </c>
      <c r="BA349" s="12">
        <f t="shared" si="230"/>
        <v>1810.4758811134379</v>
      </c>
      <c r="BB349" s="12">
        <f t="shared" si="231"/>
        <v>2535.450576624542</v>
      </c>
      <c r="BH349" s="11"/>
      <c r="BI349" s="12"/>
      <c r="BJ349" s="12"/>
      <c r="BK349" s="12"/>
      <c r="BL349" s="12"/>
      <c r="BX349">
        <f>[1]月!U171</f>
        <v>103.6</v>
      </c>
      <c r="BY349" s="25">
        <f t="shared" si="232"/>
        <v>103.32244904856198</v>
      </c>
      <c r="CA349">
        <f t="shared" ref="CA349:CB349" si="275">AVERAGE(BX347:BX349)</f>
        <v>101.86666666666667</v>
      </c>
      <c r="CB349">
        <f t="shared" si="275"/>
        <v>101.36849430754116</v>
      </c>
      <c r="CD349" s="25">
        <f t="shared" ref="CD349:CE349" si="276">(CA349-CA346)/CA346*100</f>
        <v>3.1039136302294303</v>
      </c>
      <c r="CE349" s="25">
        <f t="shared" si="276"/>
        <v>1.6608573180096162</v>
      </c>
    </row>
    <row r="350" spans="1:83" x14ac:dyDescent="0.15">
      <c r="B350" s="19">
        <f t="shared" si="256"/>
        <v>41365</v>
      </c>
      <c r="C350" s="1">
        <v>41365</v>
      </c>
      <c r="D350">
        <v>83.5</v>
      </c>
      <c r="E350">
        <v>99.9</v>
      </c>
      <c r="F350">
        <v>102</v>
      </c>
      <c r="G350">
        <v>100.1</v>
      </c>
      <c r="H350" s="6">
        <v>15367</v>
      </c>
      <c r="I350" s="2">
        <v>22344</v>
      </c>
      <c r="J350" s="2">
        <v>107416</v>
      </c>
      <c r="K350" s="2">
        <v>121849</v>
      </c>
      <c r="L350" s="6">
        <v>15128</v>
      </c>
      <c r="M350" s="2">
        <v>22450</v>
      </c>
      <c r="N350" s="2">
        <v>107320</v>
      </c>
      <c r="O350" s="2">
        <v>122274</v>
      </c>
      <c r="P350" s="7">
        <f t="shared" si="242"/>
        <v>18403.592814371255</v>
      </c>
      <c r="Q350" s="8">
        <f t="shared" si="243"/>
        <v>22366.366366366365</v>
      </c>
      <c r="R350" s="8">
        <f t="shared" si="244"/>
        <v>105309.80392156861</v>
      </c>
      <c r="S350" s="8">
        <f t="shared" si="245"/>
        <v>121727.27272727272</v>
      </c>
      <c r="T350" s="7">
        <f t="shared" si="239"/>
        <v>18117.365269461079</v>
      </c>
      <c r="U350" s="8">
        <f t="shared" si="246"/>
        <v>22472.472472472473</v>
      </c>
      <c r="V350" s="8">
        <f t="shared" si="247"/>
        <v>105215.68627450982</v>
      </c>
      <c r="W350" s="8">
        <f t="shared" si="248"/>
        <v>122151.84815184816</v>
      </c>
      <c r="X350" s="4">
        <v>-2144.6997568434599</v>
      </c>
      <c r="Y350">
        <v>-586.78136953123305</v>
      </c>
      <c r="Z350">
        <v>-1050.1932692974499</v>
      </c>
      <c r="AA350">
        <v>11732.7768048127</v>
      </c>
      <c r="AB350">
        <v>-2005.0850925935199</v>
      </c>
      <c r="AC350">
        <v>-477.573107879085</v>
      </c>
      <c r="AD350">
        <v>-1174.0476482000799</v>
      </c>
      <c r="AE350">
        <v>11913.072922089201</v>
      </c>
      <c r="AF350" s="10">
        <f t="shared" si="257"/>
        <v>20548.292571214715</v>
      </c>
      <c r="AG350" s="12">
        <f t="shared" si="258"/>
        <v>22953.147735897597</v>
      </c>
      <c r="AH350" s="12">
        <f t="shared" si="259"/>
        <v>106359.99719086607</v>
      </c>
      <c r="AI350" s="12">
        <f t="shared" si="260"/>
        <v>109994.49592246002</v>
      </c>
      <c r="AJ350" s="12">
        <f t="shared" si="261"/>
        <v>20122.450362054598</v>
      </c>
      <c r="AK350" s="12">
        <f t="shared" si="262"/>
        <v>22950.045580351558</v>
      </c>
      <c r="AL350" s="12">
        <f t="shared" si="263"/>
        <v>106389.7339227099</v>
      </c>
      <c r="AM350" s="12">
        <f t="shared" si="264"/>
        <v>110238.77522975896</v>
      </c>
      <c r="AN350" s="13">
        <f t="shared" si="249"/>
        <v>259855.93342043841</v>
      </c>
      <c r="AO350" s="13">
        <f t="shared" si="250"/>
        <v>20548.292571214715</v>
      </c>
      <c r="AP350" s="13">
        <f t="shared" si="251"/>
        <v>22953.147735897597</v>
      </c>
      <c r="AQ350" s="13">
        <f t="shared" si="252"/>
        <v>106359.99719086607</v>
      </c>
      <c r="AR350" s="13">
        <f t="shared" si="253"/>
        <v>109994.49592246002</v>
      </c>
      <c r="AS350" s="14">
        <v>257159.37248455128</v>
      </c>
      <c r="AT350" s="17">
        <v>20601.079094237084</v>
      </c>
      <c r="AU350" s="17">
        <v>23054.429199023743</v>
      </c>
      <c r="AV350" s="17">
        <v>105372.53073232777</v>
      </c>
      <c r="AW350" s="217">
        <v>108131.33345896273</v>
      </c>
      <c r="AX350" s="12">
        <f t="shared" si="227"/>
        <v>2696.5609358871297</v>
      </c>
      <c r="AY350" s="12">
        <f t="shared" si="228"/>
        <v>-52.786523022368783</v>
      </c>
      <c r="AZ350" s="12">
        <f t="shared" si="229"/>
        <v>-101.28146312614626</v>
      </c>
      <c r="BA350" s="12">
        <f t="shared" si="230"/>
        <v>987.46645853829978</v>
      </c>
      <c r="BB350" s="12">
        <f t="shared" si="231"/>
        <v>1863.1624634972832</v>
      </c>
      <c r="BH350" s="11"/>
      <c r="BI350" s="12"/>
      <c r="BJ350" s="12"/>
      <c r="BK350" s="12"/>
      <c r="BL350" s="12"/>
      <c r="BX350">
        <f>[1]月!U172</f>
        <v>99.5</v>
      </c>
      <c r="BY350" s="25">
        <f t="shared" si="232"/>
        <v>101.27838145389806</v>
      </c>
    </row>
    <row r="351" spans="1:83" x14ac:dyDescent="0.15">
      <c r="B351" s="19">
        <f t="shared" si="256"/>
        <v>41395</v>
      </c>
      <c r="C351" s="1">
        <v>41395</v>
      </c>
      <c r="D351">
        <v>84</v>
      </c>
      <c r="E351">
        <v>100</v>
      </c>
      <c r="F351">
        <v>102.2</v>
      </c>
      <c r="G351">
        <v>100.1</v>
      </c>
      <c r="H351" s="6">
        <v>13997</v>
      </c>
      <c r="I351" s="2">
        <v>22469</v>
      </c>
      <c r="J351" s="2">
        <v>107124</v>
      </c>
      <c r="K351" s="2">
        <v>110203</v>
      </c>
      <c r="L351" s="6">
        <v>13911</v>
      </c>
      <c r="M351" s="2">
        <v>22606</v>
      </c>
      <c r="N351" s="2">
        <v>107013</v>
      </c>
      <c r="O351" s="2">
        <v>111013</v>
      </c>
      <c r="P351" s="7">
        <f t="shared" si="242"/>
        <v>16663.095238095237</v>
      </c>
      <c r="Q351" s="8">
        <f t="shared" si="243"/>
        <v>22469</v>
      </c>
      <c r="R351" s="8">
        <f t="shared" si="244"/>
        <v>104818.00391389431</v>
      </c>
      <c r="S351" s="8">
        <f t="shared" si="245"/>
        <v>110092.9070929071</v>
      </c>
      <c r="T351" s="7">
        <f t="shared" si="239"/>
        <v>16560.714285714286</v>
      </c>
      <c r="U351" s="8">
        <f t="shared" si="246"/>
        <v>22606</v>
      </c>
      <c r="V351" s="8">
        <f t="shared" si="247"/>
        <v>104709.39334637964</v>
      </c>
      <c r="W351" s="8">
        <f t="shared" si="248"/>
        <v>110902.0979020979</v>
      </c>
      <c r="X351" s="4">
        <v>-2752.1266034166301</v>
      </c>
      <c r="Y351">
        <v>-771.31940899380004</v>
      </c>
      <c r="Z351">
        <v>-1178.2745061365099</v>
      </c>
      <c r="AA351">
        <v>184.94841828839799</v>
      </c>
      <c r="AB351">
        <v>-2693.2929951282499</v>
      </c>
      <c r="AC351">
        <v>-700.17578330537003</v>
      </c>
      <c r="AD351">
        <v>-1056.88164624759</v>
      </c>
      <c r="AE351">
        <v>686.12956884319499</v>
      </c>
      <c r="AF351" s="10">
        <f t="shared" si="257"/>
        <v>19415.221841511866</v>
      </c>
      <c r="AG351" s="12">
        <f t="shared" si="258"/>
        <v>23240.319408993801</v>
      </c>
      <c r="AH351" s="12">
        <f t="shared" si="259"/>
        <v>105996.27842003082</v>
      </c>
      <c r="AI351" s="12">
        <f t="shared" si="260"/>
        <v>109907.9586746187</v>
      </c>
      <c r="AJ351" s="12">
        <f t="shared" si="261"/>
        <v>19254.007280842536</v>
      </c>
      <c r="AK351" s="12">
        <f t="shared" si="262"/>
        <v>23306.175783305371</v>
      </c>
      <c r="AL351" s="12">
        <f t="shared" si="263"/>
        <v>105766.27499262724</v>
      </c>
      <c r="AM351" s="12">
        <f t="shared" si="264"/>
        <v>110215.9683332547</v>
      </c>
      <c r="AN351" s="13">
        <f t="shared" si="249"/>
        <v>258559.77834515518</v>
      </c>
      <c r="AO351" s="13">
        <f t="shared" si="250"/>
        <v>19415.221841511866</v>
      </c>
      <c r="AP351" s="13">
        <f t="shared" si="251"/>
        <v>23240.319408993801</v>
      </c>
      <c r="AQ351" s="13">
        <f t="shared" si="252"/>
        <v>105996.27842003082</v>
      </c>
      <c r="AR351" s="13">
        <f t="shared" si="253"/>
        <v>109907.9586746187</v>
      </c>
      <c r="AS351" s="14">
        <v>257221.20613011176</v>
      </c>
      <c r="AT351" s="17">
        <v>20690.972334783713</v>
      </c>
      <c r="AU351" s="17">
        <v>23078.680402465012</v>
      </c>
      <c r="AV351" s="17">
        <v>105296.24585841958</v>
      </c>
      <c r="AW351" s="217">
        <v>108155.30753444352</v>
      </c>
      <c r="AX351" s="12">
        <f t="shared" si="227"/>
        <v>1338.5722150434158</v>
      </c>
      <c r="AY351" s="12">
        <f t="shared" si="228"/>
        <v>-1275.7504932718475</v>
      </c>
      <c r="AZ351" s="12">
        <f t="shared" si="229"/>
        <v>161.63900652878874</v>
      </c>
      <c r="BA351" s="12">
        <f t="shared" si="230"/>
        <v>700.03256161123863</v>
      </c>
      <c r="BB351" s="12">
        <f t="shared" si="231"/>
        <v>1752.6511401751777</v>
      </c>
      <c r="BH351" s="11"/>
      <c r="BI351" s="12"/>
      <c r="BJ351" s="12"/>
      <c r="BK351" s="12"/>
      <c r="BL351" s="12"/>
      <c r="BX351">
        <f>[1]月!U173</f>
        <v>99.7</v>
      </c>
      <c r="BY351" s="25">
        <f t="shared" si="232"/>
        <v>100.77320735065547</v>
      </c>
    </row>
    <row r="352" spans="1:83" x14ac:dyDescent="0.15">
      <c r="B352" s="19">
        <f t="shared" si="256"/>
        <v>41426</v>
      </c>
      <c r="C352" s="1">
        <v>41426</v>
      </c>
      <c r="D352">
        <v>83.8</v>
      </c>
      <c r="E352">
        <v>99.8</v>
      </c>
      <c r="F352">
        <v>102.3</v>
      </c>
      <c r="G352">
        <v>100.1</v>
      </c>
      <c r="H352" s="6">
        <v>16219</v>
      </c>
      <c r="I352" s="2">
        <v>22254</v>
      </c>
      <c r="J352" s="2">
        <v>103148</v>
      </c>
      <c r="K352" s="2">
        <v>101325</v>
      </c>
      <c r="L352" s="6">
        <v>16270</v>
      </c>
      <c r="M352" s="2">
        <v>22422</v>
      </c>
      <c r="N352" s="2">
        <v>103131</v>
      </c>
      <c r="O352" s="2">
        <v>102195</v>
      </c>
      <c r="P352" s="7">
        <f t="shared" si="242"/>
        <v>19354.415274463008</v>
      </c>
      <c r="Q352" s="8">
        <f t="shared" si="243"/>
        <v>22298.597194388778</v>
      </c>
      <c r="R352" s="8">
        <f t="shared" si="244"/>
        <v>100828.93450635386</v>
      </c>
      <c r="S352" s="8">
        <f t="shared" si="245"/>
        <v>101223.77622377622</v>
      </c>
      <c r="T352" s="7">
        <f t="shared" si="239"/>
        <v>19415.274463007161</v>
      </c>
      <c r="U352" s="8">
        <f t="shared" si="246"/>
        <v>22466.933867735472</v>
      </c>
      <c r="V352" s="8">
        <f t="shared" si="247"/>
        <v>100812.31671554252</v>
      </c>
      <c r="W352" s="8">
        <f t="shared" si="248"/>
        <v>102092.9070929071</v>
      </c>
      <c r="X352" s="4">
        <v>-396.81048652223001</v>
      </c>
      <c r="Y352">
        <v>-988.62689178034896</v>
      </c>
      <c r="Z352">
        <v>-5631.9177598577899</v>
      </c>
      <c r="AA352">
        <v>-6255.6052618281001</v>
      </c>
      <c r="AB352">
        <v>-481.69423763882997</v>
      </c>
      <c r="AC352">
        <v>-1057.62195554391</v>
      </c>
      <c r="AD352">
        <v>-5617.9971004450999</v>
      </c>
      <c r="AE352">
        <v>-6238.5107240097695</v>
      </c>
      <c r="AF352" s="10">
        <f t="shared" si="257"/>
        <v>19751.225760985239</v>
      </c>
      <c r="AG352" s="12">
        <f t="shared" si="258"/>
        <v>23287.224086169128</v>
      </c>
      <c r="AH352" s="12">
        <f t="shared" si="259"/>
        <v>106460.85226621166</v>
      </c>
      <c r="AI352" s="12">
        <f t="shared" si="260"/>
        <v>107479.38148560432</v>
      </c>
      <c r="AJ352" s="12">
        <f t="shared" si="261"/>
        <v>19896.96870064599</v>
      </c>
      <c r="AK352" s="12">
        <f t="shared" si="262"/>
        <v>23524.555823279381</v>
      </c>
      <c r="AL352" s="12">
        <f t="shared" si="263"/>
        <v>106430.31381598761</v>
      </c>
      <c r="AM352" s="12">
        <f t="shared" si="264"/>
        <v>108331.41781691687</v>
      </c>
      <c r="AN352" s="13">
        <f t="shared" si="249"/>
        <v>256978.68359897035</v>
      </c>
      <c r="AO352" s="13">
        <f t="shared" si="250"/>
        <v>19751.225760985239</v>
      </c>
      <c r="AP352" s="13">
        <f t="shared" si="251"/>
        <v>23287.224086169128</v>
      </c>
      <c r="AQ352" s="13">
        <f t="shared" si="252"/>
        <v>106460.85226621166</v>
      </c>
      <c r="AR352" s="13">
        <f t="shared" si="253"/>
        <v>107479.38148560432</v>
      </c>
      <c r="AS352" s="14">
        <v>257268.23722936743</v>
      </c>
      <c r="AT352" s="17">
        <v>20778.596824759414</v>
      </c>
      <c r="AU352" s="17">
        <v>23101.413209319831</v>
      </c>
      <c r="AV352" s="17">
        <v>105213.58177179235</v>
      </c>
      <c r="AW352" s="217">
        <v>108174.64542349592</v>
      </c>
      <c r="AX352" s="12">
        <f t="shared" si="227"/>
        <v>-289.55363039707299</v>
      </c>
      <c r="AY352" s="12">
        <f t="shared" si="228"/>
        <v>-1027.3710637741751</v>
      </c>
      <c r="AZ352" s="12">
        <f t="shared" si="229"/>
        <v>185.81087684929662</v>
      </c>
      <c r="BA352" s="12">
        <f t="shared" si="230"/>
        <v>1247.2704944193101</v>
      </c>
      <c r="BB352" s="12">
        <f t="shared" si="231"/>
        <v>-695.26393789160647</v>
      </c>
      <c r="BH352" s="11"/>
      <c r="BI352" s="12"/>
      <c r="BJ352" s="12"/>
      <c r="BK352" s="12"/>
      <c r="BL352" s="12"/>
      <c r="BX352">
        <f>[1]月!U174</f>
        <v>98.3</v>
      </c>
      <c r="BY352" s="25">
        <f t="shared" si="232"/>
        <v>100.15697852450904</v>
      </c>
      <c r="CA352">
        <f t="shared" ref="CA352:CB352" si="277">AVERAGE(BX350:BX352)</f>
        <v>99.166666666666671</v>
      </c>
      <c r="CB352">
        <f t="shared" si="277"/>
        <v>100.73618910968753</v>
      </c>
      <c r="CD352" s="25">
        <f t="shared" ref="CD352:CE352" si="278">(CA352-CA349)/CA349*100</f>
        <v>-2.6505235602094266</v>
      </c>
      <c r="CE352" s="25">
        <f t="shared" si="278"/>
        <v>-0.62376895520937636</v>
      </c>
    </row>
    <row r="353" spans="1:83" x14ac:dyDescent="0.15">
      <c r="B353" s="19">
        <f t="shared" si="256"/>
        <v>41456</v>
      </c>
      <c r="C353" s="1">
        <v>41456</v>
      </c>
      <c r="D353">
        <v>83.6</v>
      </c>
      <c r="E353">
        <v>98.6</v>
      </c>
      <c r="F353">
        <v>103</v>
      </c>
      <c r="G353">
        <v>100.2</v>
      </c>
      <c r="H353" s="6">
        <v>18906</v>
      </c>
      <c r="I353" s="2">
        <v>23157</v>
      </c>
      <c r="J353" s="2">
        <v>106675</v>
      </c>
      <c r="K353" s="2">
        <v>108963</v>
      </c>
      <c r="L353" s="6">
        <v>19002</v>
      </c>
      <c r="M353" s="2">
        <v>23207</v>
      </c>
      <c r="N353" s="2">
        <v>106656</v>
      </c>
      <c r="O353" s="2">
        <v>109476</v>
      </c>
      <c r="P353" s="7">
        <f t="shared" si="242"/>
        <v>22614.832535885169</v>
      </c>
      <c r="Q353" s="8">
        <f t="shared" si="243"/>
        <v>23485.801217038541</v>
      </c>
      <c r="R353" s="8">
        <f t="shared" si="244"/>
        <v>103567.96116504855</v>
      </c>
      <c r="S353" s="8">
        <f t="shared" si="245"/>
        <v>108745.50898203593</v>
      </c>
      <c r="T353" s="7">
        <f t="shared" si="239"/>
        <v>22729.665071770334</v>
      </c>
      <c r="U353" s="8">
        <f t="shared" si="246"/>
        <v>23536.511156186614</v>
      </c>
      <c r="V353" s="8">
        <f t="shared" si="247"/>
        <v>103549.5145631068</v>
      </c>
      <c r="W353" s="8">
        <f t="shared" si="248"/>
        <v>109257.48502994012</v>
      </c>
      <c r="X353" s="4">
        <v>3066.78596934695</v>
      </c>
      <c r="Y353">
        <v>290.436651035262</v>
      </c>
      <c r="Z353">
        <v>-3042.0848815834302</v>
      </c>
      <c r="AA353">
        <v>-1280.68514726284</v>
      </c>
      <c r="AB353">
        <v>3440.8679014610598</v>
      </c>
      <c r="AC353">
        <v>222.408172170157</v>
      </c>
      <c r="AD353">
        <v>-2908.3489811632298</v>
      </c>
      <c r="AE353">
        <v>-1358.2844039229001</v>
      </c>
      <c r="AF353" s="10">
        <f t="shared" si="257"/>
        <v>19548.046566538218</v>
      </c>
      <c r="AG353" s="12">
        <f t="shared" si="258"/>
        <v>23195.364566003278</v>
      </c>
      <c r="AH353" s="12">
        <f t="shared" si="259"/>
        <v>106610.04604663198</v>
      </c>
      <c r="AI353" s="12">
        <f t="shared" si="260"/>
        <v>110026.19412929876</v>
      </c>
      <c r="AJ353" s="12">
        <f t="shared" si="261"/>
        <v>19288.797170309273</v>
      </c>
      <c r="AK353" s="12">
        <f t="shared" si="262"/>
        <v>23314.102984016456</v>
      </c>
      <c r="AL353" s="12">
        <f t="shared" si="263"/>
        <v>106457.86354427003</v>
      </c>
      <c r="AM353" s="12">
        <f t="shared" si="264"/>
        <v>110615.76943386301</v>
      </c>
      <c r="AN353" s="13">
        <f t="shared" si="249"/>
        <v>259379.65130847224</v>
      </c>
      <c r="AO353" s="13">
        <f t="shared" si="250"/>
        <v>19548.046566538218</v>
      </c>
      <c r="AP353" s="13">
        <f t="shared" si="251"/>
        <v>23195.364566003278</v>
      </c>
      <c r="AQ353" s="13">
        <f t="shared" si="252"/>
        <v>106610.04604663198</v>
      </c>
      <c r="AR353" s="13">
        <f t="shared" si="253"/>
        <v>110026.19412929876</v>
      </c>
      <c r="AS353" s="14">
        <v>257299.90231644188</v>
      </c>
      <c r="AT353" s="17">
        <v>20863.6442677142</v>
      </c>
      <c r="AU353" s="17">
        <v>23122.477442562318</v>
      </c>
      <c r="AV353" s="17">
        <v>105124.49801163175</v>
      </c>
      <c r="AW353" s="217">
        <v>108189.28259453371</v>
      </c>
      <c r="AX353" s="12">
        <f t="shared" si="227"/>
        <v>2079.7489920303633</v>
      </c>
      <c r="AY353" s="12">
        <f t="shared" si="228"/>
        <v>-1315.5977011759824</v>
      </c>
      <c r="AZ353" s="12">
        <f t="shared" si="229"/>
        <v>72.88712344095984</v>
      </c>
      <c r="BA353" s="12">
        <f t="shared" si="230"/>
        <v>1485.5480350002326</v>
      </c>
      <c r="BB353" s="12">
        <f t="shared" si="231"/>
        <v>1836.9115347650513</v>
      </c>
      <c r="BH353" s="11"/>
      <c r="BI353" s="12"/>
      <c r="BJ353" s="12"/>
      <c r="BK353" s="12"/>
      <c r="BL353" s="12"/>
      <c r="BX353">
        <f>[1]月!U175</f>
        <v>98.8</v>
      </c>
      <c r="BY353" s="25">
        <f t="shared" si="232"/>
        <v>101.09275135963607</v>
      </c>
    </row>
    <row r="354" spans="1:83" x14ac:dyDescent="0.15">
      <c r="B354" s="19">
        <f t="shared" si="256"/>
        <v>41487</v>
      </c>
      <c r="C354" s="1">
        <v>41487</v>
      </c>
      <c r="D354">
        <v>83</v>
      </c>
      <c r="E354">
        <v>97.4</v>
      </c>
      <c r="F354">
        <v>103.5</v>
      </c>
      <c r="G354">
        <v>100.7</v>
      </c>
      <c r="H354" s="6">
        <v>15207</v>
      </c>
      <c r="I354" s="2">
        <v>18867</v>
      </c>
      <c r="J354" s="2">
        <v>110600</v>
      </c>
      <c r="K354" s="2">
        <v>111957</v>
      </c>
      <c r="L354" s="6">
        <v>15341</v>
      </c>
      <c r="M354" s="2">
        <v>18975</v>
      </c>
      <c r="N354" s="2">
        <v>110527</v>
      </c>
      <c r="O354" s="2">
        <v>112618</v>
      </c>
      <c r="P354" s="7">
        <f t="shared" si="242"/>
        <v>18321.686746987954</v>
      </c>
      <c r="Q354" s="8">
        <f t="shared" si="243"/>
        <v>19370.636550308005</v>
      </c>
      <c r="R354" s="8">
        <f t="shared" si="244"/>
        <v>106859.90338164252</v>
      </c>
      <c r="S354" s="8">
        <f t="shared" si="245"/>
        <v>111178.74875868918</v>
      </c>
      <c r="T354" s="7">
        <f t="shared" si="239"/>
        <v>18483.132530120482</v>
      </c>
      <c r="U354" s="8">
        <f t="shared" si="246"/>
        <v>19481.519507186858</v>
      </c>
      <c r="V354" s="8">
        <f t="shared" si="247"/>
        <v>106789.37198067634</v>
      </c>
      <c r="W354" s="8">
        <f t="shared" si="248"/>
        <v>111835.15392254219</v>
      </c>
      <c r="X354" s="4">
        <v>1247.10484791759</v>
      </c>
      <c r="Y354">
        <v>-3581.75652071179</v>
      </c>
      <c r="Z354">
        <v>612.29342642409404</v>
      </c>
      <c r="AA354">
        <v>2340.51108488826</v>
      </c>
      <c r="AB354">
        <v>842.67581267312096</v>
      </c>
      <c r="AC354">
        <v>-3709.69690948379</v>
      </c>
      <c r="AD354">
        <v>558.53999796270398</v>
      </c>
      <c r="AE354">
        <v>2085.3781699268502</v>
      </c>
      <c r="AF354" s="10">
        <f t="shared" si="257"/>
        <v>17074.581899070363</v>
      </c>
      <c r="AG354" s="12">
        <f t="shared" si="258"/>
        <v>22952.393071019796</v>
      </c>
      <c r="AH354" s="12">
        <f t="shared" si="259"/>
        <v>106247.60995521843</v>
      </c>
      <c r="AI354" s="12">
        <f t="shared" si="260"/>
        <v>108838.23767380092</v>
      </c>
      <c r="AJ354" s="12">
        <f t="shared" si="261"/>
        <v>17640.45671744736</v>
      </c>
      <c r="AK354" s="12">
        <f t="shared" si="262"/>
        <v>23191.21641667065</v>
      </c>
      <c r="AL354" s="12">
        <f t="shared" si="263"/>
        <v>106230.83198271363</v>
      </c>
      <c r="AM354" s="12">
        <f t="shared" si="264"/>
        <v>109749.77575261534</v>
      </c>
      <c r="AN354" s="13">
        <f t="shared" si="249"/>
        <v>255112.8225991095</v>
      </c>
      <c r="AO354" s="13">
        <f t="shared" si="250"/>
        <v>17074.581899070363</v>
      </c>
      <c r="AP354" s="13">
        <f t="shared" si="251"/>
        <v>22952.393071019796</v>
      </c>
      <c r="AQ354" s="13">
        <f t="shared" si="252"/>
        <v>106247.60995521843</v>
      </c>
      <c r="AR354" s="13">
        <f t="shared" si="253"/>
        <v>108838.23767380092</v>
      </c>
      <c r="AS354" s="14">
        <v>257315.61781756766</v>
      </c>
      <c r="AT354" s="17">
        <v>20945.735021985322</v>
      </c>
      <c r="AU354" s="17">
        <v>23141.735828699704</v>
      </c>
      <c r="AV354" s="17">
        <v>105029.04073313001</v>
      </c>
      <c r="AW354" s="217">
        <v>108199.10623375274</v>
      </c>
      <c r="AX354" s="12">
        <f t="shared" si="227"/>
        <v>-2202.7952184581663</v>
      </c>
      <c r="AY354" s="12">
        <f t="shared" si="228"/>
        <v>-3871.1531229149587</v>
      </c>
      <c r="AZ354" s="12">
        <f t="shared" si="229"/>
        <v>-189.34275767990766</v>
      </c>
      <c r="BA354" s="12">
        <f t="shared" si="230"/>
        <v>1218.569222088423</v>
      </c>
      <c r="BB354" s="12">
        <f t="shared" si="231"/>
        <v>639.13144004817877</v>
      </c>
      <c r="BC354" s="3">
        <v>0</v>
      </c>
      <c r="BD354" s="5">
        <v>0</v>
      </c>
      <c r="BE354" s="5">
        <v>0</v>
      </c>
      <c r="BF354" s="5">
        <v>0</v>
      </c>
      <c r="BG354" s="5">
        <v>0</v>
      </c>
      <c r="BH354" s="11"/>
      <c r="BI354" s="12"/>
      <c r="BJ354" s="12"/>
      <c r="BK354" s="12"/>
      <c r="BL354" s="12"/>
      <c r="BX354">
        <f>[1]月!U176</f>
        <v>98.7</v>
      </c>
      <c r="BY354" s="25">
        <f t="shared" si="232"/>
        <v>99.42976256450973</v>
      </c>
    </row>
    <row r="355" spans="1:83" x14ac:dyDescent="0.15">
      <c r="B355" s="19">
        <f t="shared" si="256"/>
        <v>41518</v>
      </c>
      <c r="C355" s="1">
        <v>41518</v>
      </c>
      <c r="D355">
        <v>83</v>
      </c>
      <c r="E355">
        <v>100.8</v>
      </c>
      <c r="F355">
        <v>104.6</v>
      </c>
      <c r="G355">
        <v>100.2</v>
      </c>
      <c r="H355" s="6">
        <v>16247</v>
      </c>
      <c r="I355" s="2">
        <v>19677</v>
      </c>
      <c r="J355" s="2">
        <v>105228</v>
      </c>
      <c r="K355" s="2">
        <v>113654</v>
      </c>
      <c r="L355" s="6">
        <v>16020</v>
      </c>
      <c r="M355" s="2">
        <v>19771</v>
      </c>
      <c r="N355" s="2">
        <v>105197</v>
      </c>
      <c r="O355" s="2">
        <v>114073</v>
      </c>
      <c r="P355" s="7">
        <f t="shared" si="242"/>
        <v>19574.698795180724</v>
      </c>
      <c r="Q355" s="8">
        <f t="shared" si="243"/>
        <v>19520.833333333336</v>
      </c>
      <c r="R355" s="8">
        <f t="shared" si="244"/>
        <v>100600.38240917782</v>
      </c>
      <c r="S355" s="8">
        <f t="shared" si="245"/>
        <v>113427.14570858284</v>
      </c>
      <c r="T355" s="7">
        <f t="shared" si="239"/>
        <v>19301.204819277111</v>
      </c>
      <c r="U355" s="8">
        <f t="shared" si="246"/>
        <v>19614.0873015873</v>
      </c>
      <c r="V355" s="8">
        <f t="shared" si="247"/>
        <v>100570.74569789675</v>
      </c>
      <c r="W355" s="8">
        <f t="shared" si="248"/>
        <v>113845.30938123753</v>
      </c>
      <c r="X355" s="4">
        <v>-1377.2892304796701</v>
      </c>
      <c r="Y355">
        <v>-4277.7812314040602</v>
      </c>
      <c r="Z355">
        <v>-5826.03106258974</v>
      </c>
      <c r="AA355">
        <v>-847.55662548915302</v>
      </c>
      <c r="AB355">
        <v>-1294.8262500625999</v>
      </c>
      <c r="AC355">
        <v>-4252.8879019504702</v>
      </c>
      <c r="AD355">
        <v>-5791.4328404673397</v>
      </c>
      <c r="AE355">
        <v>-632.29297230821896</v>
      </c>
      <c r="AF355" s="10">
        <f t="shared" si="257"/>
        <v>20951.988025660394</v>
      </c>
      <c r="AG355" s="12">
        <f t="shared" si="258"/>
        <v>23798.614564737396</v>
      </c>
      <c r="AH355" s="12">
        <f t="shared" si="259"/>
        <v>106426.41347176756</v>
      </c>
      <c r="AI355" s="12">
        <f t="shared" si="260"/>
        <v>114274.702334072</v>
      </c>
      <c r="AJ355" s="12">
        <f t="shared" si="261"/>
        <v>20596.031069339711</v>
      </c>
      <c r="AK355" s="12">
        <f t="shared" si="262"/>
        <v>23866.975203537771</v>
      </c>
      <c r="AL355" s="12">
        <f t="shared" si="263"/>
        <v>106362.1785383641</v>
      </c>
      <c r="AM355" s="12">
        <f t="shared" si="264"/>
        <v>114477.60235354575</v>
      </c>
      <c r="AN355" s="13">
        <f t="shared" si="249"/>
        <v>265451.71839623735</v>
      </c>
      <c r="AO355" s="13">
        <f t="shared" si="250"/>
        <v>20951.988025660394</v>
      </c>
      <c r="AP355" s="13">
        <f t="shared" si="251"/>
        <v>23798.614564737396</v>
      </c>
      <c r="AQ355" s="13">
        <f t="shared" si="252"/>
        <v>106426.41347176756</v>
      </c>
      <c r="AR355" s="13">
        <f t="shared" si="253"/>
        <v>114274.702334072</v>
      </c>
      <c r="AS355" s="14">
        <v>257314.94458599071</v>
      </c>
      <c r="AT355" s="17">
        <v>21024.398084958557</v>
      </c>
      <c r="AU355" s="17">
        <v>23159.056155845014</v>
      </c>
      <c r="AV355" s="17">
        <v>104927.35925453735</v>
      </c>
      <c r="AW355" s="217">
        <v>108204.1310906499</v>
      </c>
      <c r="AX355" s="12">
        <f t="shared" si="227"/>
        <v>8136.7738102466392</v>
      </c>
      <c r="AY355" s="12">
        <f t="shared" si="228"/>
        <v>-72.410059298163105</v>
      </c>
      <c r="AZ355" s="12">
        <f t="shared" si="229"/>
        <v>639.55840889238243</v>
      </c>
      <c r="BA355" s="12">
        <f t="shared" si="230"/>
        <v>1499.0542172302085</v>
      </c>
      <c r="BB355" s="12">
        <f t="shared" si="231"/>
        <v>6070.5712434221059</v>
      </c>
      <c r="BC355" s="11">
        <f t="shared" ref="BC355:BC365" si="279">AX355+BC354</f>
        <v>8136.7738102466392</v>
      </c>
      <c r="BD355" s="12">
        <f t="shared" ref="BD355:BD365" si="280">AY355+BD354</f>
        <v>-72.410059298163105</v>
      </c>
      <c r="BE355" s="12">
        <f t="shared" ref="BE355:BE365" si="281">AZ355+BE354</f>
        <v>639.55840889238243</v>
      </c>
      <c r="BF355" s="12">
        <f t="shared" ref="BF355:BF365" si="282">BA355+BF354</f>
        <v>1499.0542172302085</v>
      </c>
      <c r="BG355" s="12">
        <f t="shared" ref="BG355:BG365" si="283">BB355+BG354</f>
        <v>6070.5712434221059</v>
      </c>
      <c r="BH355" s="11"/>
      <c r="BI355" s="12"/>
      <c r="BJ355" s="12"/>
      <c r="BK355" s="12"/>
      <c r="BL355" s="12"/>
      <c r="BX355">
        <f>[1]月!U177</f>
        <v>99.7</v>
      </c>
      <c r="BY355" s="25">
        <f t="shared" si="232"/>
        <v>103.45932855736868</v>
      </c>
      <c r="CA355">
        <f t="shared" ref="CA355:CB355" si="284">AVERAGE(BX353:BX355)</f>
        <v>99.066666666666663</v>
      </c>
      <c r="CB355">
        <f t="shared" si="284"/>
        <v>101.32728082717149</v>
      </c>
      <c r="CD355" s="25">
        <f t="shared" ref="CD355:CE355" si="285">(CA355-CA352)/CA352*100</f>
        <v>-0.10084033613446236</v>
      </c>
      <c r="CE355" s="25">
        <f t="shared" si="285"/>
        <v>0.58677196617031724</v>
      </c>
    </row>
    <row r="356" spans="1:83" x14ac:dyDescent="0.15">
      <c r="B356" s="19">
        <f t="shared" si="256"/>
        <v>41548</v>
      </c>
      <c r="C356" s="1">
        <v>41548</v>
      </c>
      <c r="D356">
        <v>83</v>
      </c>
      <c r="E356">
        <v>100.9</v>
      </c>
      <c r="F356">
        <v>104.3</v>
      </c>
      <c r="G356">
        <v>100.5</v>
      </c>
      <c r="H356" s="6">
        <v>21620</v>
      </c>
      <c r="I356" s="2">
        <v>23879</v>
      </c>
      <c r="J356" s="2">
        <v>104332</v>
      </c>
      <c r="K356" s="2">
        <v>111247</v>
      </c>
      <c r="L356" s="6">
        <v>21182</v>
      </c>
      <c r="M356" s="2">
        <v>23808</v>
      </c>
      <c r="N356" s="2">
        <v>104401</v>
      </c>
      <c r="O356" s="2">
        <v>111533</v>
      </c>
      <c r="P356" s="7">
        <f t="shared" si="242"/>
        <v>26048.192771084337</v>
      </c>
      <c r="Q356" s="8">
        <f t="shared" si="243"/>
        <v>23666.005946481666</v>
      </c>
      <c r="R356" s="8">
        <f t="shared" si="244"/>
        <v>100030.68072866731</v>
      </c>
      <c r="S356" s="8">
        <f t="shared" si="245"/>
        <v>110693.53233830846</v>
      </c>
      <c r="T356" s="7">
        <f t="shared" si="239"/>
        <v>25520.481927710844</v>
      </c>
      <c r="U356" s="8">
        <f t="shared" si="246"/>
        <v>23595.639246778988</v>
      </c>
      <c r="V356" s="8">
        <f t="shared" si="247"/>
        <v>100096.83604985618</v>
      </c>
      <c r="W356" s="8">
        <f t="shared" si="248"/>
        <v>110978.10945273632</v>
      </c>
      <c r="X356" s="4">
        <v>-100.72771561441201</v>
      </c>
      <c r="Y356">
        <v>385.39874799071902</v>
      </c>
      <c r="Z356">
        <v>-4497.7993468699196</v>
      </c>
      <c r="AA356">
        <v>2799.8851238205898</v>
      </c>
      <c r="AB356">
        <v>-110.07101259416</v>
      </c>
      <c r="AC356">
        <v>308.47170255749199</v>
      </c>
      <c r="AD356">
        <v>-4362.3268122045502</v>
      </c>
      <c r="AE356">
        <v>2780.7477208375399</v>
      </c>
      <c r="AF356" s="10">
        <f t="shared" si="257"/>
        <v>26148.920486698749</v>
      </c>
      <c r="AG356" s="12">
        <f t="shared" si="258"/>
        <v>23280.607198490947</v>
      </c>
      <c r="AH356" s="12">
        <f t="shared" si="259"/>
        <v>104528.48007553723</v>
      </c>
      <c r="AI356" s="12">
        <f t="shared" si="260"/>
        <v>107893.64721448786</v>
      </c>
      <c r="AJ356" s="12">
        <f t="shared" si="261"/>
        <v>25630.552940305002</v>
      </c>
      <c r="AK356" s="12">
        <f t="shared" si="262"/>
        <v>23287.167544221495</v>
      </c>
      <c r="AL356" s="12">
        <f t="shared" si="263"/>
        <v>104459.16286206074</v>
      </c>
      <c r="AM356" s="12">
        <f t="shared" si="264"/>
        <v>108197.36173189878</v>
      </c>
      <c r="AN356" s="13">
        <f t="shared" si="249"/>
        <v>261851.65497521477</v>
      </c>
      <c r="AO356" s="13">
        <f t="shared" si="250"/>
        <v>26148.920486698749</v>
      </c>
      <c r="AP356" s="13">
        <f t="shared" si="251"/>
        <v>23280.607198490947</v>
      </c>
      <c r="AQ356" s="13">
        <f t="shared" si="252"/>
        <v>104528.48007553723</v>
      </c>
      <c r="AR356" s="13">
        <f t="shared" si="253"/>
        <v>107893.64721448786</v>
      </c>
      <c r="AS356" s="14">
        <v>257297.29050306682</v>
      </c>
      <c r="AT356" s="17">
        <v>21098.893623941713</v>
      </c>
      <c r="AU356" s="17">
        <v>23174.293063308662</v>
      </c>
      <c r="AV356" s="17">
        <v>104819.68751696667</v>
      </c>
      <c r="AW356" s="217">
        <v>108204.41629884987</v>
      </c>
      <c r="AX356" s="12">
        <f t="shared" si="227"/>
        <v>4554.3644721479504</v>
      </c>
      <c r="AY356" s="12">
        <f t="shared" si="228"/>
        <v>5050.0268627570367</v>
      </c>
      <c r="AZ356" s="12">
        <f t="shared" si="229"/>
        <v>106.3141351822851</v>
      </c>
      <c r="BA356" s="12">
        <f t="shared" si="230"/>
        <v>-291.2074414294475</v>
      </c>
      <c r="BB356" s="12">
        <f t="shared" si="231"/>
        <v>-310.76908436200756</v>
      </c>
      <c r="BC356" s="11">
        <f t="shared" si="279"/>
        <v>12691.13828239459</v>
      </c>
      <c r="BD356" s="12">
        <f t="shared" si="280"/>
        <v>4977.6168034588736</v>
      </c>
      <c r="BE356" s="12">
        <f t="shared" si="281"/>
        <v>745.87254407466753</v>
      </c>
      <c r="BF356" s="12">
        <f t="shared" si="282"/>
        <v>1207.846775800761</v>
      </c>
      <c r="BG356" s="12">
        <f t="shared" si="283"/>
        <v>5759.8021590600983</v>
      </c>
      <c r="BH356" s="11"/>
      <c r="BI356" s="12"/>
      <c r="BJ356" s="12"/>
      <c r="BK356" s="12"/>
      <c r="BL356" s="12"/>
      <c r="BX356">
        <f>[1]月!U178</f>
        <v>100</v>
      </c>
      <c r="BY356" s="25">
        <f t="shared" si="232"/>
        <v>102.05621033099889</v>
      </c>
    </row>
    <row r="357" spans="1:83" x14ac:dyDescent="0.15">
      <c r="B357" s="19">
        <f t="shared" si="256"/>
        <v>41579</v>
      </c>
      <c r="C357" s="1">
        <v>41579</v>
      </c>
      <c r="D357">
        <v>83.3</v>
      </c>
      <c r="E357">
        <v>101.1</v>
      </c>
      <c r="F357">
        <v>104.4</v>
      </c>
      <c r="G357">
        <v>100.4</v>
      </c>
      <c r="H357" s="6">
        <v>17119</v>
      </c>
      <c r="I357" s="2">
        <v>26436</v>
      </c>
      <c r="J357" s="2">
        <v>104720</v>
      </c>
      <c r="K357" s="2">
        <v>103214</v>
      </c>
      <c r="L357" s="6">
        <v>17262</v>
      </c>
      <c r="M357" s="2">
        <v>26641</v>
      </c>
      <c r="N357" s="2">
        <v>104852</v>
      </c>
      <c r="O357" s="2">
        <v>103602</v>
      </c>
      <c r="P357" s="7">
        <f t="shared" si="242"/>
        <v>20551.020408163266</v>
      </c>
      <c r="Q357" s="8">
        <f t="shared" si="243"/>
        <v>26148.367952522254</v>
      </c>
      <c r="R357" s="8">
        <f t="shared" si="244"/>
        <v>100306.51340996168</v>
      </c>
      <c r="S357" s="8">
        <f t="shared" si="245"/>
        <v>102802.78884462151</v>
      </c>
      <c r="T357" s="7">
        <f t="shared" si="239"/>
        <v>20722.689075630253</v>
      </c>
      <c r="U357" s="8">
        <f t="shared" si="246"/>
        <v>26351.137487636002</v>
      </c>
      <c r="V357" s="8">
        <f t="shared" si="247"/>
        <v>100432.95019157088</v>
      </c>
      <c r="W357" s="8">
        <f t="shared" si="248"/>
        <v>103189.24302788844</v>
      </c>
      <c r="X357" s="4">
        <v>-2218.5832040550799</v>
      </c>
      <c r="Y357">
        <v>1659.57426595376</v>
      </c>
      <c r="Z357">
        <v>-5646.8939992506303</v>
      </c>
      <c r="AA357">
        <v>-1917.73316834706</v>
      </c>
      <c r="AB357">
        <v>-1921.350066702</v>
      </c>
      <c r="AC357">
        <v>1736.0803105702801</v>
      </c>
      <c r="AD357">
        <v>-5531.2229755987501</v>
      </c>
      <c r="AE357">
        <v>-1921.0609808078</v>
      </c>
      <c r="AF357" s="10">
        <f t="shared" si="257"/>
        <v>22769.603612218347</v>
      </c>
      <c r="AG357" s="12">
        <f t="shared" si="258"/>
        <v>24488.793686568493</v>
      </c>
      <c r="AH357" s="12">
        <f t="shared" si="259"/>
        <v>105953.40740921232</v>
      </c>
      <c r="AI357" s="12">
        <f t="shared" si="260"/>
        <v>104720.52201296856</v>
      </c>
      <c r="AJ357" s="12">
        <f t="shared" si="261"/>
        <v>22644.039142332254</v>
      </c>
      <c r="AK357" s="12">
        <f t="shared" si="262"/>
        <v>24615.057177065722</v>
      </c>
      <c r="AL357" s="12">
        <f t="shared" si="263"/>
        <v>105964.17316716963</v>
      </c>
      <c r="AM357" s="12">
        <f t="shared" si="264"/>
        <v>105110.30400869624</v>
      </c>
      <c r="AN357" s="13">
        <f t="shared" si="249"/>
        <v>257932.32672096771</v>
      </c>
      <c r="AO357" s="13">
        <f t="shared" si="250"/>
        <v>22769.603612218347</v>
      </c>
      <c r="AP357" s="13">
        <f t="shared" si="251"/>
        <v>24488.793686568493</v>
      </c>
      <c r="AQ357" s="13">
        <f t="shared" si="252"/>
        <v>105953.40740921232</v>
      </c>
      <c r="AR357" s="13">
        <f t="shared" si="253"/>
        <v>104720.52201296856</v>
      </c>
      <c r="AS357" s="14">
        <v>257262.62850388858</v>
      </c>
      <c r="AT357" s="17">
        <v>21168.476777766249</v>
      </c>
      <c r="AU357" s="17">
        <v>23187.345604179456</v>
      </c>
      <c r="AV357" s="17">
        <v>104706.36356251816</v>
      </c>
      <c r="AW357" s="217">
        <v>108200.44255942482</v>
      </c>
      <c r="AX357" s="12">
        <f t="shared" si="227"/>
        <v>669.6982170791307</v>
      </c>
      <c r="AY357" s="12">
        <f t="shared" si="228"/>
        <v>1601.1268344520977</v>
      </c>
      <c r="AZ357" s="12">
        <f t="shared" si="229"/>
        <v>1301.4480823890372</v>
      </c>
      <c r="BA357" s="12">
        <f t="shared" si="230"/>
        <v>1247.0438466941559</v>
      </c>
      <c r="BB357" s="12">
        <f t="shared" si="231"/>
        <v>-3479.9205464562547</v>
      </c>
      <c r="BC357" s="11">
        <f t="shared" si="279"/>
        <v>13360.83649947372</v>
      </c>
      <c r="BD357" s="12">
        <f t="shared" si="280"/>
        <v>6578.7436379109713</v>
      </c>
      <c r="BE357" s="12">
        <f t="shared" si="281"/>
        <v>2047.3206264637047</v>
      </c>
      <c r="BF357" s="12">
        <f t="shared" si="282"/>
        <v>2454.8906224949169</v>
      </c>
      <c r="BG357" s="12">
        <f t="shared" si="283"/>
        <v>2279.8816126038437</v>
      </c>
      <c r="BH357" s="11"/>
      <c r="BI357" s="12"/>
      <c r="BJ357" s="12"/>
      <c r="BK357" s="12"/>
      <c r="BL357" s="12"/>
      <c r="BX357">
        <f>[1]月!U179</f>
        <v>99.8</v>
      </c>
      <c r="BY357" s="25">
        <f t="shared" si="232"/>
        <v>100.52865921160831</v>
      </c>
    </row>
    <row r="358" spans="1:83" x14ac:dyDescent="0.15">
      <c r="B358" s="19">
        <f t="shared" si="256"/>
        <v>41609</v>
      </c>
      <c r="C358" s="1">
        <v>41609</v>
      </c>
      <c r="D358">
        <v>83.1</v>
      </c>
      <c r="E358">
        <v>100.9</v>
      </c>
      <c r="F358">
        <v>104.8</v>
      </c>
      <c r="G358">
        <v>100.4</v>
      </c>
      <c r="H358" s="6">
        <v>23614</v>
      </c>
      <c r="I358" s="2">
        <v>30530</v>
      </c>
      <c r="J358" s="2">
        <v>134900</v>
      </c>
      <c r="K358" s="2">
        <v>112712</v>
      </c>
      <c r="L358" s="6">
        <v>23811</v>
      </c>
      <c r="M358" s="2">
        <v>30442</v>
      </c>
      <c r="N358" s="2">
        <v>134877</v>
      </c>
      <c r="O358" s="2">
        <v>113242</v>
      </c>
      <c r="P358" s="7">
        <f t="shared" si="242"/>
        <v>28416.365824308064</v>
      </c>
      <c r="Q358" s="8">
        <f t="shared" si="243"/>
        <v>30257.680872150642</v>
      </c>
      <c r="R358" s="8">
        <f t="shared" si="244"/>
        <v>128721.37404580152</v>
      </c>
      <c r="S358" s="8">
        <f t="shared" si="245"/>
        <v>112262.9482071713</v>
      </c>
      <c r="T358" s="7">
        <f t="shared" si="239"/>
        <v>28653.429602888089</v>
      </c>
      <c r="U358" s="8">
        <f t="shared" si="246"/>
        <v>30170.465807730427</v>
      </c>
      <c r="V358" s="8">
        <f t="shared" si="247"/>
        <v>128699.42748091603</v>
      </c>
      <c r="W358" s="8">
        <f t="shared" si="248"/>
        <v>112790.83665338645</v>
      </c>
      <c r="X358" s="4">
        <v>3346.2422145912901</v>
      </c>
      <c r="Y358">
        <v>6556.5040089757804</v>
      </c>
      <c r="Z358">
        <v>24220.259212518999</v>
      </c>
      <c r="AA358">
        <v>3020.39528981896</v>
      </c>
      <c r="AB358">
        <v>3620.8115186179102</v>
      </c>
      <c r="AC358">
        <v>6610.1726962773901</v>
      </c>
      <c r="AD358">
        <v>24128.7755849651</v>
      </c>
      <c r="AE358">
        <v>2749.5072200580398</v>
      </c>
      <c r="AF358" s="10">
        <f t="shared" si="257"/>
        <v>25070.123609716775</v>
      </c>
      <c r="AG358" s="12">
        <f t="shared" si="258"/>
        <v>23701.176863174864</v>
      </c>
      <c r="AH358" s="12">
        <f t="shared" si="259"/>
        <v>104501.11483328253</v>
      </c>
      <c r="AI358" s="12">
        <f t="shared" si="260"/>
        <v>109242.55291735234</v>
      </c>
      <c r="AJ358" s="12">
        <f t="shared" si="261"/>
        <v>25032.61808427018</v>
      </c>
      <c r="AK358" s="12">
        <f t="shared" si="262"/>
        <v>23560.293111453037</v>
      </c>
      <c r="AL358" s="12">
        <f t="shared" si="263"/>
        <v>104570.65189595093</v>
      </c>
      <c r="AM358" s="12">
        <f t="shared" si="264"/>
        <v>110041.32943332841</v>
      </c>
      <c r="AN358" s="13">
        <f t="shared" si="249"/>
        <v>262514.96822352649</v>
      </c>
      <c r="AO358" s="13">
        <f t="shared" si="250"/>
        <v>25070.123609716775</v>
      </c>
      <c r="AP358" s="13">
        <f t="shared" si="251"/>
        <v>23701.176863174864</v>
      </c>
      <c r="AQ358" s="13">
        <f t="shared" si="252"/>
        <v>104501.11483328253</v>
      </c>
      <c r="AR358" s="13">
        <f t="shared" si="253"/>
        <v>109242.55291735234</v>
      </c>
      <c r="AS358" s="14">
        <v>257211.24779885917</v>
      </c>
      <c r="AT358" s="17">
        <v>21232.753381573544</v>
      </c>
      <c r="AU358" s="17">
        <v>23198.120214472259</v>
      </c>
      <c r="AV358" s="17">
        <v>104587.70521055302</v>
      </c>
      <c r="AW358" s="217">
        <v>108192.66899226046</v>
      </c>
      <c r="AX358" s="12">
        <f t="shared" si="227"/>
        <v>5303.7204246673209</v>
      </c>
      <c r="AY358" s="12">
        <f t="shared" si="228"/>
        <v>3837.3702281432306</v>
      </c>
      <c r="AZ358" s="12">
        <f t="shared" si="229"/>
        <v>503.05664870260443</v>
      </c>
      <c r="BA358" s="12">
        <f t="shared" si="230"/>
        <v>-86.590377270491445</v>
      </c>
      <c r="BB358" s="12">
        <f t="shared" si="231"/>
        <v>1049.8839250918827</v>
      </c>
      <c r="BC358" s="11">
        <f t="shared" si="279"/>
        <v>18664.556924141041</v>
      </c>
      <c r="BD358" s="12">
        <f t="shared" si="280"/>
        <v>10416.113866054202</v>
      </c>
      <c r="BE358" s="12">
        <f t="shared" si="281"/>
        <v>2550.3772751663091</v>
      </c>
      <c r="BF358" s="12">
        <f t="shared" si="282"/>
        <v>2368.3002452244255</v>
      </c>
      <c r="BG358" s="12">
        <f t="shared" si="283"/>
        <v>3329.7655376957264</v>
      </c>
      <c r="BH358" s="11"/>
      <c r="BI358" s="12"/>
      <c r="BJ358" s="12"/>
      <c r="BK358" s="12"/>
      <c r="BL358" s="12"/>
      <c r="BX358">
        <f>[1]月!U180</f>
        <v>99.4</v>
      </c>
      <c r="BY358" s="25">
        <f t="shared" si="232"/>
        <v>102.31473547337941</v>
      </c>
      <c r="CA358">
        <f t="shared" ref="CA358:CB358" si="286">AVERAGE(BX356:BX358)</f>
        <v>99.733333333333348</v>
      </c>
      <c r="CB358">
        <f t="shared" si="286"/>
        <v>101.63320167199554</v>
      </c>
      <c r="CD358" s="25">
        <f t="shared" ref="CD358:CE358" si="287">(CA358-CA355)/CA355*100</f>
        <v>0.67294751009423182</v>
      </c>
      <c r="CE358" s="25">
        <f t="shared" si="287"/>
        <v>0.30191360345081875</v>
      </c>
    </row>
    <row r="359" spans="1:83" x14ac:dyDescent="0.15">
      <c r="A359" s="20">
        <f>C359</f>
        <v>41640</v>
      </c>
      <c r="B359" s="19">
        <f t="shared" si="256"/>
        <v>41640</v>
      </c>
      <c r="C359" s="1">
        <v>41640</v>
      </c>
      <c r="D359">
        <v>83.7</v>
      </c>
      <c r="E359">
        <v>97.5</v>
      </c>
      <c r="F359">
        <v>105.2</v>
      </c>
      <c r="G359">
        <v>100.2</v>
      </c>
      <c r="H359" s="6">
        <v>16872</v>
      </c>
      <c r="I359" s="2">
        <v>26718</v>
      </c>
      <c r="J359" s="2">
        <v>109409</v>
      </c>
      <c r="K359" s="2">
        <v>106186</v>
      </c>
      <c r="L359" s="6">
        <v>16962</v>
      </c>
      <c r="M359" s="2">
        <v>26811</v>
      </c>
      <c r="N359" s="2">
        <v>109495</v>
      </c>
      <c r="O359" s="2">
        <v>106740</v>
      </c>
      <c r="P359" s="7">
        <f t="shared" si="242"/>
        <v>20157.706093189965</v>
      </c>
      <c r="Q359" s="8">
        <f t="shared" si="243"/>
        <v>27403.076923076922</v>
      </c>
      <c r="R359" s="8">
        <f t="shared" si="244"/>
        <v>104000.9505703422</v>
      </c>
      <c r="S359" s="8">
        <f t="shared" si="245"/>
        <v>105974.05189620759</v>
      </c>
      <c r="T359" s="7">
        <f t="shared" si="239"/>
        <v>20265.232974910392</v>
      </c>
      <c r="U359" s="8">
        <f t="shared" si="246"/>
        <v>27498.461538461539</v>
      </c>
      <c r="V359" s="8">
        <f t="shared" si="247"/>
        <v>104082.69961977187</v>
      </c>
      <c r="W359" s="8">
        <f t="shared" si="248"/>
        <v>106526.94610778442</v>
      </c>
      <c r="X359" s="4">
        <v>-934.67786336563904</v>
      </c>
      <c r="Y359">
        <v>2602.0056771579698</v>
      </c>
      <c r="Z359">
        <v>-1482.8186591941601</v>
      </c>
      <c r="AA359">
        <v>-5643.7961144862502</v>
      </c>
      <c r="AB359">
        <v>-1103.1646706967699</v>
      </c>
      <c r="AC359">
        <v>2709.91156569853</v>
      </c>
      <c r="AD359">
        <v>-1701.6214938102601</v>
      </c>
      <c r="AE359">
        <v>-5401.0016876242498</v>
      </c>
      <c r="AF359" s="10">
        <f t="shared" si="257"/>
        <v>21092.383956555605</v>
      </c>
      <c r="AG359" s="12">
        <f t="shared" si="258"/>
        <v>24801.071245918953</v>
      </c>
      <c r="AH359" s="12">
        <f t="shared" si="259"/>
        <v>105483.76922953637</v>
      </c>
      <c r="AI359" s="12">
        <f t="shared" si="260"/>
        <v>111617.84801069384</v>
      </c>
      <c r="AJ359" s="12">
        <f t="shared" si="261"/>
        <v>21368.397645607161</v>
      </c>
      <c r="AK359" s="12">
        <f t="shared" si="262"/>
        <v>24788.549972763009</v>
      </c>
      <c r="AL359" s="12">
        <f t="shared" si="263"/>
        <v>105784.32111358213</v>
      </c>
      <c r="AM359" s="12">
        <f t="shared" si="264"/>
        <v>111927.94779540866</v>
      </c>
      <c r="AN359" s="13">
        <f t="shared" si="249"/>
        <v>262995.07244270475</v>
      </c>
      <c r="AO359" s="13">
        <f t="shared" si="250"/>
        <v>21092.383956555605</v>
      </c>
      <c r="AP359" s="13">
        <f t="shared" si="251"/>
        <v>24801.071245918953</v>
      </c>
      <c r="AQ359" s="13">
        <f t="shared" si="252"/>
        <v>105483.76922953637</v>
      </c>
      <c r="AR359" s="13">
        <f t="shared" si="253"/>
        <v>111617.84801069384</v>
      </c>
      <c r="AS359" s="14">
        <v>257143.4841052024</v>
      </c>
      <c r="AT359" s="17">
        <v>21291.440459868478</v>
      </c>
      <c r="AU359" s="17">
        <v>23206.613708540986</v>
      </c>
      <c r="AV359" s="17">
        <v>104464.11688069957</v>
      </c>
      <c r="AW359" s="217">
        <v>108181.31305609347</v>
      </c>
      <c r="AX359" s="12">
        <f t="shared" si="227"/>
        <v>5851.588337502355</v>
      </c>
      <c r="AY359" s="12">
        <f t="shared" si="228"/>
        <v>-199.05650331287325</v>
      </c>
      <c r="AZ359" s="12">
        <f t="shared" si="229"/>
        <v>1594.4575373779662</v>
      </c>
      <c r="BA359" s="12">
        <f t="shared" si="230"/>
        <v>1019.6523488367966</v>
      </c>
      <c r="BB359" s="12">
        <f t="shared" si="231"/>
        <v>3436.5349546003708</v>
      </c>
      <c r="BC359" s="11">
        <f t="shared" si="279"/>
        <v>24516.145261643396</v>
      </c>
      <c r="BD359" s="12">
        <f t="shared" si="280"/>
        <v>10217.057362741329</v>
      </c>
      <c r="BE359" s="12">
        <f t="shared" si="281"/>
        <v>4144.8348125442753</v>
      </c>
      <c r="BF359" s="12">
        <f t="shared" si="282"/>
        <v>3387.952594061222</v>
      </c>
      <c r="BG359" s="12">
        <f t="shared" si="283"/>
        <v>6766.3004922960972</v>
      </c>
      <c r="BH359" s="11"/>
      <c r="BI359" s="12"/>
      <c r="BJ359" s="12"/>
      <c r="BK359" s="12"/>
      <c r="BL359" s="12"/>
      <c r="BX359">
        <f>[1]月!U181</f>
        <v>101</v>
      </c>
      <c r="BY359" s="25">
        <f t="shared" si="232"/>
        <v>102.50185522703494</v>
      </c>
    </row>
    <row r="360" spans="1:83" x14ac:dyDescent="0.15">
      <c r="B360" s="19">
        <f t="shared" si="256"/>
        <v>41671</v>
      </c>
      <c r="C360" s="1">
        <v>41671</v>
      </c>
      <c r="D360">
        <v>84.6</v>
      </c>
      <c r="E360">
        <v>97.4</v>
      </c>
      <c r="F360">
        <v>105</v>
      </c>
      <c r="G360">
        <v>100.2</v>
      </c>
      <c r="H360" s="6">
        <v>19290</v>
      </c>
      <c r="I360" s="2">
        <v>19082</v>
      </c>
      <c r="J360" s="2">
        <v>108584</v>
      </c>
      <c r="K360" s="2">
        <v>96021</v>
      </c>
      <c r="L360" s="6">
        <v>19365</v>
      </c>
      <c r="M360" s="2">
        <v>19212</v>
      </c>
      <c r="N360" s="2">
        <v>108673</v>
      </c>
      <c r="O360" s="2">
        <v>96562</v>
      </c>
      <c r="P360" s="7">
        <f t="shared" si="242"/>
        <v>22801.418439716315</v>
      </c>
      <c r="Q360" s="8">
        <f t="shared" si="243"/>
        <v>19591.375770020535</v>
      </c>
      <c r="R360" s="8">
        <f t="shared" si="244"/>
        <v>103413.33333333334</v>
      </c>
      <c r="S360" s="8">
        <f t="shared" si="245"/>
        <v>95829.341317365266</v>
      </c>
      <c r="T360" s="7">
        <f t="shared" si="239"/>
        <v>22890.070921985814</v>
      </c>
      <c r="U360" s="8">
        <f t="shared" si="246"/>
        <v>19724.845995893222</v>
      </c>
      <c r="V360" s="8">
        <f t="shared" si="247"/>
        <v>103498.09523809524</v>
      </c>
      <c r="W360" s="8">
        <f t="shared" si="248"/>
        <v>96369.261477045904</v>
      </c>
      <c r="X360" s="4">
        <v>-2285.6748736791501</v>
      </c>
      <c r="Y360">
        <v>-3669.36209081574</v>
      </c>
      <c r="Z360">
        <v>-1539.25035241669</v>
      </c>
      <c r="AA360">
        <v>-8128.1975531848502</v>
      </c>
      <c r="AB360">
        <v>-2587.2348416208802</v>
      </c>
      <c r="AC360">
        <v>-3828.89155156479</v>
      </c>
      <c r="AD360">
        <v>-1536.2891735021301</v>
      </c>
      <c r="AE360">
        <v>-8937.4336092005906</v>
      </c>
      <c r="AF360" s="10">
        <f t="shared" si="257"/>
        <v>25087.093313395464</v>
      </c>
      <c r="AG360" s="12">
        <f t="shared" si="258"/>
        <v>23260.737860836274</v>
      </c>
      <c r="AH360" s="12">
        <f t="shared" si="259"/>
        <v>104952.58368575004</v>
      </c>
      <c r="AI360" s="12">
        <f t="shared" si="260"/>
        <v>103957.53887055011</v>
      </c>
      <c r="AJ360" s="12">
        <f t="shared" si="261"/>
        <v>25477.305763606695</v>
      </c>
      <c r="AK360" s="12">
        <f t="shared" si="262"/>
        <v>23553.737547458011</v>
      </c>
      <c r="AL360" s="12">
        <f t="shared" si="263"/>
        <v>105034.38441159736</v>
      </c>
      <c r="AM360" s="12">
        <f t="shared" si="264"/>
        <v>105306.6950862465</v>
      </c>
      <c r="AN360" s="13">
        <f t="shared" si="249"/>
        <v>257257.95373053188</v>
      </c>
      <c r="AO360" s="13">
        <f t="shared" si="250"/>
        <v>25087.093313395464</v>
      </c>
      <c r="AP360" s="13">
        <f t="shared" si="251"/>
        <v>23260.737860836274</v>
      </c>
      <c r="AQ360" s="13">
        <f t="shared" si="252"/>
        <v>104952.58368575004</v>
      </c>
      <c r="AR360" s="13">
        <f t="shared" si="253"/>
        <v>103957.53887055011</v>
      </c>
      <c r="AS360" s="14">
        <v>257060.04145406044</v>
      </c>
      <c r="AT360" s="17">
        <v>21344.521521199553</v>
      </c>
      <c r="AU360" s="17">
        <v>23212.85783522905</v>
      </c>
      <c r="AV360" s="17">
        <v>104335.99697936552</v>
      </c>
      <c r="AW360" s="217">
        <v>108166.66511826642</v>
      </c>
      <c r="AX360" s="12">
        <f t="shared" si="227"/>
        <v>197.91227647144115</v>
      </c>
      <c r="AY360" s="12">
        <f t="shared" si="228"/>
        <v>3742.5717921959113</v>
      </c>
      <c r="AZ360" s="12">
        <f t="shared" si="229"/>
        <v>47.880025607224525</v>
      </c>
      <c r="BA360" s="12">
        <f t="shared" si="230"/>
        <v>616.58670638452168</v>
      </c>
      <c r="BB360" s="12">
        <f t="shared" si="231"/>
        <v>-4209.1262477163109</v>
      </c>
      <c r="BC360" s="11">
        <f t="shared" si="279"/>
        <v>24714.057538114837</v>
      </c>
      <c r="BD360" s="12">
        <f t="shared" si="280"/>
        <v>13959.62915493724</v>
      </c>
      <c r="BE360" s="12">
        <f t="shared" si="281"/>
        <v>4192.7148381514999</v>
      </c>
      <c r="BF360" s="12">
        <f t="shared" si="282"/>
        <v>4004.5393004457437</v>
      </c>
      <c r="BG360" s="12">
        <f t="shared" si="283"/>
        <v>2557.1742445797863</v>
      </c>
      <c r="BH360" s="11"/>
      <c r="BI360" s="12"/>
      <c r="BJ360" s="12"/>
      <c r="BK360" s="12"/>
      <c r="BL360" s="12"/>
      <c r="BX360">
        <f>[1]月!U182</f>
        <v>99.5</v>
      </c>
      <c r="BY360" s="25">
        <f t="shared" si="232"/>
        <v>100.2658235546789</v>
      </c>
    </row>
    <row r="361" spans="1:83" x14ac:dyDescent="0.15">
      <c r="B361" s="19">
        <f t="shared" si="256"/>
        <v>41699</v>
      </c>
      <c r="C361" s="1">
        <v>41699</v>
      </c>
      <c r="D361">
        <v>84.4</v>
      </c>
      <c r="E361">
        <v>99.2</v>
      </c>
      <c r="F361">
        <v>105.2</v>
      </c>
      <c r="G361">
        <v>100.4</v>
      </c>
      <c r="H361" s="6">
        <v>37148</v>
      </c>
      <c r="I361" s="2">
        <v>31702</v>
      </c>
      <c r="J361" s="2">
        <v>126417</v>
      </c>
      <c r="K361" s="2">
        <v>117610</v>
      </c>
      <c r="L361" s="6">
        <v>37363</v>
      </c>
      <c r="M361" s="2">
        <v>31878</v>
      </c>
      <c r="N361" s="2">
        <v>126411</v>
      </c>
      <c r="O361" s="2">
        <v>117441</v>
      </c>
      <c r="P361" s="7">
        <f t="shared" si="242"/>
        <v>44014.218009478667</v>
      </c>
      <c r="Q361" s="8">
        <f t="shared" si="243"/>
        <v>31957.66129032258</v>
      </c>
      <c r="R361" s="8">
        <f t="shared" si="244"/>
        <v>120168.25095057033</v>
      </c>
      <c r="S361" s="8">
        <f t="shared" si="245"/>
        <v>117141.4342629482</v>
      </c>
      <c r="T361" s="7">
        <f t="shared" si="239"/>
        <v>44268.957345971561</v>
      </c>
      <c r="U361" s="8">
        <f t="shared" si="246"/>
        <v>32135.080645161288</v>
      </c>
      <c r="V361" s="8">
        <f t="shared" si="247"/>
        <v>120162.5475285171</v>
      </c>
      <c r="W361" s="8">
        <f t="shared" si="248"/>
        <v>116973.10756972111</v>
      </c>
      <c r="X361" s="4">
        <v>4640.1900105713303</v>
      </c>
      <c r="Y361">
        <v>2416.7460895059198</v>
      </c>
      <c r="Z361">
        <v>5241.3055506830797</v>
      </c>
      <c r="AA361">
        <v>3929.92489101721</v>
      </c>
      <c r="AB361">
        <v>4398.6612509411298</v>
      </c>
      <c r="AC361">
        <v>2466.56071807014</v>
      </c>
      <c r="AD361">
        <v>5076.9942041903196</v>
      </c>
      <c r="AE361">
        <v>4155.9835015147</v>
      </c>
      <c r="AF361" s="10">
        <f t="shared" si="257"/>
        <v>39374.027998907339</v>
      </c>
      <c r="AG361" s="12">
        <f t="shared" si="258"/>
        <v>29540.91520081666</v>
      </c>
      <c r="AH361" s="12">
        <f t="shared" si="259"/>
        <v>114926.94539988725</v>
      </c>
      <c r="AI361" s="12">
        <f t="shared" si="260"/>
        <v>113211.509371931</v>
      </c>
      <c r="AJ361" s="12">
        <f t="shared" si="261"/>
        <v>39870.296095030433</v>
      </c>
      <c r="AK361" s="12">
        <f t="shared" si="262"/>
        <v>29668.519927091147</v>
      </c>
      <c r="AL361" s="12">
        <f t="shared" si="263"/>
        <v>115085.55332432679</v>
      </c>
      <c r="AM361" s="12">
        <f t="shared" si="264"/>
        <v>112817.12406820641</v>
      </c>
      <c r="AN361" s="13">
        <f t="shared" si="249"/>
        <v>297053.3979715422</v>
      </c>
      <c r="AO361" s="13">
        <f t="shared" si="250"/>
        <v>39374.027998907339</v>
      </c>
      <c r="AP361" s="13">
        <f t="shared" si="251"/>
        <v>29540.91520081666</v>
      </c>
      <c r="AQ361" s="13">
        <f t="shared" si="252"/>
        <v>114926.94539988725</v>
      </c>
      <c r="AR361" s="13">
        <f t="shared" si="253"/>
        <v>113211.509371931</v>
      </c>
      <c r="AS361" s="14">
        <v>256962.03023687669</v>
      </c>
      <c r="AT361" s="17">
        <v>21391.966250746984</v>
      </c>
      <c r="AU361" s="17">
        <v>23216.995069597731</v>
      </c>
      <c r="AV361" s="17">
        <v>104203.81472214944</v>
      </c>
      <c r="AW361" s="217">
        <v>108149.25419438264</v>
      </c>
      <c r="AX361" s="12">
        <f t="shared" si="227"/>
        <v>40091.367734665517</v>
      </c>
      <c r="AY361" s="12">
        <f t="shared" si="228"/>
        <v>17982.061748160355</v>
      </c>
      <c r="AZ361" s="12">
        <f t="shared" si="229"/>
        <v>6323.9201312189289</v>
      </c>
      <c r="BA361" s="12">
        <f t="shared" si="230"/>
        <v>10723.130677737805</v>
      </c>
      <c r="BB361" s="12">
        <f t="shared" si="231"/>
        <v>5062.2551775483589</v>
      </c>
      <c r="BC361" s="11">
        <f t="shared" si="279"/>
        <v>64805.425272780354</v>
      </c>
      <c r="BD361" s="12">
        <f t="shared" si="280"/>
        <v>31941.690903097595</v>
      </c>
      <c r="BE361" s="12">
        <f t="shared" si="281"/>
        <v>10516.634969370429</v>
      </c>
      <c r="BF361" s="12">
        <f t="shared" si="282"/>
        <v>14727.669978183549</v>
      </c>
      <c r="BG361" s="12">
        <f t="shared" si="283"/>
        <v>7619.4294221281452</v>
      </c>
      <c r="BH361" s="11"/>
      <c r="BI361" s="12"/>
      <c r="BJ361" s="12"/>
      <c r="BK361" s="12"/>
      <c r="BL361" s="12"/>
      <c r="BX361">
        <f>[1]月!U183</f>
        <v>110.2</v>
      </c>
      <c r="BY361" s="25">
        <f t="shared" si="232"/>
        <v>115.7760261847158</v>
      </c>
      <c r="CA361">
        <f>AVERAGE(BX359:BX361)</f>
        <v>103.56666666666666</v>
      </c>
      <c r="CB361">
        <f>AVERAGE(BY359:BY361)</f>
        <v>106.18123498880988</v>
      </c>
      <c r="CD361" s="25">
        <f>(CA361-CA358)/CA358*100</f>
        <v>3.8435828877005154</v>
      </c>
      <c r="CE361" s="25">
        <f>(CB361-CB358)/CB358*100</f>
        <v>4.4749483849700722</v>
      </c>
    </row>
    <row r="362" spans="1:83" x14ac:dyDescent="0.15">
      <c r="B362" s="19">
        <f t="shared" si="256"/>
        <v>41730</v>
      </c>
      <c r="C362" s="1">
        <v>41730</v>
      </c>
      <c r="D362">
        <v>87.1</v>
      </c>
      <c r="E362">
        <v>103</v>
      </c>
      <c r="F362">
        <v>107.8</v>
      </c>
      <c r="G362">
        <v>101.8</v>
      </c>
      <c r="H362" s="6">
        <v>17554</v>
      </c>
      <c r="I362" s="2">
        <v>20316</v>
      </c>
      <c r="J362" s="2">
        <v>104200</v>
      </c>
      <c r="K362" s="2">
        <v>124868</v>
      </c>
      <c r="L362" s="6">
        <v>17596</v>
      </c>
      <c r="M362" s="2">
        <v>20479</v>
      </c>
      <c r="N362" s="2">
        <v>104026</v>
      </c>
      <c r="O362" s="2">
        <v>125104</v>
      </c>
      <c r="P362" s="7">
        <f t="shared" si="242"/>
        <v>20153.846153846156</v>
      </c>
      <c r="Q362" s="8">
        <f t="shared" si="243"/>
        <v>19724.271844660194</v>
      </c>
      <c r="R362" s="8">
        <f t="shared" si="244"/>
        <v>96660.482374768093</v>
      </c>
      <c r="S362" s="8">
        <f t="shared" si="245"/>
        <v>122660.11787819254</v>
      </c>
      <c r="T362" s="7">
        <f t="shared" si="239"/>
        <v>20202.066590126295</v>
      </c>
      <c r="U362" s="8">
        <f t="shared" si="246"/>
        <v>19882.524271844661</v>
      </c>
      <c r="V362" s="8">
        <f t="shared" si="247"/>
        <v>96499.072356215212</v>
      </c>
      <c r="W362" s="8">
        <f t="shared" si="248"/>
        <v>122891.94499017682</v>
      </c>
      <c r="X362" s="4">
        <v>-2221.2615150206602</v>
      </c>
      <c r="Y362">
        <v>-587.56145714496097</v>
      </c>
      <c r="Z362">
        <v>-1006.8551533858</v>
      </c>
      <c r="AA362">
        <v>11838.286157721001</v>
      </c>
      <c r="AB362">
        <v>-2080.3831196594801</v>
      </c>
      <c r="AC362">
        <v>-463.58466143359499</v>
      </c>
      <c r="AD362">
        <v>-1080.5867388415099</v>
      </c>
      <c r="AE362">
        <v>11985.658578144001</v>
      </c>
      <c r="AF362" s="10">
        <f t="shared" si="257"/>
        <v>22375.107668866818</v>
      </c>
      <c r="AG362" s="12">
        <f t="shared" si="258"/>
        <v>20311.833301805156</v>
      </c>
      <c r="AH362" s="12">
        <f t="shared" si="259"/>
        <v>97667.33752815389</v>
      </c>
      <c r="AI362" s="12">
        <f t="shared" si="260"/>
        <v>110821.83172047154</v>
      </c>
      <c r="AJ362" s="12">
        <f t="shared" si="261"/>
        <v>22282.449709785775</v>
      </c>
      <c r="AK362" s="12">
        <f t="shared" si="262"/>
        <v>20346.108933278254</v>
      </c>
      <c r="AL362" s="12">
        <f t="shared" si="263"/>
        <v>97579.659095056719</v>
      </c>
      <c r="AM362" s="12">
        <f t="shared" si="264"/>
        <v>110906.28641203282</v>
      </c>
      <c r="AN362" s="13">
        <f t="shared" si="249"/>
        <v>251176.11021929741</v>
      </c>
      <c r="AO362" s="13">
        <f t="shared" si="250"/>
        <v>22375.107668866818</v>
      </c>
      <c r="AP362" s="13">
        <f t="shared" si="251"/>
        <v>20311.833301805156</v>
      </c>
      <c r="AQ362" s="13">
        <f t="shared" si="252"/>
        <v>97667.33752815389</v>
      </c>
      <c r="AR362" s="13">
        <f t="shared" si="253"/>
        <v>110821.83172047154</v>
      </c>
      <c r="AS362" s="14">
        <v>256850.57458900264</v>
      </c>
      <c r="AT362" s="17">
        <v>21434.004234509892</v>
      </c>
      <c r="AU362" s="17">
        <v>23219.171211710094</v>
      </c>
      <c r="AV362" s="17">
        <v>104068.08214317121</v>
      </c>
      <c r="AW362" s="217">
        <v>108129.31699961156</v>
      </c>
      <c r="AX362" s="12">
        <f t="shared" si="227"/>
        <v>-5674.4643697052379</v>
      </c>
      <c r="AY362" s="12">
        <f t="shared" si="228"/>
        <v>941.1034343569263</v>
      </c>
      <c r="AZ362" s="12">
        <f t="shared" si="229"/>
        <v>-2907.337909904938</v>
      </c>
      <c r="BA362" s="12">
        <f t="shared" si="230"/>
        <v>-6400.74461501732</v>
      </c>
      <c r="BB362" s="12">
        <f t="shared" si="231"/>
        <v>2692.514720859981</v>
      </c>
      <c r="BC362" s="11">
        <f t="shared" si="279"/>
        <v>59130.960903075116</v>
      </c>
      <c r="BD362" s="12">
        <f t="shared" si="280"/>
        <v>32882.794337454521</v>
      </c>
      <c r="BE362" s="12">
        <f t="shared" si="281"/>
        <v>7609.2970594654907</v>
      </c>
      <c r="BF362" s="12">
        <f t="shared" si="282"/>
        <v>8326.9253631662286</v>
      </c>
      <c r="BG362" s="12">
        <f t="shared" si="283"/>
        <v>10311.944142988126</v>
      </c>
      <c r="BH362" s="11"/>
      <c r="BI362" s="12"/>
      <c r="BJ362" s="12"/>
      <c r="BK362" s="12"/>
      <c r="BL362" s="12"/>
      <c r="BX362">
        <f>[1]月!U184</f>
        <v>95.5</v>
      </c>
      <c r="BY362" s="25">
        <f t="shared" si="232"/>
        <v>97.895436013528879</v>
      </c>
    </row>
    <row r="363" spans="1:83" x14ac:dyDescent="0.15">
      <c r="B363" s="19">
        <f t="shared" si="256"/>
        <v>41760</v>
      </c>
      <c r="C363" s="1">
        <v>41760</v>
      </c>
      <c r="D363">
        <v>87</v>
      </c>
      <c r="E363">
        <v>103</v>
      </c>
      <c r="F363">
        <v>108.9</v>
      </c>
      <c r="G363">
        <v>101.9</v>
      </c>
      <c r="H363" s="6">
        <v>9674</v>
      </c>
      <c r="I363" s="2">
        <v>21899</v>
      </c>
      <c r="J363" s="2">
        <v>108086</v>
      </c>
      <c r="K363" s="2">
        <v>104273</v>
      </c>
      <c r="L363" s="6">
        <v>9743</v>
      </c>
      <c r="M363" s="2">
        <v>22071</v>
      </c>
      <c r="N363" s="2">
        <v>108027</v>
      </c>
      <c r="O363" s="2">
        <v>104759</v>
      </c>
      <c r="P363" s="7">
        <f t="shared" si="242"/>
        <v>11119.540229885059</v>
      </c>
      <c r="Q363" s="8">
        <f t="shared" si="243"/>
        <v>21261.165048543688</v>
      </c>
      <c r="R363" s="8">
        <f t="shared" si="244"/>
        <v>99252.525252525244</v>
      </c>
      <c r="S363" s="8">
        <f t="shared" si="245"/>
        <v>102328.7536800785</v>
      </c>
      <c r="T363" s="7">
        <f t="shared" si="239"/>
        <v>11198.850574712644</v>
      </c>
      <c r="U363" s="8">
        <f t="shared" si="246"/>
        <v>21428.155339805828</v>
      </c>
      <c r="V363" s="8">
        <f t="shared" si="247"/>
        <v>99198.347107438007</v>
      </c>
      <c r="W363" s="8">
        <f t="shared" si="248"/>
        <v>102805.69185475956</v>
      </c>
      <c r="X363" s="4">
        <v>-2722.5913739457001</v>
      </c>
      <c r="Y363">
        <v>-814.30426734902301</v>
      </c>
      <c r="Z363">
        <v>-1284.3125967138701</v>
      </c>
      <c r="AA363">
        <v>413.77831838874101</v>
      </c>
      <c r="AB363">
        <v>-2690.9932339283901</v>
      </c>
      <c r="AC363">
        <v>-730.85575371763503</v>
      </c>
      <c r="AD363">
        <v>-1164.8167355332801</v>
      </c>
      <c r="AE363">
        <v>983.24573387185103</v>
      </c>
      <c r="AF363" s="10">
        <f t="shared" si="257"/>
        <v>13842.13160383076</v>
      </c>
      <c r="AG363" s="12">
        <f t="shared" si="258"/>
        <v>22075.469315892711</v>
      </c>
      <c r="AH363" s="12">
        <f t="shared" si="259"/>
        <v>100536.83784923912</v>
      </c>
      <c r="AI363" s="12">
        <f t="shared" si="260"/>
        <v>101914.97536168977</v>
      </c>
      <c r="AJ363" s="12">
        <f t="shared" si="261"/>
        <v>13889.843808641033</v>
      </c>
      <c r="AK363" s="12">
        <f t="shared" si="262"/>
        <v>22159.011093523462</v>
      </c>
      <c r="AL363" s="12">
        <f t="shared" si="263"/>
        <v>100363.16384297129</v>
      </c>
      <c r="AM363" s="12">
        <f t="shared" si="264"/>
        <v>101822.4461208877</v>
      </c>
      <c r="AN363" s="13">
        <f t="shared" si="249"/>
        <v>238369.41413065232</v>
      </c>
      <c r="AO363" s="13">
        <f t="shared" si="250"/>
        <v>13842.13160383076</v>
      </c>
      <c r="AP363" s="13">
        <f t="shared" si="251"/>
        <v>22075.469315892711</v>
      </c>
      <c r="AQ363" s="13">
        <f t="shared" si="252"/>
        <v>100536.83784923912</v>
      </c>
      <c r="AR363" s="13">
        <f t="shared" si="253"/>
        <v>101914.97536168977</v>
      </c>
      <c r="AS363" s="14">
        <v>256729.58276854918</v>
      </c>
      <c r="AT363" s="17">
        <v>21472.113812775464</v>
      </c>
      <c r="AU363" s="17">
        <v>23219.971222749427</v>
      </c>
      <c r="AV363" s="17">
        <v>103930.05593840331</v>
      </c>
      <c r="AW363" s="217">
        <v>108107.4417946211</v>
      </c>
      <c r="AX363" s="12">
        <f t="shared" si="227"/>
        <v>-18360.168637896859</v>
      </c>
      <c r="AY363" s="12">
        <f t="shared" si="228"/>
        <v>-7629.9822089447043</v>
      </c>
      <c r="AZ363" s="12">
        <f t="shared" si="229"/>
        <v>-1144.5019068567162</v>
      </c>
      <c r="BA363" s="12">
        <f t="shared" si="230"/>
        <v>-3393.218089164191</v>
      </c>
      <c r="BB363" s="12">
        <f t="shared" si="231"/>
        <v>-6192.4664329313382</v>
      </c>
      <c r="BC363" s="11">
        <f t="shared" si="279"/>
        <v>40770.792265178257</v>
      </c>
      <c r="BD363" s="12">
        <f t="shared" si="280"/>
        <v>25252.812128509817</v>
      </c>
      <c r="BE363" s="12">
        <f t="shared" si="281"/>
        <v>6464.7951526087745</v>
      </c>
      <c r="BF363" s="12">
        <f t="shared" si="282"/>
        <v>4933.7072740020376</v>
      </c>
      <c r="BG363" s="12">
        <f t="shared" si="283"/>
        <v>4119.4777100567881</v>
      </c>
      <c r="BH363" s="11"/>
      <c r="BI363" s="12"/>
      <c r="BJ363" s="12"/>
      <c r="BK363" s="12"/>
      <c r="BL363" s="12"/>
      <c r="BX363">
        <f>[1]月!U185</f>
        <v>92.5</v>
      </c>
      <c r="BY363" s="25">
        <f t="shared" si="232"/>
        <v>92.904049307221229</v>
      </c>
    </row>
    <row r="364" spans="1:83" x14ac:dyDescent="0.15">
      <c r="B364" s="19">
        <f t="shared" si="256"/>
        <v>41791</v>
      </c>
      <c r="C364" s="1">
        <v>41791</v>
      </c>
      <c r="D364">
        <v>87.4</v>
      </c>
      <c r="E364">
        <v>102.7</v>
      </c>
      <c r="F364">
        <v>108.8</v>
      </c>
      <c r="G364">
        <v>101.8</v>
      </c>
      <c r="H364" s="6">
        <v>14148</v>
      </c>
      <c r="I364" s="2">
        <v>22536</v>
      </c>
      <c r="J364" s="2">
        <v>105173</v>
      </c>
      <c r="K364" s="2">
        <v>105668</v>
      </c>
      <c r="L364" s="6">
        <v>14322</v>
      </c>
      <c r="M364" s="2">
        <v>22688</v>
      </c>
      <c r="N364" s="2">
        <v>105210</v>
      </c>
      <c r="O364" s="2">
        <v>106332</v>
      </c>
      <c r="P364" s="7">
        <f t="shared" si="242"/>
        <v>16187.643020594965</v>
      </c>
      <c r="Q364" s="8">
        <f t="shared" si="243"/>
        <v>21943.524829600778</v>
      </c>
      <c r="R364" s="8">
        <f t="shared" si="244"/>
        <v>96666.36029411765</v>
      </c>
      <c r="S364" s="8">
        <f t="shared" si="245"/>
        <v>103799.60707269156</v>
      </c>
      <c r="T364" s="7">
        <f t="shared" si="239"/>
        <v>16386.727688787185</v>
      </c>
      <c r="U364" s="8">
        <f t="shared" si="246"/>
        <v>22091.528724440115</v>
      </c>
      <c r="V364" s="8">
        <f t="shared" si="247"/>
        <v>96700.367647058825</v>
      </c>
      <c r="W364" s="8">
        <f t="shared" si="248"/>
        <v>104451.86640471514</v>
      </c>
      <c r="X364" s="4">
        <v>-345.48694996630599</v>
      </c>
      <c r="Y364">
        <v>-917.75440315036599</v>
      </c>
      <c r="Z364">
        <v>-5631.8513283858401</v>
      </c>
      <c r="AA364">
        <v>-6558.5802500033597</v>
      </c>
      <c r="AB364">
        <v>-439.170410828456</v>
      </c>
      <c r="AC364">
        <v>-999.31585343097504</v>
      </c>
      <c r="AD364">
        <v>-5626.4921901875196</v>
      </c>
      <c r="AE364">
        <v>-6472.9766847508199</v>
      </c>
      <c r="AF364" s="10">
        <f t="shared" si="257"/>
        <v>16533.129970561273</v>
      </c>
      <c r="AG364" s="12">
        <f t="shared" si="258"/>
        <v>22861.279232751145</v>
      </c>
      <c r="AH364" s="12">
        <f t="shared" si="259"/>
        <v>102298.21162250348</v>
      </c>
      <c r="AI364" s="12">
        <f t="shared" si="260"/>
        <v>110358.18732269492</v>
      </c>
      <c r="AJ364" s="12">
        <f t="shared" si="261"/>
        <v>16825.898099615642</v>
      </c>
      <c r="AK364" s="12">
        <f t="shared" si="262"/>
        <v>23090.844577871088</v>
      </c>
      <c r="AL364" s="12">
        <f t="shared" si="263"/>
        <v>102326.85983724635</v>
      </c>
      <c r="AM364" s="12">
        <f t="shared" si="264"/>
        <v>110924.84308946595</v>
      </c>
      <c r="AN364" s="13">
        <f t="shared" si="249"/>
        <v>252050.80814851081</v>
      </c>
      <c r="AO364" s="13">
        <f t="shared" si="250"/>
        <v>16533.129970561273</v>
      </c>
      <c r="AP364" s="13">
        <f t="shared" si="251"/>
        <v>22861.279232751145</v>
      </c>
      <c r="AQ364" s="13">
        <f t="shared" si="252"/>
        <v>102298.21162250348</v>
      </c>
      <c r="AR364" s="13">
        <f t="shared" si="253"/>
        <v>110358.18732269492</v>
      </c>
      <c r="AS364" s="14">
        <v>256602.5689736015</v>
      </c>
      <c r="AT364" s="17">
        <v>21507.838680236051</v>
      </c>
      <c r="AU364" s="17">
        <v>23219.778165433054</v>
      </c>
      <c r="AV364" s="17">
        <v>103790.54830766443</v>
      </c>
      <c r="AW364" s="217">
        <v>108084.40382026811</v>
      </c>
      <c r="AX364" s="12">
        <f t="shared" si="227"/>
        <v>-4551.7608250906924</v>
      </c>
      <c r="AY364" s="12">
        <f t="shared" si="228"/>
        <v>-4974.7087096747782</v>
      </c>
      <c r="AZ364" s="12">
        <f t="shared" si="229"/>
        <v>-358.49893268190863</v>
      </c>
      <c r="BA364" s="12">
        <f t="shared" si="230"/>
        <v>-1492.3366851609462</v>
      </c>
      <c r="BB364" s="12">
        <f t="shared" si="231"/>
        <v>2273.7835024268134</v>
      </c>
      <c r="BC364" s="11">
        <f t="shared" si="279"/>
        <v>36219.031440087565</v>
      </c>
      <c r="BD364" s="12">
        <f t="shared" si="280"/>
        <v>20278.103418835039</v>
      </c>
      <c r="BE364" s="12">
        <f t="shared" si="281"/>
        <v>6106.2962199268659</v>
      </c>
      <c r="BF364" s="12">
        <f t="shared" si="282"/>
        <v>3441.3705888410914</v>
      </c>
      <c r="BG364" s="12">
        <f t="shared" si="283"/>
        <v>6393.2612124836014</v>
      </c>
      <c r="BH364" s="11"/>
      <c r="BI364" s="12"/>
      <c r="BJ364" s="12"/>
      <c r="BK364" s="12"/>
      <c r="BL364" s="12"/>
      <c r="BX364">
        <f>[1]月!U186</f>
        <v>93.9</v>
      </c>
      <c r="BY364" s="25">
        <f t="shared" si="232"/>
        <v>98.23634795410203</v>
      </c>
      <c r="CA364">
        <f>AVERAGE(BX362:BX364)</f>
        <v>93.966666666666654</v>
      </c>
      <c r="CB364">
        <f>AVERAGE(BY362:BY364)</f>
        <v>96.345277758284055</v>
      </c>
      <c r="CD364" s="25">
        <f>(CA364-CA361)/CA361*100</f>
        <v>-9.2693916961699472</v>
      </c>
      <c r="CE364" s="25">
        <f>(CB364-CB361)/CB361*100</f>
        <v>-9.2633667630277632</v>
      </c>
    </row>
    <row r="365" spans="1:83" x14ac:dyDescent="0.15">
      <c r="B365" s="19">
        <f t="shared" si="256"/>
        <v>41821</v>
      </c>
      <c r="C365" s="1">
        <v>41821</v>
      </c>
      <c r="D365" s="213">
        <f>[2]CPIデータまとめ!ADF181</f>
        <v>87.3</v>
      </c>
      <c r="E365" s="213">
        <f>[2]CPIデータまとめ!ADG181</f>
        <v>101.3</v>
      </c>
      <c r="F365" s="214">
        <f>[2]CPIデータまとめ!ADH181</f>
        <v>108.8</v>
      </c>
      <c r="G365" s="213">
        <f>[2]CPIデータまとめ!ACN181</f>
        <v>102.1</v>
      </c>
      <c r="H365" s="6">
        <v>19545</v>
      </c>
      <c r="I365" s="2">
        <v>22040</v>
      </c>
      <c r="J365" s="2">
        <v>106186</v>
      </c>
      <c r="K365" s="2">
        <v>106433</v>
      </c>
      <c r="L365" s="6">
        <v>19202</v>
      </c>
      <c r="M365" s="2">
        <v>22156</v>
      </c>
      <c r="N365" s="2">
        <v>106074</v>
      </c>
      <c r="O365" s="2">
        <v>107117</v>
      </c>
      <c r="P365" s="7">
        <f>H365/D365*100</f>
        <v>22388.316151202751</v>
      </c>
      <c r="Q365" s="8">
        <f t="shared" si="243"/>
        <v>21757.156959526161</v>
      </c>
      <c r="R365" s="8">
        <f t="shared" si="244"/>
        <v>97597.426470588238</v>
      </c>
      <c r="S365" s="8">
        <f t="shared" si="245"/>
        <v>104243.87855044074</v>
      </c>
      <c r="T365" s="7">
        <f t="shared" si="239"/>
        <v>21995.418098510883</v>
      </c>
      <c r="U365" s="8">
        <f t="shared" si="246"/>
        <v>21871.668311944719</v>
      </c>
      <c r="V365" s="8">
        <f t="shared" si="247"/>
        <v>97494.48529411765</v>
      </c>
      <c r="W365" s="8">
        <f t="shared" si="248"/>
        <v>104913.80999020569</v>
      </c>
      <c r="X365" s="4">
        <v>3010.58501578302</v>
      </c>
      <c r="Y365">
        <v>178.77136160937701</v>
      </c>
      <c r="Z365">
        <v>-3321.7990935405901</v>
      </c>
      <c r="AA365">
        <v>-1090.0932102623201</v>
      </c>
      <c r="AB365">
        <v>3412.97294060063</v>
      </c>
      <c r="AC365">
        <v>101.111010459688</v>
      </c>
      <c r="AD365">
        <v>-3049.6054942272499</v>
      </c>
      <c r="AE365">
        <v>-1211.0076853814701</v>
      </c>
      <c r="AF365" s="10">
        <f t="shared" si="257"/>
        <v>19377.73113541973</v>
      </c>
      <c r="AG365" s="12">
        <f t="shared" si="258"/>
        <v>21578.385597916782</v>
      </c>
      <c r="AH365" s="12">
        <f t="shared" si="259"/>
        <v>100919.22556412882</v>
      </c>
      <c r="AI365" s="12">
        <f t="shared" si="260"/>
        <v>105333.97176070306</v>
      </c>
      <c r="AJ365" s="12">
        <f t="shared" si="261"/>
        <v>18582.445157910253</v>
      </c>
      <c r="AK365" s="12">
        <f t="shared" si="262"/>
        <v>21770.557301485031</v>
      </c>
      <c r="AL365" s="12">
        <f t="shared" si="263"/>
        <v>100544.0907883449</v>
      </c>
      <c r="AM365" s="12">
        <f t="shared" si="264"/>
        <v>106124.81767558715</v>
      </c>
      <c r="AN365" s="13">
        <f>SUM(AF365:AI365)</f>
        <v>247209.31405816838</v>
      </c>
      <c r="AO365" s="13">
        <f t="shared" ref="AO365:AR366" si="288">AF365</f>
        <v>19377.73113541973</v>
      </c>
      <c r="AP365" s="13">
        <f t="shared" si="288"/>
        <v>21578.385597916782</v>
      </c>
      <c r="AQ365" s="13">
        <f t="shared" si="288"/>
        <v>100919.22556412882</v>
      </c>
      <c r="AR365" s="13">
        <f t="shared" si="288"/>
        <v>105333.97176070306</v>
      </c>
      <c r="AS365" s="14">
        <v>256471.77239053388</v>
      </c>
      <c r="AT365" s="17">
        <v>21542.192671708388</v>
      </c>
      <c r="AU365" s="17">
        <v>23218.895623179214</v>
      </c>
      <c r="AV365" s="17">
        <v>103650.13581062817</v>
      </c>
      <c r="AW365" s="217">
        <v>108060.54828501827</v>
      </c>
      <c r="AX365" s="12">
        <f t="shared" ref="AX365:BB366" si="289">AN365-AS365</f>
        <v>-9262.4583323654952</v>
      </c>
      <c r="AY365" s="12">
        <f t="shared" si="289"/>
        <v>-2164.461536288658</v>
      </c>
      <c r="AZ365" s="12">
        <f t="shared" si="289"/>
        <v>-1640.5100252624325</v>
      </c>
      <c r="BA365" s="12">
        <f t="shared" si="289"/>
        <v>-2730.9102464993484</v>
      </c>
      <c r="BB365" s="12">
        <f t="shared" si="289"/>
        <v>-2726.5765243152127</v>
      </c>
      <c r="BC365" s="11">
        <f t="shared" si="279"/>
        <v>26956.57310772207</v>
      </c>
      <c r="BD365" s="12">
        <f t="shared" si="280"/>
        <v>18113.641882546381</v>
      </c>
      <c r="BE365" s="12">
        <f t="shared" si="281"/>
        <v>4465.7861946644334</v>
      </c>
      <c r="BF365" s="12">
        <f t="shared" si="282"/>
        <v>710.46034234174294</v>
      </c>
      <c r="BG365" s="12">
        <f t="shared" si="283"/>
        <v>3666.6846881683887</v>
      </c>
      <c r="BH365" s="11"/>
      <c r="BI365" s="12"/>
      <c r="BJ365" s="12"/>
      <c r="BK365" s="12"/>
      <c r="BL365" s="12"/>
      <c r="BX365">
        <f>[1]月!U187</f>
        <v>93.7</v>
      </c>
      <c r="BY365" s="25">
        <f t="shared" si="232"/>
        <v>96.349384363029657</v>
      </c>
    </row>
    <row r="366" spans="1:83" x14ac:dyDescent="0.15">
      <c r="B366" s="19">
        <f t="shared" ref="B366:B377" si="290">C366</f>
        <v>41852</v>
      </c>
      <c r="C366" s="1">
        <v>41852</v>
      </c>
      <c r="D366" s="213">
        <f>[2]CPIデータまとめ!ADF182</f>
        <v>86.1</v>
      </c>
      <c r="E366" s="213">
        <f>[2]CPIデータまとめ!ADG182</f>
        <v>100.4</v>
      </c>
      <c r="F366" s="214">
        <f>[2]CPIデータまとめ!ADH182</f>
        <v>109.2</v>
      </c>
      <c r="G366" s="213">
        <f>[2]CPIデータまとめ!ACN182</f>
        <v>102.5</v>
      </c>
      <c r="H366" s="6">
        <v>14146</v>
      </c>
      <c r="I366" s="12">
        <f>詳細!G366</f>
        <v>19275</v>
      </c>
      <c r="J366" s="12">
        <f>詳細!H366</f>
        <v>111425</v>
      </c>
      <c r="K366" s="209">
        <f>詳細!I366</f>
        <v>109006</v>
      </c>
      <c r="L366" s="9">
        <v>14183</v>
      </c>
      <c r="M366" s="2">
        <v>19397</v>
      </c>
      <c r="N366" s="2">
        <v>111345</v>
      </c>
      <c r="O366" s="2">
        <v>109674</v>
      </c>
      <c r="P366" s="7">
        <f>H366/D366*100</f>
        <v>16429.732868757259</v>
      </c>
      <c r="Q366" s="8">
        <f t="shared" ref="Q366" si="291">I366/E366*100</f>
        <v>19198.207171314742</v>
      </c>
      <c r="R366" s="8">
        <f t="shared" ref="R366" si="292">J366/F366*100</f>
        <v>102037.54578754579</v>
      </c>
      <c r="S366" s="8">
        <f t="shared" ref="S366" si="293">K366/G366*100</f>
        <v>106347.31707317074</v>
      </c>
      <c r="T366" s="7">
        <f t="shared" ref="T366" si="294">L366/D366*100</f>
        <v>16472.706155632986</v>
      </c>
      <c r="U366" s="8">
        <f t="shared" ref="U366" si="295">M366/E366*100</f>
        <v>19319.72111553785</v>
      </c>
      <c r="V366" s="8">
        <f t="shared" ref="V366" si="296">N366/F366*100</f>
        <v>101964.28571428571</v>
      </c>
      <c r="W366" s="8">
        <f t="shared" ref="W366" si="297">O366/G366*100</f>
        <v>106999.0243902439</v>
      </c>
      <c r="X366" s="4">
        <v>1219.2038289474201</v>
      </c>
      <c r="Y366">
        <v>-3596.7747076549299</v>
      </c>
      <c r="Z366">
        <v>578.85542715710699</v>
      </c>
      <c r="AA366">
        <v>2302.7771092694502</v>
      </c>
      <c r="AB366">
        <v>815.022004029909</v>
      </c>
      <c r="AC366">
        <v>-3729.8837228950702</v>
      </c>
      <c r="AD366">
        <v>517.55355341142899</v>
      </c>
      <c r="AE366">
        <v>2025.4422951194399</v>
      </c>
      <c r="AF366" s="10">
        <f t="shared" si="257"/>
        <v>15210.529039809839</v>
      </c>
      <c r="AG366" s="12">
        <f t="shared" si="258"/>
        <v>22794.981878969673</v>
      </c>
      <c r="AH366" s="12">
        <f t="shared" si="259"/>
        <v>101458.69036038869</v>
      </c>
      <c r="AI366" s="12">
        <f t="shared" si="260"/>
        <v>104044.53996390129</v>
      </c>
      <c r="AJ366" s="12">
        <f t="shared" si="261"/>
        <v>15657.684151603078</v>
      </c>
      <c r="AK366" s="12">
        <f t="shared" si="262"/>
        <v>23049.604838432919</v>
      </c>
      <c r="AL366" s="12">
        <f t="shared" si="263"/>
        <v>101446.73216087428</v>
      </c>
      <c r="AM366" s="12">
        <f t="shared" si="264"/>
        <v>104973.58209512445</v>
      </c>
      <c r="AN366" s="13">
        <f>SUM(AF366:AI366)</f>
        <v>243508.74124306947</v>
      </c>
      <c r="AO366" s="13">
        <f t="shared" si="288"/>
        <v>15210.529039809839</v>
      </c>
      <c r="AP366" s="13">
        <f t="shared" si="288"/>
        <v>22794.981878969673</v>
      </c>
      <c r="AQ366" s="13">
        <f t="shared" si="288"/>
        <v>101458.69036038869</v>
      </c>
      <c r="AR366" s="13">
        <f t="shared" si="288"/>
        <v>104044.53996390129</v>
      </c>
      <c r="AS366" s="14">
        <v>256339.11611121878</v>
      </c>
      <c r="AT366" s="17">
        <v>21575.844156126586</v>
      </c>
      <c r="AU366" s="17">
        <v>23217.602283646927</v>
      </c>
      <c r="AV366" s="17">
        <v>103509.29137247609</v>
      </c>
      <c r="AW366" s="217">
        <v>108036.37829896937</v>
      </c>
      <c r="AX366" s="12">
        <f t="shared" si="289"/>
        <v>-12830.374868149316</v>
      </c>
      <c r="AY366" s="12">
        <f t="shared" si="289"/>
        <v>-6365.3151163167477</v>
      </c>
      <c r="AZ366" s="12">
        <f t="shared" si="289"/>
        <v>-422.62040467725456</v>
      </c>
      <c r="BA366" s="12">
        <f t="shared" si="289"/>
        <v>-2050.601012087398</v>
      </c>
      <c r="BB366" s="12">
        <f t="shared" si="289"/>
        <v>-3991.8383350680815</v>
      </c>
      <c r="BC366" s="11">
        <f t="shared" ref="BC366" si="298">AX366+BC365</f>
        <v>14126.198239572754</v>
      </c>
      <c r="BD366" s="12">
        <f t="shared" ref="BD366" si="299">AY366+BD365</f>
        <v>11748.326766229633</v>
      </c>
      <c r="BE366" s="12">
        <f t="shared" ref="BE366" si="300">AZ366+BE365</f>
        <v>4043.1657899871789</v>
      </c>
      <c r="BF366" s="12">
        <f t="shared" ref="BF366" si="301">BA366+BF365</f>
        <v>-1340.140669745655</v>
      </c>
      <c r="BG366" s="12">
        <f t="shared" ref="BG366" si="302">BB366+BG365</f>
        <v>-325.15364689969283</v>
      </c>
      <c r="BX366">
        <f>[1]月!U188</f>
        <v>93.4</v>
      </c>
      <c r="BY366" s="25">
        <f t="shared" si="232"/>
        <v>94.907092781566632</v>
      </c>
    </row>
    <row r="367" spans="1:83" x14ac:dyDescent="0.15">
      <c r="B367" s="19">
        <f t="shared" si="290"/>
        <v>41883</v>
      </c>
      <c r="C367" s="1">
        <v>41883</v>
      </c>
      <c r="D367" s="213">
        <f>[2]CPIデータまとめ!ADF183</f>
        <v>85.8</v>
      </c>
      <c r="E367" s="213">
        <f>[2]CPIデータまとめ!ADG183</f>
        <v>104</v>
      </c>
      <c r="F367" s="214">
        <f>[2]CPIデータまとめ!ADH183</f>
        <v>109.9</v>
      </c>
      <c r="G367" s="213">
        <f>[2]CPIデータまとめ!ACN183</f>
        <v>102</v>
      </c>
      <c r="H367" s="210">
        <f>詳細!F367</f>
        <v>17744</v>
      </c>
      <c r="I367" s="211">
        <f>詳細!G367</f>
        <v>19305</v>
      </c>
      <c r="J367" s="211">
        <f>詳細!H367</f>
        <v>105119</v>
      </c>
      <c r="K367" s="212">
        <f>詳細!I367</f>
        <v>108255</v>
      </c>
      <c r="L367" s="5" t="e">
        <v>#N/A</v>
      </c>
      <c r="M367" t="e">
        <v>#N/A</v>
      </c>
      <c r="N367" t="e">
        <v>#N/A</v>
      </c>
      <c r="O367" t="e">
        <v>#N/A</v>
      </c>
      <c r="P367" s="7">
        <f>H367/D367*100</f>
        <v>20680.652680652682</v>
      </c>
      <c r="Q367" s="8">
        <f t="shared" ref="Q367" si="303">I367/E367*100</f>
        <v>18562.5</v>
      </c>
      <c r="R367" s="8">
        <f t="shared" ref="R367" si="304">J367/F367*100</f>
        <v>95649.681528662419</v>
      </c>
      <c r="S367" s="8">
        <f t="shared" ref="S367" si="305">K367/G367*100</f>
        <v>106132.35294117646</v>
      </c>
      <c r="T367" s="7" t="e">
        <f t="shared" ref="T367" si="306">L367/D367*100</f>
        <v>#N/A</v>
      </c>
      <c r="U367" s="8" t="e">
        <f t="shared" ref="U367" si="307">M367/E367*100</f>
        <v>#N/A</v>
      </c>
      <c r="V367" s="8" t="e">
        <f t="shared" ref="V367" si="308">N367/F367*100</f>
        <v>#N/A</v>
      </c>
      <c r="W367" s="8" t="e">
        <f t="shared" ref="W367" si="309">O367/G367*100</f>
        <v>#N/A</v>
      </c>
      <c r="X367" s="4">
        <v>-1395.23697923234</v>
      </c>
      <c r="Y367">
        <v>-4296.5077351623704</v>
      </c>
      <c r="Z367">
        <v>-5802.1337307526701</v>
      </c>
      <c r="AA367">
        <v>-836.99621023922998</v>
      </c>
      <c r="AB367">
        <v>-1307.6778807877999</v>
      </c>
      <c r="AC367">
        <v>-4267.4505638582496</v>
      </c>
      <c r="AD367">
        <v>-5763.2558389420501</v>
      </c>
      <c r="AE367">
        <v>-596.63567302999695</v>
      </c>
      <c r="AF367" s="10">
        <f t="shared" si="257"/>
        <v>22075.889659885022</v>
      </c>
      <c r="AG367" s="12">
        <f t="shared" si="258"/>
        <v>22859.007735162369</v>
      </c>
      <c r="AH367" s="12">
        <f t="shared" si="259"/>
        <v>101451.81525941509</v>
      </c>
      <c r="AI367" s="12">
        <f t="shared" si="260"/>
        <v>106969.34915141569</v>
      </c>
      <c r="AJ367" s="12" t="e">
        <f t="shared" si="261"/>
        <v>#N/A</v>
      </c>
      <c r="AK367" s="12" t="e">
        <f t="shared" si="262"/>
        <v>#N/A</v>
      </c>
      <c r="AL367" s="12" t="e">
        <f t="shared" si="263"/>
        <v>#N/A</v>
      </c>
      <c r="AM367" s="12" t="e">
        <f t="shared" si="264"/>
        <v>#N/A</v>
      </c>
      <c r="AN367" s="13">
        <f>SUM(AF367:AI367)</f>
        <v>253356.06180587818</v>
      </c>
      <c r="AO367" s="13">
        <f t="shared" ref="AO367" si="310">AF367</f>
        <v>22075.889659885022</v>
      </c>
      <c r="AP367" s="13">
        <f t="shared" ref="AP367" si="311">AG367</f>
        <v>22859.007735162369</v>
      </c>
      <c r="AQ367" s="13">
        <f t="shared" ref="AQ367" si="312">AH367</f>
        <v>101451.81525941509</v>
      </c>
      <c r="AR367" s="13">
        <f t="shared" ref="AR367" si="313">AI367</f>
        <v>106969.34915141569</v>
      </c>
      <c r="AS367" s="4">
        <v>256205.88000125566</v>
      </c>
      <c r="AT367" s="5">
        <v>21609.311192595855</v>
      </c>
      <c r="AU367" s="5">
        <v>23216.062910187909</v>
      </c>
      <c r="AV367" s="5">
        <v>103368.29827184486</v>
      </c>
      <c r="AW367" s="218">
        <v>108012.20762662725</v>
      </c>
      <c r="AX367" s="12">
        <f t="shared" ref="AX367" si="314">AN367-AS367</f>
        <v>-2849.8181953774765</v>
      </c>
      <c r="AY367" s="12">
        <f t="shared" ref="AY367" si="315">AO367-AT367</f>
        <v>466.57846728916775</v>
      </c>
      <c r="AZ367" s="12">
        <f t="shared" ref="AZ367" si="316">AP367-AU367</f>
        <v>-357.05517502553994</v>
      </c>
      <c r="BA367" s="12">
        <f t="shared" ref="BA367" si="317">AQ367-AV367</f>
        <v>-1916.4830124297732</v>
      </c>
      <c r="BB367" s="12">
        <f t="shared" ref="BB367" si="318">AR367-AW367</f>
        <v>-1042.8584752115567</v>
      </c>
      <c r="BC367" s="11">
        <f t="shared" ref="BC367" si="319">AX367+BC366</f>
        <v>11276.380044195277</v>
      </c>
      <c r="BD367" s="12">
        <f t="shared" ref="BD367" si="320">AY367+BD366</f>
        <v>12214.905233518801</v>
      </c>
      <c r="BE367" s="12">
        <f t="shared" ref="BE367" si="321">AZ367+BE366</f>
        <v>3686.1106149616389</v>
      </c>
      <c r="BF367" s="12">
        <f t="shared" ref="BF367" si="322">BA367+BF366</f>
        <v>-3256.6236821754283</v>
      </c>
      <c r="BG367" s="12">
        <f t="shared" ref="BG367" si="323">BB367+BG366</f>
        <v>-1368.0121221112495</v>
      </c>
      <c r="BX367">
        <f>[1]月!U189</f>
        <v>94.8</v>
      </c>
      <c r="BY367" s="25">
        <f>AN367/AVERAGE(AN$311:AN$322)*100</f>
        <v>98.745068213304506</v>
      </c>
      <c r="CA367">
        <f>AVERAGE(BX365:BX367)</f>
        <v>93.966666666666683</v>
      </c>
      <c r="CB367">
        <f>AVERAGE(BY365:BY367)</f>
        <v>96.667181785966932</v>
      </c>
      <c r="CD367" s="25">
        <f>(CA367-CA364)/CA364*100</f>
        <v>3.0246586836187309E-14</v>
      </c>
      <c r="CE367" s="25">
        <f>(CB367-CB364)/CB364*100</f>
        <v>0.33411500301082286</v>
      </c>
    </row>
    <row r="368" spans="1:83" x14ac:dyDescent="0.15">
      <c r="B368" s="19">
        <f t="shared" si="290"/>
        <v>41913</v>
      </c>
      <c r="C368" s="1">
        <v>41913</v>
      </c>
      <c r="D368" s="213">
        <f>[2]CPIデータまとめ!ADF184</f>
        <v>86</v>
      </c>
      <c r="E368" s="213">
        <f>[2]CPIデータまとめ!ADG184</f>
        <v>104.6</v>
      </c>
      <c r="F368" s="214">
        <f>[2]CPIデータまとめ!ADH184</f>
        <v>108.6</v>
      </c>
      <c r="G368" s="213">
        <f>[2]CPIデータまとめ!ACN184</f>
        <v>102.3</v>
      </c>
      <c r="H368" s="210">
        <f>詳細!F368</f>
        <v>17236</v>
      </c>
      <c r="I368" s="211">
        <f>詳細!G368</f>
        <v>23037</v>
      </c>
      <c r="J368" s="211">
        <f>詳細!H368</f>
        <v>106980</v>
      </c>
      <c r="K368" s="212">
        <f>詳細!I368</f>
        <v>113937</v>
      </c>
      <c r="L368" s="5" t="e">
        <v>#N/A</v>
      </c>
      <c r="M368" t="e">
        <v>#N/A</v>
      </c>
      <c r="N368" t="e">
        <v>#N/A</v>
      </c>
      <c r="O368" t="e">
        <v>#N/A</v>
      </c>
      <c r="P368" s="7">
        <f>H368/D368*100</f>
        <v>20041.860465116279</v>
      </c>
      <c r="Q368" s="8">
        <f t="shared" ref="Q368" si="324">I368/E368*100</f>
        <v>22023.900573613766</v>
      </c>
      <c r="R368" s="8">
        <f t="shared" ref="R368" si="325">J368/F368*100</f>
        <v>98508.28729281768</v>
      </c>
      <c r="S368" s="8">
        <f t="shared" ref="S368" si="326">K368/G368*100</f>
        <v>111375.36656891495</v>
      </c>
      <c r="T368" s="7" t="e">
        <f t="shared" ref="T368" si="327">L368/D368*100</f>
        <v>#N/A</v>
      </c>
      <c r="U368" s="8" t="e">
        <f t="shared" ref="U368" si="328">M368/E368*100</f>
        <v>#N/A</v>
      </c>
      <c r="V368" s="8" t="e">
        <f t="shared" ref="V368" si="329">N368/F368*100</f>
        <v>#N/A</v>
      </c>
      <c r="W368" s="8" t="e">
        <f t="shared" ref="W368" si="330">O368/G368*100</f>
        <v>#N/A</v>
      </c>
      <c r="X368" s="4">
        <v>-39.494873391107802</v>
      </c>
      <c r="Y368">
        <v>402.40434106144301</v>
      </c>
      <c r="Z368">
        <v>-4606.8817480912903</v>
      </c>
      <c r="AA368">
        <v>2870.80582103909</v>
      </c>
      <c r="AB368">
        <v>-53.340408292371997</v>
      </c>
      <c r="AC368">
        <v>319.752504636016</v>
      </c>
      <c r="AD368">
        <v>-4385.0158672933603</v>
      </c>
      <c r="AE368">
        <v>2838.8004553563501</v>
      </c>
      <c r="AF368" s="10">
        <f t="shared" si="257"/>
        <v>20081.355338507386</v>
      </c>
      <c r="AG368" s="12">
        <f t="shared" si="258"/>
        <v>21621.496232552323</v>
      </c>
      <c r="AH368" s="12">
        <f t="shared" si="259"/>
        <v>103115.16904090896</v>
      </c>
      <c r="AI368" s="12">
        <f t="shared" si="260"/>
        <v>108504.56074787586</v>
      </c>
      <c r="AJ368" s="12" t="e">
        <f t="shared" si="261"/>
        <v>#N/A</v>
      </c>
      <c r="AK368" s="12" t="e">
        <f t="shared" si="262"/>
        <v>#N/A</v>
      </c>
      <c r="AL368" s="12" t="e">
        <f t="shared" si="263"/>
        <v>#N/A</v>
      </c>
      <c r="AM368" s="12" t="e">
        <f t="shared" si="264"/>
        <v>#N/A</v>
      </c>
      <c r="AN368" s="13">
        <f>SUM(AF368:AI368)</f>
        <v>253322.58135984454</v>
      </c>
      <c r="AO368" s="13">
        <f t="shared" ref="AO368" si="331">AF368</f>
        <v>20081.355338507386</v>
      </c>
      <c r="AP368" s="13">
        <f t="shared" ref="AP368" si="332">AG368</f>
        <v>21621.496232552323</v>
      </c>
      <c r="AQ368" s="13">
        <f t="shared" ref="AQ368" si="333">AH368</f>
        <v>103115.16904090896</v>
      </c>
      <c r="AR368" s="13">
        <f t="shared" ref="AR368" si="334">AI368</f>
        <v>108504.56074787586</v>
      </c>
      <c r="AS368" s="4">
        <v>256072.45292798919</v>
      </c>
      <c r="AT368" s="5">
        <v>21642.669804449433</v>
      </c>
      <c r="AU368" s="5">
        <v>23214.412917514659</v>
      </c>
      <c r="AV368" s="5">
        <v>103227.2973845231</v>
      </c>
      <c r="AW368" s="218">
        <v>107988.07282150224</v>
      </c>
      <c r="AX368" s="12">
        <f t="shared" ref="AX368" si="335">AN368-AS368</f>
        <v>-2749.8715681446483</v>
      </c>
      <c r="AY368" s="12">
        <f t="shared" ref="AY368" si="336">AO368-AT368</f>
        <v>-1561.3144659420468</v>
      </c>
      <c r="AZ368" s="12">
        <f t="shared" ref="AZ368" si="337">AP368-AU368</f>
        <v>-1592.9166849623361</v>
      </c>
      <c r="BA368" s="12">
        <f t="shared" ref="BA368" si="338">AQ368-AV368</f>
        <v>-112.12834361413843</v>
      </c>
      <c r="BB368" s="12">
        <f t="shared" ref="BB368" si="339">AR368-AW368</f>
        <v>516.48792637362203</v>
      </c>
      <c r="BC368" s="11">
        <f t="shared" ref="BC368" si="340">AX368+BC367</f>
        <v>8526.5084760506288</v>
      </c>
      <c r="BD368" s="12">
        <f t="shared" ref="BD368" si="341">AY368+BD367</f>
        <v>10653.590767576754</v>
      </c>
      <c r="BE368" s="12">
        <f t="shared" ref="BE368" si="342">AZ368+BE367</f>
        <v>2093.1939299993028</v>
      </c>
      <c r="BF368" s="12">
        <f t="shared" ref="BF368" si="343">BA368+BF367</f>
        <v>-3368.7520257895667</v>
      </c>
      <c r="BG368" s="12">
        <f t="shared" ref="BG368" si="344">BB368+BG367</f>
        <v>-851.52419573762745</v>
      </c>
    </row>
    <row r="369" spans="1:44" x14ac:dyDescent="0.15">
      <c r="B369" s="19">
        <f t="shared" si="290"/>
        <v>41944</v>
      </c>
      <c r="C369" s="1">
        <v>41944</v>
      </c>
      <c r="D369" t="e">
        <v>#N/A</v>
      </c>
      <c r="E369" t="e">
        <v>#N/A</v>
      </c>
      <c r="F369" t="e">
        <v>#N/A</v>
      </c>
      <c r="G369" t="e">
        <v>#N/A</v>
      </c>
      <c r="H369" s="3" t="e">
        <v>#N/A</v>
      </c>
      <c r="I369" t="e">
        <v>#N/A</v>
      </c>
      <c r="J369" t="e">
        <v>#N/A</v>
      </c>
      <c r="K369" t="e">
        <v>#N/A</v>
      </c>
      <c r="L369" s="3" t="e">
        <v>#N/A</v>
      </c>
      <c r="M369" t="e">
        <v>#N/A</v>
      </c>
      <c r="N369" t="e">
        <v>#N/A</v>
      </c>
      <c r="O369" t="e">
        <v>#N/A</v>
      </c>
      <c r="P369" s="4" t="e">
        <v>#N/A</v>
      </c>
      <c r="Q369" t="e">
        <v>#N/A</v>
      </c>
      <c r="R369" t="e">
        <v>#N/A</v>
      </c>
      <c r="S369" t="e">
        <v>#N/A</v>
      </c>
      <c r="T369" s="4" t="e">
        <v>#N/A</v>
      </c>
      <c r="U369" t="e">
        <v>#N/A</v>
      </c>
      <c r="V369" t="e">
        <v>#N/A</v>
      </c>
      <c r="W369" t="e">
        <v>#N/A</v>
      </c>
      <c r="X369" s="4">
        <v>-2306.63278169453</v>
      </c>
      <c r="Y369">
        <v>1712.77019195701</v>
      </c>
      <c r="Z369">
        <v>-5631.5655903004399</v>
      </c>
      <c r="AA369">
        <v>-2125.18605859834</v>
      </c>
      <c r="AB369">
        <v>-2013.68045483222</v>
      </c>
      <c r="AC369">
        <v>1804.6480904376201</v>
      </c>
      <c r="AD369">
        <v>-5563.5448503460902</v>
      </c>
      <c r="AE369">
        <v>-2103.69462269729</v>
      </c>
      <c r="AF369" s="10" t="e">
        <f t="shared" si="257"/>
        <v>#N/A</v>
      </c>
      <c r="AG369" s="12" t="e">
        <f t="shared" si="258"/>
        <v>#N/A</v>
      </c>
      <c r="AH369" s="12" t="e">
        <f t="shared" si="259"/>
        <v>#N/A</v>
      </c>
      <c r="AI369" s="12" t="e">
        <f t="shared" si="260"/>
        <v>#N/A</v>
      </c>
      <c r="AJ369" s="12" t="e">
        <f t="shared" si="261"/>
        <v>#N/A</v>
      </c>
      <c r="AK369" s="12" t="e">
        <f t="shared" si="262"/>
        <v>#N/A</v>
      </c>
      <c r="AL369" s="12" t="e">
        <f t="shared" si="263"/>
        <v>#N/A</v>
      </c>
      <c r="AM369" s="12" t="e">
        <f t="shared" si="264"/>
        <v>#N/A</v>
      </c>
    </row>
    <row r="370" spans="1:44" x14ac:dyDescent="0.15">
      <c r="B370" s="19">
        <f t="shared" si="290"/>
        <v>41974</v>
      </c>
      <c r="C370" s="1">
        <v>41974</v>
      </c>
      <c r="D370" t="e">
        <v>#N/A</v>
      </c>
      <c r="E370" t="e">
        <v>#N/A</v>
      </c>
      <c r="F370" t="e">
        <v>#N/A</v>
      </c>
      <c r="G370" t="e">
        <v>#N/A</v>
      </c>
      <c r="H370" s="3" t="e">
        <v>#N/A</v>
      </c>
      <c r="I370" t="e">
        <v>#N/A</v>
      </c>
      <c r="J370" t="e">
        <v>#N/A</v>
      </c>
      <c r="K370" t="e">
        <v>#N/A</v>
      </c>
      <c r="L370" s="3" t="e">
        <v>#N/A</v>
      </c>
      <c r="M370" t="e">
        <v>#N/A</v>
      </c>
      <c r="N370" t="e">
        <v>#N/A</v>
      </c>
      <c r="O370" t="e">
        <v>#N/A</v>
      </c>
      <c r="P370" s="4" t="e">
        <v>#N/A</v>
      </c>
      <c r="Q370" t="e">
        <v>#N/A</v>
      </c>
      <c r="R370" t="e">
        <v>#N/A</v>
      </c>
      <c r="S370" t="e">
        <v>#N/A</v>
      </c>
      <c r="T370" s="4" t="e">
        <v>#N/A</v>
      </c>
      <c r="U370" t="e">
        <v>#N/A</v>
      </c>
      <c r="V370" t="e">
        <v>#N/A</v>
      </c>
      <c r="W370" t="e">
        <v>#N/A</v>
      </c>
      <c r="X370" s="4">
        <v>3347.96867702483</v>
      </c>
      <c r="Y370">
        <v>6516.40010095044</v>
      </c>
      <c r="Z370">
        <v>24216.703010034402</v>
      </c>
      <c r="AA370">
        <v>3018.3574371535501</v>
      </c>
      <c r="AB370">
        <v>3641.3040110788402</v>
      </c>
      <c r="AC370">
        <v>6568.0806484099903</v>
      </c>
      <c r="AD370">
        <v>24100.8876016795</v>
      </c>
      <c r="AE370">
        <v>2730.96534125373</v>
      </c>
      <c r="AF370" s="10" t="e">
        <f t="shared" si="257"/>
        <v>#N/A</v>
      </c>
      <c r="AG370" s="12" t="e">
        <f t="shared" si="258"/>
        <v>#N/A</v>
      </c>
      <c r="AH370" s="12" t="e">
        <f t="shared" si="259"/>
        <v>#N/A</v>
      </c>
      <c r="AI370" s="12" t="e">
        <f t="shared" si="260"/>
        <v>#N/A</v>
      </c>
      <c r="AJ370" s="12" t="e">
        <f t="shared" si="261"/>
        <v>#N/A</v>
      </c>
      <c r="AK370" s="12" t="e">
        <f t="shared" si="262"/>
        <v>#N/A</v>
      </c>
      <c r="AL370" s="12" t="e">
        <f t="shared" si="263"/>
        <v>#N/A</v>
      </c>
      <c r="AM370" s="12" t="e">
        <f t="shared" si="264"/>
        <v>#N/A</v>
      </c>
      <c r="AQ370" s="13"/>
      <c r="AR370" s="13"/>
    </row>
    <row r="371" spans="1:44" x14ac:dyDescent="0.15">
      <c r="A371" s="20">
        <f>C371</f>
        <v>42005</v>
      </c>
      <c r="B371" s="19">
        <f t="shared" si="290"/>
        <v>42005</v>
      </c>
      <c r="C371" s="1">
        <v>42005</v>
      </c>
      <c r="D371" t="e">
        <v>#N/A</v>
      </c>
      <c r="E371" t="e">
        <v>#N/A</v>
      </c>
      <c r="F371" t="e">
        <v>#N/A</v>
      </c>
      <c r="G371" t="e">
        <v>#N/A</v>
      </c>
      <c r="H371" s="3" t="e">
        <v>#N/A</v>
      </c>
      <c r="I371" t="e">
        <v>#N/A</v>
      </c>
      <c r="J371" t="e">
        <v>#N/A</v>
      </c>
      <c r="K371" t="e">
        <v>#N/A</v>
      </c>
      <c r="L371" s="3" t="e">
        <v>#N/A</v>
      </c>
      <c r="M371" t="e">
        <v>#N/A</v>
      </c>
      <c r="N371" t="e">
        <v>#N/A</v>
      </c>
      <c r="O371" t="e">
        <v>#N/A</v>
      </c>
      <c r="P371" s="4" t="e">
        <v>#N/A</v>
      </c>
      <c r="Q371" t="e">
        <v>#N/A</v>
      </c>
      <c r="R371" t="e">
        <v>#N/A</v>
      </c>
      <c r="S371" t="e">
        <v>#N/A</v>
      </c>
      <c r="T371" s="4" t="e">
        <v>#N/A</v>
      </c>
      <c r="U371" t="e">
        <v>#N/A</v>
      </c>
      <c r="V371" t="e">
        <v>#N/A</v>
      </c>
      <c r="W371" t="e">
        <v>#N/A</v>
      </c>
      <c r="X371" s="4">
        <v>-994.60834193711503</v>
      </c>
      <c r="Y371">
        <v>2606.71314036181</v>
      </c>
      <c r="Z371">
        <v>-1355.9709707361999</v>
      </c>
      <c r="AA371">
        <v>-5693.2392761232604</v>
      </c>
      <c r="AB371">
        <v>-1164.2574925226099</v>
      </c>
      <c r="AC371">
        <v>2722.8759534986202</v>
      </c>
      <c r="AD371">
        <v>-1625.3770271430999</v>
      </c>
      <c r="AE371">
        <v>-5439.7271709381903</v>
      </c>
      <c r="AF371" s="10" t="e">
        <f t="shared" si="257"/>
        <v>#N/A</v>
      </c>
      <c r="AG371" s="12" t="e">
        <f t="shared" si="258"/>
        <v>#N/A</v>
      </c>
      <c r="AH371" s="12" t="e">
        <f t="shared" si="259"/>
        <v>#N/A</v>
      </c>
      <c r="AI371" s="12" t="e">
        <f t="shared" si="260"/>
        <v>#N/A</v>
      </c>
      <c r="AJ371" s="12" t="e">
        <f t="shared" si="261"/>
        <v>#N/A</v>
      </c>
      <c r="AK371" s="12" t="e">
        <f t="shared" si="262"/>
        <v>#N/A</v>
      </c>
      <c r="AL371" s="12" t="e">
        <f t="shared" si="263"/>
        <v>#N/A</v>
      </c>
      <c r="AM371" s="12" t="e">
        <f t="shared" si="264"/>
        <v>#N/A</v>
      </c>
      <c r="AQ371" s="13"/>
      <c r="AR371" s="13"/>
    </row>
    <row r="372" spans="1:44" x14ac:dyDescent="0.15">
      <c r="B372" s="19">
        <f t="shared" si="290"/>
        <v>42036</v>
      </c>
      <c r="C372" s="1">
        <v>42036</v>
      </c>
      <c r="D372" t="e">
        <v>#N/A</v>
      </c>
      <c r="E372" t="e">
        <v>#N/A</v>
      </c>
      <c r="F372" t="e">
        <v>#N/A</v>
      </c>
      <c r="G372" t="e">
        <v>#N/A</v>
      </c>
      <c r="H372" s="3" t="e">
        <v>#N/A</v>
      </c>
      <c r="I372" t="e">
        <v>#N/A</v>
      </c>
      <c r="J372" t="e">
        <v>#N/A</v>
      </c>
      <c r="K372" t="e">
        <v>#N/A</v>
      </c>
      <c r="L372" s="3" t="e">
        <v>#N/A</v>
      </c>
      <c r="M372" t="e">
        <v>#N/A</v>
      </c>
      <c r="N372" t="e">
        <v>#N/A</v>
      </c>
      <c r="O372" t="e">
        <v>#N/A</v>
      </c>
      <c r="P372" s="4" t="e">
        <v>#N/A</v>
      </c>
      <c r="Q372" t="e">
        <v>#N/A</v>
      </c>
      <c r="R372" t="e">
        <v>#N/A</v>
      </c>
      <c r="S372" t="e">
        <v>#N/A</v>
      </c>
      <c r="T372" s="4" t="e">
        <v>#N/A</v>
      </c>
      <c r="U372" t="e">
        <v>#N/A</v>
      </c>
      <c r="V372" t="e">
        <v>#N/A</v>
      </c>
      <c r="W372" t="e">
        <v>#N/A</v>
      </c>
      <c r="X372" s="4">
        <v>-2214.6163593809902</v>
      </c>
      <c r="Y372">
        <v>-3659.2059905897099</v>
      </c>
      <c r="Z372">
        <v>-1499.87226144899</v>
      </c>
      <c r="AA372">
        <v>-8047.5842215733501</v>
      </c>
      <c r="AB372">
        <v>-2541.8698656155998</v>
      </c>
      <c r="AC372">
        <v>-3831.67343521868</v>
      </c>
      <c r="AD372">
        <v>-1483.89705245094</v>
      </c>
      <c r="AE372">
        <v>-8913.2537641686304</v>
      </c>
      <c r="AF372" s="10" t="e">
        <f t="shared" si="257"/>
        <v>#N/A</v>
      </c>
      <c r="AG372" s="12" t="e">
        <f t="shared" si="258"/>
        <v>#N/A</v>
      </c>
      <c r="AH372" s="12" t="e">
        <f t="shared" si="259"/>
        <v>#N/A</v>
      </c>
      <c r="AI372" s="12" t="e">
        <f t="shared" si="260"/>
        <v>#N/A</v>
      </c>
      <c r="AJ372" s="12" t="e">
        <f t="shared" si="261"/>
        <v>#N/A</v>
      </c>
      <c r="AK372" s="12" t="e">
        <f t="shared" si="262"/>
        <v>#N/A</v>
      </c>
      <c r="AL372" s="12" t="e">
        <f t="shared" si="263"/>
        <v>#N/A</v>
      </c>
      <c r="AM372" s="12" t="e">
        <f t="shared" si="264"/>
        <v>#N/A</v>
      </c>
      <c r="AN372" s="215">
        <f>(AN367-AN366)/AN366*100</f>
        <v>4.0439289828118161</v>
      </c>
      <c r="AQ372" s="13"/>
      <c r="AR372" s="13"/>
    </row>
    <row r="373" spans="1:44" x14ac:dyDescent="0.15">
      <c r="B373" s="19">
        <f t="shared" si="290"/>
        <v>42064</v>
      </c>
      <c r="C373" s="1">
        <v>42064</v>
      </c>
      <c r="D373" t="e">
        <v>#N/A</v>
      </c>
      <c r="E373" t="e">
        <v>#N/A</v>
      </c>
      <c r="F373" t="e">
        <v>#N/A</v>
      </c>
      <c r="G373" t="e">
        <v>#N/A</v>
      </c>
      <c r="H373" s="3" t="e">
        <v>#N/A</v>
      </c>
      <c r="I373" t="e">
        <v>#N/A</v>
      </c>
      <c r="J373" t="e">
        <v>#N/A</v>
      </c>
      <c r="K373" t="e">
        <v>#N/A</v>
      </c>
      <c r="L373" s="3" t="e">
        <v>#N/A</v>
      </c>
      <c r="M373" t="e">
        <v>#N/A</v>
      </c>
      <c r="N373" t="e">
        <v>#N/A</v>
      </c>
      <c r="O373" t="e">
        <v>#N/A</v>
      </c>
      <c r="P373" s="4" t="e">
        <v>#N/A</v>
      </c>
      <c r="Q373" t="e">
        <v>#N/A</v>
      </c>
      <c r="R373" t="e">
        <v>#N/A</v>
      </c>
      <c r="S373" t="e">
        <v>#N/A</v>
      </c>
      <c r="T373" s="4" t="e">
        <v>#N/A</v>
      </c>
      <c r="U373" t="e">
        <v>#N/A</v>
      </c>
      <c r="V373" t="e">
        <v>#N/A</v>
      </c>
      <c r="W373" t="e">
        <v>#N/A</v>
      </c>
      <c r="X373" s="4">
        <v>4723.5209138782602</v>
      </c>
      <c r="Y373">
        <v>2439.5363661956699</v>
      </c>
      <c r="Z373">
        <v>5301.6942945507699</v>
      </c>
      <c r="AA373">
        <v>3961.30907027586</v>
      </c>
      <c r="AB373">
        <v>4503.4276345135904</v>
      </c>
      <c r="AC373">
        <v>2491.29093239433</v>
      </c>
      <c r="AD373">
        <v>5098.8419962610897</v>
      </c>
      <c r="AE373">
        <v>4193.3509344168597</v>
      </c>
      <c r="AF373" s="10" t="e">
        <f t="shared" si="257"/>
        <v>#N/A</v>
      </c>
      <c r="AG373" s="12" t="e">
        <f t="shared" si="258"/>
        <v>#N/A</v>
      </c>
      <c r="AH373" s="12" t="e">
        <f t="shared" si="259"/>
        <v>#N/A</v>
      </c>
      <c r="AI373" s="12" t="e">
        <f t="shared" si="260"/>
        <v>#N/A</v>
      </c>
      <c r="AJ373" s="12" t="e">
        <f t="shared" si="261"/>
        <v>#N/A</v>
      </c>
      <c r="AK373" s="12" t="e">
        <f t="shared" si="262"/>
        <v>#N/A</v>
      </c>
      <c r="AL373" s="12" t="e">
        <f t="shared" si="263"/>
        <v>#N/A</v>
      </c>
      <c r="AM373" s="12" t="e">
        <f t="shared" si="264"/>
        <v>#N/A</v>
      </c>
      <c r="AQ373" s="13"/>
      <c r="AR373" s="13"/>
    </row>
    <row r="374" spans="1:44" x14ac:dyDescent="0.15">
      <c r="B374" s="19">
        <f t="shared" si="290"/>
        <v>42095</v>
      </c>
      <c r="C374" s="1">
        <v>42095</v>
      </c>
      <c r="D374" t="e">
        <v>#N/A</v>
      </c>
      <c r="E374" t="e">
        <v>#N/A</v>
      </c>
      <c r="F374" t="e">
        <v>#N/A</v>
      </c>
      <c r="G374" t="e">
        <v>#N/A</v>
      </c>
      <c r="H374" s="3" t="e">
        <v>#N/A</v>
      </c>
      <c r="I374" t="e">
        <v>#N/A</v>
      </c>
      <c r="J374" t="e">
        <v>#N/A</v>
      </c>
      <c r="K374" t="e">
        <v>#N/A</v>
      </c>
      <c r="L374" s="3" t="e">
        <v>#N/A</v>
      </c>
      <c r="M374" t="e">
        <v>#N/A</v>
      </c>
      <c r="N374" t="e">
        <v>#N/A</v>
      </c>
      <c r="O374" t="e">
        <v>#N/A</v>
      </c>
      <c r="P374" s="4" t="e">
        <v>#N/A</v>
      </c>
      <c r="Q374" t="e">
        <v>#N/A</v>
      </c>
      <c r="R374" t="e">
        <v>#N/A</v>
      </c>
      <c r="S374" t="e">
        <v>#N/A</v>
      </c>
      <c r="T374" s="4" t="e">
        <v>#N/A</v>
      </c>
      <c r="U374" t="e">
        <v>#N/A</v>
      </c>
      <c r="V374" t="e">
        <v>#N/A</v>
      </c>
      <c r="W374" t="e">
        <v>#N/A</v>
      </c>
      <c r="X374" s="4">
        <v>-2259.5423941092599</v>
      </c>
      <c r="Y374">
        <v>-587.95150095182396</v>
      </c>
      <c r="Z374">
        <v>-985.18609542998297</v>
      </c>
      <c r="AA374">
        <v>11891.040834175201</v>
      </c>
      <c r="AB374">
        <v>-2118.0321331924602</v>
      </c>
      <c r="AC374">
        <v>-456.59043821084998</v>
      </c>
      <c r="AD374">
        <v>-1033.8562841622299</v>
      </c>
      <c r="AE374">
        <v>12021.9514061713</v>
      </c>
      <c r="AF374" s="10" t="e">
        <f t="shared" si="257"/>
        <v>#N/A</v>
      </c>
      <c r="AG374" s="12" t="e">
        <f t="shared" si="258"/>
        <v>#N/A</v>
      </c>
      <c r="AH374" s="12" t="e">
        <f t="shared" si="259"/>
        <v>#N/A</v>
      </c>
      <c r="AI374" s="12" t="e">
        <f t="shared" si="260"/>
        <v>#N/A</v>
      </c>
      <c r="AJ374" s="12" t="e">
        <f t="shared" si="261"/>
        <v>#N/A</v>
      </c>
      <c r="AK374" s="12" t="e">
        <f t="shared" si="262"/>
        <v>#N/A</v>
      </c>
      <c r="AL374" s="12" t="e">
        <f t="shared" si="263"/>
        <v>#N/A</v>
      </c>
      <c r="AM374" s="12" t="e">
        <f t="shared" si="264"/>
        <v>#N/A</v>
      </c>
      <c r="AQ374" s="13"/>
      <c r="AR374" s="13"/>
    </row>
    <row r="375" spans="1:44" x14ac:dyDescent="0.15">
      <c r="B375" s="19">
        <f t="shared" si="290"/>
        <v>42125</v>
      </c>
      <c r="C375" s="1">
        <v>42125</v>
      </c>
      <c r="D375" t="e">
        <v>#N/A</v>
      </c>
      <c r="E375" t="e">
        <v>#N/A</v>
      </c>
      <c r="F375" t="e">
        <v>#N/A</v>
      </c>
      <c r="G375" t="e">
        <v>#N/A</v>
      </c>
      <c r="H375" s="3" t="e">
        <v>#N/A</v>
      </c>
      <c r="I375" t="e">
        <v>#N/A</v>
      </c>
      <c r="J375" t="e">
        <v>#N/A</v>
      </c>
      <c r="K375" t="e">
        <v>#N/A</v>
      </c>
      <c r="L375" s="3" t="e">
        <v>#N/A</v>
      </c>
      <c r="M375" t="e">
        <v>#N/A</v>
      </c>
      <c r="N375" t="e">
        <v>#N/A</v>
      </c>
      <c r="O375" t="e">
        <v>#N/A</v>
      </c>
      <c r="P375" s="4" t="e">
        <v>#N/A</v>
      </c>
      <c r="Q375" t="e">
        <v>#N/A</v>
      </c>
      <c r="R375" t="e">
        <v>#N/A</v>
      </c>
      <c r="S375" t="e">
        <v>#N/A</v>
      </c>
      <c r="T375" s="4" t="e">
        <v>#N/A</v>
      </c>
      <c r="U375" t="e">
        <v>#N/A</v>
      </c>
      <c r="V375" t="e">
        <v>#N/A</v>
      </c>
      <c r="W375" t="e">
        <v>#N/A</v>
      </c>
      <c r="X375" s="4">
        <v>-2707.82375921024</v>
      </c>
      <c r="Y375">
        <v>-835.79669652663495</v>
      </c>
      <c r="Z375">
        <v>-1337.3316420025501</v>
      </c>
      <c r="AA375">
        <v>528.19326843891304</v>
      </c>
      <c r="AB375">
        <v>-2689.8433533284701</v>
      </c>
      <c r="AC375">
        <v>-746.19573892376695</v>
      </c>
      <c r="AD375">
        <v>-1218.7842801761301</v>
      </c>
      <c r="AE375">
        <v>1131.80381638618</v>
      </c>
      <c r="AF375" s="10" t="e">
        <f t="shared" si="257"/>
        <v>#N/A</v>
      </c>
      <c r="AG375" s="12" t="e">
        <f t="shared" si="258"/>
        <v>#N/A</v>
      </c>
      <c r="AH375" s="12" t="e">
        <f t="shared" si="259"/>
        <v>#N/A</v>
      </c>
      <c r="AI375" s="12" t="e">
        <f t="shared" si="260"/>
        <v>#N/A</v>
      </c>
      <c r="AJ375" s="12" t="e">
        <f t="shared" si="261"/>
        <v>#N/A</v>
      </c>
      <c r="AK375" s="12" t="e">
        <f t="shared" si="262"/>
        <v>#N/A</v>
      </c>
      <c r="AL375" s="12" t="e">
        <f t="shared" si="263"/>
        <v>#N/A</v>
      </c>
      <c r="AM375" s="12" t="e">
        <f t="shared" si="264"/>
        <v>#N/A</v>
      </c>
      <c r="AQ375" s="13"/>
      <c r="AR375" s="13"/>
    </row>
    <row r="376" spans="1:44" x14ac:dyDescent="0.15">
      <c r="B376" s="19">
        <f t="shared" si="290"/>
        <v>42156</v>
      </c>
      <c r="C376" s="1">
        <v>42156</v>
      </c>
      <c r="D376" t="e">
        <v>#N/A</v>
      </c>
      <c r="E376" t="e">
        <v>#N/A</v>
      </c>
      <c r="F376" t="e">
        <v>#N/A</v>
      </c>
      <c r="G376" t="e">
        <v>#N/A</v>
      </c>
      <c r="H376" s="3" t="e">
        <v>#N/A</v>
      </c>
      <c r="I376" t="e">
        <v>#N/A</v>
      </c>
      <c r="J376" t="e">
        <v>#N/A</v>
      </c>
      <c r="K376" t="e">
        <v>#N/A</v>
      </c>
      <c r="L376" s="3" t="e">
        <v>#N/A</v>
      </c>
      <c r="M376" t="e">
        <v>#N/A</v>
      </c>
      <c r="N376" t="e">
        <v>#N/A</v>
      </c>
      <c r="O376" t="e">
        <v>#N/A</v>
      </c>
      <c r="P376" s="4" t="e">
        <v>#N/A</v>
      </c>
      <c r="Q376" t="e">
        <v>#N/A</v>
      </c>
      <c r="R376" t="e">
        <v>#N/A</v>
      </c>
      <c r="S376" t="e">
        <v>#N/A</v>
      </c>
      <c r="T376" s="4" t="e">
        <v>#N/A</v>
      </c>
      <c r="U376" t="e">
        <v>#N/A</v>
      </c>
      <c r="V376" t="e">
        <v>#N/A</v>
      </c>
      <c r="W376" t="e">
        <v>#N/A</v>
      </c>
      <c r="X376" s="4">
        <v>-319.825181688344</v>
      </c>
      <c r="Y376">
        <v>-882.31815883537502</v>
      </c>
      <c r="Z376">
        <v>-5631.8181126498603</v>
      </c>
      <c r="AA376">
        <v>-6710.0677440909903</v>
      </c>
      <c r="AB376">
        <v>-417.90849742326901</v>
      </c>
      <c r="AC376">
        <v>-970.16280237450997</v>
      </c>
      <c r="AD376">
        <v>-5630.7397350587498</v>
      </c>
      <c r="AE376">
        <v>-6590.2096651213496</v>
      </c>
      <c r="AF376" s="10" t="e">
        <f t="shared" si="257"/>
        <v>#N/A</v>
      </c>
      <c r="AG376" s="12" t="e">
        <f t="shared" si="258"/>
        <v>#N/A</v>
      </c>
      <c r="AH376" s="12" t="e">
        <f t="shared" si="259"/>
        <v>#N/A</v>
      </c>
      <c r="AI376" s="12" t="e">
        <f t="shared" si="260"/>
        <v>#N/A</v>
      </c>
      <c r="AJ376" s="12" t="e">
        <f t="shared" si="261"/>
        <v>#N/A</v>
      </c>
      <c r="AK376" s="12" t="e">
        <f t="shared" si="262"/>
        <v>#N/A</v>
      </c>
      <c r="AL376" s="12" t="e">
        <f t="shared" si="263"/>
        <v>#N/A</v>
      </c>
      <c r="AM376" s="12" t="e">
        <f t="shared" si="264"/>
        <v>#N/A</v>
      </c>
      <c r="AQ376" s="13"/>
      <c r="AR376" s="13"/>
    </row>
    <row r="377" spans="1:44" x14ac:dyDescent="0.15">
      <c r="B377" s="19">
        <f t="shared" si="290"/>
        <v>42186</v>
      </c>
      <c r="C377" s="1">
        <v>42186</v>
      </c>
      <c r="D377" t="e">
        <v>#N/A</v>
      </c>
      <c r="E377" t="e">
        <v>#N/A</v>
      </c>
      <c r="F377" t="e">
        <v>#N/A</v>
      </c>
      <c r="G377" t="e">
        <v>#N/A</v>
      </c>
      <c r="H377" s="3" t="e">
        <v>#N/A</v>
      </c>
      <c r="I377" t="e">
        <v>#N/A</v>
      </c>
      <c r="J377" t="e">
        <v>#N/A</v>
      </c>
      <c r="K377" t="e">
        <v>#N/A</v>
      </c>
      <c r="L377" s="3" t="e">
        <v>#N/A</v>
      </c>
      <c r="M377" t="e">
        <v>#N/A</v>
      </c>
      <c r="N377" t="e">
        <v>#N/A</v>
      </c>
      <c r="O377" t="e">
        <v>#N/A</v>
      </c>
      <c r="P377" s="4" t="e">
        <v>#N/A</v>
      </c>
      <c r="Q377" t="e">
        <v>#N/A</v>
      </c>
      <c r="R377" t="e">
        <v>#N/A</v>
      </c>
      <c r="S377" t="e">
        <v>#N/A</v>
      </c>
      <c r="T377" s="4" t="e">
        <v>#N/A</v>
      </c>
      <c r="U377" t="e">
        <v>#N/A</v>
      </c>
      <c r="V377" t="e">
        <v>#N/A</v>
      </c>
      <c r="W377" t="e">
        <v>#N/A</v>
      </c>
      <c r="X377" s="4">
        <v>2982.4845390010501</v>
      </c>
      <c r="Y377">
        <v>122.938716896434</v>
      </c>
      <c r="Z377">
        <v>-3461.6561995191701</v>
      </c>
      <c r="AA377">
        <v>-994.79724176206503</v>
      </c>
      <c r="AB377">
        <v>3399.02546017042</v>
      </c>
      <c r="AC377">
        <v>40.462429604453099</v>
      </c>
      <c r="AD377">
        <v>-3120.2337507592702</v>
      </c>
      <c r="AE377">
        <v>-1137.3693261107501</v>
      </c>
      <c r="AF377" s="10" t="e">
        <f t="shared" si="257"/>
        <v>#N/A</v>
      </c>
      <c r="AG377" s="12" t="e">
        <f t="shared" si="258"/>
        <v>#N/A</v>
      </c>
      <c r="AH377" s="12" t="e">
        <f t="shared" si="259"/>
        <v>#N/A</v>
      </c>
      <c r="AI377" s="12" t="e">
        <f t="shared" si="260"/>
        <v>#N/A</v>
      </c>
      <c r="AJ377" s="12" t="e">
        <f t="shared" si="261"/>
        <v>#N/A</v>
      </c>
      <c r="AK377" s="12" t="e">
        <f t="shared" si="262"/>
        <v>#N/A</v>
      </c>
      <c r="AL377" s="12" t="e">
        <f t="shared" si="263"/>
        <v>#N/A</v>
      </c>
      <c r="AM377" s="12" t="e">
        <f t="shared" si="264"/>
        <v>#N/A</v>
      </c>
      <c r="AQ377" s="13"/>
      <c r="AR377" s="13"/>
    </row>
    <row r="378" spans="1:44" x14ac:dyDescent="0.15">
      <c r="AQ378" s="13"/>
      <c r="AR378" s="13"/>
    </row>
    <row r="379" spans="1:44" x14ac:dyDescent="0.15">
      <c r="AQ379" s="13"/>
      <c r="AR379" s="13"/>
    </row>
    <row r="380" spans="1:44" x14ac:dyDescent="0.15">
      <c r="D380" s="25">
        <f>詳細!CD366</f>
        <v>86.145163410641075</v>
      </c>
      <c r="E380" s="25">
        <f>詳細!CK366</f>
        <v>100.43826964599467</v>
      </c>
      <c r="F380" s="25">
        <f>詳細!CS366</f>
        <v>107.97019273869913</v>
      </c>
      <c r="G380" s="25">
        <f>詳細!DB366</f>
        <v>102.52345164473866</v>
      </c>
      <c r="AQ380" s="13"/>
      <c r="AR380" s="13"/>
    </row>
    <row r="381" spans="1:44" x14ac:dyDescent="0.15">
      <c r="D381" s="25">
        <f>詳細!CD367</f>
        <v>85.772839780496824</v>
      </c>
      <c r="E381" s="25">
        <f>詳細!CK367</f>
        <v>104.00567593929478</v>
      </c>
      <c r="F381" s="25">
        <f>詳細!CS367</f>
        <v>109.0505770908899</v>
      </c>
      <c r="G381" s="25">
        <f>詳細!DB367</f>
        <v>102.03202733056526</v>
      </c>
      <c r="AQ381" s="13"/>
      <c r="AR381" s="13"/>
    </row>
    <row r="382" spans="1:44" x14ac:dyDescent="0.15">
      <c r="AQ382" s="13"/>
      <c r="AR382" s="13"/>
    </row>
    <row r="383" spans="1:44" x14ac:dyDescent="0.15">
      <c r="AQ383" s="13"/>
      <c r="AR383" s="13"/>
    </row>
    <row r="384" spans="1:44" x14ac:dyDescent="0.15">
      <c r="AQ384" s="13"/>
      <c r="AR384" s="13"/>
    </row>
    <row r="385" spans="1:44" x14ac:dyDescent="0.15">
      <c r="A385" s="20">
        <f>C385</f>
        <v>41275</v>
      </c>
      <c r="B385" s="19">
        <f t="shared" ref="B385:B402" si="345">C385</f>
        <v>41275</v>
      </c>
      <c r="C385" s="1">
        <v>41275</v>
      </c>
      <c r="D385" s="25">
        <f t="shared" ref="D385:W385" si="346">(D347-D335)/D335*100</f>
        <v>-5.0984936268829566</v>
      </c>
      <c r="E385" s="25">
        <f t="shared" si="346"/>
        <v>-0.30959752321982598</v>
      </c>
      <c r="F385" s="25">
        <f t="shared" si="346"/>
        <v>0.1953124999999889</v>
      </c>
      <c r="G385" s="25">
        <f t="shared" si="346"/>
        <v>-0.20020020020020302</v>
      </c>
      <c r="H385" s="26">
        <f t="shared" si="346"/>
        <v>12.648507678933644</v>
      </c>
      <c r="I385" s="25">
        <f t="shared" si="346"/>
        <v>-3.2566182222405207</v>
      </c>
      <c r="J385" s="25">
        <f t="shared" si="346"/>
        <v>1.6656122824742465</v>
      </c>
      <c r="K385" s="25">
        <f t="shared" si="346"/>
        <v>2.5258761758475643</v>
      </c>
      <c r="L385" s="26">
        <f t="shared" si="346"/>
        <v>5.2906270107957392</v>
      </c>
      <c r="M385" s="25">
        <f t="shared" si="346"/>
        <v>-3.6114417039438589</v>
      </c>
      <c r="N385" s="25">
        <f t="shared" si="346"/>
        <v>1.7378074709656692</v>
      </c>
      <c r="O385" s="25">
        <f t="shared" si="346"/>
        <v>2.0119002606913297</v>
      </c>
      <c r="P385" s="24">
        <f t="shared" si="346"/>
        <v>18.700442157411143</v>
      </c>
      <c r="Q385" s="25">
        <f t="shared" si="346"/>
        <v>-2.9561729372164192</v>
      </c>
      <c r="R385" s="25">
        <f t="shared" si="346"/>
        <v>1.4674337010269212</v>
      </c>
      <c r="S385" s="25">
        <f t="shared" si="346"/>
        <v>2.7315449344751412</v>
      </c>
      <c r="T385" s="24">
        <f t="shared" si="346"/>
        <v>10.947266312963029</v>
      </c>
      <c r="U385" s="25">
        <f t="shared" si="346"/>
        <v>-3.3120983551983239</v>
      </c>
      <c r="V385" s="25">
        <f t="shared" si="346"/>
        <v>1.539488158156773</v>
      </c>
      <c r="W385" s="25">
        <f t="shared" si="346"/>
        <v>2.2165379743537046</v>
      </c>
      <c r="AQ385" s="13"/>
      <c r="AR385" s="13"/>
    </row>
    <row r="386" spans="1:44" x14ac:dyDescent="0.15">
      <c r="B386" s="19">
        <f t="shared" si="345"/>
        <v>41306</v>
      </c>
      <c r="C386" s="1">
        <v>41306</v>
      </c>
      <c r="D386" s="25">
        <f t="shared" ref="D386:W386" si="347">(D348-D336)/D336*100</f>
        <v>-8.0267558528428129</v>
      </c>
      <c r="E386" s="25">
        <f t="shared" si="347"/>
        <v>-0.82474226804123418</v>
      </c>
      <c r="F386" s="25">
        <f t="shared" si="347"/>
        <v>-0.2926829268292655</v>
      </c>
      <c r="G386" s="25">
        <f t="shared" si="347"/>
        <v>-0.10030090270813291</v>
      </c>
      <c r="H386" s="26">
        <f t="shared" si="347"/>
        <v>13.344122406944239</v>
      </c>
      <c r="I386" s="25">
        <f t="shared" si="347"/>
        <v>4.2375198206572255</v>
      </c>
      <c r="J386" s="25">
        <f t="shared" si="347"/>
        <v>-0.70747719011942733</v>
      </c>
      <c r="K386" s="25">
        <f t="shared" si="347"/>
        <v>-1.5617408204345109</v>
      </c>
      <c r="L386" s="26">
        <f t="shared" si="347"/>
        <v>26.175586778201897</v>
      </c>
      <c r="M386" s="25">
        <f t="shared" si="347"/>
        <v>4.6822742474916383</v>
      </c>
      <c r="N386" s="25">
        <f t="shared" si="347"/>
        <v>-0.71269487750556793</v>
      </c>
      <c r="O386" s="25">
        <f t="shared" si="347"/>
        <v>-0.21171630015778853</v>
      </c>
      <c r="P386" s="24">
        <f t="shared" si="347"/>
        <v>23.235973089732099</v>
      </c>
      <c r="Q386" s="25">
        <f t="shared" si="347"/>
        <v>5.1043599023259043</v>
      </c>
      <c r="R386" s="25">
        <f t="shared" si="347"/>
        <v>-0.41601185897497411</v>
      </c>
      <c r="S386" s="25">
        <f t="shared" si="347"/>
        <v>-1.4629072268807191</v>
      </c>
      <c r="T386" s="24">
        <f t="shared" si="347"/>
        <v>37.187274351572242</v>
      </c>
      <c r="U386" s="25">
        <f t="shared" si="347"/>
        <v>5.552812910672424</v>
      </c>
      <c r="V386" s="25">
        <f t="shared" si="347"/>
        <v>-0.42124486246887927</v>
      </c>
      <c r="W386" s="25">
        <f t="shared" si="347"/>
        <v>-0.11152726029849847</v>
      </c>
      <c r="AQ386" s="13"/>
      <c r="AR386" s="13"/>
    </row>
    <row r="387" spans="1:44" x14ac:dyDescent="0.15">
      <c r="B387" s="19">
        <f t="shared" si="345"/>
        <v>41334</v>
      </c>
      <c r="C387" s="1">
        <v>41334</v>
      </c>
      <c r="D387" s="25">
        <f t="shared" ref="D387:W387" si="348">(D349-D337)/D337*100</f>
        <v>-5.9684684684684655</v>
      </c>
      <c r="E387" s="25">
        <f t="shared" si="348"/>
        <v>-0.2024291497975737</v>
      </c>
      <c r="F387" s="25">
        <f t="shared" si="348"/>
        <v>-1.2584704743465607</v>
      </c>
      <c r="G387" s="25">
        <f t="shared" si="348"/>
        <v>-0.20020020020020302</v>
      </c>
      <c r="H387" s="26">
        <f t="shared" si="348"/>
        <v>18.069783953747844</v>
      </c>
      <c r="I387" s="25">
        <f t="shared" si="348"/>
        <v>5.5891980360065467</v>
      </c>
      <c r="J387" s="25">
        <f t="shared" si="348"/>
        <v>0.96720488359187118</v>
      </c>
      <c r="K387" s="25">
        <f t="shared" si="348"/>
        <v>4.2756277344927431</v>
      </c>
      <c r="L387" s="26">
        <f t="shared" si="348"/>
        <v>21.638589515538349</v>
      </c>
      <c r="M387" s="25">
        <f t="shared" si="348"/>
        <v>6.0810534494745019</v>
      </c>
      <c r="N387" s="25">
        <f t="shared" si="348"/>
        <v>0.9607425280473415</v>
      </c>
      <c r="O387" s="25">
        <f t="shared" si="348"/>
        <v>4.0817253121452897</v>
      </c>
      <c r="P387" s="24">
        <f t="shared" si="348"/>
        <v>25.564033713686328</v>
      </c>
      <c r="Q387" s="25">
        <f t="shared" si="348"/>
        <v>5.8033749082905297</v>
      </c>
      <c r="R387" s="25">
        <f t="shared" si="348"/>
        <v>2.2540418085788398</v>
      </c>
      <c r="S387" s="25">
        <f t="shared" si="348"/>
        <v>4.484806526337259</v>
      </c>
      <c r="T387" s="24">
        <f t="shared" si="348"/>
        <v>29.359362263231215</v>
      </c>
      <c r="U387" s="25">
        <f t="shared" si="348"/>
        <v>6.2962280000819559</v>
      </c>
      <c r="V387" s="25">
        <f t="shared" si="348"/>
        <v>2.2474970896793169</v>
      </c>
      <c r="W387" s="25">
        <f t="shared" si="348"/>
        <v>4.2905151322298476</v>
      </c>
      <c r="AQ387" s="13"/>
      <c r="AR387" s="13"/>
    </row>
    <row r="388" spans="1:44" x14ac:dyDescent="0.15">
      <c r="B388" s="19">
        <f t="shared" si="345"/>
        <v>41365</v>
      </c>
      <c r="C388" s="1">
        <v>41365</v>
      </c>
      <c r="D388" s="25">
        <f t="shared" ref="D388:W388" si="349">(D350-D338)/D338*100</f>
        <v>-5.8624577226606567</v>
      </c>
      <c r="E388" s="25">
        <f t="shared" si="349"/>
        <v>-0.19980019980018843</v>
      </c>
      <c r="F388" s="25">
        <f t="shared" si="349"/>
        <v>-0.97087378640776689</v>
      </c>
      <c r="G388" s="25">
        <f t="shared" si="349"/>
        <v>0</v>
      </c>
      <c r="H388" s="26">
        <f t="shared" si="349"/>
        <v>2.7274550437863492</v>
      </c>
      <c r="I388" s="25">
        <f t="shared" si="349"/>
        <v>-0.74185953533827909</v>
      </c>
      <c r="J388" s="25">
        <f t="shared" si="349"/>
        <v>-0.82357720574657467</v>
      </c>
      <c r="K388" s="25">
        <f t="shared" si="349"/>
        <v>2.4569694013974961</v>
      </c>
      <c r="L388" s="26">
        <f t="shared" si="349"/>
        <v>-0.64363588598450017</v>
      </c>
      <c r="M388" s="25">
        <f t="shared" si="349"/>
        <v>-1.4875597876168327</v>
      </c>
      <c r="N388" s="25">
        <f t="shared" si="349"/>
        <v>-0.96707515133618771</v>
      </c>
      <c r="O388" s="25">
        <f t="shared" si="349"/>
        <v>1.6654056256287884</v>
      </c>
      <c r="P388" s="24">
        <f t="shared" si="349"/>
        <v>9.1248534417227276</v>
      </c>
      <c r="Q388" s="25">
        <f t="shared" si="349"/>
        <v>-0.54314453941304008</v>
      </c>
      <c r="R388" s="25">
        <f t="shared" si="349"/>
        <v>0.14874066478531317</v>
      </c>
      <c r="S388" s="25">
        <f t="shared" si="349"/>
        <v>2.4569694013974996</v>
      </c>
      <c r="T388" s="24">
        <f t="shared" si="349"/>
        <v>5.5438263103374457</v>
      </c>
      <c r="U388" s="25">
        <f t="shared" si="349"/>
        <v>-1.2903376850895396</v>
      </c>
      <c r="V388" s="25">
        <f t="shared" si="349"/>
        <v>3.8358765918985911E-3</v>
      </c>
      <c r="W388" s="25">
        <f t="shared" si="349"/>
        <v>1.6654056256287995</v>
      </c>
      <c r="AQ388" s="13"/>
      <c r="AR388" s="13"/>
    </row>
    <row r="389" spans="1:44" x14ac:dyDescent="0.15">
      <c r="B389" s="19">
        <f t="shared" si="345"/>
        <v>41395</v>
      </c>
      <c r="C389" s="1">
        <v>41395</v>
      </c>
      <c r="D389" s="25">
        <f t="shared" ref="D389:W389" si="350">(D351-D339)/D339*100</f>
        <v>-3.6697247706422047</v>
      </c>
      <c r="E389" s="25">
        <f t="shared" si="350"/>
        <v>0.1001001001000944</v>
      </c>
      <c r="F389" s="25">
        <f t="shared" si="350"/>
        <v>-0.2926829268292655</v>
      </c>
      <c r="G389" s="25">
        <f t="shared" si="350"/>
        <v>0</v>
      </c>
      <c r="H389" s="26">
        <f t="shared" si="350"/>
        <v>-12.606143856143856</v>
      </c>
      <c r="I389" s="25">
        <f t="shared" si="350"/>
        <v>2.2805899490167514</v>
      </c>
      <c r="J389" s="25">
        <f t="shared" si="350"/>
        <v>-0.30525257789524624</v>
      </c>
      <c r="K389" s="25">
        <f t="shared" si="350"/>
        <v>-2.3447261384682188</v>
      </c>
      <c r="L389" s="26">
        <f t="shared" si="350"/>
        <v>-11.10614096747396</v>
      </c>
      <c r="M389" s="25">
        <f t="shared" si="350"/>
        <v>2.1971066907775767</v>
      </c>
      <c r="N389" s="25">
        <f t="shared" si="350"/>
        <v>-0.44190979458172081</v>
      </c>
      <c r="O389" s="25">
        <f t="shared" si="350"/>
        <v>-2.1489453596706949</v>
      </c>
      <c r="P389" s="24">
        <f t="shared" si="350"/>
        <v>-9.2768540982826782</v>
      </c>
      <c r="Q389" s="25">
        <f t="shared" si="350"/>
        <v>2.1783093590677511</v>
      </c>
      <c r="R389" s="25">
        <f t="shared" si="350"/>
        <v>-1.2606548280471957E-2</v>
      </c>
      <c r="S389" s="25">
        <f t="shared" si="350"/>
        <v>-2.3447261384682072</v>
      </c>
      <c r="T389" s="24">
        <f t="shared" si="350"/>
        <v>-7.7197082424253383</v>
      </c>
      <c r="U389" s="25">
        <f t="shared" si="350"/>
        <v>2.0949095840868086</v>
      </c>
      <c r="V389" s="25">
        <f t="shared" si="350"/>
        <v>-0.14966491139557872</v>
      </c>
      <c r="W389" s="25">
        <f t="shared" si="350"/>
        <v>-2.1489453596707051</v>
      </c>
      <c r="AQ389" s="13"/>
      <c r="AR389" s="13"/>
    </row>
    <row r="390" spans="1:44" x14ac:dyDescent="0.15">
      <c r="B390" s="19">
        <f t="shared" si="345"/>
        <v>41426</v>
      </c>
      <c r="C390" s="1">
        <v>41426</v>
      </c>
      <c r="D390" s="25">
        <f t="shared" ref="D390:W390" si="351">(D352-D340)/D340*100</f>
        <v>-2.7842227378190318</v>
      </c>
      <c r="E390" s="25">
        <f t="shared" si="351"/>
        <v>0.10030090270811867</v>
      </c>
      <c r="F390" s="25">
        <f t="shared" si="351"/>
        <v>0.88757396449703296</v>
      </c>
      <c r="G390" s="25">
        <f t="shared" si="351"/>
        <v>9.9999999999994316E-2</v>
      </c>
      <c r="H390" s="26">
        <f t="shared" si="351"/>
        <v>-12.726000860955661</v>
      </c>
      <c r="I390" s="25">
        <f t="shared" si="351"/>
        <v>1.8909390595668696</v>
      </c>
      <c r="J390" s="25">
        <f t="shared" si="351"/>
        <v>2.3303802617089455</v>
      </c>
      <c r="K390" s="25">
        <f t="shared" si="351"/>
        <v>-0.162577593851611</v>
      </c>
      <c r="L390" s="26">
        <f t="shared" si="351"/>
        <v>-12.83150281275114</v>
      </c>
      <c r="M390" s="25">
        <f t="shared" si="351"/>
        <v>2.2714833059660644</v>
      </c>
      <c r="N390" s="25">
        <f t="shared" si="351"/>
        <v>2.2323774026308745</v>
      </c>
      <c r="O390" s="25">
        <f t="shared" si="351"/>
        <v>-8.8059175766114824E-3</v>
      </c>
      <c r="P390" s="24">
        <f t="shared" si="351"/>
        <v>-10.226506852200199</v>
      </c>
      <c r="Q390" s="25">
        <f t="shared" si="351"/>
        <v>1.7888439302486718</v>
      </c>
      <c r="R390" s="25">
        <f t="shared" si="351"/>
        <v>1.430112986679253</v>
      </c>
      <c r="S390" s="25">
        <f t="shared" si="351"/>
        <v>-0.26231527857303999</v>
      </c>
      <c r="T390" s="24">
        <f t="shared" si="351"/>
        <v>-10.335030339607963</v>
      </c>
      <c r="U390" s="25">
        <f t="shared" si="351"/>
        <v>2.1690068697877574</v>
      </c>
      <c r="V390" s="25">
        <f t="shared" si="351"/>
        <v>1.3329723228423411</v>
      </c>
      <c r="W390" s="25">
        <f t="shared" si="351"/>
        <v>-0.10869722035624614</v>
      </c>
      <c r="AQ390" s="13"/>
      <c r="AR390" s="13"/>
    </row>
    <row r="391" spans="1:44" x14ac:dyDescent="0.15">
      <c r="B391" s="19">
        <f t="shared" si="345"/>
        <v>41456</v>
      </c>
      <c r="C391" s="1">
        <v>41456</v>
      </c>
      <c r="D391" s="25">
        <f t="shared" ref="D391:W391" si="352">(D353-D341)/D341*100</f>
        <v>-2.222222222222229</v>
      </c>
      <c r="E391" s="25">
        <f t="shared" si="352"/>
        <v>0.81799591002044703</v>
      </c>
      <c r="F391" s="25">
        <f t="shared" si="352"/>
        <v>2.0812685827551975</v>
      </c>
      <c r="G391" s="25">
        <f t="shared" si="352"/>
        <v>9.9900099900108424E-2</v>
      </c>
      <c r="H391" s="26">
        <f t="shared" si="352"/>
        <v>-7.5636825893511954</v>
      </c>
      <c r="I391" s="25">
        <f t="shared" si="352"/>
        <v>2.0266995638190068</v>
      </c>
      <c r="J391" s="25">
        <f t="shared" si="352"/>
        <v>3.6444366717189385</v>
      </c>
      <c r="K391" s="25">
        <f t="shared" si="352"/>
        <v>-0.42402697688870206</v>
      </c>
      <c r="L391" s="26">
        <f t="shared" si="352"/>
        <v>-8.0874528393150822</v>
      </c>
      <c r="M391" s="25">
        <f t="shared" si="352"/>
        <v>1.7627713220784915</v>
      </c>
      <c r="N391" s="25">
        <f t="shared" si="352"/>
        <v>3.5615799899017366</v>
      </c>
      <c r="O391" s="25">
        <f t="shared" si="352"/>
        <v>0.15277790483857689</v>
      </c>
      <c r="P391" s="24">
        <f t="shared" si="352"/>
        <v>-5.4628571936546324</v>
      </c>
      <c r="Q391" s="25">
        <f t="shared" si="352"/>
        <v>1.1988967276014042</v>
      </c>
      <c r="R391" s="25">
        <f t="shared" si="352"/>
        <v>1.5312976716159334</v>
      </c>
      <c r="S391" s="25">
        <f t="shared" si="352"/>
        <v>-0.52340419547464689</v>
      </c>
      <c r="T391" s="24">
        <f t="shared" si="352"/>
        <v>-5.9985313129358762</v>
      </c>
      <c r="U391" s="25">
        <f t="shared" si="352"/>
        <v>0.93710989147339674</v>
      </c>
      <c r="V391" s="25">
        <f t="shared" si="352"/>
        <v>1.4501303007872361</v>
      </c>
      <c r="W391" s="25">
        <f t="shared" si="352"/>
        <v>5.2825032678041457E-2</v>
      </c>
      <c r="AQ391" s="13"/>
      <c r="AR391" s="13"/>
    </row>
    <row r="392" spans="1:44" x14ac:dyDescent="0.15">
      <c r="B392" s="19">
        <f t="shared" si="345"/>
        <v>41487</v>
      </c>
      <c r="C392" s="1">
        <v>41487</v>
      </c>
      <c r="D392" s="25">
        <f t="shared" ref="D392:W392" si="353">(D354-D342)/D342*100</f>
        <v>-1.425178147268412</v>
      </c>
      <c r="E392" s="25">
        <f t="shared" si="353"/>
        <v>0.72388831437435663</v>
      </c>
      <c r="F392" s="25">
        <f t="shared" si="353"/>
        <v>2.3738872403560887</v>
      </c>
      <c r="G392" s="25">
        <f t="shared" si="353"/>
        <v>9.9403578528835523E-2</v>
      </c>
      <c r="H392" s="26">
        <f t="shared" si="353"/>
        <v>-18.421758489351429</v>
      </c>
      <c r="I392" s="25">
        <f t="shared" si="353"/>
        <v>-1.5898251192368838E-2</v>
      </c>
      <c r="J392" s="25">
        <f t="shared" si="353"/>
        <v>3.2236387732626506</v>
      </c>
      <c r="K392" s="25">
        <f t="shared" si="353"/>
        <v>1.4048149557089289</v>
      </c>
      <c r="L392" s="26">
        <f t="shared" si="353"/>
        <v>-16.279196681947173</v>
      </c>
      <c r="M392" s="25">
        <f t="shared" si="353"/>
        <v>2.8232361547631952</v>
      </c>
      <c r="N392" s="25">
        <f t="shared" si="353"/>
        <v>3.3339254494628885</v>
      </c>
      <c r="O392" s="25">
        <f t="shared" si="353"/>
        <v>2.6132118451025055</v>
      </c>
      <c r="P392" s="24">
        <f t="shared" si="353"/>
        <v>-17.242314033775774</v>
      </c>
      <c r="Q392" s="25">
        <f t="shared" si="353"/>
        <v>-0.73446982433576147</v>
      </c>
      <c r="R392" s="25">
        <f t="shared" si="353"/>
        <v>0.83004714953481928</v>
      </c>
      <c r="S392" s="25">
        <f t="shared" si="353"/>
        <v>1.3041150401620567</v>
      </c>
      <c r="T392" s="24">
        <f t="shared" si="353"/>
        <v>-15.068775429156045</v>
      </c>
      <c r="U392" s="25">
        <f t="shared" si="353"/>
        <v>2.0842601249035106</v>
      </c>
      <c r="V392" s="25">
        <f t="shared" si="353"/>
        <v>0.93777645353332795</v>
      </c>
      <c r="W392" s="25">
        <f t="shared" si="353"/>
        <v>2.5113119326445847</v>
      </c>
      <c r="AQ392" s="13"/>
      <c r="AR392" s="13"/>
    </row>
    <row r="393" spans="1:44" x14ac:dyDescent="0.15">
      <c r="B393" s="19">
        <f t="shared" si="345"/>
        <v>41518</v>
      </c>
      <c r="C393" s="1">
        <v>41518</v>
      </c>
      <c r="D393" s="25">
        <f t="shared" ref="D393:W393" si="354">(D355-D343)/D343*100</f>
        <v>-1.3079667063020148</v>
      </c>
      <c r="E393" s="25">
        <f t="shared" si="354"/>
        <v>0.69930069930070216</v>
      </c>
      <c r="F393" s="25">
        <f t="shared" si="354"/>
        <v>2.9527559055118111</v>
      </c>
      <c r="G393" s="25">
        <f t="shared" si="354"/>
        <v>9.9900099900108424E-2</v>
      </c>
      <c r="H393" s="26">
        <f t="shared" si="354"/>
        <v>6.2450954747580427</v>
      </c>
      <c r="I393" s="25">
        <f t="shared" si="354"/>
        <v>5.3711042090607259</v>
      </c>
      <c r="J393" s="25">
        <f t="shared" si="354"/>
        <v>4.422899445276915</v>
      </c>
      <c r="K393" s="25">
        <f t="shared" si="354"/>
        <v>10.742577634002085</v>
      </c>
      <c r="L393" s="26">
        <f t="shared" si="354"/>
        <v>4.1003314055494187</v>
      </c>
      <c r="M393" s="25">
        <f t="shared" si="354"/>
        <v>5.3385902285683846</v>
      </c>
      <c r="N393" s="25">
        <f t="shared" si="354"/>
        <v>4.3269135410674977</v>
      </c>
      <c r="O393" s="25">
        <f t="shared" si="354"/>
        <v>11.143263572235863</v>
      </c>
      <c r="P393" s="24">
        <f t="shared" si="354"/>
        <v>7.6531630051463937</v>
      </c>
      <c r="Q393" s="25">
        <f t="shared" si="354"/>
        <v>4.6393604298311288</v>
      </c>
      <c r="R393" s="25">
        <f t="shared" si="354"/>
        <v>1.4279788110911416</v>
      </c>
      <c r="S393" s="25">
        <f t="shared" si="354"/>
        <v>10.632056099437229</v>
      </c>
      <c r="T393" s="24">
        <f t="shared" si="354"/>
        <v>5.4799743518880311</v>
      </c>
      <c r="U393" s="25">
        <f t="shared" si="354"/>
        <v>4.6070722408699876</v>
      </c>
      <c r="V393" s="25">
        <f t="shared" si="354"/>
        <v>1.3347458486850694</v>
      </c>
      <c r="W393" s="25">
        <f t="shared" si="354"/>
        <v>11.032342151505077</v>
      </c>
      <c r="AQ393" s="13"/>
      <c r="AR393" s="13"/>
    </row>
    <row r="394" spans="1:44" x14ac:dyDescent="0.15">
      <c r="B394" s="19">
        <f t="shared" si="345"/>
        <v>41548</v>
      </c>
      <c r="C394" s="1">
        <v>41548</v>
      </c>
      <c r="D394" s="25">
        <f t="shared" ref="D394:W394" si="355">(D356-D344)/D344*100</f>
        <v>-1.3079667063020148</v>
      </c>
      <c r="E394" s="25">
        <f t="shared" si="355"/>
        <v>0.59820538384846322</v>
      </c>
      <c r="F394" s="25">
        <f t="shared" si="355"/>
        <v>2.6574803149606328</v>
      </c>
      <c r="G394" s="25">
        <f t="shared" si="355"/>
        <v>0.39960039960040533</v>
      </c>
      <c r="H394" s="26">
        <f t="shared" si="355"/>
        <v>38.749839558464892</v>
      </c>
      <c r="I394" s="25">
        <f t="shared" si="355"/>
        <v>3.7090119435396307</v>
      </c>
      <c r="J394" s="25">
        <f t="shared" si="355"/>
        <v>0.88086558822676242</v>
      </c>
      <c r="K394" s="25">
        <f t="shared" si="355"/>
        <v>-1.1673670276561152</v>
      </c>
      <c r="L394" s="26">
        <f t="shared" si="355"/>
        <v>35.235906275936927</v>
      </c>
      <c r="M394" s="25">
        <f t="shared" si="355"/>
        <v>2.9179094799636882</v>
      </c>
      <c r="N394" s="25">
        <f t="shared" si="355"/>
        <v>1.0619143498799659</v>
      </c>
      <c r="O394" s="25">
        <f t="shared" si="355"/>
        <v>-1.6394454635247635</v>
      </c>
      <c r="P394" s="24">
        <f t="shared" si="355"/>
        <v>40.588692853818038</v>
      </c>
      <c r="Q394" s="25">
        <f t="shared" si="355"/>
        <v>3.0923082055205633</v>
      </c>
      <c r="R394" s="25">
        <f t="shared" si="355"/>
        <v>-1.7306237414780503</v>
      </c>
      <c r="S394" s="25">
        <f t="shared" si="355"/>
        <v>-1.5607307409788818</v>
      </c>
      <c r="T394" s="24">
        <f t="shared" si="355"/>
        <v>37.028189371160188</v>
      </c>
      <c r="U394" s="25">
        <f t="shared" si="355"/>
        <v>2.3059100182394183</v>
      </c>
      <c r="V394" s="25">
        <f t="shared" si="355"/>
        <v>-1.5542617646423462</v>
      </c>
      <c r="W394" s="25">
        <f t="shared" si="355"/>
        <v>-2.0309302576998025</v>
      </c>
      <c r="AQ394" s="13"/>
      <c r="AR394" s="13"/>
    </row>
    <row r="395" spans="1:44" x14ac:dyDescent="0.15">
      <c r="B395" s="19">
        <f t="shared" si="345"/>
        <v>41579</v>
      </c>
      <c r="C395" s="1">
        <v>41579</v>
      </c>
      <c r="D395" s="25">
        <f t="shared" ref="D395:W395" si="356">(D357-D345)/D345*100</f>
        <v>0.36144578313252673</v>
      </c>
      <c r="E395" s="25">
        <f t="shared" si="356"/>
        <v>0.89820359281436268</v>
      </c>
      <c r="F395" s="25">
        <f t="shared" si="356"/>
        <v>3.1620553359683821</v>
      </c>
      <c r="G395" s="25">
        <f t="shared" si="356"/>
        <v>0.60120240480962783</v>
      </c>
      <c r="H395" s="26">
        <f t="shared" si="356"/>
        <v>25.55188852218555</v>
      </c>
      <c r="I395" s="25">
        <f t="shared" si="356"/>
        <v>9.1224304466275896</v>
      </c>
      <c r="J395" s="25">
        <f t="shared" si="356"/>
        <v>3.4680367552613376</v>
      </c>
      <c r="K395" s="25">
        <f t="shared" si="356"/>
        <v>-2.7136568859396948</v>
      </c>
      <c r="L395" s="26">
        <f t="shared" si="356"/>
        <v>24.743460037577687</v>
      </c>
      <c r="M395" s="25">
        <f t="shared" si="356"/>
        <v>9.9096497380254966</v>
      </c>
      <c r="N395" s="25">
        <f t="shared" si="356"/>
        <v>3.5524171645844649</v>
      </c>
      <c r="O395" s="25">
        <f t="shared" si="356"/>
        <v>-2.5729278338881678</v>
      </c>
      <c r="P395" s="24">
        <f t="shared" si="356"/>
        <v>25.09972085643939</v>
      </c>
      <c r="Q395" s="25">
        <f t="shared" si="356"/>
        <v>8.1510141518505002</v>
      </c>
      <c r="R395" s="25">
        <f t="shared" si="356"/>
        <v>0.29660267847172156</v>
      </c>
      <c r="S395" s="25">
        <f t="shared" si="356"/>
        <v>-3.2950493746691429</v>
      </c>
      <c r="T395" s="24">
        <f t="shared" si="356"/>
        <v>24.294203878978969</v>
      </c>
      <c r="U395" s="25">
        <f t="shared" si="356"/>
        <v>8.9312255563813494</v>
      </c>
      <c r="V395" s="25">
        <f t="shared" si="356"/>
        <v>0.37839671509529865</v>
      </c>
      <c r="W395" s="25">
        <f t="shared" si="356"/>
        <v>-3.1551613328888397</v>
      </c>
      <c r="AQ395" s="13"/>
      <c r="AR395" s="13"/>
    </row>
    <row r="396" spans="1:44" x14ac:dyDescent="0.15">
      <c r="B396" s="19">
        <f t="shared" si="345"/>
        <v>41609</v>
      </c>
      <c r="C396" s="1">
        <v>41609</v>
      </c>
      <c r="D396" s="25">
        <f t="shared" ref="D396:G396" si="357">(D358-D346)/D346*100</f>
        <v>0.84951456310678219</v>
      </c>
      <c r="E396" s="25">
        <f t="shared" si="357"/>
        <v>1.2036108324974952</v>
      </c>
      <c r="F396" s="25">
        <f t="shared" si="357"/>
        <v>3.2512315270935934</v>
      </c>
      <c r="G396" s="25">
        <f t="shared" si="357"/>
        <v>0.60120240480962783</v>
      </c>
      <c r="H396" s="26">
        <f t="shared" ref="H396:W396" si="358">(H358-H346)/H346*100</f>
        <v>33.149140118409925</v>
      </c>
      <c r="I396" s="25">
        <f t="shared" si="358"/>
        <v>3.6109414240141176</v>
      </c>
      <c r="J396" s="25">
        <f t="shared" si="358"/>
        <v>1.053230856817535</v>
      </c>
      <c r="K396" s="25">
        <f t="shared" si="358"/>
        <v>2.3565843602713477</v>
      </c>
      <c r="L396" s="26">
        <f t="shared" si="358"/>
        <v>32.548430193720776</v>
      </c>
      <c r="M396" s="25">
        <f t="shared" si="358"/>
        <v>3.1617472635467143</v>
      </c>
      <c r="N396" s="25">
        <f t="shared" si="358"/>
        <v>1.0223800107855474</v>
      </c>
      <c r="O396" s="25">
        <f t="shared" si="358"/>
        <v>2.675648965010744</v>
      </c>
      <c r="P396" s="24">
        <f t="shared" si="358"/>
        <v>32.027546880348737</v>
      </c>
      <c r="Q396" s="25">
        <f t="shared" si="358"/>
        <v>2.3787002970684483</v>
      </c>
      <c r="R396" s="25">
        <f t="shared" si="358"/>
        <v>-2.1287888171089757</v>
      </c>
      <c r="S396" s="25">
        <f t="shared" si="358"/>
        <v>1.7448916250505979</v>
      </c>
      <c r="T396" s="24">
        <f t="shared" si="358"/>
        <v>31.431897087395832</v>
      </c>
      <c r="U396" s="25">
        <f t="shared" si="358"/>
        <v>1.9348483862795591</v>
      </c>
      <c r="V396" s="25">
        <f t="shared" si="358"/>
        <v>-2.1586682147449068</v>
      </c>
      <c r="W396" s="25">
        <f t="shared" si="358"/>
        <v>2.062049469203898</v>
      </c>
      <c r="AQ396" s="13"/>
      <c r="AR396" s="13"/>
    </row>
    <row r="397" spans="1:44" x14ac:dyDescent="0.15">
      <c r="A397" s="20">
        <f>C397</f>
        <v>41640</v>
      </c>
      <c r="B397" s="19">
        <f t="shared" si="345"/>
        <v>41640</v>
      </c>
      <c r="C397" s="1">
        <v>41640</v>
      </c>
      <c r="D397" s="25">
        <f t="shared" ref="D397:G397" si="359">(D359-D347)/D347*100</f>
        <v>2.197802197802194</v>
      </c>
      <c r="E397" s="25">
        <f t="shared" si="359"/>
        <v>0.93167701863354635</v>
      </c>
      <c r="F397" s="25">
        <f t="shared" si="359"/>
        <v>2.5341130604288584</v>
      </c>
      <c r="G397" s="25">
        <f t="shared" si="359"/>
        <v>0.50150451354062187</v>
      </c>
      <c r="H397" s="26">
        <f t="shared" ref="H397:W397" si="360">(H359-H347)/H347*100</f>
        <v>8.5016077170418001</v>
      </c>
      <c r="I397" s="25">
        <f t="shared" si="360"/>
        <v>13.703293897352967</v>
      </c>
      <c r="J397" s="25">
        <f t="shared" si="360"/>
        <v>1.6141765192113011</v>
      </c>
      <c r="K397" s="25">
        <f t="shared" si="360"/>
        <v>3.9764993880048962</v>
      </c>
      <c r="L397" s="26">
        <f t="shared" si="360"/>
        <v>15.17620696679568</v>
      </c>
      <c r="M397" s="25">
        <f t="shared" si="360"/>
        <v>14.152509899093117</v>
      </c>
      <c r="N397" s="25">
        <f t="shared" si="360"/>
        <v>1.7025505749475212</v>
      </c>
      <c r="O397" s="25">
        <f t="shared" si="360"/>
        <v>4.1122078732784519</v>
      </c>
      <c r="P397" s="24">
        <f t="shared" si="360"/>
        <v>6.1682398091484387</v>
      </c>
      <c r="Q397" s="25">
        <f t="shared" si="360"/>
        <v>12.653725030608165</v>
      </c>
      <c r="R397" s="25">
        <f t="shared" si="360"/>
        <v>-0.89720046700494249</v>
      </c>
      <c r="S397" s="25">
        <f t="shared" si="360"/>
        <v>3.4576545806795216</v>
      </c>
      <c r="T397" s="24">
        <f t="shared" si="360"/>
        <v>12.69929929009038</v>
      </c>
      <c r="U397" s="25">
        <f t="shared" si="360"/>
        <v>13.098794423101475</v>
      </c>
      <c r="V397" s="25">
        <f t="shared" si="360"/>
        <v>-0.81101056093521062</v>
      </c>
      <c r="W397" s="25">
        <f t="shared" si="360"/>
        <v>3.5926858779028006</v>
      </c>
      <c r="AQ397" s="13"/>
      <c r="AR397" s="13"/>
    </row>
    <row r="398" spans="1:44" x14ac:dyDescent="0.15">
      <c r="B398" s="19">
        <f t="shared" si="345"/>
        <v>41671</v>
      </c>
      <c r="C398" s="1">
        <v>41671</v>
      </c>
      <c r="D398" s="25">
        <f t="shared" ref="D398:G398" si="361">(D360-D348)/D348*100</f>
        <v>2.5454545454545388</v>
      </c>
      <c r="E398" s="25">
        <f t="shared" si="361"/>
        <v>1.2474012474012501</v>
      </c>
      <c r="F398" s="25">
        <f t="shared" si="361"/>
        <v>2.7397260273972575</v>
      </c>
      <c r="G398" s="25">
        <f t="shared" si="361"/>
        <v>0.60240963855422547</v>
      </c>
      <c r="H398" s="26">
        <f t="shared" ref="H398:W398" si="362">(H360-H348)/H348*100</f>
        <v>25.194704049844237</v>
      </c>
      <c r="I398" s="25">
        <f t="shared" si="362"/>
        <v>9.4418799832144365E-2</v>
      </c>
      <c r="J398" s="25">
        <f t="shared" si="362"/>
        <v>1.3998225708549283</v>
      </c>
      <c r="K398" s="25">
        <f t="shared" si="362"/>
        <v>-3.2767894917098133</v>
      </c>
      <c r="L398" s="26">
        <f t="shared" si="362"/>
        <v>24.645983522142121</v>
      </c>
      <c r="M398" s="25">
        <f t="shared" si="362"/>
        <v>0.62326507096841766</v>
      </c>
      <c r="N398" s="25">
        <f t="shared" si="362"/>
        <v>1.5711455062060713</v>
      </c>
      <c r="O398" s="25">
        <f t="shared" si="362"/>
        <v>-3.3626228458197391</v>
      </c>
      <c r="P398" s="24">
        <f t="shared" si="362"/>
        <v>22.087034091160181</v>
      </c>
      <c r="Q398" s="25">
        <f t="shared" si="362"/>
        <v>-1.1387773250117739</v>
      </c>
      <c r="R398" s="25">
        <f t="shared" si="362"/>
        <v>-1.3041726977011958</v>
      </c>
      <c r="S398" s="25">
        <f t="shared" si="362"/>
        <v>-3.8559703929570719</v>
      </c>
      <c r="T398" s="24">
        <f t="shared" si="362"/>
        <v>21.551934285776884</v>
      </c>
      <c r="U398" s="25">
        <f t="shared" si="362"/>
        <v>-0.6164466136841672</v>
      </c>
      <c r="V398" s="25">
        <f t="shared" si="362"/>
        <v>-1.1374183739594272</v>
      </c>
      <c r="W398" s="25">
        <f t="shared" si="362"/>
        <v>-3.9412897748866977</v>
      </c>
      <c r="AQ398" s="13"/>
      <c r="AR398" s="13"/>
    </row>
    <row r="399" spans="1:44" x14ac:dyDescent="0.15">
      <c r="B399" s="19">
        <f t="shared" si="345"/>
        <v>41699</v>
      </c>
      <c r="C399" s="1">
        <v>41699</v>
      </c>
      <c r="D399" s="25">
        <f t="shared" ref="D399:G399" si="363">(D361-D349)/D349*100</f>
        <v>1.0778443113772522</v>
      </c>
      <c r="E399" s="25">
        <f t="shared" si="363"/>
        <v>0.60851926977688497</v>
      </c>
      <c r="F399" s="25">
        <f t="shared" si="363"/>
        <v>3.1372549019607869</v>
      </c>
      <c r="G399" s="25">
        <f t="shared" si="363"/>
        <v>0.70210631895687337</v>
      </c>
      <c r="H399" s="26">
        <f t="shared" ref="H399:W399" si="364">(H361-H349)/H349*100</f>
        <v>59.563592629182594</v>
      </c>
      <c r="I399" s="25">
        <f t="shared" si="364"/>
        <v>22.847399829497018</v>
      </c>
      <c r="J399" s="25">
        <f t="shared" si="364"/>
        <v>10.291307875520191</v>
      </c>
      <c r="K399" s="25">
        <f t="shared" si="364"/>
        <v>3.0202694416706084</v>
      </c>
      <c r="L399" s="26">
        <f t="shared" si="364"/>
        <v>60.701075268817206</v>
      </c>
      <c r="M399" s="25">
        <f t="shared" si="364"/>
        <v>22.891287586738628</v>
      </c>
      <c r="N399" s="25">
        <f t="shared" si="364"/>
        <v>10.2591387626582</v>
      </c>
      <c r="O399" s="25">
        <f t="shared" si="364"/>
        <v>2.4611760600244286</v>
      </c>
      <c r="P399" s="24">
        <f t="shared" si="364"/>
        <v>57.862085124842942</v>
      </c>
      <c r="Q399" s="25">
        <f t="shared" si="364"/>
        <v>22.104371201496019</v>
      </c>
      <c r="R399" s="25">
        <f t="shared" si="364"/>
        <v>6.9364391948959909</v>
      </c>
      <c r="S399" s="25">
        <f t="shared" si="364"/>
        <v>2.3020006308222967</v>
      </c>
      <c r="T399" s="24">
        <f t="shared" si="364"/>
        <v>58.987438210263441</v>
      </c>
      <c r="U399" s="25">
        <f t="shared" si="364"/>
        <v>22.147993508593018</v>
      </c>
      <c r="V399" s="25">
        <f t="shared" si="364"/>
        <v>6.9052486101818893</v>
      </c>
      <c r="W399" s="25">
        <f t="shared" si="364"/>
        <v>1.7468053106019417</v>
      </c>
      <c r="AQ399" s="13"/>
      <c r="AR399" s="13"/>
    </row>
    <row r="400" spans="1:44" x14ac:dyDescent="0.15">
      <c r="B400" s="19">
        <f t="shared" si="345"/>
        <v>41730</v>
      </c>
      <c r="C400" s="1">
        <v>41730</v>
      </c>
      <c r="D400" s="25">
        <f t="shared" ref="D400:G400" si="365">(D362-D350)/D350*100</f>
        <v>4.3113772455089752</v>
      </c>
      <c r="E400" s="25">
        <f t="shared" si="365"/>
        <v>3.1031031031030976</v>
      </c>
      <c r="F400" s="25">
        <f t="shared" si="365"/>
        <v>5.6862745098039191</v>
      </c>
      <c r="G400" s="25">
        <f t="shared" si="365"/>
        <v>1.6983016983017012</v>
      </c>
      <c r="H400" s="26">
        <f t="shared" ref="H400:W400" si="366">(H362-H350)/H350*100</f>
        <v>14.231795405739572</v>
      </c>
      <c r="I400" s="25">
        <f t="shared" si="366"/>
        <v>-9.0762620837808807</v>
      </c>
      <c r="J400" s="25">
        <f t="shared" si="366"/>
        <v>-2.9939673791613912</v>
      </c>
      <c r="K400" s="25">
        <f t="shared" si="366"/>
        <v>2.4776567719062119</v>
      </c>
      <c r="L400" s="26">
        <f t="shared" si="366"/>
        <v>16.314119513484929</v>
      </c>
      <c r="M400" s="25">
        <f t="shared" si="366"/>
        <v>-8.7795100222717153</v>
      </c>
      <c r="N400" s="25">
        <f t="shared" si="366"/>
        <v>-3.0693253820350352</v>
      </c>
      <c r="O400" s="25">
        <f t="shared" si="366"/>
        <v>2.3144740500842373</v>
      </c>
      <c r="P400" s="24">
        <f t="shared" si="366"/>
        <v>9.5103893958582812</v>
      </c>
      <c r="Q400" s="25">
        <f t="shared" si="366"/>
        <v>-11.812801768637955</v>
      </c>
      <c r="R400" s="25">
        <f t="shared" si="366"/>
        <v>-8.2132158875181851</v>
      </c>
      <c r="S400" s="25">
        <f t="shared" si="366"/>
        <v>0.76634030322016611</v>
      </c>
      <c r="T400" s="24">
        <f t="shared" si="366"/>
        <v>11.506647294787511</v>
      </c>
      <c r="U400" s="25">
        <f t="shared" si="366"/>
        <v>-11.524981079853827</v>
      </c>
      <c r="V400" s="25">
        <f t="shared" si="366"/>
        <v>-8.2845193781778761</v>
      </c>
      <c r="W400" s="25">
        <f t="shared" si="366"/>
        <v>0.6058826366741874</v>
      </c>
      <c r="AQ400" s="13"/>
      <c r="AR400" s="13"/>
    </row>
    <row r="401" spans="2:44" x14ac:dyDescent="0.15">
      <c r="B401" s="19">
        <f t="shared" si="345"/>
        <v>41760</v>
      </c>
      <c r="C401" s="1">
        <v>41760</v>
      </c>
      <c r="D401" s="25">
        <f t="shared" ref="D401:G401" si="367">(D363-D351)/D351*100</f>
        <v>3.5714285714285712</v>
      </c>
      <c r="E401" s="25">
        <f t="shared" si="367"/>
        <v>3</v>
      </c>
      <c r="F401" s="25">
        <f t="shared" si="367"/>
        <v>6.5557729941291605</v>
      </c>
      <c r="G401" s="25">
        <f t="shared" si="367"/>
        <v>1.7982017982018099</v>
      </c>
      <c r="H401" s="26">
        <f t="shared" ref="H401:W401" si="368">(H363-H351)/H351*100</f>
        <v>-30.885189683503604</v>
      </c>
      <c r="I401" s="25">
        <f t="shared" si="368"/>
        <v>-2.5368285192932483</v>
      </c>
      <c r="J401" s="25">
        <f t="shared" si="368"/>
        <v>0.8980247190172137</v>
      </c>
      <c r="K401" s="25">
        <f t="shared" si="368"/>
        <v>-5.3809787392357737</v>
      </c>
      <c r="L401" s="26">
        <f t="shared" si="368"/>
        <v>-29.96190065415858</v>
      </c>
      <c r="M401" s="25">
        <f t="shared" si="368"/>
        <v>-2.3666283287622756</v>
      </c>
      <c r="N401" s="25">
        <f t="shared" si="368"/>
        <v>0.94754842869557898</v>
      </c>
      <c r="O401" s="25">
        <f t="shared" si="368"/>
        <v>-5.6335744462360262</v>
      </c>
      <c r="P401" s="24">
        <f t="shared" si="368"/>
        <v>-33.268459004762093</v>
      </c>
      <c r="Q401" s="25">
        <f t="shared" si="368"/>
        <v>-5.3755616692167534</v>
      </c>
      <c r="R401" s="25">
        <f t="shared" si="368"/>
        <v>-5.3096590791225005</v>
      </c>
      <c r="S401" s="25">
        <f t="shared" si="368"/>
        <v>-7.0523647870216131</v>
      </c>
      <c r="T401" s="24">
        <f t="shared" si="368"/>
        <v>-32.377007528153115</v>
      </c>
      <c r="U401" s="25">
        <f t="shared" si="368"/>
        <v>-5.2103187657886059</v>
      </c>
      <c r="V401" s="25">
        <f t="shared" si="368"/>
        <v>-5.2631822827117754</v>
      </c>
      <c r="W401" s="25">
        <f t="shared" si="368"/>
        <v>-7.3004985482652316</v>
      </c>
      <c r="AQ401" s="13"/>
      <c r="AR401" s="13"/>
    </row>
    <row r="402" spans="2:44" x14ac:dyDescent="0.15">
      <c r="B402" s="19">
        <f t="shared" si="345"/>
        <v>41791</v>
      </c>
      <c r="C402" s="1">
        <v>41791</v>
      </c>
      <c r="D402" s="25">
        <f t="shared" ref="D402:G402" si="369">(D364-D352)/D352*100</f>
        <v>4.2959427207637333</v>
      </c>
      <c r="E402" s="25">
        <f t="shared" si="369"/>
        <v>2.9058116232464988</v>
      </c>
      <c r="F402" s="25">
        <f t="shared" si="369"/>
        <v>6.3538611925708697</v>
      </c>
      <c r="G402" s="25">
        <f t="shared" si="369"/>
        <v>1.6983016983017012</v>
      </c>
      <c r="H402" s="26">
        <f t="shared" ref="H402:W402" si="370">(H364-H352)/H352*100</f>
        <v>-12.768974659350144</v>
      </c>
      <c r="I402" s="25">
        <f t="shared" si="370"/>
        <v>1.2671879212725803</v>
      </c>
      <c r="J402" s="25">
        <f t="shared" si="370"/>
        <v>1.963198510877574</v>
      </c>
      <c r="K402" s="25">
        <f t="shared" si="370"/>
        <v>4.2862077473476434</v>
      </c>
      <c r="L402" s="26">
        <f t="shared" si="370"/>
        <v>-11.972956361401351</v>
      </c>
      <c r="M402" s="25">
        <f t="shared" si="370"/>
        <v>1.1863348497011863</v>
      </c>
      <c r="N402" s="25">
        <f t="shared" si="370"/>
        <v>2.0158827122785583</v>
      </c>
      <c r="O402" s="25">
        <f t="shared" si="370"/>
        <v>4.0481432555408778</v>
      </c>
      <c r="P402" s="24">
        <f t="shared" si="370"/>
        <v>-16.362014604731609</v>
      </c>
      <c r="Q402" s="25">
        <f t="shared" si="370"/>
        <v>-1.5923529255793312</v>
      </c>
      <c r="R402" s="25">
        <f t="shared" si="370"/>
        <v>-4.1283528707465447</v>
      </c>
      <c r="S402" s="25">
        <f t="shared" si="370"/>
        <v>2.5446895433153296</v>
      </c>
      <c r="T402" s="24">
        <f t="shared" si="370"/>
        <v>-15.598784245828764</v>
      </c>
      <c r="U402" s="25">
        <f t="shared" si="370"/>
        <v>-1.6709229016535803</v>
      </c>
      <c r="V402" s="25">
        <f t="shared" si="370"/>
        <v>-4.0788161629954311</v>
      </c>
      <c r="W402" s="25">
        <f t="shared" si="370"/>
        <v>2.3106005882086649</v>
      </c>
      <c r="AQ402" s="13"/>
      <c r="AR402" s="13"/>
    </row>
    <row r="403" spans="2:44" x14ac:dyDescent="0.15">
      <c r="B403" s="19">
        <f t="shared" ref="B403:B404" si="371">C403</f>
        <v>41821</v>
      </c>
      <c r="C403" s="1">
        <v>41821</v>
      </c>
      <c r="D403" s="25">
        <f t="shared" ref="D403:G403" si="372">(D365-D353)/D353*100</f>
        <v>4.4258373205741659</v>
      </c>
      <c r="E403" s="25">
        <f t="shared" si="372"/>
        <v>2.7383367139959462</v>
      </c>
      <c r="F403" s="25">
        <f t="shared" si="372"/>
        <v>5.6310679611650452</v>
      </c>
      <c r="G403" s="25">
        <f t="shared" si="372"/>
        <v>1.8962075848303308</v>
      </c>
      <c r="H403" s="26">
        <f t="shared" ref="H403:W403" si="373">(H365-H353)/H353*100</f>
        <v>3.3798794033640114</v>
      </c>
      <c r="I403" s="25">
        <f t="shared" si="373"/>
        <v>-4.8235954570972055</v>
      </c>
      <c r="J403" s="25">
        <f t="shared" si="373"/>
        <v>-0.45840168736817438</v>
      </c>
      <c r="K403" s="25">
        <f t="shared" si="373"/>
        <v>-2.3218890816148603</v>
      </c>
      <c r="L403" s="26">
        <f t="shared" si="373"/>
        <v>1.0525207872855489</v>
      </c>
      <c r="M403" s="25">
        <f t="shared" si="373"/>
        <v>-4.5288059637178444</v>
      </c>
      <c r="N403" s="25">
        <f t="shared" si="373"/>
        <v>-0.54567956795679573</v>
      </c>
      <c r="O403" s="25">
        <f t="shared" si="373"/>
        <v>-2.1548101867075888</v>
      </c>
      <c r="P403" s="24">
        <f t="shared" si="373"/>
        <v>-1.0016275129297652</v>
      </c>
      <c r="Q403" s="25">
        <f t="shared" si="373"/>
        <v>-7.3603801783789207</v>
      </c>
      <c r="R403" s="25">
        <f t="shared" si="373"/>
        <v>-5.7648471856518562</v>
      </c>
      <c r="S403" s="25">
        <f t="shared" si="373"/>
        <v>-4.1396012338668866</v>
      </c>
      <c r="T403" s="24">
        <f t="shared" si="373"/>
        <v>-3.2303466458525469</v>
      </c>
      <c r="U403" s="25">
        <f t="shared" si="373"/>
        <v>-7.0734478580708773</v>
      </c>
      <c r="V403" s="25">
        <f t="shared" si="373"/>
        <v>-5.8474723851061592</v>
      </c>
      <c r="W403" s="25">
        <f t="shared" si="373"/>
        <v>-3.9756315446434822</v>
      </c>
    </row>
    <row r="404" spans="2:44" x14ac:dyDescent="0.15">
      <c r="B404" s="19">
        <f t="shared" si="371"/>
        <v>41852</v>
      </c>
      <c r="C404" s="1">
        <v>41852</v>
      </c>
      <c r="D404" s="25">
        <f>(D366-D354)/D354*100</f>
        <v>3.7349397590361377</v>
      </c>
      <c r="E404" s="25">
        <f t="shared" ref="E404:G404" si="374">(E366-E354)/E354*100</f>
        <v>3.0800821355236137</v>
      </c>
      <c r="F404" s="25">
        <f t="shared" si="374"/>
        <v>5.5072463768115965</v>
      </c>
      <c r="G404" s="25">
        <f t="shared" si="374"/>
        <v>1.7874875868917548</v>
      </c>
      <c r="H404" s="26">
        <f t="shared" ref="H404:W404" si="375">(H366-H354)/H354*100</f>
        <v>-6.9770500427434738</v>
      </c>
      <c r="I404" s="25">
        <f t="shared" si="375"/>
        <v>2.162505962792177</v>
      </c>
      <c r="J404" s="25">
        <f t="shared" si="375"/>
        <v>0.74593128390596741</v>
      </c>
      <c r="K404" s="25">
        <f t="shared" si="375"/>
        <v>-2.6358334003233383</v>
      </c>
      <c r="L404" s="26">
        <f t="shared" si="375"/>
        <v>-7.5483997131868845</v>
      </c>
      <c r="M404" s="25">
        <f t="shared" si="375"/>
        <v>2.2239789196310937</v>
      </c>
      <c r="N404" s="25">
        <f t="shared" si="375"/>
        <v>0.74009065658164974</v>
      </c>
      <c r="O404" s="25">
        <f t="shared" si="375"/>
        <v>-2.614146939210428</v>
      </c>
      <c r="P404" s="24">
        <f t="shared" si="375"/>
        <v>-10.326308403573861</v>
      </c>
      <c r="Q404" s="25">
        <f t="shared" si="375"/>
        <v>-0.89015855800836752</v>
      </c>
      <c r="R404" s="25">
        <f t="shared" si="375"/>
        <v>-4.512784909484731</v>
      </c>
      <c r="S404" s="25">
        <f t="shared" si="375"/>
        <v>-4.3456431552444901</v>
      </c>
      <c r="T404" s="24">
        <f t="shared" si="375"/>
        <v>-10.877086831527418</v>
      </c>
      <c r="U404" s="25">
        <f t="shared" si="375"/>
        <v>-0.8305224425092711</v>
      </c>
      <c r="V404" s="25">
        <f t="shared" si="375"/>
        <v>-4.5183206688992748</v>
      </c>
      <c r="W404" s="25">
        <f t="shared" si="375"/>
        <v>-4.3243375295462361</v>
      </c>
    </row>
    <row r="409" spans="2:44" x14ac:dyDescent="0.15">
      <c r="H409" s="24">
        <f t="shared" ref="H409:K417" si="376">(H358-H346)/SUM($H346:$K346)*100</f>
        <v>2.0215809526429447</v>
      </c>
      <c r="I409" s="27">
        <f t="shared" si="376"/>
        <v>0.3658721098166513</v>
      </c>
      <c r="J409" s="27">
        <f t="shared" si="376"/>
        <v>0.48347385940057491</v>
      </c>
      <c r="K409" s="27">
        <f t="shared" si="376"/>
        <v>0.89232906482538554</v>
      </c>
      <c r="L409" s="32">
        <f>SUM(H409:K409)</f>
        <v>3.7632559866855564</v>
      </c>
      <c r="P409" s="24">
        <f t="shared" ref="P409:S417" si="377">(P358-P346)/SUM($P346:$S346)*100</f>
        <v>2.3531740471432774</v>
      </c>
      <c r="Q409" s="27">
        <f t="shared" si="377"/>
        <v>0.23998944771869191</v>
      </c>
      <c r="R409" s="27">
        <f t="shared" si="377"/>
        <v>-0.95577282343357828</v>
      </c>
      <c r="S409" s="208">
        <f t="shared" si="377"/>
        <v>0.65723197061381256</v>
      </c>
      <c r="T409" s="32">
        <f>SUM(P409:S409)</f>
        <v>2.2946226420422038</v>
      </c>
    </row>
    <row r="410" spans="2:44" x14ac:dyDescent="0.15">
      <c r="H410" s="24">
        <f t="shared" si="376"/>
        <v>0.53125653019562458</v>
      </c>
      <c r="I410" s="27">
        <f t="shared" si="376"/>
        <v>1.2939833791451674</v>
      </c>
      <c r="J410" s="27">
        <f t="shared" si="376"/>
        <v>0.69842953818456543</v>
      </c>
      <c r="K410" s="27">
        <f t="shared" si="376"/>
        <v>1.6319461188535789</v>
      </c>
      <c r="L410" s="32">
        <f t="shared" ref="L410:L417" si="378">SUM(H410:K410)</f>
        <v>4.1556155663789358</v>
      </c>
      <c r="P410" s="24">
        <f t="shared" si="377"/>
        <v>0.46717215093924086</v>
      </c>
      <c r="Q410" s="27">
        <f t="shared" si="377"/>
        <v>1.2278388482677527</v>
      </c>
      <c r="R410" s="27">
        <f t="shared" si="377"/>
        <v>-0.37558659282050871</v>
      </c>
      <c r="S410" s="208">
        <f t="shared" si="377"/>
        <v>1.4128228835732406</v>
      </c>
      <c r="T410" s="32">
        <f t="shared" ref="T410:T417" si="379">SUM(P410:S410)</f>
        <v>2.7322472899597257</v>
      </c>
    </row>
    <row r="411" spans="2:44" x14ac:dyDescent="0.15">
      <c r="H411" s="24">
        <f t="shared" si="376"/>
        <v>1.6119187313925532</v>
      </c>
      <c r="I411" s="27">
        <f t="shared" si="376"/>
        <v>7.4741208565342497E-3</v>
      </c>
      <c r="J411" s="27">
        <f t="shared" si="376"/>
        <v>0.62242817577471343</v>
      </c>
      <c r="K411" s="27">
        <f t="shared" si="376"/>
        <v>-1.3507397303503286</v>
      </c>
      <c r="L411" s="32">
        <f t="shared" si="378"/>
        <v>0.89108129767347233</v>
      </c>
      <c r="M411" s="2"/>
      <c r="N411" s="2"/>
      <c r="O411" s="2"/>
      <c r="P411" s="24">
        <f t="shared" si="377"/>
        <v>1.6979311147319653</v>
      </c>
      <c r="Q411" s="27">
        <f t="shared" si="377"/>
        <v>-9.2889818108948835E-2</v>
      </c>
      <c r="R411" s="27">
        <f t="shared" si="377"/>
        <v>-0.56247496008935061</v>
      </c>
      <c r="S411" s="208">
        <f t="shared" si="377"/>
        <v>-1.5819771905371693</v>
      </c>
      <c r="T411" s="32">
        <f t="shared" si="379"/>
        <v>-0.53941085400350341</v>
      </c>
    </row>
    <row r="412" spans="2:44" x14ac:dyDescent="0.15">
      <c r="H412" s="24">
        <f t="shared" si="376"/>
        <v>4.9904631662288121</v>
      </c>
      <c r="I412" s="27">
        <f t="shared" si="376"/>
        <v>2.1218555439594056</v>
      </c>
      <c r="J412" s="27">
        <f t="shared" si="376"/>
        <v>4.2451506099974807</v>
      </c>
      <c r="K412" s="27">
        <f t="shared" si="376"/>
        <v>1.240868031813438</v>
      </c>
      <c r="L412" s="32">
        <f t="shared" si="378"/>
        <v>12.598337351999136</v>
      </c>
      <c r="M412" s="2"/>
      <c r="N412" s="2"/>
      <c r="O412" s="2"/>
      <c r="P412" s="24">
        <f t="shared" si="377"/>
        <v>5.7425744947933239</v>
      </c>
      <c r="Q412" s="27">
        <f t="shared" si="377"/>
        <v>2.0592987013851993</v>
      </c>
      <c r="R412" s="27">
        <f t="shared" si="377"/>
        <v>2.7745848298171194</v>
      </c>
      <c r="S412" s="208">
        <f t="shared" si="377"/>
        <v>0.93827306896802609</v>
      </c>
      <c r="T412" s="32">
        <f t="shared" si="379"/>
        <v>11.514731094963668</v>
      </c>
    </row>
    <row r="413" spans="2:44" x14ac:dyDescent="0.15">
      <c r="H413" s="24">
        <f t="shared" si="376"/>
        <v>0.81917475728155342</v>
      </c>
      <c r="I413" s="27">
        <f t="shared" si="376"/>
        <v>-0.75961884214311404</v>
      </c>
      <c r="J413" s="27">
        <f t="shared" si="376"/>
        <v>-1.2046026609133405</v>
      </c>
      <c r="K413" s="27">
        <f t="shared" si="376"/>
        <v>1.1308132566223181</v>
      </c>
      <c r="L413" s="32">
        <f t="shared" si="378"/>
        <v>-1.4233489152583045E-2</v>
      </c>
      <c r="P413" s="24">
        <f t="shared" si="377"/>
        <v>0.65355017057456544</v>
      </c>
      <c r="Q413" s="27">
        <f t="shared" si="377"/>
        <v>-0.98656650805376456</v>
      </c>
      <c r="R413" s="27">
        <f t="shared" si="377"/>
        <v>-3.2296842090080804</v>
      </c>
      <c r="S413" s="208">
        <f t="shared" si="377"/>
        <v>0.34832734996306947</v>
      </c>
      <c r="T413" s="32">
        <f t="shared" si="379"/>
        <v>-3.2143731965242099</v>
      </c>
    </row>
    <row r="414" spans="2:44" x14ac:dyDescent="0.15">
      <c r="H414" s="24">
        <f t="shared" si="376"/>
        <v>-1.7033566725638611</v>
      </c>
      <c r="I414" s="27">
        <f t="shared" si="376"/>
        <v>-0.22459248285019684</v>
      </c>
      <c r="J414" s="27">
        <f t="shared" si="376"/>
        <v>0.37904906754717427</v>
      </c>
      <c r="K414" s="27">
        <f t="shared" si="376"/>
        <v>-2.3365498654415213</v>
      </c>
      <c r="L414" s="32">
        <f t="shared" si="378"/>
        <v>-3.885449953308405</v>
      </c>
      <c r="P414" s="24">
        <f t="shared" si="377"/>
        <v>-2.1821325019537081</v>
      </c>
      <c r="Q414" s="27">
        <f t="shared" si="377"/>
        <v>-0.47544507101760686</v>
      </c>
      <c r="R414" s="27">
        <f t="shared" si="377"/>
        <v>-2.1907624002858643</v>
      </c>
      <c r="S414" s="208">
        <f t="shared" si="377"/>
        <v>-3.0562358427391545</v>
      </c>
      <c r="T414" s="32">
        <f t="shared" si="379"/>
        <v>-7.9045758159963331</v>
      </c>
    </row>
    <row r="415" spans="2:44" x14ac:dyDescent="0.15">
      <c r="H415" s="24">
        <f t="shared" si="376"/>
        <v>-0.85245280844302851</v>
      </c>
      <c r="I415" s="27">
        <f t="shared" si="376"/>
        <v>0.11607517719987158</v>
      </c>
      <c r="J415" s="27">
        <f t="shared" si="376"/>
        <v>0.83351855967992894</v>
      </c>
      <c r="K415" s="27">
        <f t="shared" si="376"/>
        <v>1.7876400516987314</v>
      </c>
      <c r="L415" s="32">
        <f t="shared" si="378"/>
        <v>1.8847809801355035</v>
      </c>
      <c r="P415" s="24">
        <f t="shared" si="377"/>
        <v>-1.2994246553998339</v>
      </c>
      <c r="Q415" s="27">
        <f t="shared" si="377"/>
        <v>-0.14569717942080887</v>
      </c>
      <c r="R415" s="27">
        <f t="shared" si="377"/>
        <v>-1.7080330152269496</v>
      </c>
      <c r="S415" s="208">
        <f t="shared" si="377"/>
        <v>1.0569431095437252</v>
      </c>
      <c r="T415" s="32">
        <f t="shared" si="379"/>
        <v>-2.0962117405038669</v>
      </c>
    </row>
    <row r="416" spans="2:44" x14ac:dyDescent="0.15">
      <c r="H416" s="24">
        <f t="shared" si="376"/>
        <v>0.24796178516963457</v>
      </c>
      <c r="I416" s="27">
        <f t="shared" si="376"/>
        <v>-0.43344806578166173</v>
      </c>
      <c r="J416" s="27">
        <f t="shared" si="376"/>
        <v>-0.18975479334577669</v>
      </c>
      <c r="K416" s="27">
        <f t="shared" si="376"/>
        <v>-0.98175792876240286</v>
      </c>
      <c r="L416" s="32">
        <f t="shared" si="378"/>
        <v>-1.3569990027202068</v>
      </c>
      <c r="P416" s="24">
        <f t="shared" si="377"/>
        <v>-8.7656355153922699E-2</v>
      </c>
      <c r="Q416" s="27">
        <f t="shared" si="377"/>
        <v>-0.66894346377520808</v>
      </c>
      <c r="R416" s="27">
        <f t="shared" si="377"/>
        <v>-2.310452333813239</v>
      </c>
      <c r="S416" s="208">
        <f t="shared" si="377"/>
        <v>-1.7420219576471201</v>
      </c>
      <c r="T416" s="32">
        <f t="shared" si="379"/>
        <v>-4.8090741103894903</v>
      </c>
    </row>
    <row r="417" spans="8:20" x14ac:dyDescent="0.15">
      <c r="H417" s="24">
        <f t="shared" si="376"/>
        <v>-0.4134340746051724</v>
      </c>
      <c r="I417" s="27">
        <f t="shared" si="376"/>
        <v>0.15898313142215867</v>
      </c>
      <c r="J417" s="27">
        <f t="shared" si="376"/>
        <v>0.32147324368451202</v>
      </c>
      <c r="K417" s="27">
        <f t="shared" si="376"/>
        <v>-1.1499000510460544</v>
      </c>
      <c r="L417" s="32">
        <f t="shared" si="378"/>
        <v>-1.0828777505445562</v>
      </c>
      <c r="P417" s="24">
        <f t="shared" si="377"/>
        <v>-0.73982194569626536</v>
      </c>
      <c r="Q417" s="27">
        <f t="shared" si="377"/>
        <v>-6.7426082702022438E-2</v>
      </c>
      <c r="R417" s="27">
        <f t="shared" si="377"/>
        <v>-1.8857150901819058</v>
      </c>
      <c r="S417" s="208">
        <f t="shared" si="377"/>
        <v>-1.8892633859666415</v>
      </c>
      <c r="T417" s="32">
        <f t="shared" si="379"/>
        <v>-4.5822265045468349</v>
      </c>
    </row>
  </sheetData>
  <mergeCells count="12">
    <mergeCell ref="BH4:BV4"/>
    <mergeCell ref="AN4:BG4"/>
    <mergeCell ref="AS5:AW5"/>
    <mergeCell ref="D4:G4"/>
    <mergeCell ref="H4:O4"/>
    <mergeCell ref="L5:O5"/>
    <mergeCell ref="X4:AE4"/>
    <mergeCell ref="AF4:AM4"/>
    <mergeCell ref="P4:W4"/>
    <mergeCell ref="T5:W5"/>
    <mergeCell ref="AB5:AE5"/>
    <mergeCell ref="AJ5:AM5"/>
  </mergeCells>
  <phoneticPr fontI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&amp;R&amp;"ＭＳ Ｐゴシック,標準"機密性○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4"/>
  <sheetViews>
    <sheetView workbookViewId="0">
      <pane xSplit="1" ySplit="4" topLeftCell="D100" activePane="bottomRight" state="frozen"/>
      <selection pane="topRight" activeCell="B1" sqref="B1"/>
      <selection pane="bottomLeft" activeCell="A5" sqref="A5"/>
      <selection pane="bottomRight" activeCell="F104" sqref="F104"/>
    </sheetView>
  </sheetViews>
  <sheetFormatPr defaultRowHeight="13.5" x14ac:dyDescent="0.15"/>
  <cols>
    <col min="10" max="10" width="9" style="3"/>
  </cols>
  <sheetData>
    <row r="1" spans="1:17" x14ac:dyDescent="0.15">
      <c r="B1" t="s">
        <v>281</v>
      </c>
      <c r="C1" t="s">
        <v>282</v>
      </c>
      <c r="D1" t="s">
        <v>283</v>
      </c>
      <c r="E1" t="s">
        <v>284</v>
      </c>
      <c r="F1" t="s">
        <v>285</v>
      </c>
      <c r="G1" t="s">
        <v>286</v>
      </c>
      <c r="H1" t="s">
        <v>287</v>
      </c>
      <c r="I1" t="s">
        <v>288</v>
      </c>
      <c r="J1" t="s">
        <v>281</v>
      </c>
      <c r="K1" t="s">
        <v>282</v>
      </c>
      <c r="L1" t="s">
        <v>283</v>
      </c>
      <c r="M1" t="s">
        <v>284</v>
      </c>
      <c r="N1" t="s">
        <v>285</v>
      </c>
      <c r="O1" t="s">
        <v>286</v>
      </c>
      <c r="P1" t="s">
        <v>287</v>
      </c>
      <c r="Q1" t="s">
        <v>288</v>
      </c>
    </row>
    <row r="2" spans="1:17" x14ac:dyDescent="0.15">
      <c r="B2" t="s">
        <v>289</v>
      </c>
      <c r="C2" t="s">
        <v>290</v>
      </c>
      <c r="D2" t="s">
        <v>291</v>
      </c>
      <c r="E2" t="s">
        <v>292</v>
      </c>
      <c r="F2" t="s">
        <v>293</v>
      </c>
      <c r="G2" t="s">
        <v>294</v>
      </c>
      <c r="H2" t="s">
        <v>295</v>
      </c>
      <c r="I2" t="s">
        <v>296</v>
      </c>
    </row>
    <row r="3" spans="1:17" x14ac:dyDescent="0.15">
      <c r="B3">
        <v>901</v>
      </c>
      <c r="C3">
        <v>902</v>
      </c>
      <c r="D3">
        <v>903</v>
      </c>
      <c r="E3">
        <v>904</v>
      </c>
      <c r="F3">
        <v>905</v>
      </c>
      <c r="G3">
        <v>921</v>
      </c>
      <c r="H3">
        <v>922</v>
      </c>
      <c r="I3">
        <v>923</v>
      </c>
    </row>
    <row r="4" spans="1:17" x14ac:dyDescent="0.15">
      <c r="B4">
        <v>791</v>
      </c>
      <c r="C4">
        <v>792</v>
      </c>
      <c r="D4">
        <v>793</v>
      </c>
      <c r="E4">
        <v>794</v>
      </c>
      <c r="F4">
        <v>795</v>
      </c>
      <c r="G4">
        <v>796</v>
      </c>
      <c r="H4">
        <v>797</v>
      </c>
      <c r="I4">
        <v>798</v>
      </c>
    </row>
    <row r="5" spans="1:17" x14ac:dyDescent="0.15">
      <c r="A5" s="1">
        <v>38353</v>
      </c>
      <c r="B5">
        <v>100.7</v>
      </c>
      <c r="C5">
        <v>100.8</v>
      </c>
      <c r="D5">
        <v>100.6</v>
      </c>
      <c r="E5">
        <v>100.8</v>
      </c>
      <c r="F5">
        <v>103.1</v>
      </c>
      <c r="G5">
        <v>100.7</v>
      </c>
      <c r="H5">
        <v>101</v>
      </c>
      <c r="I5">
        <v>101.1</v>
      </c>
      <c r="J5" s="26">
        <f t="shared" ref="J5:J68" si="0">B5/B$115*100</f>
        <v>99.801783944499505</v>
      </c>
      <c r="K5" s="27">
        <f t="shared" ref="K5:K68" si="1">C5/C$115*100</f>
        <v>100</v>
      </c>
      <c r="L5" s="27">
        <f t="shared" ref="L5:L68" si="2">D5/D$115*100</f>
        <v>99.308983218163874</v>
      </c>
      <c r="M5" s="27">
        <f t="shared" ref="M5:M68" si="3">E5/E$115*100</f>
        <v>99.604743083003939</v>
      </c>
      <c r="N5" s="27">
        <f t="shared" ref="N5:N68" si="4">F5/F$115*100</f>
        <v>104.56389452332657</v>
      </c>
      <c r="O5" s="27">
        <f t="shared" ref="O5:O68" si="5">G5/G$115*100</f>
        <v>99.407699901283323</v>
      </c>
      <c r="P5" s="27">
        <f t="shared" ref="P5:P68" si="6">H5/H$115*100</f>
        <v>101.50753768844221</v>
      </c>
      <c r="Q5" s="27">
        <f t="shared" ref="Q5:Q68" si="7">I5/I$115*100</f>
        <v>100</v>
      </c>
    </row>
    <row r="6" spans="1:17" x14ac:dyDescent="0.15">
      <c r="A6" s="1">
        <v>38384</v>
      </c>
      <c r="B6">
        <v>100.8</v>
      </c>
      <c r="C6">
        <v>100.8</v>
      </c>
      <c r="D6">
        <v>100.7</v>
      </c>
      <c r="E6">
        <v>100.8</v>
      </c>
      <c r="F6">
        <v>102.9</v>
      </c>
      <c r="G6">
        <v>100.9</v>
      </c>
      <c r="H6">
        <v>100.7</v>
      </c>
      <c r="I6">
        <v>101.1</v>
      </c>
      <c r="J6" s="26">
        <f t="shared" si="0"/>
        <v>99.900891972249738</v>
      </c>
      <c r="K6" s="27">
        <f t="shared" si="1"/>
        <v>100</v>
      </c>
      <c r="L6" s="27">
        <f t="shared" si="2"/>
        <v>99.407699901283323</v>
      </c>
      <c r="M6" s="27">
        <f t="shared" si="3"/>
        <v>99.604743083003939</v>
      </c>
      <c r="N6" s="27">
        <f t="shared" si="4"/>
        <v>104.3610547667343</v>
      </c>
      <c r="O6" s="27">
        <f t="shared" si="5"/>
        <v>99.60513326752222</v>
      </c>
      <c r="P6" s="27">
        <f t="shared" si="6"/>
        <v>101.20603015075378</v>
      </c>
      <c r="Q6" s="27">
        <f t="shared" si="7"/>
        <v>100</v>
      </c>
    </row>
    <row r="7" spans="1:17" x14ac:dyDescent="0.15">
      <c r="A7" s="1">
        <v>38412</v>
      </c>
      <c r="B7">
        <v>100.8</v>
      </c>
      <c r="C7">
        <v>100.8</v>
      </c>
      <c r="D7">
        <v>100.8</v>
      </c>
      <c r="E7">
        <v>100.8</v>
      </c>
      <c r="F7">
        <v>102.8</v>
      </c>
      <c r="G7">
        <v>100.8</v>
      </c>
      <c r="H7">
        <v>100.8</v>
      </c>
      <c r="I7">
        <v>101.1</v>
      </c>
      <c r="J7" s="26">
        <f t="shared" si="0"/>
        <v>99.900891972249738</v>
      </c>
      <c r="K7" s="27">
        <f t="shared" si="1"/>
        <v>100</v>
      </c>
      <c r="L7" s="27">
        <f t="shared" si="2"/>
        <v>99.506416584402771</v>
      </c>
      <c r="M7" s="27">
        <f t="shared" si="3"/>
        <v>99.604743083003939</v>
      </c>
      <c r="N7" s="27">
        <f t="shared" si="4"/>
        <v>104.25963488843814</v>
      </c>
      <c r="O7" s="27">
        <f t="shared" si="5"/>
        <v>99.506416584402771</v>
      </c>
      <c r="P7" s="27">
        <f t="shared" si="6"/>
        <v>101.30653266331657</v>
      </c>
      <c r="Q7" s="27">
        <f t="shared" si="7"/>
        <v>100</v>
      </c>
    </row>
    <row r="8" spans="1:17" x14ac:dyDescent="0.15">
      <c r="A8" s="1">
        <v>38443</v>
      </c>
      <c r="B8">
        <v>100.7</v>
      </c>
      <c r="C8">
        <v>100.9</v>
      </c>
      <c r="D8">
        <v>100.6</v>
      </c>
      <c r="E8">
        <v>100.9</v>
      </c>
      <c r="F8">
        <v>102.8</v>
      </c>
      <c r="G8">
        <v>100.6</v>
      </c>
      <c r="H8">
        <v>100.7</v>
      </c>
      <c r="I8">
        <v>101.1</v>
      </c>
      <c r="J8" s="26">
        <f t="shared" si="0"/>
        <v>99.801783944499505</v>
      </c>
      <c r="K8" s="27">
        <f t="shared" si="1"/>
        <v>100.09920634920636</v>
      </c>
      <c r="L8" s="27">
        <f t="shared" si="2"/>
        <v>99.308983218163874</v>
      </c>
      <c r="M8" s="27">
        <f t="shared" si="3"/>
        <v>99.703557312252968</v>
      </c>
      <c r="N8" s="27">
        <f t="shared" si="4"/>
        <v>104.25963488843814</v>
      </c>
      <c r="O8" s="27">
        <f t="shared" si="5"/>
        <v>99.308983218163874</v>
      </c>
      <c r="P8" s="27">
        <f t="shared" si="6"/>
        <v>101.20603015075378</v>
      </c>
      <c r="Q8" s="27">
        <f t="shared" si="7"/>
        <v>100</v>
      </c>
    </row>
    <row r="9" spans="1:17" x14ac:dyDescent="0.15">
      <c r="A9" s="1">
        <v>38473</v>
      </c>
      <c r="B9">
        <v>100.5</v>
      </c>
      <c r="C9">
        <v>100.8</v>
      </c>
      <c r="D9">
        <v>100.5</v>
      </c>
      <c r="E9">
        <v>100.9</v>
      </c>
      <c r="F9">
        <v>102.8</v>
      </c>
      <c r="G9">
        <v>100.3</v>
      </c>
      <c r="H9">
        <v>100.8</v>
      </c>
      <c r="I9">
        <v>101</v>
      </c>
      <c r="J9" s="26">
        <f t="shared" si="0"/>
        <v>99.603567888998995</v>
      </c>
      <c r="K9" s="27">
        <f t="shared" si="1"/>
        <v>100</v>
      </c>
      <c r="L9" s="27">
        <f t="shared" si="2"/>
        <v>99.210266535044425</v>
      </c>
      <c r="M9" s="27">
        <f t="shared" si="3"/>
        <v>99.703557312252968</v>
      </c>
      <c r="N9" s="27">
        <f t="shared" si="4"/>
        <v>104.25963488843814</v>
      </c>
      <c r="O9" s="27">
        <f t="shared" si="5"/>
        <v>99.012833168805528</v>
      </c>
      <c r="P9" s="27">
        <f t="shared" si="6"/>
        <v>101.30653266331657</v>
      </c>
      <c r="Q9" s="27">
        <f t="shared" si="7"/>
        <v>99.901088031651824</v>
      </c>
    </row>
    <row r="10" spans="1:17" x14ac:dyDescent="0.15">
      <c r="A10" s="1">
        <v>38504</v>
      </c>
      <c r="B10">
        <v>100.2</v>
      </c>
      <c r="C10">
        <v>100.6</v>
      </c>
      <c r="D10">
        <v>100.1</v>
      </c>
      <c r="E10">
        <v>100.7</v>
      </c>
      <c r="F10">
        <v>102.7</v>
      </c>
      <c r="G10">
        <v>99.6</v>
      </c>
      <c r="H10">
        <v>100.7</v>
      </c>
      <c r="I10">
        <v>100.6</v>
      </c>
      <c r="J10" s="26">
        <f t="shared" si="0"/>
        <v>99.306243805748267</v>
      </c>
      <c r="K10" s="27">
        <f t="shared" si="1"/>
        <v>99.801587301587304</v>
      </c>
      <c r="L10" s="27">
        <f t="shared" si="2"/>
        <v>98.815399802566631</v>
      </c>
      <c r="M10" s="27">
        <f t="shared" si="3"/>
        <v>99.505928853754938</v>
      </c>
      <c r="N10" s="27">
        <f t="shared" si="4"/>
        <v>104.158215010142</v>
      </c>
      <c r="O10" s="27">
        <f t="shared" si="5"/>
        <v>98.321816386969402</v>
      </c>
      <c r="P10" s="27">
        <f t="shared" si="6"/>
        <v>101.20603015075378</v>
      </c>
      <c r="Q10" s="27">
        <f t="shared" si="7"/>
        <v>99.505440158259148</v>
      </c>
    </row>
    <row r="11" spans="1:17" x14ac:dyDescent="0.15">
      <c r="A11" s="1">
        <v>38534</v>
      </c>
      <c r="B11">
        <v>100.3</v>
      </c>
      <c r="C11">
        <v>100.5</v>
      </c>
      <c r="D11">
        <v>100.1</v>
      </c>
      <c r="E11">
        <v>100.6</v>
      </c>
      <c r="F11">
        <v>102.7</v>
      </c>
      <c r="G11">
        <v>99.7</v>
      </c>
      <c r="H11">
        <v>100.4</v>
      </c>
      <c r="I11">
        <v>100.4</v>
      </c>
      <c r="J11" s="26">
        <f t="shared" si="0"/>
        <v>99.4053518334985</v>
      </c>
      <c r="K11" s="27">
        <f t="shared" si="1"/>
        <v>99.702380952380949</v>
      </c>
      <c r="L11" s="27">
        <f t="shared" si="2"/>
        <v>98.815399802566631</v>
      </c>
      <c r="M11" s="27">
        <f t="shared" si="3"/>
        <v>99.407114624505923</v>
      </c>
      <c r="N11" s="27">
        <f t="shared" si="4"/>
        <v>104.158215010142</v>
      </c>
      <c r="O11" s="27">
        <f t="shared" si="5"/>
        <v>98.420533070088851</v>
      </c>
      <c r="P11" s="27">
        <f t="shared" si="6"/>
        <v>100.90452261306532</v>
      </c>
      <c r="Q11" s="27">
        <f t="shared" si="7"/>
        <v>99.307616221562824</v>
      </c>
    </row>
    <row r="12" spans="1:17" x14ac:dyDescent="0.15">
      <c r="A12" s="1">
        <v>38565</v>
      </c>
      <c r="B12">
        <v>99.9</v>
      </c>
      <c r="C12">
        <v>100.5</v>
      </c>
      <c r="D12">
        <v>99.8</v>
      </c>
      <c r="E12">
        <v>100.4</v>
      </c>
      <c r="F12">
        <v>102.6</v>
      </c>
      <c r="G12">
        <v>99</v>
      </c>
      <c r="H12">
        <v>100.3</v>
      </c>
      <c r="I12">
        <v>100.3</v>
      </c>
      <c r="J12" s="26">
        <f t="shared" si="0"/>
        <v>99.008919722497524</v>
      </c>
      <c r="K12" s="27">
        <f t="shared" si="1"/>
        <v>99.702380952380949</v>
      </c>
      <c r="L12" s="27">
        <f t="shared" si="2"/>
        <v>98.5192497532083</v>
      </c>
      <c r="M12" s="27">
        <f t="shared" si="3"/>
        <v>99.209486166007906</v>
      </c>
      <c r="N12" s="27">
        <f t="shared" si="4"/>
        <v>104.05679513184585</v>
      </c>
      <c r="O12" s="27">
        <f t="shared" si="5"/>
        <v>97.729516288252711</v>
      </c>
      <c r="P12" s="27">
        <f t="shared" si="6"/>
        <v>100.80402010050251</v>
      </c>
      <c r="Q12" s="27">
        <f t="shared" si="7"/>
        <v>99.208704253214648</v>
      </c>
    </row>
    <row r="13" spans="1:17" x14ac:dyDescent="0.15">
      <c r="A13" s="1">
        <v>38596</v>
      </c>
      <c r="B13">
        <v>100.2</v>
      </c>
      <c r="C13">
        <v>100.6</v>
      </c>
      <c r="D13">
        <v>100</v>
      </c>
      <c r="E13">
        <v>100.6</v>
      </c>
      <c r="F13">
        <v>102.7</v>
      </c>
      <c r="G13">
        <v>99.6</v>
      </c>
      <c r="H13">
        <v>100.7</v>
      </c>
      <c r="I13">
        <v>100.6</v>
      </c>
      <c r="J13" s="26">
        <f t="shared" si="0"/>
        <v>99.306243805748267</v>
      </c>
      <c r="K13" s="27">
        <f t="shared" si="1"/>
        <v>99.801587301587304</v>
      </c>
      <c r="L13" s="27">
        <f t="shared" si="2"/>
        <v>98.716683119447197</v>
      </c>
      <c r="M13" s="27">
        <f t="shared" si="3"/>
        <v>99.407114624505923</v>
      </c>
      <c r="N13" s="27">
        <f t="shared" si="4"/>
        <v>104.158215010142</v>
      </c>
      <c r="O13" s="27">
        <f t="shared" si="5"/>
        <v>98.321816386969402</v>
      </c>
      <c r="P13" s="27">
        <f t="shared" si="6"/>
        <v>101.20603015075378</v>
      </c>
      <c r="Q13" s="27">
        <f t="shared" si="7"/>
        <v>99.505440158259148</v>
      </c>
    </row>
    <row r="14" spans="1:17" x14ac:dyDescent="0.15">
      <c r="A14" s="1">
        <v>38626</v>
      </c>
      <c r="B14">
        <v>100.2</v>
      </c>
      <c r="C14">
        <v>100.7</v>
      </c>
      <c r="D14">
        <v>100.1</v>
      </c>
      <c r="E14">
        <v>100.6</v>
      </c>
      <c r="F14">
        <v>102.6</v>
      </c>
      <c r="G14">
        <v>99.7</v>
      </c>
      <c r="H14">
        <v>100.7</v>
      </c>
      <c r="I14">
        <v>100.7</v>
      </c>
      <c r="J14" s="26">
        <f t="shared" si="0"/>
        <v>99.306243805748267</v>
      </c>
      <c r="K14" s="27">
        <f t="shared" si="1"/>
        <v>99.900793650793645</v>
      </c>
      <c r="L14" s="27">
        <f t="shared" si="2"/>
        <v>98.815399802566631</v>
      </c>
      <c r="M14" s="27">
        <f t="shared" si="3"/>
        <v>99.407114624505923</v>
      </c>
      <c r="N14" s="27">
        <f t="shared" si="4"/>
        <v>104.05679513184585</v>
      </c>
      <c r="O14" s="27">
        <f t="shared" si="5"/>
        <v>98.420533070088851</v>
      </c>
      <c r="P14" s="27">
        <f t="shared" si="6"/>
        <v>101.20603015075378</v>
      </c>
      <c r="Q14" s="27">
        <f t="shared" si="7"/>
        <v>99.604352126607338</v>
      </c>
    </row>
    <row r="15" spans="1:17" x14ac:dyDescent="0.15">
      <c r="A15" s="1">
        <v>38657</v>
      </c>
      <c r="B15">
        <v>100.3</v>
      </c>
      <c r="C15">
        <v>100.6</v>
      </c>
      <c r="D15">
        <v>100.2</v>
      </c>
      <c r="E15">
        <v>100.6</v>
      </c>
      <c r="F15">
        <v>102.3</v>
      </c>
      <c r="G15">
        <v>100.1</v>
      </c>
      <c r="H15">
        <v>100.8</v>
      </c>
      <c r="I15">
        <v>100.8</v>
      </c>
      <c r="J15" s="26">
        <f t="shared" si="0"/>
        <v>99.4053518334985</v>
      </c>
      <c r="K15" s="27">
        <f t="shared" si="1"/>
        <v>99.801587301587304</v>
      </c>
      <c r="L15" s="27">
        <f t="shared" si="2"/>
        <v>98.914116485686094</v>
      </c>
      <c r="M15" s="27">
        <f t="shared" si="3"/>
        <v>99.407114624505923</v>
      </c>
      <c r="N15" s="27">
        <f t="shared" si="4"/>
        <v>103.75253549695739</v>
      </c>
      <c r="O15" s="27">
        <f t="shared" si="5"/>
        <v>98.815399802566631</v>
      </c>
      <c r="P15" s="27">
        <f t="shared" si="6"/>
        <v>101.30653266331657</v>
      </c>
      <c r="Q15" s="27">
        <f t="shared" si="7"/>
        <v>99.703264094955486</v>
      </c>
    </row>
    <row r="16" spans="1:17" x14ac:dyDescent="0.15">
      <c r="A16" s="1">
        <v>38687</v>
      </c>
      <c r="B16">
        <v>100.4</v>
      </c>
      <c r="C16">
        <v>100.7</v>
      </c>
      <c r="D16">
        <v>100.2</v>
      </c>
      <c r="E16">
        <v>100.6</v>
      </c>
      <c r="F16">
        <v>102.3</v>
      </c>
      <c r="G16">
        <v>100.2</v>
      </c>
      <c r="H16">
        <v>101</v>
      </c>
      <c r="I16">
        <v>100.9</v>
      </c>
      <c r="J16" s="26">
        <f t="shared" si="0"/>
        <v>99.504459861248762</v>
      </c>
      <c r="K16" s="27">
        <f t="shared" si="1"/>
        <v>99.900793650793645</v>
      </c>
      <c r="L16" s="27">
        <f t="shared" si="2"/>
        <v>98.914116485686094</v>
      </c>
      <c r="M16" s="27">
        <f t="shared" si="3"/>
        <v>99.407114624505923</v>
      </c>
      <c r="N16" s="27">
        <f t="shared" si="4"/>
        <v>103.75253549695739</v>
      </c>
      <c r="O16" s="27">
        <f t="shared" si="5"/>
        <v>98.914116485686094</v>
      </c>
      <c r="P16" s="27">
        <f t="shared" si="6"/>
        <v>101.50753768844221</v>
      </c>
      <c r="Q16" s="27">
        <f t="shared" si="7"/>
        <v>99.802176063303676</v>
      </c>
    </row>
    <row r="17" spans="1:17" x14ac:dyDescent="0.15">
      <c r="A17" s="1">
        <v>38718</v>
      </c>
      <c r="B17">
        <v>100.6</v>
      </c>
      <c r="C17">
        <v>100.7</v>
      </c>
      <c r="D17">
        <v>100.5</v>
      </c>
      <c r="E17">
        <v>100.7</v>
      </c>
      <c r="F17">
        <v>102.3</v>
      </c>
      <c r="G17">
        <v>100.7</v>
      </c>
      <c r="H17">
        <v>100.8</v>
      </c>
      <c r="I17">
        <v>100.9</v>
      </c>
      <c r="J17" s="26">
        <f t="shared" si="0"/>
        <v>99.702675916749257</v>
      </c>
      <c r="K17" s="27">
        <f t="shared" si="1"/>
        <v>99.900793650793645</v>
      </c>
      <c r="L17" s="27">
        <f t="shared" si="2"/>
        <v>99.210266535044425</v>
      </c>
      <c r="M17" s="27">
        <f t="shared" si="3"/>
        <v>99.505928853754938</v>
      </c>
      <c r="N17" s="27">
        <f t="shared" si="4"/>
        <v>103.75253549695739</v>
      </c>
      <c r="O17" s="27">
        <f t="shared" si="5"/>
        <v>99.407699901283323</v>
      </c>
      <c r="P17" s="27">
        <f t="shared" si="6"/>
        <v>101.30653266331657</v>
      </c>
      <c r="Q17" s="27">
        <f t="shared" si="7"/>
        <v>99.802176063303676</v>
      </c>
    </row>
    <row r="18" spans="1:17" x14ac:dyDescent="0.15">
      <c r="A18" s="1">
        <v>38749</v>
      </c>
      <c r="B18">
        <v>100.7</v>
      </c>
      <c r="C18">
        <v>100.8</v>
      </c>
      <c r="D18">
        <v>100.6</v>
      </c>
      <c r="E18">
        <v>100.8</v>
      </c>
      <c r="F18">
        <v>102.3</v>
      </c>
      <c r="G18">
        <v>100.8</v>
      </c>
      <c r="H18">
        <v>101.1</v>
      </c>
      <c r="I18">
        <v>101.2</v>
      </c>
      <c r="J18" s="26">
        <f t="shared" si="0"/>
        <v>99.801783944499505</v>
      </c>
      <c r="K18" s="27">
        <f t="shared" si="1"/>
        <v>100</v>
      </c>
      <c r="L18" s="27">
        <f t="shared" si="2"/>
        <v>99.308983218163874</v>
      </c>
      <c r="M18" s="27">
        <f t="shared" si="3"/>
        <v>99.604743083003939</v>
      </c>
      <c r="N18" s="27">
        <f t="shared" si="4"/>
        <v>103.75253549695739</v>
      </c>
      <c r="O18" s="27">
        <f t="shared" si="5"/>
        <v>99.506416584402771</v>
      </c>
      <c r="P18" s="27">
        <f t="shared" si="6"/>
        <v>101.60804020100502</v>
      </c>
      <c r="Q18" s="27">
        <f t="shared" si="7"/>
        <v>100.09891196834818</v>
      </c>
    </row>
    <row r="19" spans="1:17" x14ac:dyDescent="0.15">
      <c r="A19" s="1">
        <v>38777</v>
      </c>
      <c r="B19">
        <v>100.6</v>
      </c>
      <c r="C19">
        <v>100.9</v>
      </c>
      <c r="D19">
        <v>100.5</v>
      </c>
      <c r="E19">
        <v>100.8</v>
      </c>
      <c r="F19">
        <v>102.3</v>
      </c>
      <c r="G19">
        <v>100.5</v>
      </c>
      <c r="H19">
        <v>101.1</v>
      </c>
      <c r="I19">
        <v>101.2</v>
      </c>
      <c r="J19" s="26">
        <f t="shared" si="0"/>
        <v>99.702675916749257</v>
      </c>
      <c r="K19" s="27">
        <f t="shared" si="1"/>
        <v>100.09920634920636</v>
      </c>
      <c r="L19" s="27">
        <f t="shared" si="2"/>
        <v>99.210266535044425</v>
      </c>
      <c r="M19" s="27">
        <f t="shared" si="3"/>
        <v>99.604743083003939</v>
      </c>
      <c r="N19" s="27">
        <f t="shared" si="4"/>
        <v>103.75253549695739</v>
      </c>
      <c r="O19" s="27">
        <f t="shared" si="5"/>
        <v>99.210266535044425</v>
      </c>
      <c r="P19" s="27">
        <f t="shared" si="6"/>
        <v>101.60804020100502</v>
      </c>
      <c r="Q19" s="27">
        <f t="shared" si="7"/>
        <v>100.09891196834818</v>
      </c>
    </row>
    <row r="20" spans="1:17" x14ac:dyDescent="0.15">
      <c r="A20" s="1">
        <v>38808</v>
      </c>
      <c r="B20">
        <v>100.5</v>
      </c>
      <c r="C20">
        <v>100.8</v>
      </c>
      <c r="D20">
        <v>100.5</v>
      </c>
      <c r="E20">
        <v>100.8</v>
      </c>
      <c r="F20">
        <v>102.2</v>
      </c>
      <c r="G20">
        <v>100.4</v>
      </c>
      <c r="H20">
        <v>101.1</v>
      </c>
      <c r="I20">
        <v>101.1</v>
      </c>
      <c r="J20" s="26">
        <f t="shared" si="0"/>
        <v>99.603567888998995</v>
      </c>
      <c r="K20" s="27">
        <f t="shared" si="1"/>
        <v>100</v>
      </c>
      <c r="L20" s="27">
        <f t="shared" si="2"/>
        <v>99.210266535044425</v>
      </c>
      <c r="M20" s="27">
        <f t="shared" si="3"/>
        <v>99.604743083003939</v>
      </c>
      <c r="N20" s="27">
        <f t="shared" si="4"/>
        <v>103.65111561866127</v>
      </c>
      <c r="O20" s="27">
        <f t="shared" si="5"/>
        <v>99.111549851924991</v>
      </c>
      <c r="P20" s="27">
        <f t="shared" si="6"/>
        <v>101.60804020100502</v>
      </c>
      <c r="Q20" s="27">
        <f t="shared" si="7"/>
        <v>100</v>
      </c>
    </row>
    <row r="21" spans="1:17" x14ac:dyDescent="0.15">
      <c r="A21" s="1">
        <v>38838</v>
      </c>
      <c r="B21">
        <v>100.6</v>
      </c>
      <c r="C21">
        <v>100.8</v>
      </c>
      <c r="D21">
        <v>100.6</v>
      </c>
      <c r="E21">
        <v>100.8</v>
      </c>
      <c r="F21">
        <v>102.3</v>
      </c>
      <c r="G21">
        <v>100.6</v>
      </c>
      <c r="H21">
        <v>101.2</v>
      </c>
      <c r="I21">
        <v>101.1</v>
      </c>
      <c r="J21" s="26">
        <f t="shared" si="0"/>
        <v>99.702675916749257</v>
      </c>
      <c r="K21" s="27">
        <f t="shared" si="1"/>
        <v>100</v>
      </c>
      <c r="L21" s="27">
        <f t="shared" si="2"/>
        <v>99.308983218163874</v>
      </c>
      <c r="M21" s="27">
        <f t="shared" si="3"/>
        <v>99.604743083003939</v>
      </c>
      <c r="N21" s="27">
        <f t="shared" si="4"/>
        <v>103.75253549695739</v>
      </c>
      <c r="O21" s="27">
        <f t="shared" si="5"/>
        <v>99.308983218163874</v>
      </c>
      <c r="P21" s="27">
        <f t="shared" si="6"/>
        <v>101.70854271356784</v>
      </c>
      <c r="Q21" s="27">
        <f t="shared" si="7"/>
        <v>100</v>
      </c>
    </row>
    <row r="22" spans="1:17" x14ac:dyDescent="0.15">
      <c r="A22" s="1">
        <v>38869</v>
      </c>
      <c r="B22">
        <v>100.7</v>
      </c>
      <c r="C22">
        <v>100.8</v>
      </c>
      <c r="D22">
        <v>100.7</v>
      </c>
      <c r="E22">
        <v>100.8</v>
      </c>
      <c r="F22">
        <v>102.3</v>
      </c>
      <c r="G22">
        <v>100.8</v>
      </c>
      <c r="H22">
        <v>101.3</v>
      </c>
      <c r="I22">
        <v>101</v>
      </c>
      <c r="J22" s="26">
        <f t="shared" si="0"/>
        <v>99.801783944499505</v>
      </c>
      <c r="K22" s="27">
        <f t="shared" si="1"/>
        <v>100</v>
      </c>
      <c r="L22" s="27">
        <f t="shared" si="2"/>
        <v>99.407699901283323</v>
      </c>
      <c r="M22" s="27">
        <f t="shared" si="3"/>
        <v>99.604743083003939</v>
      </c>
      <c r="N22" s="27">
        <f t="shared" si="4"/>
        <v>103.75253549695739</v>
      </c>
      <c r="O22" s="27">
        <f t="shared" si="5"/>
        <v>99.506416584402771</v>
      </c>
      <c r="P22" s="27">
        <f t="shared" si="6"/>
        <v>101.80904522613065</v>
      </c>
      <c r="Q22" s="27">
        <f t="shared" si="7"/>
        <v>99.901088031651824</v>
      </c>
    </row>
    <row r="23" spans="1:17" x14ac:dyDescent="0.15">
      <c r="A23" s="1">
        <v>38899</v>
      </c>
      <c r="B23">
        <v>100.6</v>
      </c>
      <c r="C23">
        <v>100.7</v>
      </c>
      <c r="D23">
        <v>100.6</v>
      </c>
      <c r="E23">
        <v>100.7</v>
      </c>
      <c r="F23">
        <v>102.4</v>
      </c>
      <c r="G23">
        <v>100.6</v>
      </c>
      <c r="H23">
        <v>101.4</v>
      </c>
      <c r="I23">
        <v>100.9</v>
      </c>
      <c r="J23" s="26">
        <f t="shared" si="0"/>
        <v>99.702675916749257</v>
      </c>
      <c r="K23" s="27">
        <f t="shared" si="1"/>
        <v>99.900793650793645</v>
      </c>
      <c r="L23" s="27">
        <f t="shared" si="2"/>
        <v>99.308983218163874</v>
      </c>
      <c r="M23" s="27">
        <f t="shared" si="3"/>
        <v>99.505928853754938</v>
      </c>
      <c r="N23" s="27">
        <f t="shared" si="4"/>
        <v>103.85395537525358</v>
      </c>
      <c r="O23" s="27">
        <f t="shared" si="5"/>
        <v>99.308983218163874</v>
      </c>
      <c r="P23" s="27">
        <f t="shared" si="6"/>
        <v>101.90954773869348</v>
      </c>
      <c r="Q23" s="27">
        <f t="shared" si="7"/>
        <v>99.802176063303676</v>
      </c>
    </row>
    <row r="24" spans="1:17" x14ac:dyDescent="0.15">
      <c r="A24" s="1">
        <v>38930</v>
      </c>
      <c r="B24">
        <v>100.8</v>
      </c>
      <c r="C24">
        <v>100.8</v>
      </c>
      <c r="D24">
        <v>100.8</v>
      </c>
      <c r="E24">
        <v>100.8</v>
      </c>
      <c r="F24">
        <v>102.2</v>
      </c>
      <c r="G24">
        <v>101</v>
      </c>
      <c r="H24">
        <v>101.3</v>
      </c>
      <c r="I24">
        <v>101.1</v>
      </c>
      <c r="J24" s="26">
        <f t="shared" si="0"/>
        <v>99.900891972249738</v>
      </c>
      <c r="K24" s="27">
        <f t="shared" si="1"/>
        <v>100</v>
      </c>
      <c r="L24" s="27">
        <f t="shared" si="2"/>
        <v>99.506416584402771</v>
      </c>
      <c r="M24" s="27">
        <f t="shared" si="3"/>
        <v>99.604743083003939</v>
      </c>
      <c r="N24" s="27">
        <f t="shared" si="4"/>
        <v>103.65111561866127</v>
      </c>
      <c r="O24" s="27">
        <f t="shared" si="5"/>
        <v>99.703849950641668</v>
      </c>
      <c r="P24" s="27">
        <f t="shared" si="6"/>
        <v>101.80904522613065</v>
      </c>
      <c r="Q24" s="27">
        <f t="shared" si="7"/>
        <v>100</v>
      </c>
    </row>
    <row r="25" spans="1:17" x14ac:dyDescent="0.15">
      <c r="A25" s="1">
        <v>38961</v>
      </c>
      <c r="B25">
        <v>100.8</v>
      </c>
      <c r="C25">
        <v>100.8</v>
      </c>
      <c r="D25">
        <v>100.8</v>
      </c>
      <c r="E25">
        <v>100.8</v>
      </c>
      <c r="F25">
        <v>102.2</v>
      </c>
      <c r="G25">
        <v>101</v>
      </c>
      <c r="H25">
        <v>101.3</v>
      </c>
      <c r="I25">
        <v>101.2</v>
      </c>
      <c r="J25" s="26">
        <f t="shared" si="0"/>
        <v>99.900891972249738</v>
      </c>
      <c r="K25" s="27">
        <f t="shared" si="1"/>
        <v>100</v>
      </c>
      <c r="L25" s="27">
        <f t="shared" si="2"/>
        <v>99.506416584402771</v>
      </c>
      <c r="M25" s="27">
        <f t="shared" si="3"/>
        <v>99.604743083003939</v>
      </c>
      <c r="N25" s="27">
        <f t="shared" si="4"/>
        <v>103.65111561866127</v>
      </c>
      <c r="O25" s="27">
        <f t="shared" si="5"/>
        <v>99.703849950641668</v>
      </c>
      <c r="P25" s="27">
        <f t="shared" si="6"/>
        <v>101.80904522613065</v>
      </c>
      <c r="Q25" s="27">
        <f t="shared" si="7"/>
        <v>100.09891196834818</v>
      </c>
    </row>
    <row r="26" spans="1:17" x14ac:dyDescent="0.15">
      <c r="A26" s="1">
        <v>38991</v>
      </c>
      <c r="B26">
        <v>100.6</v>
      </c>
      <c r="C26">
        <v>100.8</v>
      </c>
      <c r="D26">
        <v>100.6</v>
      </c>
      <c r="E26">
        <v>100.8</v>
      </c>
      <c r="F26">
        <v>102.2</v>
      </c>
      <c r="G26">
        <v>100.7</v>
      </c>
      <c r="H26">
        <v>101.4</v>
      </c>
      <c r="I26">
        <v>101.1</v>
      </c>
      <c r="J26" s="26">
        <f t="shared" si="0"/>
        <v>99.702675916749257</v>
      </c>
      <c r="K26" s="27">
        <f t="shared" si="1"/>
        <v>100</v>
      </c>
      <c r="L26" s="27">
        <f t="shared" si="2"/>
        <v>99.308983218163874</v>
      </c>
      <c r="M26" s="27">
        <f t="shared" si="3"/>
        <v>99.604743083003939</v>
      </c>
      <c r="N26" s="27">
        <f t="shared" si="4"/>
        <v>103.65111561866127</v>
      </c>
      <c r="O26" s="27">
        <f t="shared" si="5"/>
        <v>99.407699901283323</v>
      </c>
      <c r="P26" s="27">
        <f t="shared" si="6"/>
        <v>101.90954773869348</v>
      </c>
      <c r="Q26" s="27">
        <f t="shared" si="7"/>
        <v>100</v>
      </c>
    </row>
    <row r="27" spans="1:17" x14ac:dyDescent="0.15">
      <c r="A27" s="1">
        <v>39022</v>
      </c>
      <c r="B27">
        <v>100.6</v>
      </c>
      <c r="C27">
        <v>100.8</v>
      </c>
      <c r="D27">
        <v>100.6</v>
      </c>
      <c r="E27">
        <v>100.9</v>
      </c>
      <c r="F27">
        <v>102.1</v>
      </c>
      <c r="G27">
        <v>100.6</v>
      </c>
      <c r="H27">
        <v>101.3</v>
      </c>
      <c r="I27">
        <v>101.1</v>
      </c>
      <c r="J27" s="26">
        <f t="shared" si="0"/>
        <v>99.702675916749257</v>
      </c>
      <c r="K27" s="27">
        <f t="shared" si="1"/>
        <v>100</v>
      </c>
      <c r="L27" s="27">
        <f t="shared" si="2"/>
        <v>99.308983218163874</v>
      </c>
      <c r="M27" s="27">
        <f t="shared" si="3"/>
        <v>99.703557312252968</v>
      </c>
      <c r="N27" s="27">
        <f t="shared" si="4"/>
        <v>103.54969574036512</v>
      </c>
      <c r="O27" s="27">
        <f t="shared" si="5"/>
        <v>99.308983218163874</v>
      </c>
      <c r="P27" s="27">
        <f t="shared" si="6"/>
        <v>101.80904522613065</v>
      </c>
      <c r="Q27" s="27">
        <f t="shared" si="7"/>
        <v>100</v>
      </c>
    </row>
    <row r="28" spans="1:17" x14ac:dyDescent="0.15">
      <c r="A28" s="1">
        <v>39052</v>
      </c>
      <c r="B28">
        <v>100.7</v>
      </c>
      <c r="C28">
        <v>100.8</v>
      </c>
      <c r="D28">
        <v>100.6</v>
      </c>
      <c r="E28">
        <v>100.9</v>
      </c>
      <c r="F28">
        <v>102.1</v>
      </c>
      <c r="G28">
        <v>100.7</v>
      </c>
      <c r="H28">
        <v>101.4</v>
      </c>
      <c r="I28">
        <v>101.1</v>
      </c>
      <c r="J28" s="26">
        <f t="shared" si="0"/>
        <v>99.801783944499505</v>
      </c>
      <c r="K28" s="27">
        <f t="shared" si="1"/>
        <v>100</v>
      </c>
      <c r="L28" s="27">
        <f t="shared" si="2"/>
        <v>99.308983218163874</v>
      </c>
      <c r="M28" s="27">
        <f t="shared" si="3"/>
        <v>99.703557312252968</v>
      </c>
      <c r="N28" s="27">
        <f t="shared" si="4"/>
        <v>103.54969574036512</v>
      </c>
      <c r="O28" s="27">
        <f t="shared" si="5"/>
        <v>99.407699901283323</v>
      </c>
      <c r="P28" s="27">
        <f t="shared" si="6"/>
        <v>101.90954773869348</v>
      </c>
      <c r="Q28" s="27">
        <f t="shared" si="7"/>
        <v>100</v>
      </c>
    </row>
    <row r="29" spans="1:17" x14ac:dyDescent="0.15">
      <c r="A29" s="1">
        <v>39083</v>
      </c>
      <c r="B29">
        <v>100.7</v>
      </c>
      <c r="C29">
        <v>100.8</v>
      </c>
      <c r="D29">
        <v>100.6</v>
      </c>
      <c r="E29">
        <v>100.8</v>
      </c>
      <c r="F29">
        <v>102</v>
      </c>
      <c r="G29">
        <v>100.6</v>
      </c>
      <c r="H29">
        <v>101.4</v>
      </c>
      <c r="I29">
        <v>101</v>
      </c>
      <c r="J29" s="26">
        <f t="shared" si="0"/>
        <v>99.801783944499505</v>
      </c>
      <c r="K29" s="27">
        <f t="shared" si="1"/>
        <v>100</v>
      </c>
      <c r="L29" s="27">
        <f t="shared" si="2"/>
        <v>99.308983218163874</v>
      </c>
      <c r="M29" s="27">
        <f t="shared" si="3"/>
        <v>99.604743083003939</v>
      </c>
      <c r="N29" s="27">
        <f t="shared" si="4"/>
        <v>103.44827586206897</v>
      </c>
      <c r="O29" s="27">
        <f t="shared" si="5"/>
        <v>99.308983218163874</v>
      </c>
      <c r="P29" s="27">
        <f t="shared" si="6"/>
        <v>101.90954773869348</v>
      </c>
      <c r="Q29" s="27">
        <f t="shared" si="7"/>
        <v>99.901088031651824</v>
      </c>
    </row>
    <row r="30" spans="1:17" x14ac:dyDescent="0.15">
      <c r="A30" s="1">
        <v>39114</v>
      </c>
      <c r="B30">
        <v>100.5</v>
      </c>
      <c r="C30">
        <v>100.7</v>
      </c>
      <c r="D30">
        <v>100.5</v>
      </c>
      <c r="E30">
        <v>100.7</v>
      </c>
      <c r="F30">
        <v>102</v>
      </c>
      <c r="G30">
        <v>100.4</v>
      </c>
      <c r="H30">
        <v>101.4</v>
      </c>
      <c r="I30">
        <v>100.8</v>
      </c>
      <c r="J30" s="26">
        <f t="shared" si="0"/>
        <v>99.603567888998995</v>
      </c>
      <c r="K30" s="27">
        <f t="shared" si="1"/>
        <v>99.900793650793645</v>
      </c>
      <c r="L30" s="27">
        <f t="shared" si="2"/>
        <v>99.210266535044425</v>
      </c>
      <c r="M30" s="27">
        <f t="shared" si="3"/>
        <v>99.505928853754938</v>
      </c>
      <c r="N30" s="27">
        <f t="shared" si="4"/>
        <v>103.44827586206897</v>
      </c>
      <c r="O30" s="27">
        <f t="shared" si="5"/>
        <v>99.111549851924991</v>
      </c>
      <c r="P30" s="27">
        <f t="shared" si="6"/>
        <v>101.90954773869348</v>
      </c>
      <c r="Q30" s="27">
        <f t="shared" si="7"/>
        <v>99.703264094955486</v>
      </c>
    </row>
    <row r="31" spans="1:17" x14ac:dyDescent="0.15">
      <c r="A31" s="1">
        <v>39142</v>
      </c>
      <c r="B31">
        <v>100.5</v>
      </c>
      <c r="C31">
        <v>100.5</v>
      </c>
      <c r="D31">
        <v>100.4</v>
      </c>
      <c r="E31">
        <v>100.6</v>
      </c>
      <c r="F31">
        <v>101.8</v>
      </c>
      <c r="G31">
        <v>100.4</v>
      </c>
      <c r="H31">
        <v>101.4</v>
      </c>
      <c r="I31">
        <v>100.7</v>
      </c>
      <c r="J31" s="26">
        <f t="shared" si="0"/>
        <v>99.603567888998995</v>
      </c>
      <c r="K31" s="27">
        <f t="shared" si="1"/>
        <v>99.702380952380949</v>
      </c>
      <c r="L31" s="27">
        <f t="shared" si="2"/>
        <v>99.111549851924991</v>
      </c>
      <c r="M31" s="27">
        <f t="shared" si="3"/>
        <v>99.407114624505923</v>
      </c>
      <c r="N31" s="27">
        <f t="shared" si="4"/>
        <v>103.24543610547667</v>
      </c>
      <c r="O31" s="27">
        <f t="shared" si="5"/>
        <v>99.111549851924991</v>
      </c>
      <c r="P31" s="27">
        <f t="shared" si="6"/>
        <v>101.90954773869348</v>
      </c>
      <c r="Q31" s="27">
        <f t="shared" si="7"/>
        <v>99.604352126607338</v>
      </c>
    </row>
    <row r="32" spans="1:17" x14ac:dyDescent="0.15">
      <c r="A32" s="1">
        <v>39173</v>
      </c>
      <c r="B32">
        <v>100.5</v>
      </c>
      <c r="C32">
        <v>100.6</v>
      </c>
      <c r="D32">
        <v>100.5</v>
      </c>
      <c r="E32">
        <v>100.7</v>
      </c>
      <c r="F32">
        <v>102</v>
      </c>
      <c r="G32">
        <v>100.4</v>
      </c>
      <c r="H32">
        <v>101.5</v>
      </c>
      <c r="I32">
        <v>100.6</v>
      </c>
      <c r="J32" s="26">
        <f t="shared" si="0"/>
        <v>99.603567888998995</v>
      </c>
      <c r="K32" s="27">
        <f t="shared" si="1"/>
        <v>99.801587301587304</v>
      </c>
      <c r="L32" s="27">
        <f t="shared" si="2"/>
        <v>99.210266535044425</v>
      </c>
      <c r="M32" s="27">
        <f t="shared" si="3"/>
        <v>99.505928853754938</v>
      </c>
      <c r="N32" s="27">
        <f t="shared" si="4"/>
        <v>103.44827586206897</v>
      </c>
      <c r="O32" s="27">
        <f t="shared" si="5"/>
        <v>99.111549851924991</v>
      </c>
      <c r="P32" s="27">
        <f t="shared" si="6"/>
        <v>102.01005025125629</v>
      </c>
      <c r="Q32" s="27">
        <f t="shared" si="7"/>
        <v>99.505440158259148</v>
      </c>
    </row>
    <row r="33" spans="1:17" x14ac:dyDescent="0.15">
      <c r="A33" s="1">
        <v>39203</v>
      </c>
      <c r="B33">
        <v>100.7</v>
      </c>
      <c r="C33">
        <v>100.7</v>
      </c>
      <c r="D33">
        <v>100.6</v>
      </c>
      <c r="E33">
        <v>100.8</v>
      </c>
      <c r="F33">
        <v>102</v>
      </c>
      <c r="G33">
        <v>100.4</v>
      </c>
      <c r="H33">
        <v>101.5</v>
      </c>
      <c r="I33">
        <v>100.8</v>
      </c>
      <c r="J33" s="26">
        <f t="shared" si="0"/>
        <v>99.801783944499505</v>
      </c>
      <c r="K33" s="27">
        <f t="shared" si="1"/>
        <v>99.900793650793645</v>
      </c>
      <c r="L33" s="27">
        <f t="shared" si="2"/>
        <v>99.308983218163874</v>
      </c>
      <c r="M33" s="27">
        <f t="shared" si="3"/>
        <v>99.604743083003939</v>
      </c>
      <c r="N33" s="27">
        <f t="shared" si="4"/>
        <v>103.44827586206897</v>
      </c>
      <c r="O33" s="27">
        <f t="shared" si="5"/>
        <v>99.111549851924991</v>
      </c>
      <c r="P33" s="27">
        <f t="shared" si="6"/>
        <v>102.01005025125629</v>
      </c>
      <c r="Q33" s="27">
        <f t="shared" si="7"/>
        <v>99.703264094955486</v>
      </c>
    </row>
    <row r="34" spans="1:17" x14ac:dyDescent="0.15">
      <c r="A34" s="1">
        <v>39234</v>
      </c>
      <c r="B34">
        <v>100.5</v>
      </c>
      <c r="C34">
        <v>100.7</v>
      </c>
      <c r="D34">
        <v>100.4</v>
      </c>
      <c r="E34">
        <v>100.7</v>
      </c>
      <c r="F34">
        <v>101.9</v>
      </c>
      <c r="G34">
        <v>100.2</v>
      </c>
      <c r="H34">
        <v>101.5</v>
      </c>
      <c r="I34">
        <v>100.7</v>
      </c>
      <c r="J34" s="26">
        <f t="shared" si="0"/>
        <v>99.603567888998995</v>
      </c>
      <c r="K34" s="27">
        <f t="shared" si="1"/>
        <v>99.900793650793645</v>
      </c>
      <c r="L34" s="27">
        <f t="shared" si="2"/>
        <v>99.111549851924991</v>
      </c>
      <c r="M34" s="27">
        <f t="shared" si="3"/>
        <v>99.505928853754938</v>
      </c>
      <c r="N34" s="27">
        <f t="shared" si="4"/>
        <v>103.34685598377283</v>
      </c>
      <c r="O34" s="27">
        <f t="shared" si="5"/>
        <v>98.914116485686094</v>
      </c>
      <c r="P34" s="27">
        <f t="shared" si="6"/>
        <v>102.01005025125629</v>
      </c>
      <c r="Q34" s="27">
        <f t="shared" si="7"/>
        <v>99.604352126607338</v>
      </c>
    </row>
    <row r="35" spans="1:17" x14ac:dyDescent="0.15">
      <c r="A35" s="1">
        <v>39264</v>
      </c>
      <c r="B35">
        <v>100.6</v>
      </c>
      <c r="C35">
        <v>100.6</v>
      </c>
      <c r="D35">
        <v>100.5</v>
      </c>
      <c r="E35">
        <v>100.6</v>
      </c>
      <c r="F35">
        <v>101.8</v>
      </c>
      <c r="G35">
        <v>100.4</v>
      </c>
      <c r="H35">
        <v>101.7</v>
      </c>
      <c r="I35">
        <v>100.6</v>
      </c>
      <c r="J35" s="26">
        <f t="shared" si="0"/>
        <v>99.702675916749257</v>
      </c>
      <c r="K35" s="27">
        <f t="shared" si="1"/>
        <v>99.801587301587304</v>
      </c>
      <c r="L35" s="27">
        <f t="shared" si="2"/>
        <v>99.210266535044425</v>
      </c>
      <c r="M35" s="27">
        <f t="shared" si="3"/>
        <v>99.407114624505923</v>
      </c>
      <c r="N35" s="27">
        <f t="shared" si="4"/>
        <v>103.24543610547667</v>
      </c>
      <c r="O35" s="27">
        <f t="shared" si="5"/>
        <v>99.111549851924991</v>
      </c>
      <c r="P35" s="27">
        <f t="shared" si="6"/>
        <v>102.2110552763819</v>
      </c>
      <c r="Q35" s="27">
        <f t="shared" si="7"/>
        <v>99.505440158259148</v>
      </c>
    </row>
    <row r="36" spans="1:17" x14ac:dyDescent="0.15">
      <c r="A36" s="1">
        <v>39295</v>
      </c>
      <c r="B36">
        <v>100.6</v>
      </c>
      <c r="C36">
        <v>100.7</v>
      </c>
      <c r="D36">
        <v>100.6</v>
      </c>
      <c r="E36">
        <v>100.7</v>
      </c>
      <c r="F36">
        <v>102.1</v>
      </c>
      <c r="G36">
        <v>100.4</v>
      </c>
      <c r="H36">
        <v>101.7</v>
      </c>
      <c r="I36">
        <v>100.7</v>
      </c>
      <c r="J36" s="26">
        <f t="shared" si="0"/>
        <v>99.702675916749257</v>
      </c>
      <c r="K36" s="27">
        <f t="shared" si="1"/>
        <v>99.900793650793645</v>
      </c>
      <c r="L36" s="27">
        <f t="shared" si="2"/>
        <v>99.308983218163874</v>
      </c>
      <c r="M36" s="27">
        <f t="shared" si="3"/>
        <v>99.505928853754938</v>
      </c>
      <c r="N36" s="27">
        <f t="shared" si="4"/>
        <v>103.54969574036512</v>
      </c>
      <c r="O36" s="27">
        <f t="shared" si="5"/>
        <v>99.111549851924991</v>
      </c>
      <c r="P36" s="27">
        <f t="shared" si="6"/>
        <v>102.2110552763819</v>
      </c>
      <c r="Q36" s="27">
        <f t="shared" si="7"/>
        <v>99.604352126607338</v>
      </c>
    </row>
    <row r="37" spans="1:17" x14ac:dyDescent="0.15">
      <c r="A37" s="1">
        <v>39326</v>
      </c>
      <c r="B37">
        <v>100.6</v>
      </c>
      <c r="C37">
        <v>100.7</v>
      </c>
      <c r="D37">
        <v>100.6</v>
      </c>
      <c r="E37">
        <v>100.7</v>
      </c>
      <c r="F37">
        <v>101.9</v>
      </c>
      <c r="G37">
        <v>100.5</v>
      </c>
      <c r="H37">
        <v>101.5</v>
      </c>
      <c r="I37">
        <v>100.7</v>
      </c>
      <c r="J37" s="26">
        <f t="shared" si="0"/>
        <v>99.702675916749257</v>
      </c>
      <c r="K37" s="27">
        <f t="shared" si="1"/>
        <v>99.900793650793645</v>
      </c>
      <c r="L37" s="27">
        <f t="shared" si="2"/>
        <v>99.308983218163874</v>
      </c>
      <c r="M37" s="27">
        <f t="shared" si="3"/>
        <v>99.505928853754938</v>
      </c>
      <c r="N37" s="27">
        <f t="shared" si="4"/>
        <v>103.34685598377283</v>
      </c>
      <c r="O37" s="27">
        <f t="shared" si="5"/>
        <v>99.210266535044425</v>
      </c>
      <c r="P37" s="27">
        <f t="shared" si="6"/>
        <v>102.01005025125629</v>
      </c>
      <c r="Q37" s="27">
        <f t="shared" si="7"/>
        <v>99.604352126607338</v>
      </c>
    </row>
    <row r="38" spans="1:17" x14ac:dyDescent="0.15">
      <c r="A38" s="1">
        <v>39356</v>
      </c>
      <c r="B38">
        <v>100.9</v>
      </c>
      <c r="C38">
        <v>100.9</v>
      </c>
      <c r="D38">
        <v>100.8</v>
      </c>
      <c r="E38">
        <v>100.9</v>
      </c>
      <c r="F38">
        <v>101.9</v>
      </c>
      <c r="G38">
        <v>101</v>
      </c>
      <c r="H38">
        <v>101.7</v>
      </c>
      <c r="I38">
        <v>101.1</v>
      </c>
      <c r="J38" s="26">
        <f t="shared" si="0"/>
        <v>100</v>
      </c>
      <c r="K38" s="27">
        <f t="shared" si="1"/>
        <v>100.09920634920636</v>
      </c>
      <c r="L38" s="27">
        <f t="shared" si="2"/>
        <v>99.506416584402771</v>
      </c>
      <c r="M38" s="27">
        <f t="shared" si="3"/>
        <v>99.703557312252968</v>
      </c>
      <c r="N38" s="27">
        <f t="shared" si="4"/>
        <v>103.34685598377283</v>
      </c>
      <c r="O38" s="27">
        <f t="shared" si="5"/>
        <v>99.703849950641668</v>
      </c>
      <c r="P38" s="27">
        <f t="shared" si="6"/>
        <v>102.2110552763819</v>
      </c>
      <c r="Q38" s="27">
        <f t="shared" si="7"/>
        <v>100</v>
      </c>
    </row>
    <row r="39" spans="1:17" x14ac:dyDescent="0.15">
      <c r="A39" s="1">
        <v>39387</v>
      </c>
      <c r="B39">
        <v>101.2</v>
      </c>
      <c r="C39">
        <v>101.2</v>
      </c>
      <c r="D39">
        <v>101.2</v>
      </c>
      <c r="E39">
        <v>101.4</v>
      </c>
      <c r="F39">
        <v>102</v>
      </c>
      <c r="G39">
        <v>101.5</v>
      </c>
      <c r="H39">
        <v>101.9</v>
      </c>
      <c r="I39">
        <v>101.7</v>
      </c>
      <c r="J39" s="26">
        <f t="shared" si="0"/>
        <v>100.29732408325074</v>
      </c>
      <c r="K39" s="27">
        <f t="shared" si="1"/>
        <v>100.39682539682539</v>
      </c>
      <c r="L39" s="27">
        <f t="shared" si="2"/>
        <v>99.901283316880566</v>
      </c>
      <c r="M39" s="27">
        <f t="shared" si="3"/>
        <v>100.19762845849802</v>
      </c>
      <c r="N39" s="27">
        <f t="shared" si="4"/>
        <v>103.44827586206897</v>
      </c>
      <c r="O39" s="27">
        <f t="shared" si="5"/>
        <v>100.1974333662389</v>
      </c>
      <c r="P39" s="27">
        <f t="shared" si="6"/>
        <v>102.41206030150754</v>
      </c>
      <c r="Q39" s="27">
        <f t="shared" si="7"/>
        <v>100.59347181008901</v>
      </c>
    </row>
    <row r="40" spans="1:17" x14ac:dyDescent="0.15">
      <c r="A40" s="1">
        <v>39417</v>
      </c>
      <c r="B40">
        <v>101.4</v>
      </c>
      <c r="C40">
        <v>101.7</v>
      </c>
      <c r="D40">
        <v>101.6</v>
      </c>
      <c r="E40">
        <v>101.7</v>
      </c>
      <c r="F40">
        <v>102</v>
      </c>
      <c r="G40">
        <v>102.1</v>
      </c>
      <c r="H40">
        <v>101.8</v>
      </c>
      <c r="I40">
        <v>102.4</v>
      </c>
      <c r="J40" s="26">
        <f t="shared" si="0"/>
        <v>100.49554013875124</v>
      </c>
      <c r="K40" s="27">
        <f t="shared" si="1"/>
        <v>100.89285714285714</v>
      </c>
      <c r="L40" s="27">
        <f t="shared" si="2"/>
        <v>100.29615004935835</v>
      </c>
      <c r="M40" s="27">
        <f t="shared" si="3"/>
        <v>100.49407114624506</v>
      </c>
      <c r="N40" s="27">
        <f t="shared" si="4"/>
        <v>103.44827586206897</v>
      </c>
      <c r="O40" s="27">
        <f t="shared" si="5"/>
        <v>100.78973346495556</v>
      </c>
      <c r="P40" s="27">
        <f t="shared" si="6"/>
        <v>102.31155778894473</v>
      </c>
      <c r="Q40" s="27">
        <f t="shared" si="7"/>
        <v>101.28585558852623</v>
      </c>
    </row>
    <row r="41" spans="1:17" x14ac:dyDescent="0.15">
      <c r="A41" s="1">
        <v>39448</v>
      </c>
      <c r="B41">
        <v>101.4</v>
      </c>
      <c r="C41">
        <v>101.6</v>
      </c>
      <c r="D41">
        <v>101.5</v>
      </c>
      <c r="E41">
        <v>101.9</v>
      </c>
      <c r="F41">
        <v>101.9</v>
      </c>
      <c r="G41">
        <v>101.9</v>
      </c>
      <c r="H41">
        <v>102</v>
      </c>
      <c r="I41">
        <v>102.5</v>
      </c>
      <c r="J41" s="26">
        <f t="shared" si="0"/>
        <v>100.49554013875124</v>
      </c>
      <c r="K41" s="27">
        <f t="shared" si="1"/>
        <v>100.79365079365078</v>
      </c>
      <c r="L41" s="27">
        <f t="shared" si="2"/>
        <v>100.1974333662389</v>
      </c>
      <c r="M41" s="27">
        <f t="shared" si="3"/>
        <v>100.69169960474309</v>
      </c>
      <c r="N41" s="27">
        <f t="shared" si="4"/>
        <v>103.34685598377283</v>
      </c>
      <c r="O41" s="27">
        <f t="shared" si="5"/>
        <v>100.59230009871669</v>
      </c>
      <c r="P41" s="27">
        <f t="shared" si="6"/>
        <v>102.51256281407035</v>
      </c>
      <c r="Q41" s="27">
        <f t="shared" si="7"/>
        <v>101.38476755687438</v>
      </c>
    </row>
    <row r="42" spans="1:17" x14ac:dyDescent="0.15">
      <c r="A42" s="1">
        <v>39479</v>
      </c>
      <c r="B42">
        <v>101.5</v>
      </c>
      <c r="C42">
        <v>101.6</v>
      </c>
      <c r="D42">
        <v>101.5</v>
      </c>
      <c r="E42">
        <v>101.8</v>
      </c>
      <c r="F42">
        <v>101.8</v>
      </c>
      <c r="G42">
        <v>101.9</v>
      </c>
      <c r="H42">
        <v>101.7</v>
      </c>
      <c r="I42">
        <v>102.5</v>
      </c>
      <c r="J42" s="26">
        <f t="shared" si="0"/>
        <v>100.59464816650147</v>
      </c>
      <c r="K42" s="27">
        <f t="shared" si="1"/>
        <v>100.79365079365078</v>
      </c>
      <c r="L42" s="27">
        <f t="shared" si="2"/>
        <v>100.1974333662389</v>
      </c>
      <c r="M42" s="27">
        <f t="shared" si="3"/>
        <v>100.59288537549406</v>
      </c>
      <c r="N42" s="27">
        <f t="shared" si="4"/>
        <v>103.24543610547667</v>
      </c>
      <c r="O42" s="27">
        <f t="shared" si="5"/>
        <v>100.59230009871669</v>
      </c>
      <c r="P42" s="27">
        <f t="shared" si="6"/>
        <v>102.2110552763819</v>
      </c>
      <c r="Q42" s="27">
        <f t="shared" si="7"/>
        <v>101.38476755687438</v>
      </c>
    </row>
    <row r="43" spans="1:17" x14ac:dyDescent="0.15">
      <c r="A43" s="1">
        <v>39508</v>
      </c>
      <c r="B43">
        <v>101.6</v>
      </c>
      <c r="C43">
        <v>101.7</v>
      </c>
      <c r="D43">
        <v>101.7</v>
      </c>
      <c r="E43">
        <v>101.9</v>
      </c>
      <c r="F43">
        <v>101.9</v>
      </c>
      <c r="G43">
        <v>102.3</v>
      </c>
      <c r="H43">
        <v>101.8</v>
      </c>
      <c r="I43">
        <v>102.7</v>
      </c>
      <c r="J43" s="26">
        <f t="shared" si="0"/>
        <v>100.69375619425172</v>
      </c>
      <c r="K43" s="27">
        <f t="shared" si="1"/>
        <v>100.89285714285714</v>
      </c>
      <c r="L43" s="27">
        <f t="shared" si="2"/>
        <v>100.39486673247779</v>
      </c>
      <c r="M43" s="27">
        <f t="shared" si="3"/>
        <v>100.69169960474309</v>
      </c>
      <c r="N43" s="27">
        <f t="shared" si="4"/>
        <v>103.34685598377283</v>
      </c>
      <c r="O43" s="27">
        <f t="shared" si="5"/>
        <v>100.98716683119446</v>
      </c>
      <c r="P43" s="27">
        <f t="shared" si="6"/>
        <v>102.31155778894473</v>
      </c>
      <c r="Q43" s="27">
        <f t="shared" si="7"/>
        <v>101.58259149357075</v>
      </c>
    </row>
    <row r="44" spans="1:17" x14ac:dyDescent="0.15">
      <c r="A44" s="1">
        <v>39539</v>
      </c>
      <c r="B44">
        <v>101.3</v>
      </c>
      <c r="C44">
        <v>101.5</v>
      </c>
      <c r="D44">
        <v>101.4</v>
      </c>
      <c r="E44">
        <v>101.7</v>
      </c>
      <c r="F44">
        <v>101.9</v>
      </c>
      <c r="G44">
        <v>101.6</v>
      </c>
      <c r="H44">
        <v>102</v>
      </c>
      <c r="I44">
        <v>102.2</v>
      </c>
      <c r="J44" s="26">
        <f t="shared" si="0"/>
        <v>100.39643211100098</v>
      </c>
      <c r="K44" s="27">
        <f t="shared" si="1"/>
        <v>100.69444444444444</v>
      </c>
      <c r="L44" s="27">
        <f t="shared" si="2"/>
        <v>100.09871668311945</v>
      </c>
      <c r="M44" s="27">
        <f t="shared" si="3"/>
        <v>100.49407114624506</v>
      </c>
      <c r="N44" s="27">
        <f t="shared" si="4"/>
        <v>103.34685598377283</v>
      </c>
      <c r="O44" s="27">
        <f t="shared" si="5"/>
        <v>100.29615004935835</v>
      </c>
      <c r="P44" s="27">
        <f t="shared" si="6"/>
        <v>102.51256281407035</v>
      </c>
      <c r="Q44" s="27">
        <f t="shared" si="7"/>
        <v>101.08803165182989</v>
      </c>
    </row>
    <row r="45" spans="1:17" x14ac:dyDescent="0.15">
      <c r="A45" s="1">
        <v>39569</v>
      </c>
      <c r="B45">
        <v>102</v>
      </c>
      <c r="C45">
        <v>102.2</v>
      </c>
      <c r="D45">
        <v>102.1</v>
      </c>
      <c r="E45">
        <v>102.5</v>
      </c>
      <c r="F45">
        <v>101.9</v>
      </c>
      <c r="G45">
        <v>102.9</v>
      </c>
      <c r="H45">
        <v>102</v>
      </c>
      <c r="I45">
        <v>103.5</v>
      </c>
      <c r="J45" s="26">
        <f t="shared" si="0"/>
        <v>101.09018830525271</v>
      </c>
      <c r="K45" s="27">
        <f t="shared" si="1"/>
        <v>101.38888888888889</v>
      </c>
      <c r="L45" s="27">
        <f t="shared" si="2"/>
        <v>100.78973346495556</v>
      </c>
      <c r="M45" s="27">
        <f t="shared" si="3"/>
        <v>101.28458498023716</v>
      </c>
      <c r="N45" s="27">
        <f t="shared" si="4"/>
        <v>103.34685598377283</v>
      </c>
      <c r="O45" s="27">
        <f t="shared" si="5"/>
        <v>101.57946692991115</v>
      </c>
      <c r="P45" s="27">
        <f t="shared" si="6"/>
        <v>102.51256281407035</v>
      </c>
      <c r="Q45" s="27">
        <f t="shared" si="7"/>
        <v>102.3738872403561</v>
      </c>
    </row>
    <row r="46" spans="1:17" x14ac:dyDescent="0.15">
      <c r="A46" s="1">
        <v>39600</v>
      </c>
      <c r="B46">
        <v>102.5</v>
      </c>
      <c r="C46">
        <v>102.6</v>
      </c>
      <c r="D46">
        <v>102.7</v>
      </c>
      <c r="E46">
        <v>103</v>
      </c>
      <c r="F46">
        <v>102</v>
      </c>
      <c r="G46">
        <v>103.9</v>
      </c>
      <c r="H46">
        <v>102.2</v>
      </c>
      <c r="I46">
        <v>104.3</v>
      </c>
      <c r="J46" s="26">
        <f t="shared" si="0"/>
        <v>101.58572844400395</v>
      </c>
      <c r="K46" s="27">
        <f t="shared" si="1"/>
        <v>101.78571428571428</v>
      </c>
      <c r="L46" s="27">
        <f t="shared" si="2"/>
        <v>101.38203356367225</v>
      </c>
      <c r="M46" s="27">
        <f t="shared" si="3"/>
        <v>101.7786561264822</v>
      </c>
      <c r="N46" s="27">
        <f t="shared" si="4"/>
        <v>103.44827586206897</v>
      </c>
      <c r="O46" s="27">
        <f t="shared" si="5"/>
        <v>102.56663376110563</v>
      </c>
      <c r="P46" s="27">
        <f t="shared" si="6"/>
        <v>102.71356783919599</v>
      </c>
      <c r="Q46" s="27">
        <f t="shared" si="7"/>
        <v>103.16518298714146</v>
      </c>
    </row>
    <row r="47" spans="1:17" x14ac:dyDescent="0.15">
      <c r="A47" s="1">
        <v>39630</v>
      </c>
      <c r="B47">
        <v>102.9</v>
      </c>
      <c r="C47">
        <v>103</v>
      </c>
      <c r="D47">
        <v>103.3</v>
      </c>
      <c r="E47">
        <v>103.4</v>
      </c>
      <c r="F47">
        <v>102.1</v>
      </c>
      <c r="G47">
        <v>104.7</v>
      </c>
      <c r="H47">
        <v>102.4</v>
      </c>
      <c r="I47">
        <v>105.1</v>
      </c>
      <c r="J47" s="26">
        <f t="shared" si="0"/>
        <v>101.98216055500495</v>
      </c>
      <c r="K47" s="27">
        <f t="shared" si="1"/>
        <v>102.18253968253967</v>
      </c>
      <c r="L47" s="27">
        <f t="shared" si="2"/>
        <v>101.97433366238894</v>
      </c>
      <c r="M47" s="27">
        <f t="shared" si="3"/>
        <v>102.17391304347827</v>
      </c>
      <c r="N47" s="27">
        <f t="shared" si="4"/>
        <v>103.54969574036512</v>
      </c>
      <c r="O47" s="27">
        <f t="shared" si="5"/>
        <v>103.35636722606121</v>
      </c>
      <c r="P47" s="27">
        <f t="shared" si="6"/>
        <v>102.91457286432161</v>
      </c>
      <c r="Q47" s="27">
        <f t="shared" si="7"/>
        <v>103.95647873392682</v>
      </c>
    </row>
    <row r="48" spans="1:17" x14ac:dyDescent="0.15">
      <c r="A48" s="1">
        <v>39661</v>
      </c>
      <c r="B48">
        <v>102.8</v>
      </c>
      <c r="C48">
        <v>103.1</v>
      </c>
      <c r="D48">
        <v>103.1</v>
      </c>
      <c r="E48">
        <v>103.5</v>
      </c>
      <c r="F48">
        <v>102.1</v>
      </c>
      <c r="G48">
        <v>104.3</v>
      </c>
      <c r="H48">
        <v>102.3</v>
      </c>
      <c r="I48">
        <v>105.4</v>
      </c>
      <c r="J48" s="26">
        <f t="shared" si="0"/>
        <v>101.88305252725469</v>
      </c>
      <c r="K48" s="27">
        <f t="shared" si="1"/>
        <v>102.28174603174602</v>
      </c>
      <c r="L48" s="27">
        <f t="shared" si="2"/>
        <v>101.77690029615005</v>
      </c>
      <c r="M48" s="27">
        <f t="shared" si="3"/>
        <v>102.27272727272727</v>
      </c>
      <c r="N48" s="27">
        <f t="shared" si="4"/>
        <v>103.54969574036512</v>
      </c>
      <c r="O48" s="27">
        <f t="shared" si="5"/>
        <v>102.96150049358342</v>
      </c>
      <c r="P48" s="27">
        <f t="shared" si="6"/>
        <v>102.8140703517588</v>
      </c>
      <c r="Q48" s="27">
        <f t="shared" si="7"/>
        <v>104.25321463897133</v>
      </c>
    </row>
    <row r="49" spans="1:17" x14ac:dyDescent="0.15">
      <c r="A49" s="1">
        <v>39692</v>
      </c>
      <c r="B49">
        <v>102.7</v>
      </c>
      <c r="C49">
        <v>103</v>
      </c>
      <c r="D49">
        <v>103.1</v>
      </c>
      <c r="E49">
        <v>103.5</v>
      </c>
      <c r="F49">
        <v>102.1</v>
      </c>
      <c r="G49">
        <v>104.2</v>
      </c>
      <c r="H49">
        <v>102.5</v>
      </c>
      <c r="I49">
        <v>105</v>
      </c>
      <c r="J49" s="26">
        <f t="shared" si="0"/>
        <v>101.78394449950446</v>
      </c>
      <c r="K49" s="27">
        <f t="shared" si="1"/>
        <v>102.18253968253967</v>
      </c>
      <c r="L49" s="27">
        <f t="shared" si="2"/>
        <v>101.77690029615005</v>
      </c>
      <c r="M49" s="27">
        <f t="shared" si="3"/>
        <v>102.27272727272727</v>
      </c>
      <c r="N49" s="27">
        <f t="shared" si="4"/>
        <v>103.54969574036512</v>
      </c>
      <c r="O49" s="27">
        <f t="shared" si="5"/>
        <v>102.86278381046397</v>
      </c>
      <c r="P49" s="27">
        <f t="shared" si="6"/>
        <v>103.01507537688441</v>
      </c>
      <c r="Q49" s="27">
        <f t="shared" si="7"/>
        <v>103.85756676557864</v>
      </c>
    </row>
    <row r="50" spans="1:17" x14ac:dyDescent="0.15">
      <c r="A50" s="1">
        <v>39722</v>
      </c>
      <c r="B50">
        <v>102.6</v>
      </c>
      <c r="C50">
        <v>102.8</v>
      </c>
      <c r="D50">
        <v>103</v>
      </c>
      <c r="E50">
        <v>103.2</v>
      </c>
      <c r="F50">
        <v>102.1</v>
      </c>
      <c r="G50">
        <v>104.1</v>
      </c>
      <c r="H50">
        <v>102.8</v>
      </c>
      <c r="I50">
        <v>104.8</v>
      </c>
      <c r="J50" s="26">
        <f t="shared" si="0"/>
        <v>101.6848364717542</v>
      </c>
      <c r="K50" s="27">
        <f t="shared" si="1"/>
        <v>101.98412698412697</v>
      </c>
      <c r="L50" s="27">
        <f t="shared" si="2"/>
        <v>101.6781836130306</v>
      </c>
      <c r="M50" s="27">
        <f t="shared" si="3"/>
        <v>101.97628458498025</v>
      </c>
      <c r="N50" s="27">
        <f t="shared" si="4"/>
        <v>103.54969574036512</v>
      </c>
      <c r="O50" s="27">
        <f t="shared" si="5"/>
        <v>102.76406712734452</v>
      </c>
      <c r="P50" s="27">
        <f t="shared" si="6"/>
        <v>103.31658291457286</v>
      </c>
      <c r="Q50" s="27">
        <f t="shared" si="7"/>
        <v>103.6597428288823</v>
      </c>
    </row>
    <row r="51" spans="1:17" x14ac:dyDescent="0.15">
      <c r="A51" s="1">
        <v>39753</v>
      </c>
      <c r="B51">
        <v>102.2</v>
      </c>
      <c r="C51">
        <v>102.3</v>
      </c>
      <c r="D51">
        <v>102.4</v>
      </c>
      <c r="E51">
        <v>102.6</v>
      </c>
      <c r="F51">
        <v>102</v>
      </c>
      <c r="G51">
        <v>103.1</v>
      </c>
      <c r="H51">
        <v>102.6</v>
      </c>
      <c r="I51">
        <v>103.6</v>
      </c>
      <c r="J51" s="26">
        <f t="shared" si="0"/>
        <v>101.28840436075322</v>
      </c>
      <c r="K51" s="27">
        <f t="shared" si="1"/>
        <v>101.48809523809523</v>
      </c>
      <c r="L51" s="27">
        <f t="shared" si="2"/>
        <v>101.08588351431393</v>
      </c>
      <c r="M51" s="27">
        <f t="shared" si="3"/>
        <v>101.38339920948616</v>
      </c>
      <c r="N51" s="27">
        <f t="shared" si="4"/>
        <v>103.44827586206897</v>
      </c>
      <c r="O51" s="27">
        <f t="shared" si="5"/>
        <v>101.77690029615005</v>
      </c>
      <c r="P51" s="27">
        <f t="shared" si="6"/>
        <v>103.11557788944722</v>
      </c>
      <c r="Q51" s="27">
        <f t="shared" si="7"/>
        <v>102.47279920870425</v>
      </c>
    </row>
    <row r="52" spans="1:17" x14ac:dyDescent="0.15">
      <c r="A52" s="1">
        <v>39783</v>
      </c>
      <c r="B52">
        <v>101.9</v>
      </c>
      <c r="C52">
        <v>101.9</v>
      </c>
      <c r="D52">
        <v>102</v>
      </c>
      <c r="E52">
        <v>102.1</v>
      </c>
      <c r="F52">
        <v>102</v>
      </c>
      <c r="G52">
        <v>102.5</v>
      </c>
      <c r="H52">
        <v>102.5</v>
      </c>
      <c r="I52">
        <v>102.7</v>
      </c>
      <c r="J52" s="26">
        <f t="shared" si="0"/>
        <v>100.99108027750248</v>
      </c>
      <c r="K52" s="27">
        <f t="shared" si="1"/>
        <v>101.09126984126986</v>
      </c>
      <c r="L52" s="27">
        <f t="shared" si="2"/>
        <v>100.69101678183614</v>
      </c>
      <c r="M52" s="27">
        <f t="shared" si="3"/>
        <v>100.88932806324109</v>
      </c>
      <c r="N52" s="27">
        <f t="shared" si="4"/>
        <v>103.44827586206897</v>
      </c>
      <c r="O52" s="27">
        <f t="shared" si="5"/>
        <v>101.18460019743335</v>
      </c>
      <c r="P52" s="27">
        <f t="shared" si="6"/>
        <v>103.01507537688441</v>
      </c>
      <c r="Q52" s="27">
        <f t="shared" si="7"/>
        <v>101.58259149357075</v>
      </c>
    </row>
    <row r="53" spans="1:17" x14ac:dyDescent="0.15">
      <c r="A53" s="1">
        <v>39814</v>
      </c>
      <c r="B53">
        <v>101.4</v>
      </c>
      <c r="C53">
        <v>101.6</v>
      </c>
      <c r="D53">
        <v>101.5</v>
      </c>
      <c r="E53">
        <v>101.8</v>
      </c>
      <c r="F53">
        <v>101.7</v>
      </c>
      <c r="G53">
        <v>101.7</v>
      </c>
      <c r="H53">
        <v>101.6</v>
      </c>
      <c r="I53">
        <v>102.1</v>
      </c>
      <c r="J53" s="26">
        <f t="shared" si="0"/>
        <v>100.49554013875124</v>
      </c>
      <c r="K53" s="27">
        <f t="shared" si="1"/>
        <v>100.79365079365078</v>
      </c>
      <c r="L53" s="27">
        <f t="shared" si="2"/>
        <v>100.1974333662389</v>
      </c>
      <c r="M53" s="27">
        <f t="shared" si="3"/>
        <v>100.59288537549406</v>
      </c>
      <c r="N53" s="27">
        <f t="shared" si="4"/>
        <v>103.14401622718054</v>
      </c>
      <c r="O53" s="27">
        <f t="shared" si="5"/>
        <v>100.39486673247779</v>
      </c>
      <c r="P53" s="27">
        <f t="shared" si="6"/>
        <v>102.11055276381909</v>
      </c>
      <c r="Q53" s="27">
        <f t="shared" si="7"/>
        <v>100.9891196834817</v>
      </c>
    </row>
    <row r="54" spans="1:17" x14ac:dyDescent="0.15">
      <c r="A54" s="1">
        <v>39845</v>
      </c>
      <c r="B54">
        <v>101.3</v>
      </c>
      <c r="C54">
        <v>101.6</v>
      </c>
      <c r="D54">
        <v>101.5</v>
      </c>
      <c r="E54">
        <v>101.8</v>
      </c>
      <c r="F54">
        <v>101.6</v>
      </c>
      <c r="G54">
        <v>101.6</v>
      </c>
      <c r="H54">
        <v>101.8</v>
      </c>
      <c r="I54">
        <v>102.1</v>
      </c>
      <c r="J54" s="26">
        <f t="shared" si="0"/>
        <v>100.39643211100098</v>
      </c>
      <c r="K54" s="27">
        <f t="shared" si="1"/>
        <v>100.79365079365078</v>
      </c>
      <c r="L54" s="27">
        <f t="shared" si="2"/>
        <v>100.1974333662389</v>
      </c>
      <c r="M54" s="27">
        <f t="shared" si="3"/>
        <v>100.59288537549406</v>
      </c>
      <c r="N54" s="27">
        <f t="shared" si="4"/>
        <v>103.04259634888437</v>
      </c>
      <c r="O54" s="27">
        <f t="shared" si="5"/>
        <v>100.29615004935835</v>
      </c>
      <c r="P54" s="27">
        <f t="shared" si="6"/>
        <v>102.31155778894473</v>
      </c>
      <c r="Q54" s="27">
        <f t="shared" si="7"/>
        <v>100.9891196834817</v>
      </c>
    </row>
    <row r="55" spans="1:17" x14ac:dyDescent="0.15">
      <c r="A55" s="1">
        <v>39873</v>
      </c>
      <c r="B55">
        <v>101.3</v>
      </c>
      <c r="C55">
        <v>101.5</v>
      </c>
      <c r="D55">
        <v>101.4</v>
      </c>
      <c r="E55">
        <v>101.8</v>
      </c>
      <c r="F55">
        <v>101.6</v>
      </c>
      <c r="G55">
        <v>101.5</v>
      </c>
      <c r="H55">
        <v>101.7</v>
      </c>
      <c r="I55">
        <v>102.1</v>
      </c>
      <c r="J55" s="26">
        <f t="shared" si="0"/>
        <v>100.39643211100098</v>
      </c>
      <c r="K55" s="27">
        <f t="shared" si="1"/>
        <v>100.69444444444444</v>
      </c>
      <c r="L55" s="27">
        <f t="shared" si="2"/>
        <v>100.09871668311945</v>
      </c>
      <c r="M55" s="27">
        <f t="shared" si="3"/>
        <v>100.59288537549406</v>
      </c>
      <c r="N55" s="27">
        <f t="shared" si="4"/>
        <v>103.04259634888437</v>
      </c>
      <c r="O55" s="27">
        <f t="shared" si="5"/>
        <v>100.1974333662389</v>
      </c>
      <c r="P55" s="27">
        <f t="shared" si="6"/>
        <v>102.2110552763819</v>
      </c>
      <c r="Q55" s="27">
        <f t="shared" si="7"/>
        <v>100.9891196834817</v>
      </c>
    </row>
    <row r="56" spans="1:17" x14ac:dyDescent="0.15">
      <c r="A56" s="1">
        <v>39904</v>
      </c>
      <c r="B56">
        <v>101.1</v>
      </c>
      <c r="C56">
        <v>101.4</v>
      </c>
      <c r="D56">
        <v>101.2</v>
      </c>
      <c r="E56">
        <v>101.6</v>
      </c>
      <c r="F56">
        <v>101.5</v>
      </c>
      <c r="G56">
        <v>101.1</v>
      </c>
      <c r="H56">
        <v>102</v>
      </c>
      <c r="I56">
        <v>101.8</v>
      </c>
      <c r="J56" s="26">
        <f t="shared" si="0"/>
        <v>100.19821605550048</v>
      </c>
      <c r="K56" s="27">
        <f t="shared" si="1"/>
        <v>100.59523809523809</v>
      </c>
      <c r="L56" s="27">
        <f t="shared" si="2"/>
        <v>99.901283316880566</v>
      </c>
      <c r="M56" s="27">
        <f t="shared" si="3"/>
        <v>100.39525691699605</v>
      </c>
      <c r="N56" s="27">
        <f t="shared" si="4"/>
        <v>102.94117647058825</v>
      </c>
      <c r="O56" s="27">
        <f t="shared" si="5"/>
        <v>99.802566633761103</v>
      </c>
      <c r="P56" s="27">
        <f t="shared" si="6"/>
        <v>102.51256281407035</v>
      </c>
      <c r="Q56" s="27">
        <f t="shared" si="7"/>
        <v>100.69238377843719</v>
      </c>
    </row>
    <row r="57" spans="1:17" x14ac:dyDescent="0.15">
      <c r="A57" s="1">
        <v>39934</v>
      </c>
      <c r="B57">
        <v>100.9</v>
      </c>
      <c r="C57">
        <v>101.1</v>
      </c>
      <c r="D57">
        <v>100.9</v>
      </c>
      <c r="E57">
        <v>101.2</v>
      </c>
      <c r="F57">
        <v>101.3</v>
      </c>
      <c r="G57">
        <v>100.8</v>
      </c>
      <c r="H57">
        <v>102.1</v>
      </c>
      <c r="I57">
        <v>101.1</v>
      </c>
      <c r="J57" s="26">
        <f t="shared" si="0"/>
        <v>100</v>
      </c>
      <c r="K57" s="27">
        <f t="shared" si="1"/>
        <v>100.29761904761905</v>
      </c>
      <c r="L57" s="27">
        <f t="shared" si="2"/>
        <v>99.60513326752222</v>
      </c>
      <c r="M57" s="27">
        <f t="shared" si="3"/>
        <v>100</v>
      </c>
      <c r="N57" s="27">
        <f t="shared" si="4"/>
        <v>102.73833671399595</v>
      </c>
      <c r="O57" s="27">
        <f t="shared" si="5"/>
        <v>99.506416584402771</v>
      </c>
      <c r="P57" s="27">
        <f t="shared" si="6"/>
        <v>102.61306532663316</v>
      </c>
      <c r="Q57" s="27">
        <f t="shared" si="7"/>
        <v>100</v>
      </c>
    </row>
    <row r="58" spans="1:17" x14ac:dyDescent="0.15">
      <c r="A58" s="1">
        <v>39965</v>
      </c>
      <c r="B58">
        <v>100.7</v>
      </c>
      <c r="C58">
        <v>100.9</v>
      </c>
      <c r="D58">
        <v>100.7</v>
      </c>
      <c r="E58">
        <v>101.1</v>
      </c>
      <c r="F58">
        <v>101.2</v>
      </c>
      <c r="G58">
        <v>100.4</v>
      </c>
      <c r="H58">
        <v>101.9</v>
      </c>
      <c r="I58">
        <v>100.9</v>
      </c>
      <c r="J58" s="26">
        <f t="shared" si="0"/>
        <v>99.801783944499505</v>
      </c>
      <c r="K58" s="27">
        <f t="shared" si="1"/>
        <v>100.09920634920636</v>
      </c>
      <c r="L58" s="27">
        <f t="shared" si="2"/>
        <v>99.407699901283323</v>
      </c>
      <c r="M58" s="27">
        <f t="shared" si="3"/>
        <v>99.901185770750971</v>
      </c>
      <c r="N58" s="27">
        <f t="shared" si="4"/>
        <v>102.63691683569979</v>
      </c>
      <c r="O58" s="27">
        <f t="shared" si="5"/>
        <v>99.111549851924991</v>
      </c>
      <c r="P58" s="27">
        <f t="shared" si="6"/>
        <v>102.41206030150754</v>
      </c>
      <c r="Q58" s="27">
        <f t="shared" si="7"/>
        <v>99.802176063303676</v>
      </c>
    </row>
    <row r="59" spans="1:17" x14ac:dyDescent="0.15">
      <c r="A59" s="1">
        <v>39995</v>
      </c>
      <c r="B59">
        <v>100.6</v>
      </c>
      <c r="C59">
        <v>100.8</v>
      </c>
      <c r="D59">
        <v>100.7</v>
      </c>
      <c r="E59">
        <v>100.9</v>
      </c>
      <c r="F59">
        <v>101.2</v>
      </c>
      <c r="G59">
        <v>100.3</v>
      </c>
      <c r="H59">
        <v>101.5</v>
      </c>
      <c r="I59">
        <v>100.7</v>
      </c>
      <c r="J59" s="26">
        <f t="shared" si="0"/>
        <v>99.702675916749257</v>
      </c>
      <c r="K59" s="27">
        <f t="shared" si="1"/>
        <v>100</v>
      </c>
      <c r="L59" s="27">
        <f t="shared" si="2"/>
        <v>99.407699901283323</v>
      </c>
      <c r="M59" s="27">
        <f t="shared" si="3"/>
        <v>99.703557312252968</v>
      </c>
      <c r="N59" s="27">
        <f t="shared" si="4"/>
        <v>102.63691683569979</v>
      </c>
      <c r="O59" s="27">
        <f t="shared" si="5"/>
        <v>99.012833168805528</v>
      </c>
      <c r="P59" s="27">
        <f t="shared" si="6"/>
        <v>102.01005025125629</v>
      </c>
      <c r="Q59" s="27">
        <f t="shared" si="7"/>
        <v>99.604352126607338</v>
      </c>
    </row>
    <row r="60" spans="1:17" x14ac:dyDescent="0.15">
      <c r="A60" s="1">
        <v>40026</v>
      </c>
      <c r="B60">
        <v>100.5</v>
      </c>
      <c r="C60">
        <v>100.6</v>
      </c>
      <c r="D60">
        <v>100.5</v>
      </c>
      <c r="E60">
        <v>100.7</v>
      </c>
      <c r="F60">
        <v>101.1</v>
      </c>
      <c r="G60">
        <v>100.2</v>
      </c>
      <c r="H60">
        <v>101.6</v>
      </c>
      <c r="I60">
        <v>100.5</v>
      </c>
      <c r="J60" s="26">
        <f t="shared" si="0"/>
        <v>99.603567888998995</v>
      </c>
      <c r="K60" s="27">
        <f t="shared" si="1"/>
        <v>99.801587301587304</v>
      </c>
      <c r="L60" s="27">
        <f t="shared" si="2"/>
        <v>99.210266535044425</v>
      </c>
      <c r="M60" s="27">
        <f t="shared" si="3"/>
        <v>99.505928853754938</v>
      </c>
      <c r="N60" s="27">
        <f t="shared" si="4"/>
        <v>102.53549695740365</v>
      </c>
      <c r="O60" s="27">
        <f t="shared" si="5"/>
        <v>98.914116485686094</v>
      </c>
      <c r="P60" s="27">
        <f t="shared" si="6"/>
        <v>102.11055276381909</v>
      </c>
      <c r="Q60" s="27">
        <f t="shared" si="7"/>
        <v>99.406528189910986</v>
      </c>
    </row>
    <row r="61" spans="1:17" x14ac:dyDescent="0.15">
      <c r="A61" s="1">
        <v>40057</v>
      </c>
      <c r="B61">
        <v>100.5</v>
      </c>
      <c r="C61">
        <v>100.7</v>
      </c>
      <c r="D61">
        <v>100.5</v>
      </c>
      <c r="E61">
        <v>100.7</v>
      </c>
      <c r="F61">
        <v>101</v>
      </c>
      <c r="G61">
        <v>100.2</v>
      </c>
      <c r="H61">
        <v>101.3</v>
      </c>
      <c r="I61">
        <v>100.6</v>
      </c>
      <c r="J61" s="26">
        <f t="shared" si="0"/>
        <v>99.603567888998995</v>
      </c>
      <c r="K61" s="27">
        <f t="shared" si="1"/>
        <v>99.900793650793645</v>
      </c>
      <c r="L61" s="27">
        <f t="shared" si="2"/>
        <v>99.210266535044425</v>
      </c>
      <c r="M61" s="27">
        <f t="shared" si="3"/>
        <v>99.505928853754938</v>
      </c>
      <c r="N61" s="27">
        <f t="shared" si="4"/>
        <v>102.43407707910752</v>
      </c>
      <c r="O61" s="27">
        <f t="shared" si="5"/>
        <v>98.914116485686094</v>
      </c>
      <c r="P61" s="27">
        <f t="shared" si="6"/>
        <v>101.80904522613065</v>
      </c>
      <c r="Q61" s="27">
        <f t="shared" si="7"/>
        <v>99.505440158259148</v>
      </c>
    </row>
    <row r="62" spans="1:17" x14ac:dyDescent="0.15">
      <c r="A62" s="1">
        <v>40087</v>
      </c>
      <c r="B62">
        <v>100</v>
      </c>
      <c r="C62">
        <v>100.5</v>
      </c>
      <c r="D62">
        <v>100</v>
      </c>
      <c r="E62">
        <v>100.6</v>
      </c>
      <c r="F62">
        <v>100.9</v>
      </c>
      <c r="G62">
        <v>99.6</v>
      </c>
      <c r="H62">
        <v>101.3</v>
      </c>
      <c r="I62">
        <v>100.5</v>
      </c>
      <c r="J62" s="26">
        <f t="shared" si="0"/>
        <v>99.108027750247757</v>
      </c>
      <c r="K62" s="27">
        <f t="shared" si="1"/>
        <v>99.702380952380949</v>
      </c>
      <c r="L62" s="27">
        <f t="shared" si="2"/>
        <v>98.716683119447197</v>
      </c>
      <c r="M62" s="27">
        <f t="shared" si="3"/>
        <v>99.407114624505923</v>
      </c>
      <c r="N62" s="27">
        <f t="shared" si="4"/>
        <v>102.33265720081137</v>
      </c>
      <c r="O62" s="27">
        <f t="shared" si="5"/>
        <v>98.321816386969402</v>
      </c>
      <c r="P62" s="27">
        <f t="shared" si="6"/>
        <v>101.80904522613065</v>
      </c>
      <c r="Q62" s="27">
        <f t="shared" si="7"/>
        <v>99.406528189910986</v>
      </c>
    </row>
    <row r="63" spans="1:17" x14ac:dyDescent="0.15">
      <c r="A63" s="1">
        <v>40118</v>
      </c>
      <c r="B63">
        <v>100.3</v>
      </c>
      <c r="C63">
        <v>100.6</v>
      </c>
      <c r="D63">
        <v>100.2</v>
      </c>
      <c r="E63">
        <v>100.6</v>
      </c>
      <c r="F63">
        <v>100.9</v>
      </c>
      <c r="G63">
        <v>99.8</v>
      </c>
      <c r="H63">
        <v>101.2</v>
      </c>
      <c r="I63">
        <v>100.5</v>
      </c>
      <c r="J63" s="26">
        <f t="shared" si="0"/>
        <v>99.4053518334985</v>
      </c>
      <c r="K63" s="27">
        <f t="shared" si="1"/>
        <v>99.801587301587304</v>
      </c>
      <c r="L63" s="27">
        <f t="shared" si="2"/>
        <v>98.914116485686094</v>
      </c>
      <c r="M63" s="27">
        <f t="shared" si="3"/>
        <v>99.407114624505923</v>
      </c>
      <c r="N63" s="27">
        <f t="shared" si="4"/>
        <v>102.33265720081137</v>
      </c>
      <c r="O63" s="27">
        <f t="shared" si="5"/>
        <v>98.5192497532083</v>
      </c>
      <c r="P63" s="27">
        <f t="shared" si="6"/>
        <v>101.70854271356784</v>
      </c>
      <c r="Q63" s="27">
        <f t="shared" si="7"/>
        <v>99.406528189910986</v>
      </c>
    </row>
    <row r="64" spans="1:17" x14ac:dyDescent="0.15">
      <c r="A64" s="1">
        <v>40148</v>
      </c>
      <c r="B64">
        <v>100.2</v>
      </c>
      <c r="C64">
        <v>100.6</v>
      </c>
      <c r="D64">
        <v>100.2</v>
      </c>
      <c r="E64">
        <v>100.7</v>
      </c>
      <c r="F64">
        <v>100.7</v>
      </c>
      <c r="G64">
        <v>99.7</v>
      </c>
      <c r="H64">
        <v>101.1</v>
      </c>
      <c r="I64">
        <v>100.5</v>
      </c>
      <c r="J64" s="26">
        <f t="shared" si="0"/>
        <v>99.306243805748267</v>
      </c>
      <c r="K64" s="27">
        <f t="shared" si="1"/>
        <v>99.801587301587304</v>
      </c>
      <c r="L64" s="27">
        <f t="shared" si="2"/>
        <v>98.914116485686094</v>
      </c>
      <c r="M64" s="27">
        <f t="shared" si="3"/>
        <v>99.505928853754938</v>
      </c>
      <c r="N64" s="27">
        <f t="shared" si="4"/>
        <v>102.12981744421907</v>
      </c>
      <c r="O64" s="27">
        <f t="shared" si="5"/>
        <v>98.420533070088851</v>
      </c>
      <c r="P64" s="27">
        <f t="shared" si="6"/>
        <v>101.60804020100502</v>
      </c>
      <c r="Q64" s="27">
        <f t="shared" si="7"/>
        <v>99.406528189910986</v>
      </c>
    </row>
    <row r="65" spans="1:17" x14ac:dyDescent="0.15">
      <c r="A65" s="1">
        <v>40179</v>
      </c>
      <c r="B65">
        <v>100.4</v>
      </c>
      <c r="C65">
        <v>100.6</v>
      </c>
      <c r="D65">
        <v>100.4</v>
      </c>
      <c r="E65">
        <v>100.7</v>
      </c>
      <c r="F65">
        <v>100.9</v>
      </c>
      <c r="G65">
        <v>100.5</v>
      </c>
      <c r="H65">
        <v>101.1</v>
      </c>
      <c r="I65">
        <v>100.9</v>
      </c>
      <c r="J65" s="26">
        <f t="shared" si="0"/>
        <v>99.504459861248762</v>
      </c>
      <c r="K65" s="27">
        <f t="shared" si="1"/>
        <v>99.801587301587304</v>
      </c>
      <c r="L65" s="27">
        <f t="shared" si="2"/>
        <v>99.111549851924991</v>
      </c>
      <c r="M65" s="27">
        <f t="shared" si="3"/>
        <v>99.505928853754938</v>
      </c>
      <c r="N65" s="27">
        <f t="shared" si="4"/>
        <v>102.33265720081137</v>
      </c>
      <c r="O65" s="27">
        <f t="shared" si="5"/>
        <v>99.210266535044425</v>
      </c>
      <c r="P65" s="27">
        <f t="shared" si="6"/>
        <v>101.60804020100502</v>
      </c>
      <c r="Q65" s="27">
        <f t="shared" si="7"/>
        <v>99.802176063303676</v>
      </c>
    </row>
    <row r="66" spans="1:17" x14ac:dyDescent="0.15">
      <c r="A66" s="1">
        <v>40210</v>
      </c>
      <c r="B66">
        <v>100.5</v>
      </c>
      <c r="C66">
        <v>100.6</v>
      </c>
      <c r="D66">
        <v>100.5</v>
      </c>
      <c r="E66">
        <v>100.7</v>
      </c>
      <c r="F66">
        <v>100.8</v>
      </c>
      <c r="G66">
        <v>100.6</v>
      </c>
      <c r="H66">
        <v>101.2</v>
      </c>
      <c r="I66">
        <v>101</v>
      </c>
      <c r="J66" s="26">
        <f t="shared" si="0"/>
        <v>99.603567888998995</v>
      </c>
      <c r="K66" s="27">
        <f t="shared" si="1"/>
        <v>99.801587301587304</v>
      </c>
      <c r="L66" s="27">
        <f t="shared" si="2"/>
        <v>99.210266535044425</v>
      </c>
      <c r="M66" s="27">
        <f t="shared" si="3"/>
        <v>99.505928853754938</v>
      </c>
      <c r="N66" s="27">
        <f t="shared" si="4"/>
        <v>102.23123732251523</v>
      </c>
      <c r="O66" s="27">
        <f t="shared" si="5"/>
        <v>99.308983218163874</v>
      </c>
      <c r="P66" s="27">
        <f t="shared" si="6"/>
        <v>101.70854271356784</v>
      </c>
      <c r="Q66" s="27">
        <f t="shared" si="7"/>
        <v>99.901088031651824</v>
      </c>
    </row>
    <row r="67" spans="1:17" x14ac:dyDescent="0.15">
      <c r="A67" s="1">
        <v>40238</v>
      </c>
      <c r="B67">
        <v>100.4</v>
      </c>
      <c r="C67">
        <v>100.5</v>
      </c>
      <c r="D67">
        <v>100.5</v>
      </c>
      <c r="E67">
        <v>100.6</v>
      </c>
      <c r="F67">
        <v>100.7</v>
      </c>
      <c r="G67">
        <v>100.5</v>
      </c>
      <c r="H67">
        <v>100.9</v>
      </c>
      <c r="I67">
        <v>100.7</v>
      </c>
      <c r="J67" s="26">
        <f t="shared" si="0"/>
        <v>99.504459861248762</v>
      </c>
      <c r="K67" s="27">
        <f t="shared" si="1"/>
        <v>99.702380952380949</v>
      </c>
      <c r="L67" s="27">
        <f t="shared" si="2"/>
        <v>99.210266535044425</v>
      </c>
      <c r="M67" s="27">
        <f t="shared" si="3"/>
        <v>99.407114624505923</v>
      </c>
      <c r="N67" s="27">
        <f t="shared" si="4"/>
        <v>102.12981744421907</v>
      </c>
      <c r="O67" s="27">
        <f t="shared" si="5"/>
        <v>99.210266535044425</v>
      </c>
      <c r="P67" s="27">
        <f t="shared" si="6"/>
        <v>101.40703517587941</v>
      </c>
      <c r="Q67" s="27">
        <f t="shared" si="7"/>
        <v>99.604352126607338</v>
      </c>
    </row>
    <row r="68" spans="1:17" x14ac:dyDescent="0.15">
      <c r="A68" s="1">
        <v>40269</v>
      </c>
      <c r="B68">
        <v>100.3</v>
      </c>
      <c r="C68">
        <v>100.2</v>
      </c>
      <c r="D68">
        <v>100.3</v>
      </c>
      <c r="E68">
        <v>100.2</v>
      </c>
      <c r="F68">
        <v>100.4</v>
      </c>
      <c r="G68">
        <v>100.6</v>
      </c>
      <c r="H68">
        <v>100.4</v>
      </c>
      <c r="I68">
        <v>100.5</v>
      </c>
      <c r="J68" s="26">
        <f t="shared" si="0"/>
        <v>99.4053518334985</v>
      </c>
      <c r="K68" s="27">
        <f t="shared" si="1"/>
        <v>99.404761904761912</v>
      </c>
      <c r="L68" s="27">
        <f t="shared" si="2"/>
        <v>99.012833168805528</v>
      </c>
      <c r="M68" s="27">
        <f t="shared" si="3"/>
        <v>99.011857707509876</v>
      </c>
      <c r="N68" s="27">
        <f t="shared" si="4"/>
        <v>101.82555780933065</v>
      </c>
      <c r="O68" s="27">
        <f t="shared" si="5"/>
        <v>99.308983218163874</v>
      </c>
      <c r="P68" s="27">
        <f t="shared" si="6"/>
        <v>100.90452261306532</v>
      </c>
      <c r="Q68" s="27">
        <f t="shared" si="7"/>
        <v>99.406528189910986</v>
      </c>
    </row>
    <row r="69" spans="1:17" x14ac:dyDescent="0.15">
      <c r="A69" s="1">
        <v>40299</v>
      </c>
      <c r="B69">
        <v>100.1</v>
      </c>
      <c r="C69">
        <v>100.1</v>
      </c>
      <c r="D69">
        <v>100.2</v>
      </c>
      <c r="E69">
        <v>100.1</v>
      </c>
      <c r="F69">
        <v>100.1</v>
      </c>
      <c r="G69">
        <v>100.5</v>
      </c>
      <c r="H69">
        <v>100</v>
      </c>
      <c r="I69">
        <v>100.4</v>
      </c>
      <c r="J69" s="26">
        <f t="shared" ref="J69:J114" si="8">B69/B$115*100</f>
        <v>99.207135777998005</v>
      </c>
      <c r="K69" s="27">
        <f t="shared" ref="K69:K122" si="9">C69/C$115*100</f>
        <v>99.305555555555557</v>
      </c>
      <c r="L69" s="27">
        <f t="shared" ref="L69:L122" si="10">D69/D$115*100</f>
        <v>98.914116485686094</v>
      </c>
      <c r="M69" s="27">
        <f t="shared" ref="M69:M122" si="11">E69/E$115*100</f>
        <v>98.91304347826086</v>
      </c>
      <c r="N69" s="27">
        <f t="shared" ref="N69:N122" si="12">F69/F$115*100</f>
        <v>101.52129817444219</v>
      </c>
      <c r="O69" s="27">
        <f t="shared" ref="O69:O122" si="13">G69/G$115*100</f>
        <v>99.210266535044425</v>
      </c>
      <c r="P69" s="27">
        <f t="shared" ref="P69:P122" si="14">H69/H$115*100</f>
        <v>100.50251256281406</v>
      </c>
      <c r="Q69" s="27">
        <f t="shared" ref="Q69:Q122" si="15">I69/I$115*100</f>
        <v>99.307616221562824</v>
      </c>
    </row>
    <row r="70" spans="1:17" x14ac:dyDescent="0.15">
      <c r="A70" s="1">
        <v>40330</v>
      </c>
      <c r="B70">
        <v>100</v>
      </c>
      <c r="C70">
        <v>100</v>
      </c>
      <c r="D70">
        <v>100</v>
      </c>
      <c r="E70">
        <v>100</v>
      </c>
      <c r="F70">
        <v>100</v>
      </c>
      <c r="G70">
        <v>100.2</v>
      </c>
      <c r="H70">
        <v>99.9</v>
      </c>
      <c r="I70">
        <v>100.1</v>
      </c>
      <c r="J70" s="26">
        <f t="shared" si="8"/>
        <v>99.108027750247757</v>
      </c>
      <c r="K70" s="27">
        <f t="shared" si="9"/>
        <v>99.206349206349216</v>
      </c>
      <c r="L70" s="27">
        <f t="shared" si="10"/>
        <v>98.716683119447197</v>
      </c>
      <c r="M70" s="27">
        <f t="shared" si="11"/>
        <v>98.814229249011859</v>
      </c>
      <c r="N70" s="27">
        <f t="shared" si="12"/>
        <v>101.41987829614605</v>
      </c>
      <c r="O70" s="27">
        <f t="shared" si="13"/>
        <v>98.914116485686094</v>
      </c>
      <c r="P70" s="27">
        <f t="shared" si="14"/>
        <v>100.40201005025126</v>
      </c>
      <c r="Q70" s="27">
        <f t="shared" si="15"/>
        <v>99.010880316518296</v>
      </c>
    </row>
    <row r="71" spans="1:17" x14ac:dyDescent="0.15">
      <c r="A71" s="1">
        <v>40360</v>
      </c>
      <c r="B71">
        <v>99.6</v>
      </c>
      <c r="C71">
        <v>99.7</v>
      </c>
      <c r="D71">
        <v>99.6</v>
      </c>
      <c r="E71">
        <v>99.6</v>
      </c>
      <c r="F71">
        <v>99.7</v>
      </c>
      <c r="G71">
        <v>99.5</v>
      </c>
      <c r="H71">
        <v>99.7</v>
      </c>
      <c r="I71">
        <v>99.6</v>
      </c>
      <c r="J71" s="26">
        <f t="shared" si="8"/>
        <v>98.711595639246767</v>
      </c>
      <c r="K71" s="27">
        <f t="shared" si="9"/>
        <v>98.908730158730165</v>
      </c>
      <c r="L71" s="27">
        <f t="shared" si="10"/>
        <v>98.321816386969402</v>
      </c>
      <c r="M71" s="27">
        <f t="shared" si="11"/>
        <v>98.418972332015798</v>
      </c>
      <c r="N71" s="27">
        <f t="shared" si="12"/>
        <v>101.11561866125763</v>
      </c>
      <c r="O71" s="27">
        <f t="shared" si="13"/>
        <v>98.223099703849954</v>
      </c>
      <c r="P71" s="27">
        <f t="shared" si="14"/>
        <v>100.20100502512564</v>
      </c>
      <c r="Q71" s="27">
        <f t="shared" si="15"/>
        <v>98.516320474777459</v>
      </c>
    </row>
    <row r="72" spans="1:17" x14ac:dyDescent="0.15">
      <c r="A72" s="1">
        <v>40391</v>
      </c>
      <c r="B72">
        <v>99.5</v>
      </c>
      <c r="C72">
        <v>99.6</v>
      </c>
      <c r="D72">
        <v>99.4</v>
      </c>
      <c r="E72">
        <v>99.5</v>
      </c>
      <c r="F72">
        <v>99.6</v>
      </c>
      <c r="G72">
        <v>99</v>
      </c>
      <c r="H72">
        <v>99.6</v>
      </c>
      <c r="I72">
        <v>99.2</v>
      </c>
      <c r="J72" s="26">
        <f t="shared" si="8"/>
        <v>98.612487611496519</v>
      </c>
      <c r="K72" s="27">
        <f t="shared" si="9"/>
        <v>98.809523809523796</v>
      </c>
      <c r="L72" s="27">
        <f t="shared" si="10"/>
        <v>98.124383020730505</v>
      </c>
      <c r="M72" s="27">
        <f t="shared" si="11"/>
        <v>98.320158102766797</v>
      </c>
      <c r="N72" s="27">
        <f t="shared" si="12"/>
        <v>101.01419878296144</v>
      </c>
      <c r="O72" s="27">
        <f t="shared" si="13"/>
        <v>97.729516288252711</v>
      </c>
      <c r="P72" s="27">
        <f t="shared" si="14"/>
        <v>100.10050251256281</v>
      </c>
      <c r="Q72" s="27">
        <f t="shared" si="15"/>
        <v>98.120672601384769</v>
      </c>
    </row>
    <row r="73" spans="1:17" x14ac:dyDescent="0.15">
      <c r="A73" s="1">
        <v>40422</v>
      </c>
      <c r="B73">
        <v>99.6</v>
      </c>
      <c r="C73">
        <v>99.5</v>
      </c>
      <c r="D73">
        <v>99.5</v>
      </c>
      <c r="E73">
        <v>99.4</v>
      </c>
      <c r="F73">
        <v>99.3</v>
      </c>
      <c r="G73">
        <v>99.5</v>
      </c>
      <c r="H73">
        <v>99.6</v>
      </c>
      <c r="I73">
        <v>99.2</v>
      </c>
      <c r="J73" s="26">
        <f t="shared" si="8"/>
        <v>98.711595639246767</v>
      </c>
      <c r="K73" s="27">
        <f t="shared" si="9"/>
        <v>98.710317460317469</v>
      </c>
      <c r="L73" s="27">
        <f t="shared" si="10"/>
        <v>98.223099703849954</v>
      </c>
      <c r="M73" s="27">
        <f t="shared" si="11"/>
        <v>98.221343873517782</v>
      </c>
      <c r="N73" s="27">
        <f t="shared" si="12"/>
        <v>100.70993914807302</v>
      </c>
      <c r="O73" s="27">
        <f t="shared" si="13"/>
        <v>98.223099703849954</v>
      </c>
      <c r="P73" s="27">
        <f t="shared" si="14"/>
        <v>100.10050251256281</v>
      </c>
      <c r="Q73" s="27">
        <f t="shared" si="15"/>
        <v>98.120672601384769</v>
      </c>
    </row>
    <row r="74" spans="1:17" x14ac:dyDescent="0.15">
      <c r="A74" s="1">
        <v>40452</v>
      </c>
      <c r="B74">
        <v>99.8</v>
      </c>
      <c r="C74">
        <v>99.8</v>
      </c>
      <c r="D74">
        <v>99.8</v>
      </c>
      <c r="E74">
        <v>99.7</v>
      </c>
      <c r="F74">
        <v>99.7</v>
      </c>
      <c r="G74">
        <v>99.7</v>
      </c>
      <c r="H74">
        <v>99.3</v>
      </c>
      <c r="I74">
        <v>99.4</v>
      </c>
      <c r="J74" s="26">
        <f t="shared" si="8"/>
        <v>98.909811694747262</v>
      </c>
      <c r="K74" s="27">
        <f t="shared" si="9"/>
        <v>99.007936507936506</v>
      </c>
      <c r="L74" s="27">
        <f t="shared" si="10"/>
        <v>98.5192497532083</v>
      </c>
      <c r="M74" s="27">
        <f t="shared" si="11"/>
        <v>98.517786561264813</v>
      </c>
      <c r="N74" s="27">
        <f t="shared" si="12"/>
        <v>101.11561866125763</v>
      </c>
      <c r="O74" s="27">
        <f t="shared" si="13"/>
        <v>98.420533070088851</v>
      </c>
      <c r="P74" s="27">
        <f t="shared" si="14"/>
        <v>99.798994974874361</v>
      </c>
      <c r="Q74" s="27">
        <f t="shared" si="15"/>
        <v>98.318496538081121</v>
      </c>
    </row>
    <row r="75" spans="1:17" x14ac:dyDescent="0.15">
      <c r="A75" s="1">
        <v>40483</v>
      </c>
      <c r="B75">
        <v>100</v>
      </c>
      <c r="C75">
        <v>99.8</v>
      </c>
      <c r="D75">
        <v>100</v>
      </c>
      <c r="E75">
        <v>99.7</v>
      </c>
      <c r="F75">
        <v>99.6</v>
      </c>
      <c r="G75">
        <v>100</v>
      </c>
      <c r="H75">
        <v>99.3</v>
      </c>
      <c r="I75">
        <v>99.5</v>
      </c>
      <c r="J75" s="26">
        <f t="shared" si="8"/>
        <v>99.108027750247757</v>
      </c>
      <c r="K75" s="27">
        <f t="shared" si="9"/>
        <v>99.007936507936506</v>
      </c>
      <c r="L75" s="27">
        <f t="shared" si="10"/>
        <v>98.716683119447197</v>
      </c>
      <c r="M75" s="27">
        <f t="shared" si="11"/>
        <v>98.517786561264813</v>
      </c>
      <c r="N75" s="27">
        <f t="shared" si="12"/>
        <v>101.01419878296144</v>
      </c>
      <c r="O75" s="27">
        <f t="shared" si="13"/>
        <v>98.716683119447197</v>
      </c>
      <c r="P75" s="27">
        <f t="shared" si="14"/>
        <v>99.798994974874361</v>
      </c>
      <c r="Q75" s="27">
        <f t="shared" si="15"/>
        <v>98.417408506429283</v>
      </c>
    </row>
    <row r="76" spans="1:17" x14ac:dyDescent="0.15">
      <c r="A76" s="1">
        <v>40513</v>
      </c>
      <c r="B76">
        <v>99.8</v>
      </c>
      <c r="C76">
        <v>99.8</v>
      </c>
      <c r="D76">
        <v>99.8</v>
      </c>
      <c r="E76">
        <v>99.7</v>
      </c>
      <c r="F76">
        <v>99.5</v>
      </c>
      <c r="G76">
        <v>99.8</v>
      </c>
      <c r="H76">
        <v>99.1</v>
      </c>
      <c r="I76">
        <v>99.5</v>
      </c>
      <c r="J76" s="26">
        <f t="shared" si="8"/>
        <v>98.909811694747262</v>
      </c>
      <c r="K76" s="27">
        <f t="shared" si="9"/>
        <v>99.007936507936506</v>
      </c>
      <c r="L76" s="27">
        <f t="shared" si="10"/>
        <v>98.5192497532083</v>
      </c>
      <c r="M76" s="27">
        <f t="shared" si="11"/>
        <v>98.517786561264813</v>
      </c>
      <c r="N76" s="27">
        <f t="shared" si="12"/>
        <v>100.91277890466532</v>
      </c>
      <c r="O76" s="27">
        <f t="shared" si="13"/>
        <v>98.5192497532083</v>
      </c>
      <c r="P76" s="27">
        <f t="shared" si="14"/>
        <v>99.597989949748737</v>
      </c>
      <c r="Q76" s="27">
        <f t="shared" si="15"/>
        <v>98.417408506429283</v>
      </c>
    </row>
    <row r="77" spans="1:17" x14ac:dyDescent="0.15">
      <c r="A77" s="1">
        <v>40544</v>
      </c>
      <c r="B77">
        <v>99.8</v>
      </c>
      <c r="C77">
        <v>99.8</v>
      </c>
      <c r="D77">
        <v>99.8</v>
      </c>
      <c r="E77">
        <v>99.8</v>
      </c>
      <c r="F77">
        <v>99.4</v>
      </c>
      <c r="G77">
        <v>99.6</v>
      </c>
      <c r="H77">
        <v>99.3</v>
      </c>
      <c r="I77">
        <v>99.4</v>
      </c>
      <c r="J77" s="26">
        <f t="shared" si="8"/>
        <v>98.909811694747262</v>
      </c>
      <c r="K77" s="27">
        <f t="shared" si="9"/>
        <v>99.007936507936506</v>
      </c>
      <c r="L77" s="27">
        <f t="shared" si="10"/>
        <v>98.5192497532083</v>
      </c>
      <c r="M77" s="27">
        <f t="shared" si="11"/>
        <v>98.616600790513829</v>
      </c>
      <c r="N77" s="27">
        <f t="shared" si="12"/>
        <v>100.81135902636917</v>
      </c>
      <c r="O77" s="27">
        <f t="shared" si="13"/>
        <v>98.321816386969402</v>
      </c>
      <c r="P77" s="27">
        <f t="shared" si="14"/>
        <v>99.798994974874361</v>
      </c>
      <c r="Q77" s="27">
        <f t="shared" si="15"/>
        <v>98.318496538081121</v>
      </c>
    </row>
    <row r="78" spans="1:17" x14ac:dyDescent="0.15">
      <c r="A78" s="1">
        <v>40575</v>
      </c>
      <c r="B78">
        <v>99.9</v>
      </c>
      <c r="C78">
        <v>99.8</v>
      </c>
      <c r="D78">
        <v>99.9</v>
      </c>
      <c r="E78">
        <v>99.8</v>
      </c>
      <c r="F78">
        <v>99.4</v>
      </c>
      <c r="G78">
        <v>99.8</v>
      </c>
      <c r="H78">
        <v>99.6</v>
      </c>
      <c r="I78">
        <v>99.5</v>
      </c>
      <c r="J78" s="26">
        <f t="shared" si="8"/>
        <v>99.008919722497524</v>
      </c>
      <c r="K78" s="27">
        <f t="shared" si="9"/>
        <v>99.007936507936506</v>
      </c>
      <c r="L78" s="27">
        <f t="shared" si="10"/>
        <v>98.617966436327748</v>
      </c>
      <c r="M78" s="27">
        <f t="shared" si="11"/>
        <v>98.616600790513829</v>
      </c>
      <c r="N78" s="27">
        <f t="shared" si="12"/>
        <v>100.81135902636917</v>
      </c>
      <c r="O78" s="27">
        <f t="shared" si="13"/>
        <v>98.5192497532083</v>
      </c>
      <c r="P78" s="27">
        <f t="shared" si="14"/>
        <v>100.10050251256281</v>
      </c>
      <c r="Q78" s="27">
        <f t="shared" si="15"/>
        <v>98.417408506429283</v>
      </c>
    </row>
    <row r="79" spans="1:17" x14ac:dyDescent="0.15">
      <c r="A79" s="1">
        <v>40603</v>
      </c>
      <c r="B79">
        <v>99.9</v>
      </c>
      <c r="C79">
        <v>99.8</v>
      </c>
      <c r="D79">
        <v>99.8</v>
      </c>
      <c r="E79">
        <v>99.8</v>
      </c>
      <c r="F79">
        <v>99.3</v>
      </c>
      <c r="G79">
        <v>99.7</v>
      </c>
      <c r="H79">
        <v>99.5</v>
      </c>
      <c r="I79">
        <v>99.5</v>
      </c>
      <c r="J79" s="26">
        <f t="shared" si="8"/>
        <v>99.008919722497524</v>
      </c>
      <c r="K79" s="27">
        <f t="shared" si="9"/>
        <v>99.007936507936506</v>
      </c>
      <c r="L79" s="27">
        <f t="shared" si="10"/>
        <v>98.5192497532083</v>
      </c>
      <c r="M79" s="27">
        <f t="shared" si="11"/>
        <v>98.616600790513829</v>
      </c>
      <c r="N79" s="27">
        <f t="shared" si="12"/>
        <v>100.70993914807302</v>
      </c>
      <c r="O79" s="27">
        <f t="shared" si="13"/>
        <v>98.420533070088851</v>
      </c>
      <c r="P79" s="27">
        <f t="shared" si="14"/>
        <v>100</v>
      </c>
      <c r="Q79" s="27">
        <f t="shared" si="15"/>
        <v>98.417408506429283</v>
      </c>
    </row>
    <row r="80" spans="1:17" x14ac:dyDescent="0.15">
      <c r="A80" s="1">
        <v>40634</v>
      </c>
      <c r="B80">
        <v>99.8</v>
      </c>
      <c r="C80">
        <v>99.9</v>
      </c>
      <c r="D80">
        <v>99.8</v>
      </c>
      <c r="E80">
        <v>99.9</v>
      </c>
      <c r="F80">
        <v>99.2</v>
      </c>
      <c r="G80">
        <v>99.5</v>
      </c>
      <c r="H80">
        <v>99.2</v>
      </c>
      <c r="I80">
        <v>99.6</v>
      </c>
      <c r="J80" s="26">
        <f t="shared" si="8"/>
        <v>98.909811694747262</v>
      </c>
      <c r="K80" s="27">
        <f t="shared" si="9"/>
        <v>99.107142857142861</v>
      </c>
      <c r="L80" s="27">
        <f t="shared" si="10"/>
        <v>98.5192497532083</v>
      </c>
      <c r="M80" s="27">
        <f t="shared" si="11"/>
        <v>98.715415019762858</v>
      </c>
      <c r="N80" s="27">
        <f t="shared" si="12"/>
        <v>100.60851926977688</v>
      </c>
      <c r="O80" s="27">
        <f t="shared" si="13"/>
        <v>98.223099703849954</v>
      </c>
      <c r="P80" s="27">
        <f t="shared" si="14"/>
        <v>99.698492462311563</v>
      </c>
      <c r="Q80" s="27">
        <f t="shared" si="15"/>
        <v>98.516320474777459</v>
      </c>
    </row>
    <row r="81" spans="1:17" x14ac:dyDescent="0.15">
      <c r="A81" s="1">
        <v>40664</v>
      </c>
      <c r="B81">
        <v>99.7</v>
      </c>
      <c r="C81">
        <v>99.9</v>
      </c>
      <c r="D81">
        <v>99.7</v>
      </c>
      <c r="E81">
        <v>99.9</v>
      </c>
      <c r="F81">
        <v>99.3</v>
      </c>
      <c r="G81">
        <v>99.2</v>
      </c>
      <c r="H81">
        <v>99.2</v>
      </c>
      <c r="I81">
        <v>99.6</v>
      </c>
      <c r="J81" s="26">
        <f t="shared" si="8"/>
        <v>98.810703666997028</v>
      </c>
      <c r="K81" s="27">
        <f t="shared" si="9"/>
        <v>99.107142857142861</v>
      </c>
      <c r="L81" s="27">
        <f t="shared" si="10"/>
        <v>98.420533070088851</v>
      </c>
      <c r="M81" s="27">
        <f t="shared" si="11"/>
        <v>98.715415019762858</v>
      </c>
      <c r="N81" s="27">
        <f t="shared" si="12"/>
        <v>100.70993914807302</v>
      </c>
      <c r="O81" s="27">
        <f t="shared" si="13"/>
        <v>97.926949654491608</v>
      </c>
      <c r="P81" s="27">
        <f t="shared" si="14"/>
        <v>99.698492462311563</v>
      </c>
      <c r="Q81" s="27">
        <f t="shared" si="15"/>
        <v>98.516320474777459</v>
      </c>
    </row>
    <row r="82" spans="1:17" x14ac:dyDescent="0.15">
      <c r="A82" s="1">
        <v>40695</v>
      </c>
      <c r="B82">
        <v>99.6</v>
      </c>
      <c r="C82">
        <v>99.7</v>
      </c>
      <c r="D82">
        <v>99.6</v>
      </c>
      <c r="E82">
        <v>99.7</v>
      </c>
      <c r="F82">
        <v>99.2</v>
      </c>
      <c r="G82">
        <v>99.2</v>
      </c>
      <c r="H82">
        <v>99.1</v>
      </c>
      <c r="I82">
        <v>99.3</v>
      </c>
      <c r="J82" s="26">
        <f t="shared" si="8"/>
        <v>98.711595639246767</v>
      </c>
      <c r="K82" s="27">
        <f t="shared" si="9"/>
        <v>98.908730158730165</v>
      </c>
      <c r="L82" s="27">
        <f t="shared" si="10"/>
        <v>98.321816386969402</v>
      </c>
      <c r="M82" s="27">
        <f t="shared" si="11"/>
        <v>98.517786561264813</v>
      </c>
      <c r="N82" s="27">
        <f t="shared" si="12"/>
        <v>100.60851926977688</v>
      </c>
      <c r="O82" s="27">
        <f t="shared" si="13"/>
        <v>97.926949654491608</v>
      </c>
      <c r="P82" s="27">
        <f t="shared" si="14"/>
        <v>99.597989949748737</v>
      </c>
      <c r="Q82" s="27">
        <f t="shared" si="15"/>
        <v>98.219584569732945</v>
      </c>
    </row>
    <row r="83" spans="1:17" x14ac:dyDescent="0.15">
      <c r="A83" s="1">
        <v>40725</v>
      </c>
      <c r="B83">
        <v>99.9</v>
      </c>
      <c r="C83">
        <v>99.8</v>
      </c>
      <c r="D83">
        <v>99.9</v>
      </c>
      <c r="E83">
        <v>99.8</v>
      </c>
      <c r="F83">
        <v>99.2</v>
      </c>
      <c r="G83">
        <v>99.5</v>
      </c>
      <c r="H83">
        <v>99.3</v>
      </c>
      <c r="I83">
        <v>99.4</v>
      </c>
      <c r="J83" s="26">
        <f t="shared" si="8"/>
        <v>99.008919722497524</v>
      </c>
      <c r="K83" s="27">
        <f t="shared" si="9"/>
        <v>99.007936507936506</v>
      </c>
      <c r="L83" s="27">
        <f t="shared" si="10"/>
        <v>98.617966436327748</v>
      </c>
      <c r="M83" s="27">
        <f t="shared" si="11"/>
        <v>98.616600790513829</v>
      </c>
      <c r="N83" s="27">
        <f t="shared" si="12"/>
        <v>100.60851926977688</v>
      </c>
      <c r="O83" s="27">
        <f t="shared" si="13"/>
        <v>98.223099703849954</v>
      </c>
      <c r="P83" s="27">
        <f t="shared" si="14"/>
        <v>99.798994974874361</v>
      </c>
      <c r="Q83" s="27">
        <f t="shared" si="15"/>
        <v>98.318496538081121</v>
      </c>
    </row>
    <row r="84" spans="1:17" x14ac:dyDescent="0.15">
      <c r="A84" s="1">
        <v>40756</v>
      </c>
      <c r="B84">
        <v>99.7</v>
      </c>
      <c r="C84">
        <v>99.8</v>
      </c>
      <c r="D84">
        <v>99.7</v>
      </c>
      <c r="E84">
        <v>99.8</v>
      </c>
      <c r="F84">
        <v>99.1</v>
      </c>
      <c r="G84">
        <v>99.1</v>
      </c>
      <c r="H84">
        <v>99.2</v>
      </c>
      <c r="I84">
        <v>99.4</v>
      </c>
      <c r="J84" s="26">
        <f t="shared" si="8"/>
        <v>98.810703666997028</v>
      </c>
      <c r="K84" s="27">
        <f t="shared" si="9"/>
        <v>99.007936507936506</v>
      </c>
      <c r="L84" s="27">
        <f t="shared" si="10"/>
        <v>98.420533070088851</v>
      </c>
      <c r="M84" s="27">
        <f t="shared" si="11"/>
        <v>98.616600790513829</v>
      </c>
      <c r="N84" s="27">
        <f t="shared" si="12"/>
        <v>100.50709939148072</v>
      </c>
      <c r="O84" s="27">
        <f t="shared" si="13"/>
        <v>97.828232971372159</v>
      </c>
      <c r="P84" s="27">
        <f t="shared" si="14"/>
        <v>99.698492462311563</v>
      </c>
      <c r="Q84" s="27">
        <f t="shared" si="15"/>
        <v>98.318496538081121</v>
      </c>
    </row>
    <row r="85" spans="1:17" x14ac:dyDescent="0.15">
      <c r="A85" s="1">
        <v>40787</v>
      </c>
      <c r="B85">
        <v>99.6</v>
      </c>
      <c r="C85">
        <v>99.7</v>
      </c>
      <c r="D85">
        <v>99.6</v>
      </c>
      <c r="E85">
        <v>99.7</v>
      </c>
      <c r="F85">
        <v>98.9</v>
      </c>
      <c r="G85">
        <v>99</v>
      </c>
      <c r="H85">
        <v>99</v>
      </c>
      <c r="I85">
        <v>99.3</v>
      </c>
      <c r="J85" s="26">
        <f t="shared" si="8"/>
        <v>98.711595639246767</v>
      </c>
      <c r="K85" s="27">
        <f t="shared" si="9"/>
        <v>98.908730158730165</v>
      </c>
      <c r="L85" s="27">
        <f t="shared" si="10"/>
        <v>98.321816386969402</v>
      </c>
      <c r="M85" s="27">
        <f t="shared" si="11"/>
        <v>98.517786561264813</v>
      </c>
      <c r="N85" s="27">
        <f t="shared" si="12"/>
        <v>100.30425963488845</v>
      </c>
      <c r="O85" s="27">
        <f t="shared" si="13"/>
        <v>97.729516288252711</v>
      </c>
      <c r="P85" s="27">
        <f t="shared" si="14"/>
        <v>99.497487437185924</v>
      </c>
      <c r="Q85" s="27">
        <f t="shared" si="15"/>
        <v>98.219584569732945</v>
      </c>
    </row>
    <row r="86" spans="1:17" x14ac:dyDescent="0.15">
      <c r="A86" s="1">
        <v>40817</v>
      </c>
      <c r="B86">
        <v>99.6</v>
      </c>
      <c r="C86">
        <v>99.6</v>
      </c>
      <c r="D86">
        <v>99.6</v>
      </c>
      <c r="E86">
        <v>99.6</v>
      </c>
      <c r="F86">
        <v>98.7</v>
      </c>
      <c r="G86">
        <v>99.3</v>
      </c>
      <c r="H86">
        <v>98.9</v>
      </c>
      <c r="I86">
        <v>99.1</v>
      </c>
      <c r="J86" s="26">
        <f t="shared" si="8"/>
        <v>98.711595639246767</v>
      </c>
      <c r="K86" s="27">
        <f t="shared" si="9"/>
        <v>98.809523809523796</v>
      </c>
      <c r="L86" s="27">
        <f t="shared" si="10"/>
        <v>98.321816386969402</v>
      </c>
      <c r="M86" s="27">
        <f t="shared" si="11"/>
        <v>98.418972332015798</v>
      </c>
      <c r="N86" s="27">
        <f t="shared" si="12"/>
        <v>100.10141987829616</v>
      </c>
      <c r="O86" s="27">
        <f t="shared" si="13"/>
        <v>98.025666337611057</v>
      </c>
      <c r="P86" s="27">
        <f t="shared" si="14"/>
        <v>99.396984924623126</v>
      </c>
      <c r="Q86" s="27">
        <f t="shared" si="15"/>
        <v>98.021760633036592</v>
      </c>
    </row>
    <row r="87" spans="1:17" x14ac:dyDescent="0.15">
      <c r="A87" s="1">
        <v>40848</v>
      </c>
      <c r="B87">
        <v>99.5</v>
      </c>
      <c r="C87">
        <v>99.6</v>
      </c>
      <c r="D87">
        <v>99.4</v>
      </c>
      <c r="E87">
        <v>99.6</v>
      </c>
      <c r="F87">
        <v>98.5</v>
      </c>
      <c r="G87">
        <v>99.1</v>
      </c>
      <c r="H87">
        <v>98.7</v>
      </c>
      <c r="I87">
        <v>99.2</v>
      </c>
      <c r="J87" s="26">
        <f t="shared" si="8"/>
        <v>98.612487611496519</v>
      </c>
      <c r="K87" s="27">
        <f t="shared" si="9"/>
        <v>98.809523809523796</v>
      </c>
      <c r="L87" s="27">
        <f t="shared" si="10"/>
        <v>98.124383020730505</v>
      </c>
      <c r="M87" s="27">
        <f t="shared" si="11"/>
        <v>98.418972332015798</v>
      </c>
      <c r="N87" s="27">
        <f t="shared" si="12"/>
        <v>99.898580121703858</v>
      </c>
      <c r="O87" s="27">
        <f t="shared" si="13"/>
        <v>97.828232971372159</v>
      </c>
      <c r="P87" s="27">
        <f t="shared" si="14"/>
        <v>99.195979899497488</v>
      </c>
      <c r="Q87" s="27">
        <f t="shared" si="15"/>
        <v>98.120672601384769</v>
      </c>
    </row>
    <row r="88" spans="1:17" x14ac:dyDescent="0.15">
      <c r="A88" s="1">
        <v>40878</v>
      </c>
      <c r="B88">
        <v>99.6</v>
      </c>
      <c r="C88">
        <v>99.6</v>
      </c>
      <c r="D88">
        <v>99.6</v>
      </c>
      <c r="E88">
        <v>99.6</v>
      </c>
      <c r="F88">
        <v>98.4</v>
      </c>
      <c r="G88">
        <v>99.2</v>
      </c>
      <c r="H88">
        <v>98.8</v>
      </c>
      <c r="I88">
        <v>99.3</v>
      </c>
      <c r="J88" s="26">
        <f t="shared" si="8"/>
        <v>98.711595639246767</v>
      </c>
      <c r="K88" s="27">
        <f t="shared" si="9"/>
        <v>98.809523809523796</v>
      </c>
      <c r="L88" s="27">
        <f t="shared" si="10"/>
        <v>98.321816386969402</v>
      </c>
      <c r="M88" s="27">
        <f t="shared" si="11"/>
        <v>98.418972332015798</v>
      </c>
      <c r="N88" s="27">
        <f t="shared" si="12"/>
        <v>99.797160243407717</v>
      </c>
      <c r="O88" s="27">
        <f t="shared" si="13"/>
        <v>97.926949654491608</v>
      </c>
      <c r="P88" s="27">
        <f t="shared" si="14"/>
        <v>99.2964824120603</v>
      </c>
      <c r="Q88" s="27">
        <f t="shared" si="15"/>
        <v>98.219584569732945</v>
      </c>
    </row>
    <row r="89" spans="1:17" x14ac:dyDescent="0.15">
      <c r="A89" s="1">
        <v>40909</v>
      </c>
      <c r="B89">
        <v>99.9</v>
      </c>
      <c r="C89">
        <v>99.7</v>
      </c>
      <c r="D89">
        <v>99.9</v>
      </c>
      <c r="E89">
        <v>99.8</v>
      </c>
      <c r="F89">
        <v>98.7</v>
      </c>
      <c r="G89">
        <v>99.6</v>
      </c>
      <c r="H89">
        <v>99.2</v>
      </c>
      <c r="I89">
        <v>99.3</v>
      </c>
      <c r="J89" s="26">
        <f t="shared" si="8"/>
        <v>99.008919722497524</v>
      </c>
      <c r="K89" s="27">
        <f t="shared" si="9"/>
        <v>98.908730158730165</v>
      </c>
      <c r="L89" s="27">
        <f t="shared" si="10"/>
        <v>98.617966436327748</v>
      </c>
      <c r="M89" s="27">
        <f t="shared" si="11"/>
        <v>98.616600790513829</v>
      </c>
      <c r="N89" s="27">
        <f t="shared" si="12"/>
        <v>100.10141987829616</v>
      </c>
      <c r="O89" s="27">
        <f t="shared" si="13"/>
        <v>98.321816386969402</v>
      </c>
      <c r="P89" s="27">
        <f t="shared" si="14"/>
        <v>99.698492462311563</v>
      </c>
      <c r="Q89" s="27">
        <f t="shared" si="15"/>
        <v>98.219584569732945</v>
      </c>
    </row>
    <row r="90" spans="1:17" x14ac:dyDescent="0.15">
      <c r="A90" s="1">
        <v>40940</v>
      </c>
      <c r="B90">
        <v>100</v>
      </c>
      <c r="C90">
        <v>99.8</v>
      </c>
      <c r="D90">
        <v>100.1</v>
      </c>
      <c r="E90">
        <v>99.9</v>
      </c>
      <c r="F90">
        <v>98.8</v>
      </c>
      <c r="G90">
        <v>100.1</v>
      </c>
      <c r="H90">
        <v>99.8</v>
      </c>
      <c r="I90">
        <v>99.7</v>
      </c>
      <c r="J90" s="26">
        <f t="shared" si="8"/>
        <v>99.108027750247757</v>
      </c>
      <c r="K90" s="27">
        <f t="shared" si="9"/>
        <v>99.007936507936506</v>
      </c>
      <c r="L90" s="27">
        <f t="shared" si="10"/>
        <v>98.815399802566631</v>
      </c>
      <c r="M90" s="27">
        <f t="shared" si="11"/>
        <v>98.715415019762858</v>
      </c>
      <c r="N90" s="27">
        <f t="shared" si="12"/>
        <v>100.2028397565923</v>
      </c>
      <c r="O90" s="27">
        <f t="shared" si="13"/>
        <v>98.815399802566631</v>
      </c>
      <c r="P90" s="27">
        <f t="shared" si="14"/>
        <v>100.30150753768845</v>
      </c>
      <c r="Q90" s="27">
        <f t="shared" si="15"/>
        <v>98.61523244312562</v>
      </c>
    </row>
    <row r="91" spans="1:17" x14ac:dyDescent="0.15">
      <c r="A91" s="1">
        <v>40969</v>
      </c>
      <c r="B91">
        <v>100.1</v>
      </c>
      <c r="C91">
        <v>100</v>
      </c>
      <c r="D91">
        <v>100.2</v>
      </c>
      <c r="E91">
        <v>100</v>
      </c>
      <c r="F91">
        <v>98.8</v>
      </c>
      <c r="G91">
        <v>100.4</v>
      </c>
      <c r="H91">
        <v>99.3</v>
      </c>
      <c r="I91">
        <v>99.9</v>
      </c>
      <c r="J91" s="26">
        <f t="shared" si="8"/>
        <v>99.207135777998005</v>
      </c>
      <c r="K91" s="27">
        <f t="shared" si="9"/>
        <v>99.206349206349216</v>
      </c>
      <c r="L91" s="27">
        <f t="shared" si="10"/>
        <v>98.914116485686094</v>
      </c>
      <c r="M91" s="27">
        <f t="shared" si="11"/>
        <v>98.814229249011859</v>
      </c>
      <c r="N91" s="27">
        <f t="shared" si="12"/>
        <v>100.2028397565923</v>
      </c>
      <c r="O91" s="27">
        <f t="shared" si="13"/>
        <v>99.111549851924991</v>
      </c>
      <c r="P91" s="27">
        <f t="shared" si="14"/>
        <v>99.798994974874361</v>
      </c>
      <c r="Q91" s="27">
        <f t="shared" si="15"/>
        <v>98.813056379821973</v>
      </c>
    </row>
    <row r="92" spans="1:17" x14ac:dyDescent="0.15">
      <c r="A92" s="1">
        <v>41000</v>
      </c>
      <c r="B92">
        <v>100.1</v>
      </c>
      <c r="C92">
        <v>100</v>
      </c>
      <c r="D92">
        <v>100.2</v>
      </c>
      <c r="E92">
        <v>100.1</v>
      </c>
      <c r="F92">
        <v>98.8</v>
      </c>
      <c r="G92">
        <v>99.9</v>
      </c>
      <c r="H92">
        <v>99.1</v>
      </c>
      <c r="I92">
        <v>99.7</v>
      </c>
      <c r="J92" s="26">
        <f t="shared" si="8"/>
        <v>99.207135777998005</v>
      </c>
      <c r="K92" s="27">
        <f t="shared" si="9"/>
        <v>99.206349206349216</v>
      </c>
      <c r="L92" s="27">
        <f t="shared" si="10"/>
        <v>98.914116485686094</v>
      </c>
      <c r="M92" s="27">
        <f t="shared" si="11"/>
        <v>98.91304347826086</v>
      </c>
      <c r="N92" s="27">
        <f t="shared" si="12"/>
        <v>100.2028397565923</v>
      </c>
      <c r="O92" s="27">
        <f t="shared" si="13"/>
        <v>98.617966436327748</v>
      </c>
      <c r="P92" s="27">
        <f t="shared" si="14"/>
        <v>99.597989949748737</v>
      </c>
      <c r="Q92" s="27">
        <f t="shared" si="15"/>
        <v>98.61523244312562</v>
      </c>
    </row>
    <row r="93" spans="1:17" x14ac:dyDescent="0.15">
      <c r="A93" s="1">
        <v>41030</v>
      </c>
      <c r="B93">
        <v>99.8</v>
      </c>
      <c r="C93">
        <v>99.7</v>
      </c>
      <c r="D93">
        <v>99.9</v>
      </c>
      <c r="E93">
        <v>99.8</v>
      </c>
      <c r="F93">
        <v>98.6</v>
      </c>
      <c r="G93">
        <v>99.5</v>
      </c>
      <c r="H93">
        <v>98.9</v>
      </c>
      <c r="I93">
        <v>99.3</v>
      </c>
      <c r="J93" s="26">
        <f t="shared" si="8"/>
        <v>98.909811694747262</v>
      </c>
      <c r="K93" s="27">
        <f t="shared" si="9"/>
        <v>98.908730158730165</v>
      </c>
      <c r="L93" s="27">
        <f t="shared" si="10"/>
        <v>98.617966436327748</v>
      </c>
      <c r="M93" s="27">
        <f t="shared" si="11"/>
        <v>98.616600790513829</v>
      </c>
      <c r="N93" s="27">
        <f t="shared" si="12"/>
        <v>100</v>
      </c>
      <c r="O93" s="27">
        <f t="shared" si="13"/>
        <v>98.223099703849954</v>
      </c>
      <c r="P93" s="27">
        <f t="shared" si="14"/>
        <v>99.396984924623126</v>
      </c>
      <c r="Q93" s="27">
        <f t="shared" si="15"/>
        <v>98.219584569732945</v>
      </c>
    </row>
    <row r="94" spans="1:17" x14ac:dyDescent="0.15">
      <c r="A94" s="1">
        <v>41061</v>
      </c>
      <c r="B94">
        <v>99.6</v>
      </c>
      <c r="C94">
        <v>99.6</v>
      </c>
      <c r="D94">
        <v>99.6</v>
      </c>
      <c r="E94">
        <v>99.6</v>
      </c>
      <c r="F94">
        <v>98.5</v>
      </c>
      <c r="G94">
        <v>98.9</v>
      </c>
      <c r="H94">
        <v>98.8</v>
      </c>
      <c r="I94">
        <v>99</v>
      </c>
      <c r="J94" s="26">
        <f t="shared" si="8"/>
        <v>98.711595639246767</v>
      </c>
      <c r="K94" s="27">
        <f t="shared" si="9"/>
        <v>98.809523809523796</v>
      </c>
      <c r="L94" s="27">
        <f t="shared" si="10"/>
        <v>98.321816386969402</v>
      </c>
      <c r="M94" s="27">
        <f t="shared" si="11"/>
        <v>98.418972332015798</v>
      </c>
      <c r="N94" s="27">
        <f t="shared" si="12"/>
        <v>99.898580121703858</v>
      </c>
      <c r="O94" s="27">
        <f t="shared" si="13"/>
        <v>97.630799605133276</v>
      </c>
      <c r="P94" s="27">
        <f t="shared" si="14"/>
        <v>99.2964824120603</v>
      </c>
      <c r="Q94" s="27">
        <f t="shared" si="15"/>
        <v>97.922848664688431</v>
      </c>
    </row>
    <row r="95" spans="1:17" x14ac:dyDescent="0.15">
      <c r="A95" s="1">
        <v>41091</v>
      </c>
      <c r="B95">
        <v>99.5</v>
      </c>
      <c r="C95">
        <v>99.6</v>
      </c>
      <c r="D95">
        <v>99.5</v>
      </c>
      <c r="E95">
        <v>99.6</v>
      </c>
      <c r="F95">
        <v>98.5</v>
      </c>
      <c r="G95">
        <v>98.9</v>
      </c>
      <c r="H95">
        <v>98.9</v>
      </c>
      <c r="I95">
        <v>98.9</v>
      </c>
      <c r="J95" s="26">
        <f t="shared" si="8"/>
        <v>98.612487611496519</v>
      </c>
      <c r="K95" s="27">
        <f t="shared" si="9"/>
        <v>98.809523809523796</v>
      </c>
      <c r="L95" s="27">
        <f t="shared" si="10"/>
        <v>98.223099703849954</v>
      </c>
      <c r="M95" s="27">
        <f t="shared" si="11"/>
        <v>98.418972332015798</v>
      </c>
      <c r="N95" s="27">
        <f t="shared" si="12"/>
        <v>99.898580121703858</v>
      </c>
      <c r="O95" s="27">
        <f t="shared" si="13"/>
        <v>97.630799605133276</v>
      </c>
      <c r="P95" s="27">
        <f t="shared" si="14"/>
        <v>99.396984924623126</v>
      </c>
      <c r="Q95" s="27">
        <f t="shared" si="15"/>
        <v>97.823936696340269</v>
      </c>
    </row>
    <row r="96" spans="1:17" x14ac:dyDescent="0.15">
      <c r="A96" s="1">
        <v>41122</v>
      </c>
      <c r="B96">
        <v>99.4</v>
      </c>
      <c r="C96">
        <v>99.6</v>
      </c>
      <c r="D96">
        <v>99.4</v>
      </c>
      <c r="E96">
        <v>99.6</v>
      </c>
      <c r="F96">
        <v>98.5</v>
      </c>
      <c r="G96">
        <v>98.7</v>
      </c>
      <c r="H96">
        <v>98.8</v>
      </c>
      <c r="I96">
        <v>99</v>
      </c>
      <c r="J96" s="26">
        <f t="shared" si="8"/>
        <v>98.513379583746286</v>
      </c>
      <c r="K96" s="27">
        <f t="shared" si="9"/>
        <v>98.809523809523796</v>
      </c>
      <c r="L96" s="27">
        <f t="shared" si="10"/>
        <v>98.124383020730505</v>
      </c>
      <c r="M96" s="27">
        <f t="shared" si="11"/>
        <v>98.418972332015798</v>
      </c>
      <c r="N96" s="27">
        <f t="shared" si="12"/>
        <v>99.898580121703858</v>
      </c>
      <c r="O96" s="27">
        <f t="shared" si="13"/>
        <v>97.433366238894379</v>
      </c>
      <c r="P96" s="27">
        <f t="shared" si="14"/>
        <v>99.2964824120603</v>
      </c>
      <c r="Q96" s="27">
        <f t="shared" si="15"/>
        <v>97.922848664688431</v>
      </c>
    </row>
    <row r="97" spans="1:17" x14ac:dyDescent="0.15">
      <c r="A97" s="1">
        <v>41153</v>
      </c>
      <c r="B97">
        <v>99.5</v>
      </c>
      <c r="C97">
        <v>99.6</v>
      </c>
      <c r="D97">
        <v>99.5</v>
      </c>
      <c r="E97">
        <v>99.7</v>
      </c>
      <c r="F97">
        <v>98.3</v>
      </c>
      <c r="G97">
        <v>98.9</v>
      </c>
      <c r="H97">
        <v>98.8</v>
      </c>
      <c r="I97">
        <v>99.4</v>
      </c>
      <c r="J97" s="26">
        <f t="shared" si="8"/>
        <v>98.612487611496519</v>
      </c>
      <c r="K97" s="27">
        <f t="shared" si="9"/>
        <v>98.809523809523796</v>
      </c>
      <c r="L97" s="27">
        <f t="shared" si="10"/>
        <v>98.223099703849954</v>
      </c>
      <c r="M97" s="27">
        <f t="shared" si="11"/>
        <v>98.517786561264813</v>
      </c>
      <c r="N97" s="27">
        <f t="shared" si="12"/>
        <v>99.695740365111561</v>
      </c>
      <c r="O97" s="27">
        <f t="shared" si="13"/>
        <v>97.630799605133276</v>
      </c>
      <c r="P97" s="27">
        <f t="shared" si="14"/>
        <v>99.2964824120603</v>
      </c>
      <c r="Q97" s="27">
        <f t="shared" si="15"/>
        <v>98.318496538081121</v>
      </c>
    </row>
    <row r="98" spans="1:17" x14ac:dyDescent="0.15">
      <c r="A98" s="1">
        <v>41183</v>
      </c>
      <c r="B98">
        <v>99.4</v>
      </c>
      <c r="C98">
        <v>99.6</v>
      </c>
      <c r="D98">
        <v>99.4</v>
      </c>
      <c r="E98">
        <v>99.6</v>
      </c>
      <c r="F98">
        <v>98.2</v>
      </c>
      <c r="G98">
        <v>98.9</v>
      </c>
      <c r="H98">
        <v>98.8</v>
      </c>
      <c r="I98">
        <v>99.3</v>
      </c>
      <c r="J98" s="26">
        <f t="shared" si="8"/>
        <v>98.513379583746286</v>
      </c>
      <c r="K98" s="27">
        <f t="shared" si="9"/>
        <v>98.809523809523796</v>
      </c>
      <c r="L98" s="27">
        <f t="shared" si="10"/>
        <v>98.124383020730505</v>
      </c>
      <c r="M98" s="27">
        <f t="shared" si="11"/>
        <v>98.418972332015798</v>
      </c>
      <c r="N98" s="27">
        <f t="shared" si="12"/>
        <v>99.59432048681542</v>
      </c>
      <c r="O98" s="27">
        <f t="shared" si="13"/>
        <v>97.630799605133276</v>
      </c>
      <c r="P98" s="27">
        <f t="shared" si="14"/>
        <v>99.2964824120603</v>
      </c>
      <c r="Q98" s="27">
        <f t="shared" si="15"/>
        <v>98.219584569732945</v>
      </c>
    </row>
    <row r="99" spans="1:17" x14ac:dyDescent="0.15">
      <c r="A99" s="1">
        <v>41214</v>
      </c>
      <c r="B99">
        <v>99.4</v>
      </c>
      <c r="C99">
        <v>99.5</v>
      </c>
      <c r="D99">
        <v>99.5</v>
      </c>
      <c r="E99">
        <v>99.6</v>
      </c>
      <c r="F99">
        <v>98.1</v>
      </c>
      <c r="G99">
        <v>99</v>
      </c>
      <c r="H99">
        <v>98.6</v>
      </c>
      <c r="I99">
        <v>99.1</v>
      </c>
      <c r="J99" s="26">
        <f t="shared" si="8"/>
        <v>98.513379583746286</v>
      </c>
      <c r="K99" s="27">
        <f t="shared" si="9"/>
        <v>98.710317460317469</v>
      </c>
      <c r="L99" s="27">
        <f t="shared" si="10"/>
        <v>98.223099703849954</v>
      </c>
      <c r="M99" s="27">
        <f t="shared" si="11"/>
        <v>98.418972332015798</v>
      </c>
      <c r="N99" s="27">
        <f t="shared" si="12"/>
        <v>99.492900608519278</v>
      </c>
      <c r="O99" s="27">
        <f t="shared" si="13"/>
        <v>97.729516288252711</v>
      </c>
      <c r="P99" s="27">
        <f t="shared" si="14"/>
        <v>99.095477386934675</v>
      </c>
      <c r="Q99" s="27">
        <f t="shared" si="15"/>
        <v>98.021760633036592</v>
      </c>
    </row>
    <row r="100" spans="1:17" x14ac:dyDescent="0.15">
      <c r="A100" s="1">
        <v>41244</v>
      </c>
      <c r="B100">
        <v>99.6</v>
      </c>
      <c r="C100">
        <v>99.5</v>
      </c>
      <c r="D100">
        <v>99.6</v>
      </c>
      <c r="E100">
        <v>99.5</v>
      </c>
      <c r="F100">
        <v>98</v>
      </c>
      <c r="G100">
        <v>99.2</v>
      </c>
      <c r="H100">
        <v>98.5</v>
      </c>
      <c r="I100">
        <v>99.1</v>
      </c>
      <c r="J100" s="26">
        <f t="shared" si="8"/>
        <v>98.711595639246767</v>
      </c>
      <c r="K100" s="27">
        <f t="shared" si="9"/>
        <v>98.710317460317469</v>
      </c>
      <c r="L100" s="27">
        <f t="shared" si="10"/>
        <v>98.321816386969402</v>
      </c>
      <c r="M100" s="27">
        <f t="shared" si="11"/>
        <v>98.320158102766797</v>
      </c>
      <c r="N100" s="27">
        <f t="shared" si="12"/>
        <v>99.391480730223122</v>
      </c>
      <c r="O100" s="27">
        <f t="shared" si="13"/>
        <v>97.926949654491608</v>
      </c>
      <c r="P100" s="27">
        <f t="shared" si="14"/>
        <v>98.994974874371849</v>
      </c>
      <c r="Q100" s="27">
        <f t="shared" si="15"/>
        <v>98.021760633036592</v>
      </c>
    </row>
    <row r="101" spans="1:17" x14ac:dyDescent="0.15">
      <c r="A101" s="1">
        <v>41275</v>
      </c>
      <c r="B101">
        <v>99.5</v>
      </c>
      <c r="C101">
        <v>99.5</v>
      </c>
      <c r="D101">
        <v>99.6</v>
      </c>
      <c r="E101">
        <v>99.4</v>
      </c>
      <c r="F101">
        <v>98</v>
      </c>
      <c r="G101">
        <v>99.2</v>
      </c>
      <c r="H101">
        <v>98.9</v>
      </c>
      <c r="I101">
        <v>99</v>
      </c>
      <c r="J101" s="26">
        <f t="shared" si="8"/>
        <v>98.612487611496519</v>
      </c>
      <c r="K101" s="27">
        <f t="shared" si="9"/>
        <v>98.710317460317469</v>
      </c>
      <c r="L101" s="27">
        <f t="shared" si="10"/>
        <v>98.321816386969402</v>
      </c>
      <c r="M101" s="27">
        <f t="shared" si="11"/>
        <v>98.221343873517782</v>
      </c>
      <c r="N101" s="27">
        <f t="shared" si="12"/>
        <v>99.391480730223122</v>
      </c>
      <c r="O101" s="27">
        <f t="shared" si="13"/>
        <v>97.926949654491608</v>
      </c>
      <c r="P101" s="27">
        <f t="shared" si="14"/>
        <v>99.396984924623126</v>
      </c>
      <c r="Q101" s="27">
        <f t="shared" si="15"/>
        <v>97.922848664688431</v>
      </c>
    </row>
    <row r="102" spans="1:17" x14ac:dyDescent="0.15">
      <c r="A102" s="1">
        <v>41306</v>
      </c>
      <c r="B102">
        <v>99.4</v>
      </c>
      <c r="C102">
        <v>99.5</v>
      </c>
      <c r="D102">
        <v>99.4</v>
      </c>
      <c r="E102">
        <v>99.6</v>
      </c>
      <c r="F102">
        <v>97.9</v>
      </c>
      <c r="G102">
        <v>98.8</v>
      </c>
      <c r="H102">
        <v>98.9</v>
      </c>
      <c r="I102">
        <v>99.1</v>
      </c>
      <c r="J102" s="26">
        <f t="shared" si="8"/>
        <v>98.513379583746286</v>
      </c>
      <c r="K102" s="27">
        <f t="shared" si="9"/>
        <v>98.710317460317469</v>
      </c>
      <c r="L102" s="27">
        <f t="shared" si="10"/>
        <v>98.124383020730505</v>
      </c>
      <c r="M102" s="27">
        <f t="shared" si="11"/>
        <v>98.418972332015798</v>
      </c>
      <c r="N102" s="27">
        <f t="shared" si="12"/>
        <v>99.290060851926981</v>
      </c>
      <c r="O102" s="27">
        <f t="shared" si="13"/>
        <v>97.532082922013814</v>
      </c>
      <c r="P102" s="27">
        <f t="shared" si="14"/>
        <v>99.396984924623126</v>
      </c>
      <c r="Q102" s="27">
        <f t="shared" si="15"/>
        <v>98.021760633036592</v>
      </c>
    </row>
    <row r="103" spans="1:17" x14ac:dyDescent="0.15">
      <c r="A103" s="1">
        <v>41334</v>
      </c>
      <c r="B103">
        <v>99.2</v>
      </c>
      <c r="C103">
        <v>99.5</v>
      </c>
      <c r="D103">
        <v>99.2</v>
      </c>
      <c r="E103">
        <v>99.6</v>
      </c>
      <c r="F103">
        <v>98</v>
      </c>
      <c r="G103">
        <v>98.7</v>
      </c>
      <c r="H103">
        <v>99</v>
      </c>
      <c r="I103">
        <v>99.2</v>
      </c>
      <c r="J103" s="26">
        <f t="shared" si="8"/>
        <v>98.31516352824579</v>
      </c>
      <c r="K103" s="27">
        <f t="shared" si="9"/>
        <v>98.710317460317469</v>
      </c>
      <c r="L103" s="27">
        <f t="shared" si="10"/>
        <v>97.926949654491608</v>
      </c>
      <c r="M103" s="27">
        <f t="shared" si="11"/>
        <v>98.418972332015798</v>
      </c>
      <c r="N103" s="27">
        <f t="shared" si="12"/>
        <v>99.391480730223122</v>
      </c>
      <c r="O103" s="27">
        <f t="shared" si="13"/>
        <v>97.433366238894379</v>
      </c>
      <c r="P103" s="27">
        <f t="shared" si="14"/>
        <v>99.497487437185924</v>
      </c>
      <c r="Q103" s="27">
        <f t="shared" si="15"/>
        <v>98.120672601384769</v>
      </c>
    </row>
    <row r="104" spans="1:17" x14ac:dyDescent="0.15">
      <c r="A104" s="1">
        <v>41365</v>
      </c>
      <c r="B104">
        <v>99.4</v>
      </c>
      <c r="C104">
        <v>99.6</v>
      </c>
      <c r="D104">
        <v>99.4</v>
      </c>
      <c r="E104">
        <v>99.7</v>
      </c>
      <c r="F104">
        <v>98.3</v>
      </c>
      <c r="G104">
        <v>98.4</v>
      </c>
      <c r="H104">
        <v>98.9</v>
      </c>
      <c r="I104">
        <v>98.9</v>
      </c>
      <c r="J104" s="26">
        <f t="shared" si="8"/>
        <v>98.513379583746286</v>
      </c>
      <c r="K104" s="27">
        <f t="shared" si="9"/>
        <v>98.809523809523796</v>
      </c>
      <c r="L104" s="27">
        <f t="shared" si="10"/>
        <v>98.124383020730505</v>
      </c>
      <c r="M104" s="27">
        <f t="shared" si="11"/>
        <v>98.517786561264813</v>
      </c>
      <c r="N104" s="27">
        <f t="shared" si="12"/>
        <v>99.695740365111561</v>
      </c>
      <c r="O104" s="27">
        <f t="shared" si="13"/>
        <v>97.137216189536034</v>
      </c>
      <c r="P104" s="27">
        <f t="shared" si="14"/>
        <v>99.396984924623126</v>
      </c>
      <c r="Q104" s="27">
        <f t="shared" si="15"/>
        <v>97.823936696340269</v>
      </c>
    </row>
    <row r="105" spans="1:17" x14ac:dyDescent="0.15">
      <c r="A105" s="1">
        <v>41395</v>
      </c>
      <c r="B105">
        <v>99.5</v>
      </c>
      <c r="C105">
        <v>99.7</v>
      </c>
      <c r="D105">
        <v>99.6</v>
      </c>
      <c r="E105">
        <v>99.9</v>
      </c>
      <c r="F105">
        <v>98.3</v>
      </c>
      <c r="G105">
        <v>98.8</v>
      </c>
      <c r="H105">
        <v>99</v>
      </c>
      <c r="I105">
        <v>99.2</v>
      </c>
      <c r="J105" s="26">
        <f t="shared" si="8"/>
        <v>98.612487611496519</v>
      </c>
      <c r="K105" s="27">
        <f t="shared" si="9"/>
        <v>98.908730158730165</v>
      </c>
      <c r="L105" s="27">
        <f t="shared" si="10"/>
        <v>98.321816386969402</v>
      </c>
      <c r="M105" s="27">
        <f t="shared" si="11"/>
        <v>98.715415019762858</v>
      </c>
      <c r="N105" s="27">
        <f t="shared" si="12"/>
        <v>99.695740365111561</v>
      </c>
      <c r="O105" s="27">
        <f t="shared" si="13"/>
        <v>97.532082922013814</v>
      </c>
      <c r="P105" s="27">
        <f t="shared" si="14"/>
        <v>99.497487437185924</v>
      </c>
      <c r="Q105" s="27">
        <f t="shared" si="15"/>
        <v>98.120672601384769</v>
      </c>
    </row>
    <row r="106" spans="1:17" x14ac:dyDescent="0.15">
      <c r="A106" s="1">
        <v>41426</v>
      </c>
      <c r="B106">
        <v>99.8</v>
      </c>
      <c r="C106">
        <v>100</v>
      </c>
      <c r="D106">
        <v>99.9</v>
      </c>
      <c r="E106">
        <v>100.1</v>
      </c>
      <c r="F106">
        <v>98.2</v>
      </c>
      <c r="G106">
        <v>99.4</v>
      </c>
      <c r="H106">
        <v>98.9</v>
      </c>
      <c r="I106">
        <v>99.8</v>
      </c>
      <c r="J106" s="26">
        <f t="shared" si="8"/>
        <v>98.909811694747262</v>
      </c>
      <c r="K106" s="27">
        <f t="shared" si="9"/>
        <v>99.206349206349216</v>
      </c>
      <c r="L106" s="27">
        <f t="shared" si="10"/>
        <v>98.617966436327748</v>
      </c>
      <c r="M106" s="27">
        <f t="shared" si="11"/>
        <v>98.91304347826086</v>
      </c>
      <c r="N106" s="27">
        <f t="shared" si="12"/>
        <v>99.59432048681542</v>
      </c>
      <c r="O106" s="27">
        <f t="shared" si="13"/>
        <v>98.124383020730505</v>
      </c>
      <c r="P106" s="27">
        <f t="shared" si="14"/>
        <v>99.396984924623126</v>
      </c>
      <c r="Q106" s="27">
        <f t="shared" si="15"/>
        <v>98.714144411473796</v>
      </c>
    </row>
    <row r="107" spans="1:17" x14ac:dyDescent="0.15">
      <c r="A107" s="1">
        <v>41456</v>
      </c>
      <c r="B107">
        <v>100.2</v>
      </c>
      <c r="C107">
        <v>100.2</v>
      </c>
      <c r="D107">
        <v>100.4</v>
      </c>
      <c r="E107">
        <v>100.4</v>
      </c>
      <c r="F107">
        <v>98.4</v>
      </c>
      <c r="G107">
        <v>100.3</v>
      </c>
      <c r="H107">
        <v>99.7</v>
      </c>
      <c r="I107">
        <v>100.3</v>
      </c>
      <c r="J107" s="26">
        <f t="shared" si="8"/>
        <v>99.306243805748267</v>
      </c>
      <c r="K107" s="27">
        <f t="shared" si="9"/>
        <v>99.404761904761912</v>
      </c>
      <c r="L107" s="27">
        <f t="shared" si="10"/>
        <v>99.111549851924991</v>
      </c>
      <c r="M107" s="27">
        <f t="shared" si="11"/>
        <v>99.209486166007906</v>
      </c>
      <c r="N107" s="27">
        <f t="shared" si="12"/>
        <v>99.797160243407717</v>
      </c>
      <c r="O107" s="27">
        <f t="shared" si="13"/>
        <v>99.012833168805528</v>
      </c>
      <c r="P107" s="27">
        <f t="shared" si="14"/>
        <v>100.20100502512564</v>
      </c>
      <c r="Q107" s="27">
        <f t="shared" si="15"/>
        <v>99.208704253214648</v>
      </c>
    </row>
    <row r="108" spans="1:17" x14ac:dyDescent="0.15">
      <c r="A108" s="1">
        <v>41487</v>
      </c>
      <c r="B108">
        <v>100.3</v>
      </c>
      <c r="C108">
        <v>100.4</v>
      </c>
      <c r="D108">
        <v>100.5</v>
      </c>
      <c r="E108">
        <v>100.6</v>
      </c>
      <c r="F108">
        <v>98.5</v>
      </c>
      <c r="G108">
        <v>100.5</v>
      </c>
      <c r="H108">
        <v>99.5</v>
      </c>
      <c r="I108">
        <v>100.6</v>
      </c>
      <c r="J108" s="26">
        <f t="shared" si="8"/>
        <v>99.4053518334985</v>
      </c>
      <c r="K108" s="27">
        <f t="shared" si="9"/>
        <v>99.603174603174622</v>
      </c>
      <c r="L108" s="27">
        <f t="shared" si="10"/>
        <v>99.210266535044425</v>
      </c>
      <c r="M108" s="27">
        <f t="shared" si="11"/>
        <v>99.407114624505923</v>
      </c>
      <c r="N108" s="27">
        <f t="shared" si="12"/>
        <v>99.898580121703858</v>
      </c>
      <c r="O108" s="27">
        <f t="shared" si="13"/>
        <v>99.210266535044425</v>
      </c>
      <c r="P108" s="27">
        <f t="shared" si="14"/>
        <v>100</v>
      </c>
      <c r="Q108" s="27">
        <f t="shared" si="15"/>
        <v>99.505440158259148</v>
      </c>
    </row>
    <row r="109" spans="1:17" x14ac:dyDescent="0.15">
      <c r="A109" s="1">
        <v>41518</v>
      </c>
      <c r="B109">
        <v>100.5</v>
      </c>
      <c r="C109">
        <v>100.3</v>
      </c>
      <c r="D109">
        <v>100.9</v>
      </c>
      <c r="E109">
        <v>100.6</v>
      </c>
      <c r="F109">
        <v>98.3</v>
      </c>
      <c r="G109">
        <v>101</v>
      </c>
      <c r="H109">
        <v>99.4</v>
      </c>
      <c r="I109">
        <v>100.7</v>
      </c>
      <c r="J109" s="26">
        <f t="shared" si="8"/>
        <v>99.603567888998995</v>
      </c>
      <c r="K109" s="27">
        <f t="shared" si="9"/>
        <v>99.503968253968253</v>
      </c>
      <c r="L109" s="27">
        <f t="shared" si="10"/>
        <v>99.60513326752222</v>
      </c>
      <c r="M109" s="27">
        <f t="shared" si="11"/>
        <v>99.407114624505923</v>
      </c>
      <c r="N109" s="27">
        <f t="shared" si="12"/>
        <v>99.695740365111561</v>
      </c>
      <c r="O109" s="27">
        <f t="shared" si="13"/>
        <v>99.703849950641668</v>
      </c>
      <c r="P109" s="27">
        <f t="shared" si="14"/>
        <v>99.899497487437188</v>
      </c>
      <c r="Q109" s="27">
        <f t="shared" si="15"/>
        <v>99.604352126607338</v>
      </c>
    </row>
    <row r="110" spans="1:17" x14ac:dyDescent="0.15">
      <c r="A110" s="1">
        <v>41548</v>
      </c>
      <c r="B110">
        <v>100.5</v>
      </c>
      <c r="C110">
        <v>100.5</v>
      </c>
      <c r="D110">
        <v>100.9</v>
      </c>
      <c r="E110">
        <v>100.7</v>
      </c>
      <c r="F110">
        <v>98.5</v>
      </c>
      <c r="G110">
        <v>100.8</v>
      </c>
      <c r="H110">
        <v>99.4</v>
      </c>
      <c r="I110">
        <v>100.7</v>
      </c>
      <c r="J110" s="26">
        <f t="shared" si="8"/>
        <v>99.603567888998995</v>
      </c>
      <c r="K110" s="27">
        <f t="shared" si="9"/>
        <v>99.702380952380949</v>
      </c>
      <c r="L110" s="27">
        <f t="shared" si="10"/>
        <v>99.60513326752222</v>
      </c>
      <c r="M110" s="27">
        <f t="shared" si="11"/>
        <v>99.505928853754938</v>
      </c>
      <c r="N110" s="27">
        <f t="shared" si="12"/>
        <v>99.898580121703858</v>
      </c>
      <c r="O110" s="27">
        <f t="shared" si="13"/>
        <v>99.506416584402771</v>
      </c>
      <c r="P110" s="27">
        <f t="shared" si="14"/>
        <v>99.899497487437188</v>
      </c>
      <c r="Q110" s="27">
        <f t="shared" si="15"/>
        <v>99.604352126607338</v>
      </c>
    </row>
    <row r="111" spans="1:17" x14ac:dyDescent="0.15">
      <c r="A111" s="1">
        <v>41579</v>
      </c>
      <c r="B111">
        <v>100.9</v>
      </c>
      <c r="C111">
        <v>100.7</v>
      </c>
      <c r="D111">
        <v>101.3</v>
      </c>
      <c r="E111">
        <v>101</v>
      </c>
      <c r="F111">
        <v>98.6</v>
      </c>
      <c r="G111">
        <v>101.3</v>
      </c>
      <c r="H111">
        <v>99.6</v>
      </c>
      <c r="I111">
        <v>100.9</v>
      </c>
      <c r="J111" s="26">
        <f t="shared" si="8"/>
        <v>100</v>
      </c>
      <c r="K111" s="27">
        <f t="shared" si="9"/>
        <v>99.900793650793645</v>
      </c>
      <c r="L111" s="27">
        <f t="shared" si="10"/>
        <v>100</v>
      </c>
      <c r="M111" s="27">
        <f t="shared" si="11"/>
        <v>99.802371541501984</v>
      </c>
      <c r="N111" s="27">
        <f t="shared" si="12"/>
        <v>100</v>
      </c>
      <c r="O111" s="27">
        <f t="shared" si="13"/>
        <v>100</v>
      </c>
      <c r="P111" s="27">
        <f t="shared" si="14"/>
        <v>100.10050251256281</v>
      </c>
      <c r="Q111" s="27">
        <f t="shared" si="15"/>
        <v>99.802176063303676</v>
      </c>
    </row>
    <row r="112" spans="1:17" x14ac:dyDescent="0.15">
      <c r="A112" s="1">
        <v>41609</v>
      </c>
      <c r="B112">
        <v>101</v>
      </c>
      <c r="C112">
        <v>100.6</v>
      </c>
      <c r="D112">
        <v>101.3</v>
      </c>
      <c r="E112">
        <v>101.1</v>
      </c>
      <c r="F112">
        <v>98.7</v>
      </c>
      <c r="G112">
        <v>101.5</v>
      </c>
      <c r="H112">
        <v>99.8</v>
      </c>
      <c r="I112">
        <v>101</v>
      </c>
      <c r="J112" s="26">
        <f t="shared" si="8"/>
        <v>100.09910802775023</v>
      </c>
      <c r="K112" s="27">
        <f t="shared" si="9"/>
        <v>99.801587301587304</v>
      </c>
      <c r="L112" s="27">
        <f t="shared" si="10"/>
        <v>100</v>
      </c>
      <c r="M112" s="27">
        <f t="shared" si="11"/>
        <v>99.901185770750971</v>
      </c>
      <c r="N112" s="27">
        <f t="shared" si="12"/>
        <v>100.10141987829616</v>
      </c>
      <c r="O112" s="27">
        <f t="shared" si="13"/>
        <v>100.1974333662389</v>
      </c>
      <c r="P112" s="27">
        <f t="shared" si="14"/>
        <v>100.30150753768845</v>
      </c>
      <c r="Q112" s="27">
        <f t="shared" si="15"/>
        <v>99.901088031651824</v>
      </c>
    </row>
    <row r="113" spans="1:21" x14ac:dyDescent="0.15">
      <c r="A113" s="1">
        <v>41640</v>
      </c>
      <c r="B113">
        <v>100.9</v>
      </c>
      <c r="C113">
        <v>100.8</v>
      </c>
      <c r="D113">
        <v>101.1</v>
      </c>
      <c r="E113">
        <v>101.2</v>
      </c>
      <c r="F113">
        <v>98.6</v>
      </c>
      <c r="G113">
        <v>101.2</v>
      </c>
      <c r="H113">
        <v>99.7</v>
      </c>
      <c r="I113">
        <v>101.2</v>
      </c>
      <c r="J113" s="26">
        <f t="shared" si="8"/>
        <v>100</v>
      </c>
      <c r="K113" s="27">
        <f t="shared" si="9"/>
        <v>100</v>
      </c>
      <c r="L113" s="27">
        <f t="shared" si="10"/>
        <v>99.802566633761103</v>
      </c>
      <c r="M113" s="27">
        <f t="shared" si="11"/>
        <v>100</v>
      </c>
      <c r="N113" s="27">
        <f t="shared" si="12"/>
        <v>100</v>
      </c>
      <c r="O113" s="27">
        <f t="shared" si="13"/>
        <v>99.901283316880566</v>
      </c>
      <c r="P113" s="27">
        <f t="shared" si="14"/>
        <v>100.20100502512564</v>
      </c>
      <c r="Q113" s="27">
        <f t="shared" si="15"/>
        <v>100.09891196834818</v>
      </c>
    </row>
    <row r="114" spans="1:21" x14ac:dyDescent="0.15">
      <c r="A114" s="1">
        <v>41671</v>
      </c>
      <c r="B114">
        <v>100.9</v>
      </c>
      <c r="C114">
        <v>100.9</v>
      </c>
      <c r="D114">
        <v>101.3</v>
      </c>
      <c r="E114">
        <v>101.2</v>
      </c>
      <c r="F114">
        <v>98.7</v>
      </c>
      <c r="G114">
        <v>101.3</v>
      </c>
      <c r="H114">
        <v>100</v>
      </c>
      <c r="I114">
        <v>101.1</v>
      </c>
      <c r="J114" s="26">
        <f t="shared" si="8"/>
        <v>100</v>
      </c>
      <c r="K114" s="27">
        <f t="shared" si="9"/>
        <v>100.09920634920636</v>
      </c>
      <c r="L114" s="27">
        <f t="shared" si="10"/>
        <v>100</v>
      </c>
      <c r="M114" s="27">
        <f t="shared" si="11"/>
        <v>100</v>
      </c>
      <c r="N114" s="27">
        <f t="shared" si="12"/>
        <v>100.10141987829616</v>
      </c>
      <c r="O114" s="27">
        <f t="shared" si="13"/>
        <v>100</v>
      </c>
      <c r="P114" s="27">
        <f t="shared" si="14"/>
        <v>100.50251256281406</v>
      </c>
      <c r="Q114" s="27">
        <f t="shared" si="15"/>
        <v>100</v>
      </c>
    </row>
    <row r="115" spans="1:21" x14ac:dyDescent="0.15">
      <c r="A115" s="1">
        <v>41699</v>
      </c>
      <c r="B115">
        <v>100.9</v>
      </c>
      <c r="C115">
        <v>100.8</v>
      </c>
      <c r="D115">
        <v>101.3</v>
      </c>
      <c r="E115">
        <v>101.2</v>
      </c>
      <c r="F115">
        <v>98.6</v>
      </c>
      <c r="G115">
        <v>101.3</v>
      </c>
      <c r="H115">
        <v>99.5</v>
      </c>
      <c r="I115">
        <v>101.1</v>
      </c>
      <c r="J115" s="26">
        <f>B115/B$115*100</f>
        <v>100</v>
      </c>
      <c r="K115" s="27">
        <f t="shared" si="9"/>
        <v>100</v>
      </c>
      <c r="L115" s="27">
        <f t="shared" si="10"/>
        <v>100</v>
      </c>
      <c r="M115" s="27">
        <f t="shared" si="11"/>
        <v>100</v>
      </c>
      <c r="N115" s="27">
        <f t="shared" si="12"/>
        <v>100</v>
      </c>
      <c r="O115" s="27">
        <f t="shared" si="13"/>
        <v>100</v>
      </c>
      <c r="P115" s="27">
        <f t="shared" si="14"/>
        <v>100</v>
      </c>
      <c r="Q115" s="27">
        <f t="shared" si="15"/>
        <v>100</v>
      </c>
    </row>
    <row r="116" spans="1:21" x14ac:dyDescent="0.15">
      <c r="A116" s="1">
        <v>41730</v>
      </c>
      <c r="B116">
        <v>102.8</v>
      </c>
      <c r="C116">
        <v>102.9</v>
      </c>
      <c r="D116">
        <v>103.6</v>
      </c>
      <c r="E116">
        <v>103.7</v>
      </c>
      <c r="F116">
        <v>100.4</v>
      </c>
      <c r="G116">
        <v>103.9</v>
      </c>
      <c r="H116">
        <v>102</v>
      </c>
      <c r="I116">
        <v>103.9</v>
      </c>
      <c r="J116" s="26">
        <f t="shared" ref="J116:J122" si="16">B116/B$115*100</f>
        <v>101.88305252725469</v>
      </c>
      <c r="K116" s="27">
        <f t="shared" si="9"/>
        <v>102.08333333333334</v>
      </c>
      <c r="L116" s="27">
        <f t="shared" si="10"/>
        <v>102.27048371174727</v>
      </c>
      <c r="M116" s="27">
        <f t="shared" si="11"/>
        <v>102.4703557312253</v>
      </c>
      <c r="N116" s="27">
        <f t="shared" si="12"/>
        <v>101.82555780933065</v>
      </c>
      <c r="O116" s="27">
        <f t="shared" si="13"/>
        <v>102.56663376110563</v>
      </c>
      <c r="P116" s="27">
        <f t="shared" si="14"/>
        <v>102.51256281407035</v>
      </c>
      <c r="Q116" s="27">
        <f t="shared" si="15"/>
        <v>102.76953511374877</v>
      </c>
    </row>
    <row r="117" spans="1:21" x14ac:dyDescent="0.15">
      <c r="A117" s="1">
        <v>41760</v>
      </c>
      <c r="B117">
        <v>103.3</v>
      </c>
      <c r="C117">
        <v>103.2</v>
      </c>
      <c r="D117">
        <v>104.2</v>
      </c>
      <c r="E117">
        <v>104</v>
      </c>
      <c r="F117">
        <v>100.5</v>
      </c>
      <c r="G117">
        <v>104.7</v>
      </c>
      <c r="H117">
        <v>102</v>
      </c>
      <c r="I117">
        <v>104.6</v>
      </c>
      <c r="J117" s="26">
        <f t="shared" si="16"/>
        <v>102.37859266600593</v>
      </c>
      <c r="K117" s="27">
        <f t="shared" si="9"/>
        <v>102.38095238095239</v>
      </c>
      <c r="L117" s="27">
        <f t="shared" si="10"/>
        <v>102.86278381046397</v>
      </c>
      <c r="M117" s="27">
        <f t="shared" si="11"/>
        <v>102.76679841897234</v>
      </c>
      <c r="N117" s="27">
        <f t="shared" si="12"/>
        <v>101.92697768762677</v>
      </c>
      <c r="O117" s="27">
        <f t="shared" si="13"/>
        <v>103.35636722606121</v>
      </c>
      <c r="P117" s="27">
        <f t="shared" si="14"/>
        <v>102.51256281407035</v>
      </c>
      <c r="Q117" s="27">
        <f t="shared" si="15"/>
        <v>103.46191889218595</v>
      </c>
    </row>
    <row r="118" spans="1:21" x14ac:dyDescent="0.15">
      <c r="A118" s="1">
        <v>41791</v>
      </c>
      <c r="B118">
        <v>103.5</v>
      </c>
      <c r="C118">
        <v>103.4</v>
      </c>
      <c r="D118">
        <v>104.4</v>
      </c>
      <c r="E118">
        <v>104.3</v>
      </c>
      <c r="F118">
        <v>100.6</v>
      </c>
      <c r="G118">
        <v>105.1</v>
      </c>
      <c r="H118">
        <v>102</v>
      </c>
      <c r="I118">
        <v>105</v>
      </c>
      <c r="J118" s="26">
        <f t="shared" si="16"/>
        <v>102.57680872150642</v>
      </c>
      <c r="K118" s="27">
        <f t="shared" si="9"/>
        <v>102.57936507936509</v>
      </c>
      <c r="L118" s="27">
        <f t="shared" si="10"/>
        <v>103.06021717670286</v>
      </c>
      <c r="M118" s="27">
        <f t="shared" si="11"/>
        <v>103.06324110671936</v>
      </c>
      <c r="N118" s="27">
        <f t="shared" si="12"/>
        <v>102.02839756592293</v>
      </c>
      <c r="O118" s="27">
        <f t="shared" si="13"/>
        <v>103.75123395853898</v>
      </c>
      <c r="P118" s="27">
        <f t="shared" si="14"/>
        <v>102.51256281407035</v>
      </c>
      <c r="Q118" s="27">
        <f t="shared" si="15"/>
        <v>103.85756676557864</v>
      </c>
    </row>
    <row r="119" spans="1:21" x14ac:dyDescent="0.15">
      <c r="A119" s="1">
        <v>41821</v>
      </c>
      <c r="B119">
        <v>103.6</v>
      </c>
      <c r="C119">
        <v>103.6</v>
      </c>
      <c r="D119">
        <v>104.5</v>
      </c>
      <c r="E119">
        <v>104.5</v>
      </c>
      <c r="F119">
        <v>100.7</v>
      </c>
      <c r="G119">
        <v>105.2</v>
      </c>
      <c r="H119">
        <v>102.3</v>
      </c>
      <c r="I119">
        <v>105.2</v>
      </c>
      <c r="J119" s="26">
        <f t="shared" si="16"/>
        <v>102.67591674925667</v>
      </c>
      <c r="K119" s="27">
        <f t="shared" si="9"/>
        <v>102.77777777777777</v>
      </c>
      <c r="L119" s="27">
        <f t="shared" si="10"/>
        <v>103.15893385982231</v>
      </c>
      <c r="M119" s="27">
        <f t="shared" si="11"/>
        <v>103.26086956521738</v>
      </c>
      <c r="N119" s="27">
        <f t="shared" si="12"/>
        <v>102.12981744421907</v>
      </c>
      <c r="O119" s="27">
        <f t="shared" si="13"/>
        <v>103.84995064165845</v>
      </c>
      <c r="P119" s="27">
        <f t="shared" si="14"/>
        <v>102.8140703517588</v>
      </c>
      <c r="Q119" s="27">
        <f t="shared" si="15"/>
        <v>104.05539070227499</v>
      </c>
    </row>
    <row r="120" spans="1:21" x14ac:dyDescent="0.15">
      <c r="A120" s="1">
        <v>41852</v>
      </c>
      <c r="B120">
        <v>103.6</v>
      </c>
      <c r="C120">
        <v>103.4</v>
      </c>
      <c r="D120">
        <v>104.6</v>
      </c>
      <c r="E120">
        <v>104.4</v>
      </c>
      <c r="F120">
        <v>100.6</v>
      </c>
      <c r="G120">
        <v>105.3</v>
      </c>
      <c r="H120">
        <v>102.4</v>
      </c>
      <c r="I120">
        <v>105.1</v>
      </c>
      <c r="J120" s="26">
        <f t="shared" si="16"/>
        <v>102.67591674925667</v>
      </c>
      <c r="K120" s="27">
        <f t="shared" si="9"/>
        <v>102.57936507936509</v>
      </c>
      <c r="L120" s="27">
        <f t="shared" si="10"/>
        <v>103.25765054294176</v>
      </c>
      <c r="M120" s="27">
        <f t="shared" si="11"/>
        <v>103.16205533596839</v>
      </c>
      <c r="N120" s="27">
        <f t="shared" si="12"/>
        <v>102.02839756592293</v>
      </c>
      <c r="O120" s="27">
        <f t="shared" si="13"/>
        <v>103.94866732477787</v>
      </c>
      <c r="P120" s="27">
        <f t="shared" si="14"/>
        <v>102.91457286432161</v>
      </c>
      <c r="Q120" s="27">
        <f t="shared" si="15"/>
        <v>103.95647873392682</v>
      </c>
    </row>
    <row r="121" spans="1:21" x14ac:dyDescent="0.15">
      <c r="A121" s="1">
        <v>41883</v>
      </c>
      <c r="B121">
        <v>103.8</v>
      </c>
      <c r="C121">
        <v>103.3</v>
      </c>
      <c r="D121">
        <v>104.7</v>
      </c>
      <c r="E121">
        <v>104.2</v>
      </c>
      <c r="F121">
        <v>100.6</v>
      </c>
      <c r="G121">
        <v>105.6</v>
      </c>
      <c r="H121">
        <v>102.7</v>
      </c>
      <c r="I121">
        <v>104.8</v>
      </c>
      <c r="J121" s="26">
        <f t="shared" si="16"/>
        <v>102.87413280475717</v>
      </c>
      <c r="K121" s="27">
        <f t="shared" si="9"/>
        <v>102.48015873015872</v>
      </c>
      <c r="L121" s="27">
        <f t="shared" si="10"/>
        <v>103.35636722606121</v>
      </c>
      <c r="M121" s="27">
        <f t="shared" si="11"/>
        <v>102.96442687747036</v>
      </c>
      <c r="N121" s="27">
        <f t="shared" si="12"/>
        <v>102.02839756592293</v>
      </c>
      <c r="O121" s="27">
        <f t="shared" si="13"/>
        <v>104.24481737413622</v>
      </c>
      <c r="P121" s="27">
        <f t="shared" si="14"/>
        <v>103.21608040201005</v>
      </c>
      <c r="Q121" s="27">
        <f t="shared" si="15"/>
        <v>103.6597428288823</v>
      </c>
    </row>
    <row r="122" spans="1:21" x14ac:dyDescent="0.15">
      <c r="A122" s="1">
        <v>41913</v>
      </c>
      <c r="B122">
        <v>103.4</v>
      </c>
      <c r="C122">
        <v>103.4</v>
      </c>
      <c r="D122">
        <v>104.3</v>
      </c>
      <c r="E122">
        <v>104.3</v>
      </c>
      <c r="F122">
        <v>100.6</v>
      </c>
      <c r="G122">
        <v>104.8</v>
      </c>
      <c r="H122">
        <v>103.2</v>
      </c>
      <c r="I122">
        <v>104.8</v>
      </c>
      <c r="J122" s="26">
        <f t="shared" si="16"/>
        <v>102.47770069375619</v>
      </c>
      <c r="K122" s="27">
        <f t="shared" si="9"/>
        <v>102.57936507936509</v>
      </c>
      <c r="L122" s="27">
        <f t="shared" si="10"/>
        <v>102.96150049358342</v>
      </c>
      <c r="M122" s="27">
        <f t="shared" si="11"/>
        <v>103.06324110671936</v>
      </c>
      <c r="N122" s="27">
        <f t="shared" si="12"/>
        <v>102.02839756592293</v>
      </c>
      <c r="O122" s="27">
        <f t="shared" si="13"/>
        <v>103.45508390918066</v>
      </c>
      <c r="P122" s="27">
        <f t="shared" si="14"/>
        <v>103.71859296482413</v>
      </c>
      <c r="Q122" s="27">
        <f t="shared" si="15"/>
        <v>103.6597428288823</v>
      </c>
      <c r="R122" s="5"/>
      <c r="S122" s="5"/>
      <c r="T122" s="5"/>
      <c r="U122" s="5"/>
    </row>
    <row r="123" spans="1:21" x14ac:dyDescent="0.15"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</row>
    <row r="124" spans="1:21" x14ac:dyDescent="0.15"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&amp;R機密性○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9:R377"/>
  <sheetViews>
    <sheetView zoomScale="55" zoomScaleNormal="55" workbookViewId="0">
      <pane xSplit="3" ySplit="10" topLeftCell="D113" activePane="bottomRight" state="frozen"/>
      <selection pane="topRight" activeCell="D1" sqref="D1"/>
      <selection pane="bottomLeft" activeCell="A11" sqref="A11"/>
      <selection pane="bottomRight" activeCell="V119" sqref="V119"/>
    </sheetView>
  </sheetViews>
  <sheetFormatPr defaultRowHeight="13.5" x14ac:dyDescent="0.15"/>
  <cols>
    <col min="9" max="9" width="9" style="3"/>
    <col min="10" max="13" width="9" style="5"/>
    <col min="14" max="14" width="9" style="3"/>
  </cols>
  <sheetData>
    <row r="9" spans="1:18" x14ac:dyDescent="0.15">
      <c r="D9" t="s">
        <v>21</v>
      </c>
      <c r="I9" t="s">
        <v>21</v>
      </c>
      <c r="J9"/>
      <c r="K9"/>
      <c r="L9"/>
      <c r="M9"/>
      <c r="N9" t="s">
        <v>21</v>
      </c>
    </row>
    <row r="10" spans="1:18" ht="27" x14ac:dyDescent="0.15">
      <c r="D10" s="22"/>
      <c r="E10" s="22" t="s">
        <v>68</v>
      </c>
      <c r="F10" s="22" t="s">
        <v>77</v>
      </c>
      <c r="G10" s="22" t="s">
        <v>70</v>
      </c>
      <c r="H10" s="22" t="s">
        <v>280</v>
      </c>
      <c r="I10" s="22"/>
      <c r="J10" s="22" t="s">
        <v>68</v>
      </c>
      <c r="K10" s="22" t="s">
        <v>77</v>
      </c>
      <c r="L10" s="22" t="s">
        <v>70</v>
      </c>
      <c r="M10" s="22" t="s">
        <v>280</v>
      </c>
      <c r="N10" s="22"/>
      <c r="O10" s="22" t="s">
        <v>68</v>
      </c>
      <c r="P10" s="22" t="s">
        <v>77</v>
      </c>
      <c r="Q10" s="22" t="s">
        <v>70</v>
      </c>
      <c r="R10" s="22" t="s">
        <v>280</v>
      </c>
    </row>
    <row r="11" spans="1:18" x14ac:dyDescent="0.15">
      <c r="A11" s="20">
        <f>C11</f>
        <v>38353</v>
      </c>
      <c r="B11" s="19">
        <f>C11</f>
        <v>38353</v>
      </c>
      <c r="C11" s="1">
        <v>38353</v>
      </c>
      <c r="D11" s="13">
        <f>詳細!GQ251</f>
        <v>112873.0238639165</v>
      </c>
      <c r="E11" s="13">
        <f>詳細!GR251</f>
        <v>66383.037304164798</v>
      </c>
      <c r="F11" s="13">
        <f>詳細!GS251</f>
        <v>21860.866947190218</v>
      </c>
      <c r="G11" s="13">
        <f>詳細!GU251</f>
        <v>4088.639945679799</v>
      </c>
      <c r="H11" s="13">
        <f t="shared" ref="H11:H42" si="0">D11-E11-F11-G11</f>
        <v>20540.479666881689</v>
      </c>
      <c r="I11" s="11">
        <f t="array" ref="I11:I128">HP(D11:D128,14400)</f>
        <v>114868.56457368187</v>
      </c>
      <c r="J11" s="12">
        <f t="array" ref="J11:J128">HP(E11:E128,14400)</f>
        <v>66874.989447594446</v>
      </c>
      <c r="K11" s="12">
        <f t="array" ref="K11:K128">HP(F11:F128,14400)</f>
        <v>22811.560294325602</v>
      </c>
      <c r="L11" s="12">
        <f t="array" ref="L11:L128">HP(G11:G128,14400)</f>
        <v>4129.1963653410767</v>
      </c>
      <c r="M11" s="209">
        <f t="array" ref="M11:M128">HP(H11:H128,14400)</f>
        <v>21052.818466421075</v>
      </c>
      <c r="N11" s="27">
        <f>D11-I11</f>
        <v>-1995.540709765366</v>
      </c>
      <c r="O11" s="27">
        <f t="shared" ref="O11:O74" si="1">E11-J11</f>
        <v>-491.95214342964755</v>
      </c>
      <c r="P11" s="27">
        <f t="shared" ref="P11:P74" si="2">F11-K11</f>
        <v>-950.6933471353841</v>
      </c>
      <c r="Q11" s="27">
        <f t="shared" ref="Q11:Q74" si="3">G11-L11</f>
        <v>-40.556419661277687</v>
      </c>
      <c r="R11" s="27">
        <f t="shared" ref="R11:R74" si="4">H11-M11</f>
        <v>-512.33879953938595</v>
      </c>
    </row>
    <row r="12" spans="1:18" x14ac:dyDescent="0.15">
      <c r="B12" s="19">
        <f t="shared" ref="B12:B75" si="5">C12</f>
        <v>38384</v>
      </c>
      <c r="C12" s="1">
        <v>38384</v>
      </c>
      <c r="D12" s="13">
        <f>詳細!GQ252</f>
        <v>113753.57310212665</v>
      </c>
      <c r="E12" s="13">
        <f>詳細!GR252</f>
        <v>66350.903789279313</v>
      </c>
      <c r="F12" s="13">
        <f>詳細!GS252</f>
        <v>22513.032085732746</v>
      </c>
      <c r="G12" s="13">
        <f>詳細!GU252</f>
        <v>4389.8038518551666</v>
      </c>
      <c r="H12" s="13">
        <f t="shared" si="0"/>
        <v>20499.83337525943</v>
      </c>
      <c r="I12" s="11">
        <v>114799.22348272521</v>
      </c>
      <c r="J12" s="12">
        <v>66838.639243888043</v>
      </c>
      <c r="K12" s="12">
        <v>22796.846541173982</v>
      </c>
      <c r="L12" s="12">
        <v>4113.0846185551336</v>
      </c>
      <c r="M12" s="209">
        <v>21050.653079108375</v>
      </c>
      <c r="N12" s="27">
        <f t="shared" ref="N12:N75" si="6">D12-I12</f>
        <v>-1045.6503805985558</v>
      </c>
      <c r="O12" s="27">
        <f t="shared" si="1"/>
        <v>-487.73545460872992</v>
      </c>
      <c r="P12" s="27">
        <f t="shared" si="2"/>
        <v>-283.81445544123562</v>
      </c>
      <c r="Q12" s="27">
        <f t="shared" si="3"/>
        <v>276.71923330003301</v>
      </c>
      <c r="R12" s="27">
        <f t="shared" si="4"/>
        <v>-550.81970384894521</v>
      </c>
    </row>
    <row r="13" spans="1:18" x14ac:dyDescent="0.15">
      <c r="B13" s="19">
        <f t="shared" si="5"/>
        <v>38412</v>
      </c>
      <c r="C13" s="1">
        <v>38412</v>
      </c>
      <c r="D13" s="13">
        <f>詳細!GQ253</f>
        <v>114224.94485758632</v>
      </c>
      <c r="E13" s="13">
        <f>詳細!GR253</f>
        <v>65962.573747201735</v>
      </c>
      <c r="F13" s="13">
        <f>詳細!GS253</f>
        <v>22575.159076731368</v>
      </c>
      <c r="G13" s="13">
        <f>詳細!GU253</f>
        <v>4440.6599888622613</v>
      </c>
      <c r="H13" s="13">
        <f t="shared" si="0"/>
        <v>21246.552044790955</v>
      </c>
      <c r="I13" s="11">
        <v>114729.7438125526</v>
      </c>
      <c r="J13" s="12">
        <v>66802.254876838342</v>
      </c>
      <c r="K13" s="12">
        <v>22782.066767651031</v>
      </c>
      <c r="L13" s="12">
        <v>4096.9700553511584</v>
      </c>
      <c r="M13" s="209">
        <v>21048.452112712373</v>
      </c>
      <c r="N13" s="27">
        <f t="shared" si="6"/>
        <v>-504.79895496627432</v>
      </c>
      <c r="O13" s="27">
        <f t="shared" si="1"/>
        <v>-839.68112963660678</v>
      </c>
      <c r="P13" s="27">
        <f t="shared" si="2"/>
        <v>-206.90769091966285</v>
      </c>
      <c r="Q13" s="27">
        <f t="shared" si="3"/>
        <v>343.68993351110294</v>
      </c>
      <c r="R13" s="27">
        <f t="shared" si="4"/>
        <v>198.09993207858133</v>
      </c>
    </row>
    <row r="14" spans="1:18" x14ac:dyDescent="0.15">
      <c r="B14" s="19">
        <f t="shared" si="5"/>
        <v>38443</v>
      </c>
      <c r="C14" s="1">
        <v>38443</v>
      </c>
      <c r="D14" s="13">
        <f>詳細!GQ254</f>
        <v>113849.16897130618</v>
      </c>
      <c r="E14" s="13">
        <f>詳細!GR254</f>
        <v>66393.339816821783</v>
      </c>
      <c r="F14" s="13">
        <f>詳細!GS254</f>
        <v>22670.589148725328</v>
      </c>
      <c r="G14" s="13">
        <f>詳細!GU254</f>
        <v>4176.86888455604</v>
      </c>
      <c r="H14" s="13">
        <f t="shared" si="0"/>
        <v>20608.371121203028</v>
      </c>
      <c r="I14" s="11">
        <v>114659.91436933829</v>
      </c>
      <c r="J14" s="12">
        <v>66765.768312584361</v>
      </c>
      <c r="K14" s="12">
        <v>22767.135244048237</v>
      </c>
      <c r="L14" s="12">
        <v>4080.8690759245419</v>
      </c>
      <c r="M14" s="209">
        <v>21046.141736781443</v>
      </c>
      <c r="N14" s="27">
        <f t="shared" si="6"/>
        <v>-810.74539803211519</v>
      </c>
      <c r="O14" s="27">
        <f t="shared" si="1"/>
        <v>-372.42849576257868</v>
      </c>
      <c r="P14" s="27">
        <f t="shared" si="2"/>
        <v>-96.546095322908513</v>
      </c>
      <c r="Q14" s="27">
        <f t="shared" si="3"/>
        <v>95.999808631498126</v>
      </c>
      <c r="R14" s="27">
        <f t="shared" si="4"/>
        <v>-437.77061557841444</v>
      </c>
    </row>
    <row r="15" spans="1:18" x14ac:dyDescent="0.15">
      <c r="B15" s="19">
        <f t="shared" si="5"/>
        <v>38473</v>
      </c>
      <c r="C15" s="1">
        <v>38473</v>
      </c>
      <c r="D15" s="13">
        <f>詳細!GQ255</f>
        <v>115318.79044398843</v>
      </c>
      <c r="E15" s="13">
        <f>詳細!GR255</f>
        <v>67420.674661593788</v>
      </c>
      <c r="F15" s="13">
        <f>詳細!GS255</f>
        <v>22769.339873912977</v>
      </c>
      <c r="G15" s="13">
        <f>詳細!GU255</f>
        <v>4014.3603941402052</v>
      </c>
      <c r="H15" s="13">
        <f t="shared" si="0"/>
        <v>21114.415514341461</v>
      </c>
      <c r="I15" s="11">
        <v>114589.4889037736</v>
      </c>
      <c r="J15" s="12">
        <v>66729.053206075565</v>
      </c>
      <c r="K15" s="12">
        <v>22751.951872067439</v>
      </c>
      <c r="L15" s="12">
        <v>4064.8219478271694</v>
      </c>
      <c r="M15" s="209">
        <v>21043.661877803686</v>
      </c>
      <c r="N15" s="27">
        <f t="shared" si="6"/>
        <v>729.30154021483031</v>
      </c>
      <c r="O15" s="27">
        <f t="shared" si="1"/>
        <v>691.62145551822323</v>
      </c>
      <c r="P15" s="27">
        <f t="shared" si="2"/>
        <v>17.388001845538383</v>
      </c>
      <c r="Q15" s="27">
        <f t="shared" si="3"/>
        <v>-50.46155368696418</v>
      </c>
      <c r="R15" s="27">
        <f t="shared" si="4"/>
        <v>70.753636537774582</v>
      </c>
    </row>
    <row r="16" spans="1:18" x14ac:dyDescent="0.15">
      <c r="B16" s="19">
        <f t="shared" si="5"/>
        <v>38504</v>
      </c>
      <c r="C16" s="1">
        <v>38504</v>
      </c>
      <c r="D16" s="13">
        <f>詳細!GQ256</f>
        <v>114941.4535110476</v>
      </c>
      <c r="E16" s="13">
        <f>詳細!GR256</f>
        <v>66678.005186483744</v>
      </c>
      <c r="F16" s="13">
        <f>詳細!GS256</f>
        <v>22744.47430947304</v>
      </c>
      <c r="G16" s="13">
        <f>詳細!GU256</f>
        <v>3982.5845336860802</v>
      </c>
      <c r="H16" s="13">
        <f t="shared" si="0"/>
        <v>21536.389481404734</v>
      </c>
      <c r="I16" s="11">
        <v>114518.16486478603</v>
      </c>
      <c r="J16" s="12">
        <v>66691.957349171425</v>
      </c>
      <c r="K16" s="12">
        <v>22736.40984882052</v>
      </c>
      <c r="L16" s="12">
        <v>4048.875605264303</v>
      </c>
      <c r="M16" s="209">
        <v>21040.922061530011</v>
      </c>
      <c r="N16" s="27">
        <f t="shared" si="6"/>
        <v>423.28864626157156</v>
      </c>
      <c r="O16" s="27">
        <f t="shared" si="1"/>
        <v>-13.952162687681266</v>
      </c>
      <c r="P16" s="27">
        <f t="shared" si="2"/>
        <v>8.0644606525202107</v>
      </c>
      <c r="Q16" s="27">
        <f t="shared" si="3"/>
        <v>-66.291071578222727</v>
      </c>
      <c r="R16" s="27">
        <f t="shared" si="4"/>
        <v>495.46741987472342</v>
      </c>
    </row>
    <row r="17" spans="1:18" x14ac:dyDescent="0.15">
      <c r="B17" s="19">
        <f t="shared" si="5"/>
        <v>38534</v>
      </c>
      <c r="C17" s="1">
        <v>38534</v>
      </c>
      <c r="D17" s="13">
        <f>詳細!GQ257</f>
        <v>115858.76638296767</v>
      </c>
      <c r="E17" s="13">
        <f>詳細!GR257</f>
        <v>67671.454189172102</v>
      </c>
      <c r="F17" s="13">
        <f>詳細!GS257</f>
        <v>22594.835945843319</v>
      </c>
      <c r="G17" s="13">
        <f>詳細!GU257</f>
        <v>4206.6178651299015</v>
      </c>
      <c r="H17" s="13">
        <f t="shared" si="0"/>
        <v>21385.858382822353</v>
      </c>
      <c r="I17" s="11">
        <v>114445.69034724344</v>
      </c>
      <c r="J17" s="12">
        <v>66654.376562999183</v>
      </c>
      <c r="K17" s="12">
        <v>22720.403578919497</v>
      </c>
      <c r="L17" s="12">
        <v>4033.0734781666442</v>
      </c>
      <c r="M17" s="209">
        <v>21037.836727158312</v>
      </c>
      <c r="N17" s="27">
        <f t="shared" si="6"/>
        <v>1413.0760357242398</v>
      </c>
      <c r="O17" s="27">
        <f t="shared" si="1"/>
        <v>1017.0776261729188</v>
      </c>
      <c r="P17" s="27">
        <f t="shared" si="2"/>
        <v>-125.56763307617803</v>
      </c>
      <c r="Q17" s="27">
        <f t="shared" si="3"/>
        <v>173.54438696325724</v>
      </c>
      <c r="R17" s="27">
        <f t="shared" si="4"/>
        <v>348.02165566404074</v>
      </c>
    </row>
    <row r="18" spans="1:18" x14ac:dyDescent="0.15">
      <c r="B18" s="19">
        <f t="shared" si="5"/>
        <v>38565</v>
      </c>
      <c r="C18" s="1">
        <v>38565</v>
      </c>
      <c r="D18" s="13">
        <f>詳細!GQ258</f>
        <v>116132.92120475629</v>
      </c>
      <c r="E18" s="13">
        <f>詳細!GR258</f>
        <v>67103.461248499938</v>
      </c>
      <c r="F18" s="13">
        <f>詳細!GS258</f>
        <v>23062.842907165927</v>
      </c>
      <c r="G18" s="13">
        <f>詳細!GU258</f>
        <v>4337.5670231493768</v>
      </c>
      <c r="H18" s="13">
        <f t="shared" si="0"/>
        <v>21629.050025941047</v>
      </c>
      <c r="I18" s="11">
        <v>114371.84284105853</v>
      </c>
      <c r="J18" s="12">
        <v>66616.205699785874</v>
      </c>
      <c r="K18" s="12">
        <v>22703.828027008374</v>
      </c>
      <c r="L18" s="12">
        <v>4017.4543929182564</v>
      </c>
      <c r="M18" s="209">
        <v>21034.354721346193</v>
      </c>
      <c r="N18" s="27">
        <f t="shared" si="6"/>
        <v>1761.0783636977576</v>
      </c>
      <c r="O18" s="27">
        <f t="shared" si="1"/>
        <v>487.25554871406348</v>
      </c>
      <c r="P18" s="27">
        <f t="shared" si="2"/>
        <v>359.0148801575524</v>
      </c>
      <c r="Q18" s="27">
        <f t="shared" si="3"/>
        <v>320.11263023112042</v>
      </c>
      <c r="R18" s="27">
        <f t="shared" si="4"/>
        <v>594.69530459485395</v>
      </c>
    </row>
    <row r="19" spans="1:18" x14ac:dyDescent="0.15">
      <c r="B19" s="19">
        <f t="shared" si="5"/>
        <v>38596</v>
      </c>
      <c r="C19" s="1">
        <v>38596</v>
      </c>
      <c r="D19" s="13">
        <f>詳細!GQ259</f>
        <v>115471.45147272502</v>
      </c>
      <c r="E19" s="13">
        <f>詳細!GR259</f>
        <v>66888.758885004368</v>
      </c>
      <c r="F19" s="13">
        <f>詳細!GS259</f>
        <v>23013.416774017496</v>
      </c>
      <c r="G19" s="13">
        <f>詳細!GU259</f>
        <v>3896.9090399737233</v>
      </c>
      <c r="H19" s="13">
        <f t="shared" si="0"/>
        <v>21672.366773729431</v>
      </c>
      <c r="I19" s="11">
        <v>114296.49796642429</v>
      </c>
      <c r="J19" s="12">
        <v>66577.410242149243</v>
      </c>
      <c r="K19" s="12">
        <v>22686.56943775664</v>
      </c>
      <c r="L19" s="12">
        <v>4002.0692275967422</v>
      </c>
      <c r="M19" s="209">
        <v>21030.449058921793</v>
      </c>
      <c r="N19" s="27">
        <f t="shared" si="6"/>
        <v>1174.9535063007352</v>
      </c>
      <c r="O19" s="27">
        <f t="shared" si="1"/>
        <v>311.34864285512595</v>
      </c>
      <c r="P19" s="27">
        <f t="shared" si="2"/>
        <v>326.84733626085654</v>
      </c>
      <c r="Q19" s="27">
        <f t="shared" si="3"/>
        <v>-105.16018762301883</v>
      </c>
      <c r="R19" s="27">
        <f t="shared" si="4"/>
        <v>641.91771480763782</v>
      </c>
    </row>
    <row r="20" spans="1:18" x14ac:dyDescent="0.15">
      <c r="B20" s="19">
        <f t="shared" si="5"/>
        <v>38626</v>
      </c>
      <c r="C20" s="1">
        <v>38626</v>
      </c>
      <c r="D20" s="13">
        <f>詳細!GQ260</f>
        <v>115022.8227014947</v>
      </c>
      <c r="E20" s="13">
        <f>詳細!GR260</f>
        <v>66783.910500899554</v>
      </c>
      <c r="F20" s="13">
        <f>詳細!GS260</f>
        <v>22491.559301795154</v>
      </c>
      <c r="G20" s="13">
        <f>詳細!GU260</f>
        <v>4001.6255042856378</v>
      </c>
      <c r="H20" s="13">
        <f t="shared" si="0"/>
        <v>21745.727394514357</v>
      </c>
      <c r="I20" s="11">
        <v>114219.65364064224</v>
      </c>
      <c r="J20" s="12">
        <v>66537.989509897903</v>
      </c>
      <c r="K20" s="12">
        <v>22668.538987422675</v>
      </c>
      <c r="L20" s="12">
        <v>3986.9910903234695</v>
      </c>
      <c r="M20" s="209">
        <v>21026.134052998288</v>
      </c>
      <c r="N20" s="27">
        <f t="shared" si="6"/>
        <v>803.16906085246592</v>
      </c>
      <c r="O20" s="27">
        <f t="shared" si="1"/>
        <v>245.92099100165069</v>
      </c>
      <c r="P20" s="27">
        <f t="shared" si="2"/>
        <v>-176.97968562752067</v>
      </c>
      <c r="Q20" s="27">
        <f t="shared" si="3"/>
        <v>14.63441396216831</v>
      </c>
      <c r="R20" s="27">
        <f t="shared" si="4"/>
        <v>719.5933415160689</v>
      </c>
    </row>
    <row r="21" spans="1:18" x14ac:dyDescent="0.15">
      <c r="B21" s="19">
        <f t="shared" si="5"/>
        <v>38657</v>
      </c>
      <c r="C21" s="1">
        <v>38657</v>
      </c>
      <c r="D21" s="13">
        <f>詳細!GQ261</f>
        <v>113487.42982121125</v>
      </c>
      <c r="E21" s="13">
        <f>詳細!GR261</f>
        <v>66066.236219502709</v>
      </c>
      <c r="F21" s="13">
        <f>詳細!GS261</f>
        <v>22421.2766797359</v>
      </c>
      <c r="G21" s="13">
        <f>詳細!GU261</f>
        <v>3910.2865059374758</v>
      </c>
      <c r="H21" s="13">
        <f t="shared" si="0"/>
        <v>21089.630416035165</v>
      </c>
      <c r="I21" s="11">
        <v>114141.38937500742</v>
      </c>
      <c r="J21" s="12">
        <v>66497.96444427401</v>
      </c>
      <c r="K21" s="12">
        <v>22649.670549996546</v>
      </c>
      <c r="L21" s="12">
        <v>3972.285786428999</v>
      </c>
      <c r="M21" s="209">
        <v>21021.468594307935</v>
      </c>
      <c r="N21" s="27">
        <f t="shared" si="6"/>
        <v>-653.95955379617226</v>
      </c>
      <c r="O21" s="27">
        <f t="shared" si="1"/>
        <v>-431.72822477130103</v>
      </c>
      <c r="P21" s="27">
        <f t="shared" si="2"/>
        <v>-228.39387026064651</v>
      </c>
      <c r="Q21" s="27">
        <f t="shared" si="3"/>
        <v>-61.999280491523223</v>
      </c>
      <c r="R21" s="27">
        <f t="shared" si="4"/>
        <v>68.161821727229835</v>
      </c>
    </row>
    <row r="22" spans="1:18" x14ac:dyDescent="0.15">
      <c r="B22" s="19">
        <f t="shared" si="5"/>
        <v>38687</v>
      </c>
      <c r="C22" s="1">
        <v>38687</v>
      </c>
      <c r="D22" s="13">
        <f>詳細!GQ262</f>
        <v>115766.11132752019</v>
      </c>
      <c r="E22" s="13">
        <f>詳細!GR262</f>
        <v>67193.071045368706</v>
      </c>
      <c r="F22" s="13">
        <f>詳細!GS262</f>
        <v>23048.536208605823</v>
      </c>
      <c r="G22" s="13">
        <f>詳細!GU262</f>
        <v>4218.588678105164</v>
      </c>
      <c r="H22" s="13">
        <f t="shared" si="0"/>
        <v>21305.915395440501</v>
      </c>
      <c r="I22" s="11">
        <v>114061.84045644412</v>
      </c>
      <c r="J22" s="12">
        <v>66457.373064366315</v>
      </c>
      <c r="K22" s="12">
        <v>22629.885709212376</v>
      </c>
      <c r="L22" s="12">
        <v>3958.0201375226393</v>
      </c>
      <c r="M22" s="209">
        <v>21016.561545342822</v>
      </c>
      <c r="N22" s="27">
        <f t="shared" si="6"/>
        <v>1704.270871076078</v>
      </c>
      <c r="O22" s="27">
        <f t="shared" si="1"/>
        <v>735.69798100239132</v>
      </c>
      <c r="P22" s="27">
        <f t="shared" si="2"/>
        <v>418.65049939344681</v>
      </c>
      <c r="Q22" s="27">
        <f t="shared" si="3"/>
        <v>260.56854058252475</v>
      </c>
      <c r="R22" s="27">
        <f t="shared" si="4"/>
        <v>289.35385009767924</v>
      </c>
    </row>
    <row r="23" spans="1:18" x14ac:dyDescent="0.15">
      <c r="A23" s="20">
        <f t="shared" ref="A23" si="7">C23</f>
        <v>38718</v>
      </c>
      <c r="B23" s="19">
        <f t="shared" si="5"/>
        <v>38718</v>
      </c>
      <c r="C23" s="1">
        <v>38718</v>
      </c>
      <c r="D23" s="13">
        <f>詳細!GQ263</f>
        <v>113838.67153011449</v>
      </c>
      <c r="E23" s="13">
        <f>詳細!GR263</f>
        <v>64999.379995559895</v>
      </c>
      <c r="F23" s="13">
        <f>詳細!GS263</f>
        <v>24282.441209238983</v>
      </c>
      <c r="G23" s="13">
        <f>詳細!GU263</f>
        <v>3901.8931233730923</v>
      </c>
      <c r="H23" s="13">
        <f t="shared" si="0"/>
        <v>20654.957201942518</v>
      </c>
      <c r="I23" s="11">
        <v>113981.09675801871</v>
      </c>
      <c r="J23" s="12">
        <v>66416.223408136866</v>
      </c>
      <c r="K23" s="12">
        <v>22609.090188118855</v>
      </c>
      <c r="L23" s="12">
        <v>3944.2566597081104</v>
      </c>
      <c r="M23" s="209">
        <v>21011.526502054883</v>
      </c>
      <c r="N23" s="27">
        <f t="shared" si="6"/>
        <v>-142.42522790422663</v>
      </c>
      <c r="O23" s="27">
        <f t="shared" si="1"/>
        <v>-1416.8434125769709</v>
      </c>
      <c r="P23" s="27">
        <f t="shared" si="2"/>
        <v>1673.3510211201283</v>
      </c>
      <c r="Q23" s="27">
        <f t="shared" si="3"/>
        <v>-42.363536335018125</v>
      </c>
      <c r="R23" s="27">
        <f t="shared" si="4"/>
        <v>-356.56930011236545</v>
      </c>
    </row>
    <row r="24" spans="1:18" x14ac:dyDescent="0.15">
      <c r="B24" s="19">
        <f t="shared" si="5"/>
        <v>38749</v>
      </c>
      <c r="C24" s="1">
        <v>38749</v>
      </c>
      <c r="D24" s="13">
        <f>詳細!GQ264</f>
        <v>113230.59097657283</v>
      </c>
      <c r="E24" s="13">
        <f>詳細!GR264</f>
        <v>65725.172705583042</v>
      </c>
      <c r="F24" s="13">
        <f>詳細!GS264</f>
        <v>23288.741765542538</v>
      </c>
      <c r="G24" s="13">
        <f>詳細!GU264</f>
        <v>3697.6814915025466</v>
      </c>
      <c r="H24" s="13">
        <f t="shared" si="0"/>
        <v>20518.995013944703</v>
      </c>
      <c r="I24" s="11">
        <v>113899.36650494144</v>
      </c>
      <c r="J24" s="12">
        <v>66374.57460368528</v>
      </c>
      <c r="K24" s="12">
        <v>22587.218782716023</v>
      </c>
      <c r="L24" s="12">
        <v>3931.0759641266727</v>
      </c>
      <c r="M24" s="209">
        <v>21006.497154413428</v>
      </c>
      <c r="N24" s="27">
        <f t="shared" si="6"/>
        <v>-668.77552836861287</v>
      </c>
      <c r="O24" s="27">
        <f t="shared" si="1"/>
        <v>-649.40189810223819</v>
      </c>
      <c r="P24" s="27">
        <f t="shared" si="2"/>
        <v>701.52298282651464</v>
      </c>
      <c r="Q24" s="27">
        <f t="shared" si="3"/>
        <v>-233.39447262412614</v>
      </c>
      <c r="R24" s="27">
        <f t="shared" si="4"/>
        <v>-487.50214046872497</v>
      </c>
    </row>
    <row r="25" spans="1:18" x14ac:dyDescent="0.15">
      <c r="B25" s="19">
        <f t="shared" si="5"/>
        <v>38777</v>
      </c>
      <c r="C25" s="1">
        <v>38777</v>
      </c>
      <c r="D25" s="13">
        <f>詳細!GQ265</f>
        <v>112631.81275960537</v>
      </c>
      <c r="E25" s="13">
        <f>詳細!GR265</f>
        <v>65855.931117373577</v>
      </c>
      <c r="F25" s="13">
        <f>詳細!GS265</f>
        <v>22124.335977252489</v>
      </c>
      <c r="G25" s="13">
        <f>詳細!GU265</f>
        <v>3741.8263345841224</v>
      </c>
      <c r="H25" s="13">
        <f t="shared" si="0"/>
        <v>20909.719330395179</v>
      </c>
      <c r="I25" s="11">
        <v>113816.8480317817</v>
      </c>
      <c r="J25" s="12">
        <v>66332.387387207535</v>
      </c>
      <c r="K25" s="12">
        <v>22564.322493935946</v>
      </c>
      <c r="L25" s="12">
        <v>3918.5557200073413</v>
      </c>
      <c r="M25" s="209">
        <v>21001.582430630806</v>
      </c>
      <c r="N25" s="27">
        <f t="shared" si="6"/>
        <v>-1185.0352721763338</v>
      </c>
      <c r="O25" s="27">
        <f t="shared" si="1"/>
        <v>-476.45626983395778</v>
      </c>
      <c r="P25" s="27">
        <f t="shared" si="2"/>
        <v>-439.98651668345701</v>
      </c>
      <c r="Q25" s="27">
        <f t="shared" si="3"/>
        <v>-176.7293854232189</v>
      </c>
      <c r="R25" s="27">
        <f t="shared" si="4"/>
        <v>-91.863100235626916</v>
      </c>
    </row>
    <row r="26" spans="1:18" x14ac:dyDescent="0.15">
      <c r="B26" s="19">
        <f t="shared" si="5"/>
        <v>38808</v>
      </c>
      <c r="C26" s="1">
        <v>38808</v>
      </c>
      <c r="D26" s="13">
        <f>詳細!GQ266</f>
        <v>113585.43696800264</v>
      </c>
      <c r="E26" s="13">
        <f>詳細!GR266</f>
        <v>66310.321952898972</v>
      </c>
      <c r="F26" s="13">
        <f>詳細!GS266</f>
        <v>23033.309885468629</v>
      </c>
      <c r="G26" s="13">
        <f>詳細!GU266</f>
        <v>3778.2183500527422</v>
      </c>
      <c r="H26" s="13">
        <f t="shared" si="0"/>
        <v>20463.5867795823</v>
      </c>
      <c r="I26" s="11">
        <v>113733.69323036389</v>
      </c>
      <c r="J26" s="12">
        <v>66289.577397545581</v>
      </c>
      <c r="K26" s="12">
        <v>22540.501039584498</v>
      </c>
      <c r="L26" s="12">
        <v>3906.7573886296441</v>
      </c>
      <c r="M26" s="209">
        <v>20996.857404604067</v>
      </c>
      <c r="N26" s="27">
        <f t="shared" si="6"/>
        <v>-148.25626236124663</v>
      </c>
      <c r="O26" s="27">
        <f t="shared" si="1"/>
        <v>20.744555353390751</v>
      </c>
      <c r="P26" s="27">
        <f t="shared" si="2"/>
        <v>492.80884588413028</v>
      </c>
      <c r="Q26" s="27">
        <f t="shared" si="3"/>
        <v>-128.53903857690193</v>
      </c>
      <c r="R26" s="27">
        <f t="shared" si="4"/>
        <v>-533.27062502176705</v>
      </c>
    </row>
    <row r="27" spans="1:18" x14ac:dyDescent="0.15">
      <c r="B27" s="19">
        <f t="shared" si="5"/>
        <v>38838</v>
      </c>
      <c r="C27" s="1">
        <v>38838</v>
      </c>
      <c r="D27" s="13">
        <f>詳細!GQ267</f>
        <v>112634.97236827585</v>
      </c>
      <c r="E27" s="13">
        <f>詳細!GR267</f>
        <v>65494.139563499193</v>
      </c>
      <c r="F27" s="13">
        <f>詳細!GS267</f>
        <v>22758.255976934059</v>
      </c>
      <c r="G27" s="13">
        <f>詳細!GU267</f>
        <v>3989.7443539811666</v>
      </c>
      <c r="H27" s="13">
        <f t="shared" si="0"/>
        <v>20392.832473861432</v>
      </c>
      <c r="I27" s="11">
        <v>113649.97169839627</v>
      </c>
      <c r="J27" s="12">
        <v>66246.027186300402</v>
      </c>
      <c r="K27" s="12">
        <v>22515.823582848341</v>
      </c>
      <c r="L27" s="12">
        <v>3895.7301583991216</v>
      </c>
      <c r="M27" s="209">
        <v>20992.390770848295</v>
      </c>
      <c r="N27" s="27">
        <f t="shared" si="6"/>
        <v>-1014.9993301204231</v>
      </c>
      <c r="O27" s="27">
        <f t="shared" si="1"/>
        <v>-751.88762280120864</v>
      </c>
      <c r="P27" s="27">
        <f t="shared" si="2"/>
        <v>242.43239408571753</v>
      </c>
      <c r="Q27" s="27">
        <f t="shared" si="3"/>
        <v>94.014195582044977</v>
      </c>
      <c r="R27" s="27">
        <f t="shared" si="4"/>
        <v>-599.55829698686284</v>
      </c>
    </row>
    <row r="28" spans="1:18" x14ac:dyDescent="0.15">
      <c r="B28" s="19">
        <f t="shared" si="5"/>
        <v>38869</v>
      </c>
      <c r="C28" s="1">
        <v>38869</v>
      </c>
      <c r="D28" s="13">
        <f>詳細!GQ268</f>
        <v>113499.64075297744</v>
      </c>
      <c r="E28" s="13">
        <f>詳細!GR268</f>
        <v>65761.164165903174</v>
      </c>
      <c r="F28" s="13">
        <f>詳細!GS268</f>
        <v>22508.562979276998</v>
      </c>
      <c r="G28" s="13">
        <f>詳細!GU268</f>
        <v>3875.3833243199283</v>
      </c>
      <c r="H28" s="13">
        <f t="shared" si="0"/>
        <v>21354.530283477343</v>
      </c>
      <c r="I28" s="11">
        <v>113565.74273801332</v>
      </c>
      <c r="J28" s="12">
        <v>66201.620745667082</v>
      </c>
      <c r="K28" s="12">
        <v>22490.393509750647</v>
      </c>
      <c r="L28" s="12">
        <v>3885.5142913991895</v>
      </c>
      <c r="M28" s="209">
        <v>20988.214191196275</v>
      </c>
      <c r="N28" s="27">
        <f t="shared" si="6"/>
        <v>-66.101985035871621</v>
      </c>
      <c r="O28" s="27">
        <f t="shared" si="1"/>
        <v>-440.45657976390794</v>
      </c>
      <c r="P28" s="27">
        <f t="shared" si="2"/>
        <v>18.16946952635044</v>
      </c>
      <c r="Q28" s="27">
        <f t="shared" si="3"/>
        <v>-10.130967079261154</v>
      </c>
      <c r="R28" s="27">
        <f t="shared" si="4"/>
        <v>366.31609228106754</v>
      </c>
    </row>
    <row r="29" spans="1:18" x14ac:dyDescent="0.15">
      <c r="B29" s="19">
        <f t="shared" si="5"/>
        <v>38899</v>
      </c>
      <c r="C29" s="1">
        <v>38899</v>
      </c>
      <c r="D29" s="13">
        <f>詳細!GQ269</f>
        <v>112952.2722392764</v>
      </c>
      <c r="E29" s="13">
        <f>詳細!GR269</f>
        <v>66141.831660740878</v>
      </c>
      <c r="F29" s="13">
        <f>詳細!GS269</f>
        <v>22476.080597270633</v>
      </c>
      <c r="G29" s="13">
        <f>詳細!GU269</f>
        <v>3656.1092190090517</v>
      </c>
      <c r="H29" s="13">
        <f t="shared" si="0"/>
        <v>20678.250762255833</v>
      </c>
      <c r="I29" s="11">
        <v>113480.99516528491</v>
      </c>
      <c r="J29" s="12">
        <v>66156.189853422475</v>
      </c>
      <c r="K29" s="12">
        <v>22464.331041897516</v>
      </c>
      <c r="L29" s="12">
        <v>3876.1565784768459</v>
      </c>
      <c r="M29" s="209">
        <v>20984.317691487948</v>
      </c>
      <c r="N29" s="27">
        <f t="shared" si="6"/>
        <v>-528.72292600851506</v>
      </c>
      <c r="O29" s="27">
        <f t="shared" si="1"/>
        <v>-14.358192681596847</v>
      </c>
      <c r="P29" s="27">
        <f t="shared" si="2"/>
        <v>11.749555373116891</v>
      </c>
      <c r="Q29" s="27">
        <f t="shared" si="3"/>
        <v>-220.04735946779419</v>
      </c>
      <c r="R29" s="27">
        <f t="shared" si="4"/>
        <v>-306.06692923211449</v>
      </c>
    </row>
    <row r="30" spans="1:18" x14ac:dyDescent="0.15">
      <c r="B30" s="19">
        <f t="shared" si="5"/>
        <v>38930</v>
      </c>
      <c r="C30" s="1">
        <v>38930</v>
      </c>
      <c r="D30" s="13">
        <f>詳細!GQ270</f>
        <v>112643.33214505593</v>
      </c>
      <c r="E30" s="13">
        <f>詳細!GR270</f>
        <v>65336.897167586183</v>
      </c>
      <c r="F30" s="13">
        <f>詳細!GS270</f>
        <v>22571.737150246096</v>
      </c>
      <c r="G30" s="13">
        <f>詳細!GU270</f>
        <v>3747.1703281987984</v>
      </c>
      <c r="H30" s="13">
        <f t="shared" si="0"/>
        <v>20987.527499024854</v>
      </c>
      <c r="I30" s="11">
        <v>113395.71320586529</v>
      </c>
      <c r="J30" s="12">
        <v>66109.535700080931</v>
      </c>
      <c r="K30" s="12">
        <v>22437.75766266376</v>
      </c>
      <c r="L30" s="12">
        <v>3867.7031069397076</v>
      </c>
      <c r="M30" s="209">
        <v>20980.716736180773</v>
      </c>
      <c r="N30" s="27">
        <f t="shared" si="6"/>
        <v>-752.38106080936268</v>
      </c>
      <c r="O30" s="27">
        <f t="shared" si="1"/>
        <v>-772.63853249474778</v>
      </c>
      <c r="P30" s="27">
        <f t="shared" si="2"/>
        <v>133.97948758233542</v>
      </c>
      <c r="Q30" s="27">
        <f t="shared" si="3"/>
        <v>-120.53277874090918</v>
      </c>
      <c r="R30" s="27">
        <f t="shared" si="4"/>
        <v>6.8107628440811823</v>
      </c>
    </row>
    <row r="31" spans="1:18" x14ac:dyDescent="0.15">
      <c r="B31" s="19">
        <f t="shared" si="5"/>
        <v>38961</v>
      </c>
      <c r="C31" s="1">
        <v>38961</v>
      </c>
      <c r="D31" s="13">
        <f>詳細!GQ271</f>
        <v>112053.22325359305</v>
      </c>
      <c r="E31" s="13">
        <f>詳細!GR271</f>
        <v>65213.945597801401</v>
      </c>
      <c r="F31" s="13">
        <f>詳細!GS271</f>
        <v>22348.306100924801</v>
      </c>
      <c r="G31" s="13">
        <f>詳細!GU271</f>
        <v>3693.023405127793</v>
      </c>
      <c r="H31" s="13">
        <f t="shared" si="0"/>
        <v>20797.948149739059</v>
      </c>
      <c r="I31" s="11">
        <v>113309.84436853882</v>
      </c>
      <c r="J31" s="12">
        <v>66061.458479060064</v>
      </c>
      <c r="K31" s="12">
        <v>22410.795671365529</v>
      </c>
      <c r="L31" s="12">
        <v>3860.1846830287614</v>
      </c>
      <c r="M31" s="209">
        <v>20977.405535084341</v>
      </c>
      <c r="N31" s="27">
        <f t="shared" si="6"/>
        <v>-1256.6211149457667</v>
      </c>
      <c r="O31" s="27">
        <f t="shared" si="1"/>
        <v>-847.51288125866267</v>
      </c>
      <c r="P31" s="27">
        <f t="shared" si="2"/>
        <v>-62.48957044072813</v>
      </c>
      <c r="Q31" s="27">
        <f t="shared" si="3"/>
        <v>-167.16127790096834</v>
      </c>
      <c r="R31" s="27">
        <f t="shared" si="4"/>
        <v>-179.45738534528209</v>
      </c>
    </row>
    <row r="32" spans="1:18" x14ac:dyDescent="0.15">
      <c r="B32" s="19">
        <f t="shared" si="5"/>
        <v>38991</v>
      </c>
      <c r="C32" s="1">
        <v>38991</v>
      </c>
      <c r="D32" s="13">
        <f>詳細!GQ272</f>
        <v>113314.60972678133</v>
      </c>
      <c r="E32" s="13">
        <f>詳細!GR272</f>
        <v>65967.623596287536</v>
      </c>
      <c r="F32" s="13">
        <f>詳細!GS272</f>
        <v>22338.885600779078</v>
      </c>
      <c r="G32" s="13">
        <f>詳細!GU272</f>
        <v>3881.612601157995</v>
      </c>
      <c r="H32" s="13">
        <f t="shared" si="0"/>
        <v>21126.487928556722</v>
      </c>
      <c r="I32" s="11">
        <v>113223.28391340507</v>
      </c>
      <c r="J32" s="12">
        <v>66011.704728323864</v>
      </c>
      <c r="K32" s="12">
        <v>22383.576671450064</v>
      </c>
      <c r="L32" s="12">
        <v>3853.623742653137</v>
      </c>
      <c r="M32" s="209">
        <v>20974.378770977884</v>
      </c>
      <c r="N32" s="27">
        <f t="shared" si="6"/>
        <v>91.325813376257429</v>
      </c>
      <c r="O32" s="27">
        <f t="shared" si="1"/>
        <v>-44.081132036328199</v>
      </c>
      <c r="P32" s="27">
        <f t="shared" si="2"/>
        <v>-44.691070670985937</v>
      </c>
      <c r="Q32" s="27">
        <f t="shared" si="3"/>
        <v>27.988858504857944</v>
      </c>
      <c r="R32" s="27">
        <f t="shared" si="4"/>
        <v>152.10915757883777</v>
      </c>
    </row>
    <row r="33" spans="1:18" x14ac:dyDescent="0.15">
      <c r="B33" s="19">
        <f t="shared" si="5"/>
        <v>39022</v>
      </c>
      <c r="C33" s="1">
        <v>39022</v>
      </c>
      <c r="D33" s="13">
        <f>詳細!GQ273</f>
        <v>113396.14249592337</v>
      </c>
      <c r="E33" s="13">
        <f>詳細!GR273</f>
        <v>66231.103055839994</v>
      </c>
      <c r="F33" s="13">
        <f>詳細!GS273</f>
        <v>22393.614730503126</v>
      </c>
      <c r="G33" s="13">
        <f>詳細!GU273</f>
        <v>3812.4145460477362</v>
      </c>
      <c r="H33" s="13">
        <f t="shared" si="0"/>
        <v>20959.010163532512</v>
      </c>
      <c r="I33" s="11">
        <v>113135.83983520846</v>
      </c>
      <c r="J33" s="12">
        <v>65959.962130775137</v>
      </c>
      <c r="K33" s="12">
        <v>22356.227926811101</v>
      </c>
      <c r="L33" s="12">
        <v>3848.0311132998891</v>
      </c>
      <c r="M33" s="209">
        <v>20971.618664322217</v>
      </c>
      <c r="N33" s="27">
        <f t="shared" si="6"/>
        <v>260.30266071490769</v>
      </c>
      <c r="O33" s="27">
        <f t="shared" si="1"/>
        <v>271.14092506485758</v>
      </c>
      <c r="P33" s="27">
        <f t="shared" si="2"/>
        <v>37.386803692024841</v>
      </c>
      <c r="Q33" s="27">
        <f t="shared" si="3"/>
        <v>-35.61656725215289</v>
      </c>
      <c r="R33" s="27">
        <f t="shared" si="4"/>
        <v>-12.608500789705431</v>
      </c>
    </row>
    <row r="34" spans="1:18" x14ac:dyDescent="0.15">
      <c r="B34" s="19">
        <f t="shared" si="5"/>
        <v>39052</v>
      </c>
      <c r="C34" s="1">
        <v>39052</v>
      </c>
      <c r="D34" s="13">
        <f>詳細!GQ274</f>
        <v>114286.63481714966</v>
      </c>
      <c r="E34" s="13">
        <f>詳細!GR274</f>
        <v>66683.289968846831</v>
      </c>
      <c r="F34" s="13">
        <f>詳細!GS274</f>
        <v>22433.822434656533</v>
      </c>
      <c r="G34" s="13">
        <f>詳細!GU274</f>
        <v>3885.6886886571483</v>
      </c>
      <c r="H34" s="13">
        <f t="shared" si="0"/>
        <v>21283.833724989152</v>
      </c>
      <c r="I34" s="11">
        <v>113047.32647076377</v>
      </c>
      <c r="J34" s="12">
        <v>65905.915308126961</v>
      </c>
      <c r="K34" s="12">
        <v>22328.873597795809</v>
      </c>
      <c r="L34" s="12">
        <v>3843.4195661268013</v>
      </c>
      <c r="M34" s="209">
        <v>20969.117998714097</v>
      </c>
      <c r="N34" s="27">
        <f t="shared" si="6"/>
        <v>1239.3083463858929</v>
      </c>
      <c r="O34" s="27">
        <f t="shared" si="1"/>
        <v>777.37466071987001</v>
      </c>
      <c r="P34" s="27">
        <f t="shared" si="2"/>
        <v>104.94883686072353</v>
      </c>
      <c r="Q34" s="27">
        <f t="shared" si="3"/>
        <v>42.269122530346976</v>
      </c>
      <c r="R34" s="27">
        <f t="shared" si="4"/>
        <v>314.7157262750552</v>
      </c>
    </row>
    <row r="35" spans="1:18" x14ac:dyDescent="0.15">
      <c r="A35" s="20">
        <f t="shared" ref="A35" si="8">C35</f>
        <v>39083</v>
      </c>
      <c r="B35" s="19">
        <f t="shared" si="5"/>
        <v>39083</v>
      </c>
      <c r="C35" s="1">
        <v>39083</v>
      </c>
      <c r="D35" s="13">
        <f>詳細!GQ275</f>
        <v>113584.31300500665</v>
      </c>
      <c r="E35" s="13">
        <f>詳細!GR275</f>
        <v>66389.662316066431</v>
      </c>
      <c r="F35" s="13">
        <f>詳細!GS275</f>
        <v>21993.545210248198</v>
      </c>
      <c r="G35" s="13">
        <f>詳細!GU275</f>
        <v>3932.7758055318518</v>
      </c>
      <c r="H35" s="13">
        <f t="shared" si="0"/>
        <v>21268.329673160173</v>
      </c>
      <c r="I35" s="11">
        <v>112957.57623345943</v>
      </c>
      <c r="J35" s="12">
        <v>65849.267711323308</v>
      </c>
      <c r="K35" s="12">
        <v>22301.640441057159</v>
      </c>
      <c r="L35" s="12">
        <v>3839.7993989189313</v>
      </c>
      <c r="M35" s="209">
        <v>20966.86868215994</v>
      </c>
      <c r="N35" s="27">
        <f t="shared" si="6"/>
        <v>626.736771547221</v>
      </c>
      <c r="O35" s="27">
        <f t="shared" si="1"/>
        <v>540.39460474312364</v>
      </c>
      <c r="P35" s="27">
        <f t="shared" si="2"/>
        <v>-308.09523080896179</v>
      </c>
      <c r="Q35" s="27">
        <f t="shared" si="3"/>
        <v>92.976406612920528</v>
      </c>
      <c r="R35" s="27">
        <f t="shared" si="4"/>
        <v>301.46099100023275</v>
      </c>
    </row>
    <row r="36" spans="1:18" x14ac:dyDescent="0.15">
      <c r="B36" s="19">
        <f t="shared" si="5"/>
        <v>39114</v>
      </c>
      <c r="C36" s="1">
        <v>39114</v>
      </c>
      <c r="D36" s="13">
        <f>詳細!GQ276</f>
        <v>111976.90772677978</v>
      </c>
      <c r="E36" s="13">
        <f>詳細!GR276</f>
        <v>66160.036287353563</v>
      </c>
      <c r="F36" s="13">
        <f>詳細!GS276</f>
        <v>21146.782855027581</v>
      </c>
      <c r="G36" s="13">
        <f>詳細!GU276</f>
        <v>3939.4806634165411</v>
      </c>
      <c r="H36" s="13">
        <f t="shared" si="0"/>
        <v>20730.6079209821</v>
      </c>
      <c r="I36" s="11">
        <v>112866.50759976348</v>
      </c>
      <c r="J36" s="12">
        <v>65789.776775659586</v>
      </c>
      <c r="K36" s="12">
        <v>22274.662501361796</v>
      </c>
      <c r="L36" s="12">
        <v>3837.1838448170674</v>
      </c>
      <c r="M36" s="209">
        <v>20964.884477924938</v>
      </c>
      <c r="N36" s="27">
        <f t="shared" si="6"/>
        <v>-889.59987298370106</v>
      </c>
      <c r="O36" s="27">
        <f t="shared" si="1"/>
        <v>370.2595116939774</v>
      </c>
      <c r="P36" s="27">
        <f t="shared" si="2"/>
        <v>-1127.8796463342151</v>
      </c>
      <c r="Q36" s="27">
        <f t="shared" si="3"/>
        <v>102.29681859947368</v>
      </c>
      <c r="R36" s="27">
        <f t="shared" si="4"/>
        <v>-234.27655694283749</v>
      </c>
    </row>
    <row r="37" spans="1:18" x14ac:dyDescent="0.15">
      <c r="B37" s="19">
        <f t="shared" si="5"/>
        <v>39142</v>
      </c>
      <c r="C37" s="1">
        <v>39142</v>
      </c>
      <c r="D37" s="13">
        <f>詳細!GQ277</f>
        <v>112327.27332013393</v>
      </c>
      <c r="E37" s="13">
        <f>詳細!GR277</f>
        <v>66515.717292564121</v>
      </c>
      <c r="F37" s="13">
        <f>詳細!GS277</f>
        <v>21059.474536571328</v>
      </c>
      <c r="G37" s="13">
        <f>詳細!GU277</f>
        <v>3844.8736653613823</v>
      </c>
      <c r="H37" s="13">
        <f t="shared" si="0"/>
        <v>20907.207825637099</v>
      </c>
      <c r="I37" s="11">
        <v>112774.08256953092</v>
      </c>
      <c r="J37" s="12">
        <v>65727.237463834346</v>
      </c>
      <c r="K37" s="12">
        <v>22248.052427974231</v>
      </c>
      <c r="L37" s="12">
        <v>3835.5925936569038</v>
      </c>
      <c r="M37" s="209">
        <v>20963.200084065327</v>
      </c>
      <c r="N37" s="27">
        <f t="shared" si="6"/>
        <v>-446.80924939698889</v>
      </c>
      <c r="O37" s="27">
        <f t="shared" si="1"/>
        <v>788.47982872977445</v>
      </c>
      <c r="P37" s="27">
        <f t="shared" si="2"/>
        <v>-1188.5778914029033</v>
      </c>
      <c r="Q37" s="27">
        <f t="shared" si="3"/>
        <v>9.2810717044785633</v>
      </c>
      <c r="R37" s="27">
        <f t="shared" si="4"/>
        <v>-55.992258428228524</v>
      </c>
    </row>
    <row r="38" spans="1:18" x14ac:dyDescent="0.15">
      <c r="B38" s="19">
        <f t="shared" si="5"/>
        <v>39173</v>
      </c>
      <c r="C38" s="1">
        <v>39173</v>
      </c>
      <c r="D38" s="13">
        <f>詳細!GQ278</f>
        <v>112643.43190589872</v>
      </c>
      <c r="E38" s="13">
        <f>詳細!GR278</f>
        <v>66447.331537174134</v>
      </c>
      <c r="F38" s="13">
        <f>詳細!GS278</f>
        <v>21734.002335937002</v>
      </c>
      <c r="G38" s="13">
        <f>詳細!GU278</f>
        <v>3793.2250040187305</v>
      </c>
      <c r="H38" s="13">
        <f t="shared" si="0"/>
        <v>20668.873028768849</v>
      </c>
      <c r="I38" s="11">
        <v>112680.20136484774</v>
      </c>
      <c r="J38" s="12">
        <v>65661.470451012225</v>
      </c>
      <c r="K38" s="12">
        <v>22221.84454518354</v>
      </c>
      <c r="L38" s="12">
        <v>3835.0524392198699</v>
      </c>
      <c r="M38" s="209">
        <v>20961.833929432003</v>
      </c>
      <c r="N38" s="27">
        <f t="shared" si="6"/>
        <v>-36.769458949027467</v>
      </c>
      <c r="O38" s="27">
        <f t="shared" si="1"/>
        <v>785.86108616190904</v>
      </c>
      <c r="P38" s="27">
        <f t="shared" si="2"/>
        <v>-487.8422092465371</v>
      </c>
      <c r="Q38" s="27">
        <f t="shared" si="3"/>
        <v>-41.827435201139451</v>
      </c>
      <c r="R38" s="27">
        <f t="shared" si="4"/>
        <v>-292.96090066315446</v>
      </c>
    </row>
    <row r="39" spans="1:18" x14ac:dyDescent="0.15">
      <c r="B39" s="19">
        <f t="shared" si="5"/>
        <v>39203</v>
      </c>
      <c r="C39" s="1">
        <v>39203</v>
      </c>
      <c r="D39" s="13">
        <f>詳細!GQ279</f>
        <v>112770.34736389821</v>
      </c>
      <c r="E39" s="13">
        <f>詳細!GR279</f>
        <v>66048.90417085262</v>
      </c>
      <c r="F39" s="13">
        <f>詳細!GS279</f>
        <v>22832.928400006844</v>
      </c>
      <c r="G39" s="13">
        <f>詳細!GU279</f>
        <v>3769.7569063236615</v>
      </c>
      <c r="H39" s="13">
        <f t="shared" si="0"/>
        <v>20118.757886715084</v>
      </c>
      <c r="I39" s="11">
        <v>112584.73317937989</v>
      </c>
      <c r="J39" s="12">
        <v>65592.351167901506</v>
      </c>
      <c r="K39" s="12">
        <v>22195.990637147443</v>
      </c>
      <c r="L39" s="12">
        <v>3835.5908198062634</v>
      </c>
      <c r="M39" s="209">
        <v>20960.800554524576</v>
      </c>
      <c r="N39" s="27">
        <f t="shared" si="6"/>
        <v>185.6141845183156</v>
      </c>
      <c r="O39" s="27">
        <f t="shared" si="1"/>
        <v>456.55300295111374</v>
      </c>
      <c r="P39" s="27">
        <f t="shared" si="2"/>
        <v>636.93776285940112</v>
      </c>
      <c r="Q39" s="27">
        <f t="shared" si="3"/>
        <v>-65.833913482601929</v>
      </c>
      <c r="R39" s="27">
        <f t="shared" si="4"/>
        <v>-842.04266780949183</v>
      </c>
    </row>
    <row r="40" spans="1:18" x14ac:dyDescent="0.15">
      <c r="B40" s="19">
        <f t="shared" si="5"/>
        <v>39234</v>
      </c>
      <c r="C40" s="1">
        <v>39234</v>
      </c>
      <c r="D40" s="13">
        <f>詳細!GQ280</f>
        <v>112832.19250554001</v>
      </c>
      <c r="E40" s="13">
        <f>詳細!GR280</f>
        <v>66575.815177647484</v>
      </c>
      <c r="F40" s="13">
        <f>詳細!GS280</f>
        <v>21872.7216173981</v>
      </c>
      <c r="G40" s="13">
        <f>詳細!GU280</f>
        <v>3748.3409219348282</v>
      </c>
      <c r="H40" s="13">
        <f t="shared" si="0"/>
        <v>20635.314788559594</v>
      </c>
      <c r="I40" s="11">
        <v>112487.54465335867</v>
      </c>
      <c r="J40" s="12">
        <v>65519.80961889703</v>
      </c>
      <c r="K40" s="12">
        <v>22170.408610092472</v>
      </c>
      <c r="L40" s="12">
        <v>3837.2322690333826</v>
      </c>
      <c r="M40" s="209">
        <v>20960.094155335672</v>
      </c>
      <c r="N40" s="27">
        <f t="shared" si="6"/>
        <v>344.64785218134057</v>
      </c>
      <c r="O40" s="27">
        <f t="shared" si="1"/>
        <v>1056.0055587504539</v>
      </c>
      <c r="P40" s="27">
        <f t="shared" si="2"/>
        <v>-297.68699269437275</v>
      </c>
      <c r="Q40" s="27">
        <f t="shared" si="3"/>
        <v>-88.891347098554434</v>
      </c>
      <c r="R40" s="27">
        <f t="shared" si="4"/>
        <v>-324.77936677607795</v>
      </c>
    </row>
    <row r="41" spans="1:18" x14ac:dyDescent="0.15">
      <c r="B41" s="19">
        <f t="shared" si="5"/>
        <v>39264</v>
      </c>
      <c r="C41" s="1">
        <v>39264</v>
      </c>
      <c r="D41" s="13">
        <f>詳細!GQ281</f>
        <v>113068.51360661714</v>
      </c>
      <c r="E41" s="13">
        <f>詳細!GR281</f>
        <v>65886.309719603902</v>
      </c>
      <c r="F41" s="13">
        <f>詳細!GS281</f>
        <v>22381.349210324475</v>
      </c>
      <c r="G41" s="13">
        <f>詳細!GU281</f>
        <v>3668.0985571786341</v>
      </c>
      <c r="H41" s="13">
        <f t="shared" si="0"/>
        <v>21132.75611951013</v>
      </c>
      <c r="I41" s="11">
        <v>112388.51531688924</v>
      </c>
      <c r="J41" s="12">
        <v>65443.807513463275</v>
      </c>
      <c r="K41" s="12">
        <v>22145.060602034238</v>
      </c>
      <c r="L41" s="12">
        <v>3839.9967487189779</v>
      </c>
      <c r="M41" s="209">
        <v>20959.650452672646</v>
      </c>
      <c r="N41" s="27">
        <f t="shared" si="6"/>
        <v>679.99828972789692</v>
      </c>
      <c r="O41" s="27">
        <f t="shared" si="1"/>
        <v>442.5022061406271</v>
      </c>
      <c r="P41" s="27">
        <f t="shared" si="2"/>
        <v>236.28860829023688</v>
      </c>
      <c r="Q41" s="27">
        <f t="shared" si="3"/>
        <v>-171.89819154034376</v>
      </c>
      <c r="R41" s="27">
        <f t="shared" si="4"/>
        <v>173.10566683748402</v>
      </c>
    </row>
    <row r="42" spans="1:18" x14ac:dyDescent="0.15">
      <c r="B42" s="19">
        <f t="shared" si="5"/>
        <v>39295</v>
      </c>
      <c r="C42" s="1">
        <v>39295</v>
      </c>
      <c r="D42" s="13">
        <f>詳細!GQ282</f>
        <v>112354.52349848906</v>
      </c>
      <c r="E42" s="13">
        <f>詳細!GR282</f>
        <v>66343.506840482863</v>
      </c>
      <c r="F42" s="13">
        <f>詳細!GS282</f>
        <v>21735.901786348455</v>
      </c>
      <c r="G42" s="13">
        <f>詳細!GU282</f>
        <v>3667.1225221254763</v>
      </c>
      <c r="H42" s="13">
        <f t="shared" si="0"/>
        <v>20607.992349532262</v>
      </c>
      <c r="I42" s="11">
        <v>112287.54863395545</v>
      </c>
      <c r="J42" s="12">
        <v>65364.37989478407</v>
      </c>
      <c r="K42" s="12">
        <v>22119.888078280528</v>
      </c>
      <c r="L42" s="12">
        <v>3843.8980476705842</v>
      </c>
      <c r="M42" s="209">
        <v>20959.382613220165</v>
      </c>
      <c r="N42" s="27">
        <f t="shared" si="6"/>
        <v>66.974864533607615</v>
      </c>
      <c r="O42" s="27">
        <f t="shared" si="1"/>
        <v>979.12694569879386</v>
      </c>
      <c r="P42" s="27">
        <f t="shared" si="2"/>
        <v>-383.98629193207307</v>
      </c>
      <c r="Q42" s="27">
        <f t="shared" si="3"/>
        <v>-176.77552554510794</v>
      </c>
      <c r="R42" s="27">
        <f t="shared" si="4"/>
        <v>-351.39026368790292</v>
      </c>
    </row>
    <row r="43" spans="1:18" x14ac:dyDescent="0.15">
      <c r="B43" s="19">
        <f t="shared" si="5"/>
        <v>39326</v>
      </c>
      <c r="C43" s="1">
        <v>39326</v>
      </c>
      <c r="D43" s="13">
        <f>詳細!GQ283</f>
        <v>113646.30012957282</v>
      </c>
      <c r="E43" s="13">
        <f>詳細!GR283</f>
        <v>66577.622749760092</v>
      </c>
      <c r="F43" s="13">
        <f>詳細!GS283</f>
        <v>22400.840508939105</v>
      </c>
      <c r="G43" s="13">
        <f>詳細!GU283</f>
        <v>3924.966965207243</v>
      </c>
      <c r="H43" s="13">
        <f t="shared" ref="H43:H74" si="9">D43-E43-F43-G43</f>
        <v>20742.869905666375</v>
      </c>
      <c r="I43" s="11">
        <v>112184.59529064453</v>
      </c>
      <c r="J43" s="12">
        <v>65281.592535363103</v>
      </c>
      <c r="K43" s="12">
        <v>22094.848913070255</v>
      </c>
      <c r="L43" s="12">
        <v>3848.9380173213235</v>
      </c>
      <c r="M43" s="209">
        <v>20959.215824889754</v>
      </c>
      <c r="N43" s="27">
        <f t="shared" si="6"/>
        <v>1461.7048389282863</v>
      </c>
      <c r="O43" s="27">
        <f t="shared" si="1"/>
        <v>1296.0302143969893</v>
      </c>
      <c r="P43" s="27">
        <f t="shared" si="2"/>
        <v>305.99159586885071</v>
      </c>
      <c r="Q43" s="27">
        <f t="shared" si="3"/>
        <v>76.028947885919479</v>
      </c>
      <c r="R43" s="27">
        <f t="shared" si="4"/>
        <v>-216.34591922337859</v>
      </c>
    </row>
    <row r="44" spans="1:18" x14ac:dyDescent="0.15">
      <c r="B44" s="19">
        <f t="shared" si="5"/>
        <v>39356</v>
      </c>
      <c r="C44" s="1">
        <v>39356</v>
      </c>
      <c r="D44" s="13">
        <f>詳細!GQ284</f>
        <v>112336.99598346987</v>
      </c>
      <c r="E44" s="13">
        <f>詳細!GR284</f>
        <v>64711.456882091916</v>
      </c>
      <c r="F44" s="13">
        <f>詳細!GS284</f>
        <v>22745.487446840139</v>
      </c>
      <c r="G44" s="13">
        <f>詳細!GU284</f>
        <v>3832.2463957783548</v>
      </c>
      <c r="H44" s="13">
        <f t="shared" si="9"/>
        <v>21047.805258759458</v>
      </c>
      <c r="I44" s="11">
        <v>112079.610624076</v>
      </c>
      <c r="J44" s="12">
        <v>65195.579202630855</v>
      </c>
      <c r="K44" s="12">
        <v>22069.874314927612</v>
      </c>
      <c r="L44" s="12">
        <v>3855.1062330261543</v>
      </c>
      <c r="M44" s="209">
        <v>20959.050873491291</v>
      </c>
      <c r="N44" s="27">
        <f t="shared" si="6"/>
        <v>257.38535939386929</v>
      </c>
      <c r="O44" s="27">
        <f t="shared" si="1"/>
        <v>-484.12232053893968</v>
      </c>
      <c r="P44" s="27">
        <f t="shared" si="2"/>
        <v>675.61313191252702</v>
      </c>
      <c r="Q44" s="27">
        <f t="shared" si="3"/>
        <v>-22.859837247799533</v>
      </c>
      <c r="R44" s="27">
        <f t="shared" si="4"/>
        <v>88.754385268166516</v>
      </c>
    </row>
    <row r="45" spans="1:18" x14ac:dyDescent="0.15">
      <c r="B45" s="19">
        <f t="shared" si="5"/>
        <v>39387</v>
      </c>
      <c r="C45" s="1">
        <v>39387</v>
      </c>
      <c r="D45" s="13">
        <f>詳細!GQ285</f>
        <v>112753.99137387384</v>
      </c>
      <c r="E45" s="13">
        <f>詳細!GR285</f>
        <v>65656.318114466645</v>
      </c>
      <c r="F45" s="13">
        <f>詳細!GS285</f>
        <v>22354.902976151789</v>
      </c>
      <c r="G45" s="13">
        <f>詳細!GU285</f>
        <v>3929.742868499105</v>
      </c>
      <c r="H45" s="13">
        <f t="shared" si="9"/>
        <v>20813.0274147563</v>
      </c>
      <c r="I45" s="11">
        <v>111972.65147864984</v>
      </c>
      <c r="J45" s="12">
        <v>65106.563666116024</v>
      </c>
      <c r="K45" s="12">
        <v>22044.916741793182</v>
      </c>
      <c r="L45" s="12">
        <v>3862.3975499280837</v>
      </c>
      <c r="M45" s="209">
        <v>20958.773520812487</v>
      </c>
      <c r="N45" s="27">
        <f t="shared" si="6"/>
        <v>781.33989522399497</v>
      </c>
      <c r="O45" s="27">
        <f t="shared" si="1"/>
        <v>549.75444835062081</v>
      </c>
      <c r="P45" s="27">
        <f t="shared" si="2"/>
        <v>309.98623435860645</v>
      </c>
      <c r="Q45" s="27">
        <f t="shared" si="3"/>
        <v>67.34531857102138</v>
      </c>
      <c r="R45" s="27">
        <f t="shared" si="4"/>
        <v>-145.74610605618727</v>
      </c>
    </row>
    <row r="46" spans="1:18" x14ac:dyDescent="0.15">
      <c r="B46" s="19">
        <f t="shared" si="5"/>
        <v>39417</v>
      </c>
      <c r="C46" s="1">
        <v>39417</v>
      </c>
      <c r="D46" s="13">
        <f>詳細!GQ286</f>
        <v>112580.89184897677</v>
      </c>
      <c r="E46" s="13">
        <f>詳細!GR286</f>
        <v>66212.540888552729</v>
      </c>
      <c r="F46" s="13">
        <f>詳細!GS286</f>
        <v>22188.468639900198</v>
      </c>
      <c r="G46" s="13">
        <f>詳細!GU286</f>
        <v>3567.0493110334864</v>
      </c>
      <c r="H46" s="13">
        <f t="shared" si="9"/>
        <v>20612.833009490354</v>
      </c>
      <c r="I46" s="11">
        <v>111863.79257274937</v>
      </c>
      <c r="J46" s="12">
        <v>65014.736075741719</v>
      </c>
      <c r="K46" s="12">
        <v>22019.975569186143</v>
      </c>
      <c r="L46" s="12">
        <v>3870.8052356814205</v>
      </c>
      <c r="M46" s="209">
        <v>20958.275692140032</v>
      </c>
      <c r="N46" s="27">
        <f t="shared" si="6"/>
        <v>717.09927622739633</v>
      </c>
      <c r="O46" s="27">
        <f t="shared" si="1"/>
        <v>1197.8048128110095</v>
      </c>
      <c r="P46" s="27">
        <f t="shared" si="2"/>
        <v>168.49307071405565</v>
      </c>
      <c r="Q46" s="27">
        <f t="shared" si="3"/>
        <v>-303.75592464793408</v>
      </c>
      <c r="R46" s="27">
        <f t="shared" si="4"/>
        <v>-345.44268264967832</v>
      </c>
    </row>
    <row r="47" spans="1:18" x14ac:dyDescent="0.15">
      <c r="A47" s="20">
        <f t="shared" ref="A47" si="10">C47</f>
        <v>39448</v>
      </c>
      <c r="B47" s="19">
        <f t="shared" si="5"/>
        <v>39448</v>
      </c>
      <c r="C47" s="1">
        <v>39448</v>
      </c>
      <c r="D47" s="13">
        <f>詳細!GQ287</f>
        <v>111826.87446677724</v>
      </c>
      <c r="E47" s="13">
        <f>詳細!GR287</f>
        <v>64165.067336043176</v>
      </c>
      <c r="F47" s="13">
        <f>詳細!GS287</f>
        <v>22765.438729620029</v>
      </c>
      <c r="G47" s="13">
        <f>詳細!GU287</f>
        <v>3839.3093647019368</v>
      </c>
      <c r="H47" s="13">
        <f t="shared" si="9"/>
        <v>21057.059036412098</v>
      </c>
      <c r="I47" s="11">
        <v>111753.16288447281</v>
      </c>
      <c r="J47" s="12">
        <v>64920.324758823299</v>
      </c>
      <c r="K47" s="12">
        <v>21995.071699447508</v>
      </c>
      <c r="L47" s="12">
        <v>3880.3272346987078</v>
      </c>
      <c r="M47" s="209">
        <v>20957.43919150325</v>
      </c>
      <c r="N47" s="27">
        <f t="shared" si="6"/>
        <v>73.711582304429612</v>
      </c>
      <c r="O47" s="27">
        <f t="shared" si="1"/>
        <v>-755.25742278012331</v>
      </c>
      <c r="P47" s="27">
        <f t="shared" si="2"/>
        <v>770.36703017252148</v>
      </c>
      <c r="Q47" s="27">
        <f t="shared" si="3"/>
        <v>-41.017869996770969</v>
      </c>
      <c r="R47" s="27">
        <f t="shared" si="4"/>
        <v>99.619844908847881</v>
      </c>
    </row>
    <row r="48" spans="1:18" x14ac:dyDescent="0.15">
      <c r="B48" s="19">
        <f t="shared" si="5"/>
        <v>39479</v>
      </c>
      <c r="C48" s="1">
        <v>39479</v>
      </c>
      <c r="D48" s="13">
        <f>詳細!GQ288</f>
        <v>116283.22576325135</v>
      </c>
      <c r="E48" s="13">
        <f>詳細!GR288</f>
        <v>67148.897938095703</v>
      </c>
      <c r="F48" s="13">
        <f>詳細!GS288</f>
        <v>23801.060556017615</v>
      </c>
      <c r="G48" s="13">
        <f>詳細!GU288</f>
        <v>4093.9041588733025</v>
      </c>
      <c r="H48" s="13">
        <f t="shared" si="9"/>
        <v>21239.36311026473</v>
      </c>
      <c r="I48" s="11">
        <v>111640.94119047924</v>
      </c>
      <c r="J48" s="12">
        <v>64823.641223565886</v>
      </c>
      <c r="K48" s="12">
        <v>21970.237735825976</v>
      </c>
      <c r="L48" s="12">
        <v>3890.9403972310542</v>
      </c>
      <c r="M48" s="209">
        <v>20956.121833856276</v>
      </c>
      <c r="N48" s="27">
        <f t="shared" si="6"/>
        <v>4642.2845727721142</v>
      </c>
      <c r="O48" s="27">
        <f t="shared" si="1"/>
        <v>2325.2567145298162</v>
      </c>
      <c r="P48" s="27">
        <f t="shared" si="2"/>
        <v>1830.822820191639</v>
      </c>
      <c r="Q48" s="27">
        <f t="shared" si="3"/>
        <v>202.9637616422483</v>
      </c>
      <c r="R48" s="27">
        <f t="shared" si="4"/>
        <v>283.24127640845472</v>
      </c>
    </row>
    <row r="49" spans="1:18" x14ac:dyDescent="0.15">
      <c r="B49" s="19">
        <f t="shared" si="5"/>
        <v>39508</v>
      </c>
      <c r="C49" s="1">
        <v>39508</v>
      </c>
      <c r="D49" s="13">
        <f>詳細!GQ289</f>
        <v>112446.45090551261</v>
      </c>
      <c r="E49" s="13">
        <f>詳細!GR289</f>
        <v>65099.674326455104</v>
      </c>
      <c r="F49" s="13">
        <f>詳細!GS289</f>
        <v>22649.289509963015</v>
      </c>
      <c r="G49" s="13">
        <f>詳細!GU289</f>
        <v>3774.2074103162499</v>
      </c>
      <c r="H49" s="13">
        <f t="shared" si="9"/>
        <v>20923.279658778243</v>
      </c>
      <c r="I49" s="11">
        <v>111527.31138628758</v>
      </c>
      <c r="J49" s="12">
        <v>64724.944529742461</v>
      </c>
      <c r="K49" s="12">
        <v>21945.559779280669</v>
      </c>
      <c r="L49" s="12">
        <v>3902.6187250663738</v>
      </c>
      <c r="M49" s="209">
        <v>20954.188352198027</v>
      </c>
      <c r="N49" s="27">
        <f t="shared" si="6"/>
        <v>919.13951922503475</v>
      </c>
      <c r="O49" s="27">
        <f t="shared" si="1"/>
        <v>374.72979671264329</v>
      </c>
      <c r="P49" s="27">
        <f t="shared" si="2"/>
        <v>703.72973068234569</v>
      </c>
      <c r="Q49" s="27">
        <f t="shared" si="3"/>
        <v>-128.41131475012389</v>
      </c>
      <c r="R49" s="27">
        <f t="shared" si="4"/>
        <v>-30.908693419783958</v>
      </c>
    </row>
    <row r="50" spans="1:18" x14ac:dyDescent="0.15">
      <c r="B50" s="19">
        <f t="shared" si="5"/>
        <v>39539</v>
      </c>
      <c r="C50" s="1">
        <v>39539</v>
      </c>
      <c r="D50" s="13">
        <f>詳細!GQ290</f>
        <v>112264.88905545298</v>
      </c>
      <c r="E50" s="13">
        <f>詳細!GR290</f>
        <v>64541.047842076659</v>
      </c>
      <c r="F50" s="13">
        <f>詳細!GS290</f>
        <v>21500.187181655096</v>
      </c>
      <c r="G50" s="13">
        <f>詳細!GU290</f>
        <v>3863.5016158137551</v>
      </c>
      <c r="H50" s="13">
        <f t="shared" si="9"/>
        <v>22360.152415907469</v>
      </c>
      <c r="I50" s="11">
        <v>111412.77974828986</v>
      </c>
      <c r="J50" s="12">
        <v>64624.655213286722</v>
      </c>
      <c r="K50" s="12">
        <v>21921.251071244333</v>
      </c>
      <c r="L50" s="12">
        <v>3915.3503146982498</v>
      </c>
      <c r="M50" s="209">
        <v>20951.523149060507</v>
      </c>
      <c r="N50" s="27">
        <f t="shared" si="6"/>
        <v>852.1093071631185</v>
      </c>
      <c r="O50" s="27">
        <f t="shared" si="1"/>
        <v>-83.607371210062411</v>
      </c>
      <c r="P50" s="27">
        <f t="shared" si="2"/>
        <v>-421.06388958923708</v>
      </c>
      <c r="Q50" s="27">
        <f t="shared" si="3"/>
        <v>-51.848698884494752</v>
      </c>
      <c r="R50" s="27">
        <f t="shared" si="4"/>
        <v>1408.6292668469614</v>
      </c>
    </row>
    <row r="51" spans="1:18" x14ac:dyDescent="0.15">
      <c r="B51" s="19">
        <f t="shared" si="5"/>
        <v>39569</v>
      </c>
      <c r="C51" s="1">
        <v>39569</v>
      </c>
      <c r="D51" s="13">
        <f>詳細!GQ291</f>
        <v>109016.9609876132</v>
      </c>
      <c r="E51" s="13">
        <f>詳細!GR291</f>
        <v>64206.06497331617</v>
      </c>
      <c r="F51" s="13">
        <f>詳細!GS291</f>
        <v>21418.281133767956</v>
      </c>
      <c r="G51" s="13">
        <f>詳細!GU291</f>
        <v>3674.2209637658998</v>
      </c>
      <c r="H51" s="13">
        <f t="shared" si="9"/>
        <v>19718.393916763176</v>
      </c>
      <c r="I51" s="11">
        <v>111297.91638201139</v>
      </c>
      <c r="J51" s="12">
        <v>64523.219833034913</v>
      </c>
      <c r="K51" s="12">
        <v>21897.573723269896</v>
      </c>
      <c r="L51" s="12">
        <v>3929.1143451678513</v>
      </c>
      <c r="M51" s="209">
        <v>20948.008480538669</v>
      </c>
      <c r="N51" s="27">
        <f t="shared" si="6"/>
        <v>-2280.9553943981882</v>
      </c>
      <c r="O51" s="27">
        <f t="shared" si="1"/>
        <v>-317.15485971874296</v>
      </c>
      <c r="P51" s="27">
        <f t="shared" si="2"/>
        <v>-479.2925895019398</v>
      </c>
      <c r="Q51" s="27">
        <f t="shared" si="3"/>
        <v>-254.8933814019515</v>
      </c>
      <c r="R51" s="27">
        <f t="shared" si="4"/>
        <v>-1229.6145637754926</v>
      </c>
    </row>
    <row r="52" spans="1:18" x14ac:dyDescent="0.15">
      <c r="B52" s="19">
        <f t="shared" si="5"/>
        <v>39600</v>
      </c>
      <c r="C52" s="1">
        <v>39600</v>
      </c>
      <c r="D52" s="13">
        <f>詳細!GQ292</f>
        <v>109412.78996907965</v>
      </c>
      <c r="E52" s="13">
        <f>詳細!GR292</f>
        <v>63672.876390342411</v>
      </c>
      <c r="F52" s="13">
        <f>詳細!GS292</f>
        <v>21793.422645737701</v>
      </c>
      <c r="G52" s="13">
        <f>詳細!GU292</f>
        <v>3712.8933902446952</v>
      </c>
      <c r="H52" s="13">
        <f t="shared" si="9"/>
        <v>20233.59754275484</v>
      </c>
      <c r="I52" s="11">
        <v>111183.35056723488</v>
      </c>
      <c r="J52" s="12">
        <v>64421.079141755828</v>
      </c>
      <c r="K52" s="12">
        <v>21874.760606362397</v>
      </c>
      <c r="L52" s="12">
        <v>3943.8863949122583</v>
      </c>
      <c r="M52" s="209">
        <v>20943.624424204332</v>
      </c>
      <c r="N52" s="27">
        <f t="shared" si="6"/>
        <v>-1770.5605981552362</v>
      </c>
      <c r="O52" s="27">
        <f t="shared" si="1"/>
        <v>-748.20275141341699</v>
      </c>
      <c r="P52" s="27">
        <f t="shared" si="2"/>
        <v>-81.337960624696279</v>
      </c>
      <c r="Q52" s="27">
        <f t="shared" si="3"/>
        <v>-230.99300466756313</v>
      </c>
      <c r="R52" s="27">
        <f t="shared" si="4"/>
        <v>-710.02688144949207</v>
      </c>
    </row>
    <row r="53" spans="1:18" x14ac:dyDescent="0.15">
      <c r="B53" s="19">
        <f t="shared" si="5"/>
        <v>39630</v>
      </c>
      <c r="C53" s="1">
        <v>39630</v>
      </c>
      <c r="D53" s="13">
        <f>詳細!GQ293</f>
        <v>109007.15749555058</v>
      </c>
      <c r="E53" s="13">
        <f>詳細!GR293</f>
        <v>63279.039967196433</v>
      </c>
      <c r="F53" s="13">
        <f>詳細!GS293</f>
        <v>21374.945666665211</v>
      </c>
      <c r="G53" s="13">
        <f>詳細!GU293</f>
        <v>3813.3863720592972</v>
      </c>
      <c r="H53" s="13">
        <f t="shared" si="9"/>
        <v>20539.785489629638</v>
      </c>
      <c r="I53" s="11">
        <v>111069.55318406294</v>
      </c>
      <c r="J53" s="12">
        <v>64318.651867575245</v>
      </c>
      <c r="K53" s="12">
        <v>21853.011307319277</v>
      </c>
      <c r="L53" s="12">
        <v>3959.6243414392875</v>
      </c>
      <c r="M53" s="209">
        <v>20938.265667729058</v>
      </c>
      <c r="N53" s="27">
        <f t="shared" si="6"/>
        <v>-2062.3956885123625</v>
      </c>
      <c r="O53" s="27">
        <f t="shared" si="1"/>
        <v>-1039.6119003788117</v>
      </c>
      <c r="P53" s="27">
        <f t="shared" si="2"/>
        <v>-478.06564065406565</v>
      </c>
      <c r="Q53" s="27">
        <f t="shared" si="3"/>
        <v>-146.23796937999032</v>
      </c>
      <c r="R53" s="27">
        <f t="shared" si="4"/>
        <v>-398.4801780994203</v>
      </c>
    </row>
    <row r="54" spans="1:18" x14ac:dyDescent="0.15">
      <c r="B54" s="19">
        <f t="shared" si="5"/>
        <v>39661</v>
      </c>
      <c r="C54" s="1">
        <v>39661</v>
      </c>
      <c r="D54" s="13">
        <f>詳細!GQ294</f>
        <v>108708.51573813918</v>
      </c>
      <c r="E54" s="13">
        <f>詳細!GR294</f>
        <v>63587.943201208785</v>
      </c>
      <c r="F54" s="13">
        <f>詳細!GS294</f>
        <v>21387.962982244746</v>
      </c>
      <c r="G54" s="13">
        <f>詳細!GU294</f>
        <v>3810.9387273945335</v>
      </c>
      <c r="H54" s="13">
        <f t="shared" si="9"/>
        <v>19921.670827291113</v>
      </c>
      <c r="I54" s="11">
        <v>110956.87215700105</v>
      </c>
      <c r="J54" s="12">
        <v>64216.304780094528</v>
      </c>
      <c r="K54" s="12">
        <v>21832.519764468489</v>
      </c>
      <c r="L54" s="12">
        <v>3976.2700210758762</v>
      </c>
      <c r="M54" s="209">
        <v>20931.777591362083</v>
      </c>
      <c r="N54" s="27">
        <f t="shared" si="6"/>
        <v>-2248.3564188618766</v>
      </c>
      <c r="O54" s="27">
        <f t="shared" si="1"/>
        <v>-628.36157888574235</v>
      </c>
      <c r="P54" s="27">
        <f t="shared" si="2"/>
        <v>-444.55678222374263</v>
      </c>
      <c r="Q54" s="27">
        <f t="shared" si="3"/>
        <v>-165.33129368134269</v>
      </c>
      <c r="R54" s="27">
        <f t="shared" si="4"/>
        <v>-1010.1067640709698</v>
      </c>
    </row>
    <row r="55" spans="1:18" x14ac:dyDescent="0.15">
      <c r="B55" s="19">
        <f t="shared" si="5"/>
        <v>39692</v>
      </c>
      <c r="C55" s="1">
        <v>39692</v>
      </c>
      <c r="D55" s="13">
        <f>詳細!GQ295</f>
        <v>108972.9060719141</v>
      </c>
      <c r="E55" s="13">
        <f>詳細!GR295</f>
        <v>63270.488428944038</v>
      </c>
      <c r="F55" s="13">
        <f>詳細!GS295</f>
        <v>21317.25335421932</v>
      </c>
      <c r="G55" s="13">
        <f>詳細!GU295</f>
        <v>3813.768506556135</v>
      </c>
      <c r="H55" s="13">
        <f t="shared" si="9"/>
        <v>20571.395782194606</v>
      </c>
      <c r="I55" s="11">
        <v>110845.5121886319</v>
      </c>
      <c r="J55" s="12">
        <v>64114.332453644187</v>
      </c>
      <c r="K55" s="12">
        <v>21813.446717135161</v>
      </c>
      <c r="L55" s="12">
        <v>3993.7551147344211</v>
      </c>
      <c r="M55" s="209">
        <v>20923.977903118051</v>
      </c>
      <c r="N55" s="27">
        <f t="shared" si="6"/>
        <v>-1872.6061167177977</v>
      </c>
      <c r="O55" s="27">
        <f t="shared" si="1"/>
        <v>-843.84402470014902</v>
      </c>
      <c r="P55" s="27">
        <f t="shared" si="2"/>
        <v>-496.19336291584113</v>
      </c>
      <c r="Q55" s="27">
        <f t="shared" si="3"/>
        <v>-179.98660817828613</v>
      </c>
      <c r="R55" s="27">
        <f t="shared" si="4"/>
        <v>-352.58212092344547</v>
      </c>
    </row>
    <row r="56" spans="1:18" x14ac:dyDescent="0.15">
      <c r="B56" s="19">
        <f t="shared" si="5"/>
        <v>39722</v>
      </c>
      <c r="C56" s="1">
        <v>39722</v>
      </c>
      <c r="D56" s="13">
        <f>詳細!GQ296</f>
        <v>108952.79382977233</v>
      </c>
      <c r="E56" s="13">
        <f>詳細!GR296</f>
        <v>62884.729009249015</v>
      </c>
      <c r="F56" s="13">
        <f>詳細!GS296</f>
        <v>21182.661286711806</v>
      </c>
      <c r="G56" s="13">
        <f>詳細!GU296</f>
        <v>3765.7455653003235</v>
      </c>
      <c r="H56" s="13">
        <f t="shared" si="9"/>
        <v>21119.657968511186</v>
      </c>
      <c r="I56" s="11">
        <v>110735.52184567574</v>
      </c>
      <c r="J56" s="12">
        <v>64012.985826333977</v>
      </c>
      <c r="K56" s="12">
        <v>21795.922032645656</v>
      </c>
      <c r="L56" s="12">
        <v>4011.9998219874801</v>
      </c>
      <c r="M56" s="209">
        <v>20914.614164708553</v>
      </c>
      <c r="N56" s="27">
        <f t="shared" si="6"/>
        <v>-1782.7280159034126</v>
      </c>
      <c r="O56" s="27">
        <f t="shared" si="1"/>
        <v>-1128.2568170849627</v>
      </c>
      <c r="P56" s="27">
        <f t="shared" si="2"/>
        <v>-613.26074593385056</v>
      </c>
      <c r="Q56" s="27">
        <f t="shared" si="3"/>
        <v>-246.25425668715661</v>
      </c>
      <c r="R56" s="27">
        <f t="shared" si="4"/>
        <v>205.04380380263319</v>
      </c>
    </row>
    <row r="57" spans="1:18" x14ac:dyDescent="0.15">
      <c r="B57" s="19">
        <f t="shared" si="5"/>
        <v>39753</v>
      </c>
      <c r="C57" s="1">
        <v>39753</v>
      </c>
      <c r="D57" s="13">
        <f>詳細!GQ297</f>
        <v>111157.93815949374</v>
      </c>
      <c r="E57" s="13">
        <f>詳細!GR297</f>
        <v>64197.481649741057</v>
      </c>
      <c r="F57" s="13">
        <f>詳細!GS297</f>
        <v>21493.738646543803</v>
      </c>
      <c r="G57" s="13">
        <f>詳細!GU297</f>
        <v>3866.7963811476984</v>
      </c>
      <c r="H57" s="13">
        <f t="shared" si="9"/>
        <v>21599.921482061185</v>
      </c>
      <c r="I57" s="11">
        <v>110626.81965276143</v>
      </c>
      <c r="J57" s="12">
        <v>63912.457235994174</v>
      </c>
      <c r="K57" s="12">
        <v>21780.04112045392</v>
      </c>
      <c r="L57" s="12">
        <v>4030.9118433375993</v>
      </c>
      <c r="M57" s="209">
        <v>20903.409452975673</v>
      </c>
      <c r="N57" s="27">
        <f t="shared" si="6"/>
        <v>531.11850673230947</v>
      </c>
      <c r="O57" s="27">
        <f t="shared" si="1"/>
        <v>285.02441374688351</v>
      </c>
      <c r="P57" s="27">
        <f t="shared" si="2"/>
        <v>-286.30247391011653</v>
      </c>
      <c r="Q57" s="27">
        <f t="shared" si="3"/>
        <v>-164.11546218990088</v>
      </c>
      <c r="R57" s="27">
        <f t="shared" si="4"/>
        <v>696.51202908551204</v>
      </c>
    </row>
    <row r="58" spans="1:18" x14ac:dyDescent="0.15">
      <c r="B58" s="19">
        <f t="shared" si="5"/>
        <v>39783</v>
      </c>
      <c r="C58" s="1">
        <v>39783</v>
      </c>
      <c r="D58" s="13">
        <f>詳細!GQ298</f>
        <v>109706.96620965979</v>
      </c>
      <c r="E58" s="13">
        <f>詳細!GR298</f>
        <v>62587.632521160514</v>
      </c>
      <c r="F58" s="13">
        <f>詳細!GS298</f>
        <v>21486.951522053358</v>
      </c>
      <c r="G58" s="13">
        <f>詳細!GU298</f>
        <v>3908.7250100945803</v>
      </c>
      <c r="H58" s="13">
        <f t="shared" si="9"/>
        <v>21723.657156351335</v>
      </c>
      <c r="I58" s="11">
        <v>110519.20033396114</v>
      </c>
      <c r="J58" s="12">
        <v>63812.860669287184</v>
      </c>
      <c r="K58" s="12">
        <v>21765.856802462087</v>
      </c>
      <c r="L58" s="12">
        <v>4050.3817782972765</v>
      </c>
      <c r="M58" s="209">
        <v>20890.101083914531</v>
      </c>
      <c r="N58" s="27">
        <f t="shared" si="6"/>
        <v>-812.23412430135068</v>
      </c>
      <c r="O58" s="27">
        <f t="shared" si="1"/>
        <v>-1225.2281481266691</v>
      </c>
      <c r="P58" s="27">
        <f t="shared" si="2"/>
        <v>-278.9052804087296</v>
      </c>
      <c r="Q58" s="27">
        <f t="shared" si="3"/>
        <v>-141.65676820269618</v>
      </c>
      <c r="R58" s="27">
        <f t="shared" si="4"/>
        <v>833.55607243680424</v>
      </c>
    </row>
    <row r="59" spans="1:18" x14ac:dyDescent="0.15">
      <c r="A59" s="20">
        <f t="shared" ref="A59" si="11">C59</f>
        <v>39814</v>
      </c>
      <c r="B59" s="19">
        <f t="shared" si="5"/>
        <v>39814</v>
      </c>
      <c r="C59" s="1">
        <v>39814</v>
      </c>
      <c r="D59" s="13">
        <f>詳細!GQ299</f>
        <v>110175.03402588768</v>
      </c>
      <c r="E59" s="13">
        <f>詳細!GR299</f>
        <v>63253.865074982299</v>
      </c>
      <c r="F59" s="13">
        <f>詳細!GS299</f>
        <v>20845.987000349774</v>
      </c>
      <c r="G59" s="13">
        <f>詳細!GU299</f>
        <v>4322.8364348443265</v>
      </c>
      <c r="H59" s="13">
        <f t="shared" si="9"/>
        <v>21752.345515711284</v>
      </c>
      <c r="I59" s="11">
        <v>110412.49549657664</v>
      </c>
      <c r="J59" s="12">
        <v>63714.329906237472</v>
      </c>
      <c r="K59" s="12">
        <v>21753.40201845605</v>
      </c>
      <c r="L59" s="12">
        <v>4070.2888294719123</v>
      </c>
      <c r="M59" s="209">
        <v>20874.474742411152</v>
      </c>
      <c r="N59" s="27">
        <f t="shared" si="6"/>
        <v>-237.46147068895516</v>
      </c>
      <c r="O59" s="27">
        <f t="shared" si="1"/>
        <v>-460.46483125517261</v>
      </c>
      <c r="P59" s="27">
        <f t="shared" si="2"/>
        <v>-907.41501810627597</v>
      </c>
      <c r="Q59" s="27">
        <f t="shared" si="3"/>
        <v>252.54760537241418</v>
      </c>
      <c r="R59" s="27">
        <f t="shared" si="4"/>
        <v>877.87077330013199</v>
      </c>
    </row>
    <row r="60" spans="1:18" x14ac:dyDescent="0.15">
      <c r="B60" s="19">
        <f t="shared" si="5"/>
        <v>39845</v>
      </c>
      <c r="C60" s="1">
        <v>39845</v>
      </c>
      <c r="D60" s="13">
        <f>詳細!GQ300</f>
        <v>108241.41073996107</v>
      </c>
      <c r="E60" s="13">
        <f>詳細!GR300</f>
        <v>63141.022965309166</v>
      </c>
      <c r="F60" s="13">
        <f>詳細!GS300</f>
        <v>20600.750628251077</v>
      </c>
      <c r="G60" s="13">
        <f>詳細!GU300</f>
        <v>4039.3219359406658</v>
      </c>
      <c r="H60" s="13">
        <f t="shared" si="9"/>
        <v>20460.315210460158</v>
      </c>
      <c r="I60" s="11">
        <v>110306.48034276217</v>
      </c>
      <c r="J60" s="12">
        <v>63616.913641581428</v>
      </c>
      <c r="K60" s="12">
        <v>21742.690339799447</v>
      </c>
      <c r="L60" s="12">
        <v>4090.5023621913374</v>
      </c>
      <c r="M60" s="209">
        <v>20856.373999189924</v>
      </c>
      <c r="N60" s="27">
        <f t="shared" si="6"/>
        <v>-2065.0696028011007</v>
      </c>
      <c r="O60" s="27">
        <f t="shared" si="1"/>
        <v>-475.89067627226177</v>
      </c>
      <c r="P60" s="27">
        <f t="shared" si="2"/>
        <v>-1141.9397115483698</v>
      </c>
      <c r="Q60" s="27">
        <f t="shared" si="3"/>
        <v>-51.180426250671644</v>
      </c>
      <c r="R60" s="27">
        <f t="shared" si="4"/>
        <v>-396.05878872976609</v>
      </c>
    </row>
    <row r="61" spans="1:18" x14ac:dyDescent="0.15">
      <c r="B61" s="19">
        <f t="shared" si="5"/>
        <v>39873</v>
      </c>
      <c r="C61" s="1">
        <v>39873</v>
      </c>
      <c r="D61" s="13">
        <f>詳細!GQ301</f>
        <v>110348.01770366654</v>
      </c>
      <c r="E61" s="13">
        <f>詳細!GR301</f>
        <v>63131.59298654204</v>
      </c>
      <c r="F61" s="13">
        <f>詳細!GS301</f>
        <v>21250.492940051896</v>
      </c>
      <c r="G61" s="13">
        <f>詳細!GU301</f>
        <v>4123.6548177636023</v>
      </c>
      <c r="H61" s="13">
        <f t="shared" si="9"/>
        <v>21842.276959309002</v>
      </c>
      <c r="I61" s="11">
        <v>110200.91358429207</v>
      </c>
      <c r="J61" s="12">
        <v>63520.62859333105</v>
      </c>
      <c r="K61" s="12">
        <v>21733.6723229241</v>
      </c>
      <c r="L61" s="12">
        <v>4110.9092798135325</v>
      </c>
      <c r="M61" s="209">
        <v>20835.703388223377</v>
      </c>
      <c r="N61" s="27">
        <f t="shared" si="6"/>
        <v>147.10411937447498</v>
      </c>
      <c r="O61" s="27">
        <f t="shared" si="1"/>
        <v>-389.03560678900976</v>
      </c>
      <c r="P61" s="27">
        <f t="shared" si="2"/>
        <v>-483.17938287220386</v>
      </c>
      <c r="Q61" s="27">
        <f t="shared" si="3"/>
        <v>12.745537950069775</v>
      </c>
      <c r="R61" s="27">
        <f t="shared" si="4"/>
        <v>1006.5735710856243</v>
      </c>
    </row>
    <row r="62" spans="1:18" x14ac:dyDescent="0.15">
      <c r="B62" s="19">
        <f t="shared" si="5"/>
        <v>39904</v>
      </c>
      <c r="C62" s="1">
        <v>39904</v>
      </c>
      <c r="D62" s="13">
        <f>詳細!GQ302</f>
        <v>110404.91045023203</v>
      </c>
      <c r="E62" s="13">
        <f>詳細!GR302</f>
        <v>63327.800747998372</v>
      </c>
      <c r="F62" s="13">
        <f>詳細!GS302</f>
        <v>21445.051500652342</v>
      </c>
      <c r="G62" s="13">
        <f>詳細!GU302</f>
        <v>4196.8076166003148</v>
      </c>
      <c r="H62" s="13">
        <f t="shared" si="9"/>
        <v>21435.250584980997</v>
      </c>
      <c r="I62" s="11">
        <v>110095.41052532937</v>
      </c>
      <c r="J62" s="12">
        <v>63425.458431534702</v>
      </c>
      <c r="K62" s="12">
        <v>21726.219222892974</v>
      </c>
      <c r="L62" s="12">
        <v>4131.3929315002115</v>
      </c>
      <c r="M62" s="209">
        <v>20812.339939401492</v>
      </c>
      <c r="N62" s="27">
        <f t="shared" si="6"/>
        <v>309.49992490265868</v>
      </c>
      <c r="O62" s="27">
        <f t="shared" si="1"/>
        <v>-97.657683536330296</v>
      </c>
      <c r="P62" s="27">
        <f t="shared" si="2"/>
        <v>-281.16772224063243</v>
      </c>
      <c r="Q62" s="27">
        <f t="shared" si="3"/>
        <v>65.41468510010327</v>
      </c>
      <c r="R62" s="27">
        <f t="shared" si="4"/>
        <v>622.91064557950449</v>
      </c>
    </row>
    <row r="63" spans="1:18" x14ac:dyDescent="0.15">
      <c r="B63" s="19">
        <f t="shared" si="5"/>
        <v>39934</v>
      </c>
      <c r="C63" s="1">
        <v>39934</v>
      </c>
      <c r="D63" s="13">
        <f>詳細!GQ303</f>
        <v>112173.45833820032</v>
      </c>
      <c r="E63" s="13">
        <f>詳細!GR303</f>
        <v>64555.982822523525</v>
      </c>
      <c r="F63" s="13">
        <f>詳細!GS303</f>
        <v>21434.51031748097</v>
      </c>
      <c r="G63" s="13">
        <f>詳細!GU303</f>
        <v>4653.8049919824489</v>
      </c>
      <c r="H63" s="13">
        <f t="shared" si="9"/>
        <v>21529.160206213375</v>
      </c>
      <c r="I63" s="11">
        <v>109989.59668560096</v>
      </c>
      <c r="J63" s="12">
        <v>63331.359809879177</v>
      </c>
      <c r="K63" s="12">
        <v>21720.168740645229</v>
      </c>
      <c r="L63" s="12">
        <v>4151.8375515198904</v>
      </c>
      <c r="M63" s="209">
        <v>20786.230583556691</v>
      </c>
      <c r="N63" s="27">
        <f t="shared" si="6"/>
        <v>2183.8616525993566</v>
      </c>
      <c r="O63" s="27">
        <f t="shared" si="1"/>
        <v>1224.6230126443479</v>
      </c>
      <c r="P63" s="27">
        <f t="shared" si="2"/>
        <v>-285.65842316425915</v>
      </c>
      <c r="Q63" s="27">
        <f t="shared" si="3"/>
        <v>501.96744046255844</v>
      </c>
      <c r="R63" s="27">
        <f t="shared" si="4"/>
        <v>742.92962265668393</v>
      </c>
    </row>
    <row r="64" spans="1:18" x14ac:dyDescent="0.15">
      <c r="B64" s="19">
        <f t="shared" si="5"/>
        <v>39965</v>
      </c>
      <c r="C64" s="1">
        <v>39965</v>
      </c>
      <c r="D64" s="13">
        <f>詳細!GQ304</f>
        <v>111480.50062037147</v>
      </c>
      <c r="E64" s="13">
        <f>詳細!GR304</f>
        <v>63839.230929681056</v>
      </c>
      <c r="F64" s="13">
        <f>詳細!GS304</f>
        <v>21939.586903572515</v>
      </c>
      <c r="G64" s="13">
        <f>詳細!GU304</f>
        <v>4392.5989034338318</v>
      </c>
      <c r="H64" s="13">
        <f t="shared" si="9"/>
        <v>21309.08388368407</v>
      </c>
      <c r="I64" s="11">
        <v>109883.11907788407</v>
      </c>
      <c r="J64" s="12">
        <v>63238.282600267688</v>
      </c>
      <c r="K64" s="12">
        <v>21715.339051583756</v>
      </c>
      <c r="L64" s="12">
        <v>4172.1319168275513</v>
      </c>
      <c r="M64" s="209">
        <v>20757.365509205116</v>
      </c>
      <c r="N64" s="27">
        <f t="shared" si="6"/>
        <v>1597.3815424874047</v>
      </c>
      <c r="O64" s="27">
        <f t="shared" si="1"/>
        <v>600.9483294133679</v>
      </c>
      <c r="P64" s="27">
        <f t="shared" si="2"/>
        <v>224.24785198875907</v>
      </c>
      <c r="Q64" s="27">
        <f t="shared" si="3"/>
        <v>220.46698660628044</v>
      </c>
      <c r="R64" s="27">
        <f t="shared" si="4"/>
        <v>551.7183744789545</v>
      </c>
    </row>
    <row r="65" spans="1:18" x14ac:dyDescent="0.15">
      <c r="B65" s="19">
        <f t="shared" si="5"/>
        <v>39995</v>
      </c>
      <c r="C65" s="1">
        <v>39995</v>
      </c>
      <c r="D65" s="13">
        <f>詳細!GQ305</f>
        <v>110066.56851731724</v>
      </c>
      <c r="E65" s="13">
        <f>詳細!GR305</f>
        <v>63214.465192573247</v>
      </c>
      <c r="F65" s="13">
        <f>詳細!GS305</f>
        <v>21812.426928041143</v>
      </c>
      <c r="G65" s="13">
        <f>詳細!GU305</f>
        <v>4157.5356879056799</v>
      </c>
      <c r="H65" s="13">
        <f t="shared" si="9"/>
        <v>20882.140708797167</v>
      </c>
      <c r="I65" s="11">
        <v>109775.7763720151</v>
      </c>
      <c r="J65" s="12">
        <v>63146.261717868198</v>
      </c>
      <c r="K65" s="12">
        <v>21711.528493720944</v>
      </c>
      <c r="L65" s="12">
        <v>4192.1996632282071</v>
      </c>
      <c r="M65" s="209">
        <v>20725.786497197809</v>
      </c>
      <c r="N65" s="27">
        <f t="shared" si="6"/>
        <v>290.79214530214085</v>
      </c>
      <c r="O65" s="27">
        <f t="shared" si="1"/>
        <v>68.203474705049302</v>
      </c>
      <c r="P65" s="27">
        <f t="shared" si="2"/>
        <v>100.89843432019916</v>
      </c>
      <c r="Q65" s="27">
        <f t="shared" si="3"/>
        <v>-34.663975322527222</v>
      </c>
      <c r="R65" s="27">
        <f t="shared" si="4"/>
        <v>156.35421159935868</v>
      </c>
    </row>
    <row r="66" spans="1:18" x14ac:dyDescent="0.15">
      <c r="B66" s="19">
        <f t="shared" si="5"/>
        <v>40026</v>
      </c>
      <c r="C66" s="1">
        <v>40026</v>
      </c>
      <c r="D66" s="13">
        <f>詳細!GQ306</f>
        <v>111754.20376272392</v>
      </c>
      <c r="E66" s="13">
        <f>詳細!GR306</f>
        <v>63473.845171043977</v>
      </c>
      <c r="F66" s="13">
        <f>詳細!GS306</f>
        <v>21984.270480159328</v>
      </c>
      <c r="G66" s="13">
        <f>詳細!GU306</f>
        <v>4559.7317293909</v>
      </c>
      <c r="H66" s="13">
        <f t="shared" si="9"/>
        <v>21736.356382129714</v>
      </c>
      <c r="I66" s="11">
        <v>109667.47816710424</v>
      </c>
      <c r="J66" s="12">
        <v>63055.373810371544</v>
      </c>
      <c r="K66" s="12">
        <v>21708.55097783668</v>
      </c>
      <c r="L66" s="12">
        <v>4211.9797367342735</v>
      </c>
      <c r="M66" s="209">
        <v>20691.573642161817</v>
      </c>
      <c r="N66" s="27">
        <f t="shared" si="6"/>
        <v>2086.725595619675</v>
      </c>
      <c r="O66" s="27">
        <f t="shared" si="1"/>
        <v>418.47136067243264</v>
      </c>
      <c r="P66" s="27">
        <f t="shared" si="2"/>
        <v>275.71950232264862</v>
      </c>
      <c r="Q66" s="27">
        <f t="shared" si="3"/>
        <v>347.7519926566265</v>
      </c>
      <c r="R66" s="27">
        <f t="shared" si="4"/>
        <v>1044.7827399678972</v>
      </c>
    </row>
    <row r="67" spans="1:18" x14ac:dyDescent="0.15">
      <c r="B67" s="19">
        <f t="shared" si="5"/>
        <v>40057</v>
      </c>
      <c r="C67" s="1">
        <v>40057</v>
      </c>
      <c r="D67" s="13">
        <f>詳細!GQ307</f>
        <v>110451.8068513364</v>
      </c>
      <c r="E67" s="13">
        <f>詳細!GR307</f>
        <v>63564.239522078497</v>
      </c>
      <c r="F67" s="13">
        <f>詳細!GS307</f>
        <v>21252.85866490984</v>
      </c>
      <c r="G67" s="13">
        <f>詳細!GU307</f>
        <v>4489.5045553597802</v>
      </c>
      <c r="H67" s="13">
        <f t="shared" si="9"/>
        <v>21145.20410898828</v>
      </c>
      <c r="I67" s="11">
        <v>109558.15425616069</v>
      </c>
      <c r="J67" s="12">
        <v>62965.700261820981</v>
      </c>
      <c r="K67" s="12">
        <v>21706.22742154657</v>
      </c>
      <c r="L67" s="12">
        <v>4231.4086761376584</v>
      </c>
      <c r="M67" s="209">
        <v>20654.817896655553</v>
      </c>
      <c r="N67" s="27">
        <f t="shared" si="6"/>
        <v>893.65259517570667</v>
      </c>
      <c r="O67" s="27">
        <f t="shared" si="1"/>
        <v>598.53926025751571</v>
      </c>
      <c r="P67" s="27">
        <f t="shared" si="2"/>
        <v>-453.36875663672981</v>
      </c>
      <c r="Q67" s="27">
        <f t="shared" si="3"/>
        <v>258.09587922212177</v>
      </c>
      <c r="R67" s="27">
        <f t="shared" si="4"/>
        <v>490.38621233272715</v>
      </c>
    </row>
    <row r="68" spans="1:18" x14ac:dyDescent="0.15">
      <c r="B68" s="19">
        <f t="shared" si="5"/>
        <v>40087</v>
      </c>
      <c r="C68" s="1">
        <v>40087</v>
      </c>
      <c r="D68" s="13">
        <f>詳細!GQ308</f>
        <v>111181.86737402309</v>
      </c>
      <c r="E68" s="13">
        <f>詳細!GR308</f>
        <v>63977.236320333686</v>
      </c>
      <c r="F68" s="13">
        <f>詳細!GS308</f>
        <v>21494.541206764367</v>
      </c>
      <c r="G68" s="13">
        <f>詳細!GU308</f>
        <v>4390.194877824365</v>
      </c>
      <c r="H68" s="13">
        <f t="shared" si="9"/>
        <v>21319.894969100671</v>
      </c>
      <c r="I68" s="11">
        <v>109447.8793436933</v>
      </c>
      <c r="J68" s="12">
        <v>62877.351516770919</v>
      </c>
      <c r="K68" s="12">
        <v>21704.397889653879</v>
      </c>
      <c r="L68" s="12">
        <v>4250.4471696742039</v>
      </c>
      <c r="M68" s="209">
        <v>20615.682767594368</v>
      </c>
      <c r="N68" s="27">
        <f t="shared" si="6"/>
        <v>1733.9880303297832</v>
      </c>
      <c r="O68" s="27">
        <f t="shared" si="1"/>
        <v>1099.884803562767</v>
      </c>
      <c r="P68" s="27">
        <f t="shared" si="2"/>
        <v>-209.85668288951274</v>
      </c>
      <c r="Q68" s="27">
        <f t="shared" si="3"/>
        <v>139.74770815016109</v>
      </c>
      <c r="R68" s="27">
        <f t="shared" si="4"/>
        <v>704.21220150630324</v>
      </c>
    </row>
    <row r="69" spans="1:18" x14ac:dyDescent="0.15">
      <c r="B69" s="19">
        <f t="shared" si="5"/>
        <v>40118</v>
      </c>
      <c r="C69" s="1">
        <v>40118</v>
      </c>
      <c r="D69" s="13">
        <f>詳細!GQ309</f>
        <v>112441.60774581603</v>
      </c>
      <c r="E69" s="13">
        <f>詳細!GR309</f>
        <v>64887.196632238309</v>
      </c>
      <c r="F69" s="13">
        <f>詳細!GS309</f>
        <v>22008.702147368462</v>
      </c>
      <c r="G69" s="13">
        <f>詳細!GU309</f>
        <v>4304.5600284150032</v>
      </c>
      <c r="H69" s="13">
        <f t="shared" si="9"/>
        <v>21241.148937794256</v>
      </c>
      <c r="I69" s="11">
        <v>109336.79019341896</v>
      </c>
      <c r="J69" s="12">
        <v>62790.479585002176</v>
      </c>
      <c r="K69" s="12">
        <v>21702.870963020443</v>
      </c>
      <c r="L69" s="12">
        <v>4269.0738289046985</v>
      </c>
      <c r="M69" s="209">
        <v>20574.365816491692</v>
      </c>
      <c r="N69" s="27">
        <f t="shared" si="6"/>
        <v>3104.8175523970713</v>
      </c>
      <c r="O69" s="27">
        <f t="shared" si="1"/>
        <v>2096.7170472361322</v>
      </c>
      <c r="P69" s="27">
        <f t="shared" si="2"/>
        <v>305.83118434801872</v>
      </c>
      <c r="Q69" s="27">
        <f t="shared" si="3"/>
        <v>35.486199510304687</v>
      </c>
      <c r="R69" s="27">
        <f t="shared" si="4"/>
        <v>666.78312130256381</v>
      </c>
    </row>
    <row r="70" spans="1:18" x14ac:dyDescent="0.15">
      <c r="B70" s="19">
        <f t="shared" si="5"/>
        <v>40148</v>
      </c>
      <c r="C70" s="1">
        <v>40148</v>
      </c>
      <c r="D70" s="13">
        <f>詳細!GQ310</f>
        <v>110956.43612402413</v>
      </c>
      <c r="E70" s="13">
        <f>詳細!GR310</f>
        <v>63445.06244421436</v>
      </c>
      <c r="F70" s="13">
        <f>詳細!GS310</f>
        <v>21429.088420234486</v>
      </c>
      <c r="G70" s="13">
        <f>詳細!GU310</f>
        <v>4363.9209493294138</v>
      </c>
      <c r="H70" s="13">
        <f t="shared" si="9"/>
        <v>21718.364310245866</v>
      </c>
      <c r="I70" s="11">
        <v>109225.14398488995</v>
      </c>
      <c r="J70" s="12">
        <v>62705.312857184705</v>
      </c>
      <c r="K70" s="12">
        <v>21701.440649127337</v>
      </c>
      <c r="L70" s="12">
        <v>4287.2769700918852</v>
      </c>
      <c r="M70" s="209">
        <v>20531.113508486062</v>
      </c>
      <c r="N70" s="27">
        <f t="shared" si="6"/>
        <v>1731.2921391341806</v>
      </c>
      <c r="O70" s="27">
        <f t="shared" si="1"/>
        <v>739.74958702965523</v>
      </c>
      <c r="P70" s="27">
        <f t="shared" si="2"/>
        <v>-272.35222889285069</v>
      </c>
      <c r="Q70" s="27">
        <f t="shared" si="3"/>
        <v>76.643979237528583</v>
      </c>
      <c r="R70" s="27">
        <f t="shared" si="4"/>
        <v>1187.2508017598047</v>
      </c>
    </row>
    <row r="71" spans="1:18" x14ac:dyDescent="0.15">
      <c r="A71" s="20">
        <f t="shared" ref="A71" si="12">C71</f>
        <v>40179</v>
      </c>
      <c r="B71" s="19">
        <f t="shared" si="5"/>
        <v>40179</v>
      </c>
      <c r="C71" s="1">
        <v>40179</v>
      </c>
      <c r="D71" s="13">
        <f>詳細!GQ311</f>
        <v>108080.14883696199</v>
      </c>
      <c r="E71" s="13">
        <f>詳細!GR311</f>
        <v>62507.354599821665</v>
      </c>
      <c r="F71" s="13">
        <f>詳細!GS311</f>
        <v>21403.625723996665</v>
      </c>
      <c r="G71" s="13">
        <f>詳細!GU311</f>
        <v>4167.3575577566789</v>
      </c>
      <c r="H71" s="13">
        <f t="shared" si="9"/>
        <v>20001.81095538698</v>
      </c>
      <c r="I71" s="11">
        <v>109113.41350998859</v>
      </c>
      <c r="J71" s="12">
        <v>62622.225329338951</v>
      </c>
      <c r="K71" s="12">
        <v>21699.922193732327</v>
      </c>
      <c r="L71" s="12">
        <v>4305.0473738179162</v>
      </c>
      <c r="M71" s="209">
        <v>20486.218613099431</v>
      </c>
      <c r="N71" s="27">
        <f t="shared" si="6"/>
        <v>-1033.2646730265988</v>
      </c>
      <c r="O71" s="27">
        <f t="shared" si="1"/>
        <v>-114.87072951728624</v>
      </c>
      <c r="P71" s="27">
        <f t="shared" si="2"/>
        <v>-296.29646973566196</v>
      </c>
      <c r="Q71" s="27">
        <f t="shared" si="3"/>
        <v>-137.68981606123725</v>
      </c>
      <c r="R71" s="27">
        <f t="shared" si="4"/>
        <v>-484.4076577124506</v>
      </c>
    </row>
    <row r="72" spans="1:18" x14ac:dyDescent="0.15">
      <c r="B72" s="19">
        <f t="shared" si="5"/>
        <v>40210</v>
      </c>
      <c r="C72" s="1">
        <v>40210</v>
      </c>
      <c r="D72" s="13">
        <f>詳細!GQ312</f>
        <v>105575.76399308066</v>
      </c>
      <c r="E72" s="13">
        <f>詳細!GR312</f>
        <v>61968.728244260354</v>
      </c>
      <c r="F72" s="13">
        <f>詳細!GS312</f>
        <v>20732.50054670122</v>
      </c>
      <c r="G72" s="13">
        <f>詳細!GU312</f>
        <v>4234.1598790325934</v>
      </c>
      <c r="H72" s="13">
        <f t="shared" si="9"/>
        <v>18640.375323086497</v>
      </c>
      <c r="I72" s="11">
        <v>109002.19178921799</v>
      </c>
      <c r="J72" s="12">
        <v>62541.642368984467</v>
      </c>
      <c r="K72" s="12">
        <v>21698.111929243951</v>
      </c>
      <c r="L72" s="12">
        <v>4322.3811431635031</v>
      </c>
      <c r="M72" s="209">
        <v>20440.056347826103</v>
      </c>
      <c r="N72" s="27">
        <f t="shared" si="6"/>
        <v>-3426.42779613733</v>
      </c>
      <c r="O72" s="27">
        <f t="shared" si="1"/>
        <v>-572.91412472411321</v>
      </c>
      <c r="P72" s="27">
        <f t="shared" si="2"/>
        <v>-965.61138254273101</v>
      </c>
      <c r="Q72" s="27">
        <f t="shared" si="3"/>
        <v>-88.221264130909731</v>
      </c>
      <c r="R72" s="27">
        <f t="shared" si="4"/>
        <v>-1799.6810247396061</v>
      </c>
    </row>
    <row r="73" spans="1:18" x14ac:dyDescent="0.15">
      <c r="B73" s="19">
        <f t="shared" si="5"/>
        <v>40238</v>
      </c>
      <c r="C73" s="1">
        <v>40238</v>
      </c>
      <c r="D73" s="13">
        <f>詳細!GQ313</f>
        <v>108310.63453386625</v>
      </c>
      <c r="E73" s="13">
        <f>詳細!GR313</f>
        <v>61616.068723720789</v>
      </c>
      <c r="F73" s="13">
        <f>詳細!GS313</f>
        <v>21770.455350216831</v>
      </c>
      <c r="G73" s="13">
        <f>詳細!GU313</f>
        <v>4319.3684046563258</v>
      </c>
      <c r="H73" s="13">
        <f t="shared" si="9"/>
        <v>20604.742055272305</v>
      </c>
      <c r="I73" s="11">
        <v>108892.00008859008</v>
      </c>
      <c r="J73" s="12">
        <v>62463.981366506814</v>
      </c>
      <c r="K73" s="12">
        <v>21695.785611927018</v>
      </c>
      <c r="L73" s="12">
        <v>4339.2648194165749</v>
      </c>
      <c r="M73" s="209">
        <v>20392.968290739707</v>
      </c>
      <c r="N73" s="27">
        <f t="shared" si="6"/>
        <v>-581.36555472383043</v>
      </c>
      <c r="O73" s="27">
        <f t="shared" si="1"/>
        <v>-847.91264278602466</v>
      </c>
      <c r="P73" s="27">
        <f t="shared" si="2"/>
        <v>74.669738289812813</v>
      </c>
      <c r="Q73" s="27">
        <f t="shared" si="3"/>
        <v>-19.896414760249172</v>
      </c>
      <c r="R73" s="27">
        <f t="shared" si="4"/>
        <v>211.77376453259785</v>
      </c>
    </row>
    <row r="74" spans="1:18" x14ac:dyDescent="0.15">
      <c r="B74" s="19">
        <f t="shared" si="5"/>
        <v>40269</v>
      </c>
      <c r="C74" s="1">
        <v>40269</v>
      </c>
      <c r="D74" s="13">
        <f>詳細!GQ314</f>
        <v>107640.39279179981</v>
      </c>
      <c r="E74" s="13">
        <f>詳細!GR314</f>
        <v>61157.439955763606</v>
      </c>
      <c r="F74" s="13">
        <f>詳細!GS314</f>
        <v>22367.599749604607</v>
      </c>
      <c r="G74" s="13">
        <f>詳細!GU314</f>
        <v>4378.2393025946631</v>
      </c>
      <c r="H74" s="13">
        <f t="shared" si="9"/>
        <v>19737.113783836932</v>
      </c>
      <c r="I74" s="11">
        <v>108783.12172774205</v>
      </c>
      <c r="J74" s="12">
        <v>62389.619926588442</v>
      </c>
      <c r="K74" s="12">
        <v>21692.651941700326</v>
      </c>
      <c r="L74" s="12">
        <v>4355.6788173883851</v>
      </c>
      <c r="M74" s="209">
        <v>20345.171042064932</v>
      </c>
      <c r="N74" s="27">
        <f t="shared" si="6"/>
        <v>-1142.728935942243</v>
      </c>
      <c r="O74" s="27">
        <f t="shared" si="1"/>
        <v>-1232.1799708248363</v>
      </c>
      <c r="P74" s="27">
        <f t="shared" si="2"/>
        <v>674.94780790428194</v>
      </c>
      <c r="Q74" s="27">
        <f t="shared" si="3"/>
        <v>22.560485206277917</v>
      </c>
      <c r="R74" s="27">
        <f t="shared" si="4"/>
        <v>-608.05725822800014</v>
      </c>
    </row>
    <row r="75" spans="1:18" x14ac:dyDescent="0.15">
      <c r="B75" s="19">
        <f t="shared" si="5"/>
        <v>40299</v>
      </c>
      <c r="C75" s="1">
        <v>40299</v>
      </c>
      <c r="D75" s="13">
        <f>詳細!GQ315</f>
        <v>108904.75550592132</v>
      </c>
      <c r="E75" s="13">
        <f>詳細!GR315</f>
        <v>61836.034594953315</v>
      </c>
      <c r="F75" s="13">
        <f>詳細!GS315</f>
        <v>22482.996078712338</v>
      </c>
      <c r="G75" s="13">
        <f>詳細!GU315</f>
        <v>4539.3632510615989</v>
      </c>
      <c r="H75" s="13">
        <f t="shared" ref="H75:H106" si="13">D75-E75-F75-G75</f>
        <v>20046.361581194069</v>
      </c>
      <c r="I75" s="11">
        <v>108675.79965370313</v>
      </c>
      <c r="J75" s="12">
        <v>62318.876771089395</v>
      </c>
      <c r="K75" s="12">
        <v>21688.424803881164</v>
      </c>
      <c r="L75" s="12">
        <v>4371.6021701947184</v>
      </c>
      <c r="M75" s="209">
        <v>20296.895908537892</v>
      </c>
      <c r="N75" s="27">
        <f t="shared" si="6"/>
        <v>228.95585221819056</v>
      </c>
      <c r="O75" s="27">
        <f t="shared" ref="O75:O128" si="14">E75-J75</f>
        <v>-482.84217613608052</v>
      </c>
      <c r="P75" s="27">
        <f t="shared" ref="P75:P128" si="15">F75-K75</f>
        <v>794.57127483117438</v>
      </c>
      <c r="Q75" s="27">
        <f t="shared" ref="Q75:Q128" si="16">G75-L75</f>
        <v>167.76108086688055</v>
      </c>
      <c r="R75" s="27">
        <f t="shared" ref="R75:R128" si="17">H75-M75</f>
        <v>-250.53432734382295</v>
      </c>
    </row>
    <row r="76" spans="1:18" x14ac:dyDescent="0.15">
      <c r="B76" s="19">
        <f t="shared" ref="B76:B137" si="18">C76</f>
        <v>40330</v>
      </c>
      <c r="C76" s="1">
        <v>40330</v>
      </c>
      <c r="D76" s="13">
        <f>詳細!GQ316</f>
        <v>108424.46690367488</v>
      </c>
      <c r="E76" s="13">
        <f>詳細!GR316</f>
        <v>61479.505625280995</v>
      </c>
      <c r="F76" s="13">
        <f>詳細!GS316</f>
        <v>22116.334901089387</v>
      </c>
      <c r="G76" s="13">
        <f>詳細!GU316</f>
        <v>4482.3303755678498</v>
      </c>
      <c r="H76" s="13">
        <f t="shared" si="13"/>
        <v>20346.296001736649</v>
      </c>
      <c r="I76" s="11">
        <v>108570.19745732645</v>
      </c>
      <c r="J76" s="12">
        <v>62251.985053816177</v>
      </c>
      <c r="K76" s="12">
        <v>21682.864955162371</v>
      </c>
      <c r="L76" s="12">
        <v>4387.0154776517211</v>
      </c>
      <c r="M76" s="209">
        <v>20248.331970696214</v>
      </c>
      <c r="N76" s="27">
        <f t="shared" ref="N76:N128" si="19">D76-I76</f>
        <v>-145.73055365156324</v>
      </c>
      <c r="O76" s="27">
        <f t="shared" si="14"/>
        <v>-772.4794285351818</v>
      </c>
      <c r="P76" s="27">
        <f t="shared" si="15"/>
        <v>433.46994592701594</v>
      </c>
      <c r="Q76" s="27">
        <f t="shared" si="16"/>
        <v>95.314897916128757</v>
      </c>
      <c r="R76" s="27">
        <f t="shared" si="17"/>
        <v>97.964031040435657</v>
      </c>
    </row>
    <row r="77" spans="1:18" x14ac:dyDescent="0.15">
      <c r="B77" s="19">
        <f t="shared" si="18"/>
        <v>40360</v>
      </c>
      <c r="C77" s="1">
        <v>40360</v>
      </c>
      <c r="D77" s="13">
        <f>詳細!GQ317</f>
        <v>109024.44314122849</v>
      </c>
      <c r="E77" s="13">
        <f>詳細!GR317</f>
        <v>61813.39532805435</v>
      </c>
      <c r="F77" s="13">
        <f>詳細!GS317</f>
        <v>21790.532694126829</v>
      </c>
      <c r="G77" s="13">
        <f>詳細!GU317</f>
        <v>4566.926756542799</v>
      </c>
      <c r="H77" s="13">
        <f t="shared" si="13"/>
        <v>20853.588362504513</v>
      </c>
      <c r="I77" s="11">
        <v>108466.49462917709</v>
      </c>
      <c r="J77" s="12">
        <v>62189.144397868629</v>
      </c>
      <c r="K77" s="12">
        <v>21675.788330797539</v>
      </c>
      <c r="L77" s="12">
        <v>4401.9109896505997</v>
      </c>
      <c r="M77" s="209">
        <v>20199.65091086035</v>
      </c>
      <c r="N77" s="27">
        <f t="shared" si="19"/>
        <v>557.94851205140003</v>
      </c>
      <c r="O77" s="27">
        <f t="shared" si="14"/>
        <v>-375.74906981427921</v>
      </c>
      <c r="P77" s="27">
        <f t="shared" si="15"/>
        <v>114.74436332928963</v>
      </c>
      <c r="Q77" s="27">
        <f t="shared" si="16"/>
        <v>165.01576689219928</v>
      </c>
      <c r="R77" s="27">
        <f t="shared" si="17"/>
        <v>653.93745164416396</v>
      </c>
    </row>
    <row r="78" spans="1:18" x14ac:dyDescent="0.15">
      <c r="B78" s="19">
        <f t="shared" si="18"/>
        <v>40391</v>
      </c>
      <c r="C78" s="1">
        <v>40391</v>
      </c>
      <c r="D78" s="13">
        <f>詳細!GQ318</f>
        <v>109057.66717610041</v>
      </c>
      <c r="E78" s="13">
        <f>詳細!GR318</f>
        <v>61629.298814098634</v>
      </c>
      <c r="F78" s="13">
        <f>詳細!GS318</f>
        <v>22389.797125964385</v>
      </c>
      <c r="G78" s="13">
        <f>詳細!GU318</f>
        <v>4441.5478873585853</v>
      </c>
      <c r="H78" s="13">
        <f t="shared" si="13"/>
        <v>20597.023348678806</v>
      </c>
      <c r="I78" s="11">
        <v>108364.86053964283</v>
      </c>
      <c r="J78" s="12">
        <v>62130.500781941839</v>
      </c>
      <c r="K78" s="12">
        <v>21667.040968119843</v>
      </c>
      <c r="L78" s="12">
        <v>4416.2875751726942</v>
      </c>
      <c r="M78" s="209">
        <v>20151.031214408464</v>
      </c>
      <c r="N78" s="27">
        <f t="shared" si="19"/>
        <v>692.80663645757886</v>
      </c>
      <c r="O78" s="27">
        <f t="shared" si="14"/>
        <v>-501.20196784320433</v>
      </c>
      <c r="P78" s="27">
        <f t="shared" si="15"/>
        <v>722.75615784454203</v>
      </c>
      <c r="Q78" s="27">
        <f t="shared" si="16"/>
        <v>25.260312185891053</v>
      </c>
      <c r="R78" s="27">
        <f t="shared" si="17"/>
        <v>445.99213427034192</v>
      </c>
    </row>
    <row r="79" spans="1:18" x14ac:dyDescent="0.15">
      <c r="B79" s="19">
        <f t="shared" si="18"/>
        <v>40422</v>
      </c>
      <c r="C79" s="1">
        <v>40422</v>
      </c>
      <c r="D79" s="13">
        <f>詳細!GQ319</f>
        <v>110662.86091004289</v>
      </c>
      <c r="E79" s="13">
        <f>詳細!GR319</f>
        <v>61349.722352811135</v>
      </c>
      <c r="F79" s="13">
        <f>詳細!GS319</f>
        <v>23321.49778699323</v>
      </c>
      <c r="G79" s="13">
        <f>詳細!GU319</f>
        <v>4392.5019783349862</v>
      </c>
      <c r="H79" s="13">
        <f t="shared" si="13"/>
        <v>21599.138791903537</v>
      </c>
      <c r="I79" s="11">
        <v>108265.50330553589</v>
      </c>
      <c r="J79" s="12">
        <v>62076.174091045497</v>
      </c>
      <c r="K79" s="12">
        <v>21656.476872821026</v>
      </c>
      <c r="L79" s="12">
        <v>4430.1555626276013</v>
      </c>
      <c r="M79" s="209">
        <v>20102.696779041758</v>
      </c>
      <c r="N79" s="27">
        <f t="shared" si="19"/>
        <v>2397.3576045069931</v>
      </c>
      <c r="O79" s="27">
        <f t="shared" si="14"/>
        <v>-726.45173823436198</v>
      </c>
      <c r="P79" s="27">
        <f t="shared" si="15"/>
        <v>1665.0209141722044</v>
      </c>
      <c r="Q79" s="27">
        <f t="shared" si="16"/>
        <v>-37.653584292615051</v>
      </c>
      <c r="R79" s="27">
        <f t="shared" si="17"/>
        <v>1496.4420128617785</v>
      </c>
    </row>
    <row r="80" spans="1:18" x14ac:dyDescent="0.15">
      <c r="B80" s="19">
        <f t="shared" si="18"/>
        <v>40452</v>
      </c>
      <c r="C80" s="1">
        <v>40452</v>
      </c>
      <c r="D80" s="13">
        <f>詳細!GQ320</f>
        <v>107947.77191245444</v>
      </c>
      <c r="E80" s="13">
        <f>詳細!GR320</f>
        <v>61614.380792522199</v>
      </c>
      <c r="F80" s="13">
        <f>詳細!GS320</f>
        <v>22309.045779433211</v>
      </c>
      <c r="G80" s="13">
        <f>詳細!GU320</f>
        <v>4451.5618726729717</v>
      </c>
      <c r="H80" s="13">
        <f t="shared" si="13"/>
        <v>19572.783467826055</v>
      </c>
      <c r="I80" s="11">
        <v>108168.6791552405</v>
      </c>
      <c r="J80" s="12">
        <v>62026.249404497095</v>
      </c>
      <c r="K80" s="12">
        <v>21644.000241992682</v>
      </c>
      <c r="L80" s="12">
        <v>4443.5270346132647</v>
      </c>
      <c r="M80" s="209">
        <v>20054.902474137427</v>
      </c>
      <c r="N80" s="27">
        <f t="shared" si="19"/>
        <v>-220.90724278606649</v>
      </c>
      <c r="O80" s="27">
        <f t="shared" si="14"/>
        <v>-411.86861197489634</v>
      </c>
      <c r="P80" s="27">
        <f t="shared" si="15"/>
        <v>665.04553744052828</v>
      </c>
      <c r="Q80" s="27">
        <f t="shared" si="16"/>
        <v>8.034838059706999</v>
      </c>
      <c r="R80" s="27">
        <f t="shared" si="17"/>
        <v>-482.11900631137178</v>
      </c>
    </row>
    <row r="81" spans="1:18" x14ac:dyDescent="0.15">
      <c r="B81" s="19">
        <f t="shared" si="18"/>
        <v>40483</v>
      </c>
      <c r="C81" s="1">
        <v>40483</v>
      </c>
      <c r="D81" s="13">
        <f>詳細!GQ321</f>
        <v>107709.04316090433</v>
      </c>
      <c r="E81" s="13">
        <f>詳細!GR321</f>
        <v>61594.569767588728</v>
      </c>
      <c r="F81" s="13">
        <f>詳細!GS321</f>
        <v>22129.409514009803</v>
      </c>
      <c r="G81" s="13">
        <f>詳細!GU321</f>
        <v>4451.9191006500841</v>
      </c>
      <c r="H81" s="13">
        <f t="shared" si="13"/>
        <v>19533.144778655715</v>
      </c>
      <c r="I81" s="11">
        <v>108074.81080030785</v>
      </c>
      <c r="J81" s="12">
        <v>61980.761353576745</v>
      </c>
      <c r="K81" s="12">
        <v>21629.630899178777</v>
      </c>
      <c r="L81" s="12">
        <v>4456.4114588953862</v>
      </c>
      <c r="M81" s="209">
        <v>20008.007088656886</v>
      </c>
      <c r="N81" s="27">
        <f t="shared" si="19"/>
        <v>-365.76763940352248</v>
      </c>
      <c r="O81" s="27">
        <f t="shared" si="14"/>
        <v>-386.19158598801732</v>
      </c>
      <c r="P81" s="27">
        <f t="shared" si="15"/>
        <v>499.77861483102606</v>
      </c>
      <c r="Q81" s="27">
        <f t="shared" si="16"/>
        <v>-4.4923582453020572</v>
      </c>
      <c r="R81" s="27">
        <f t="shared" si="17"/>
        <v>-474.86231000117186</v>
      </c>
    </row>
    <row r="82" spans="1:18" x14ac:dyDescent="0.15">
      <c r="B82" s="19">
        <f t="shared" si="18"/>
        <v>40513</v>
      </c>
      <c r="C82" s="1">
        <v>40513</v>
      </c>
      <c r="D82" s="13">
        <f>詳細!GQ322</f>
        <v>106188.69393280984</v>
      </c>
      <c r="E82" s="13">
        <f>詳細!GR322</f>
        <v>61173.598469541204</v>
      </c>
      <c r="F82" s="13">
        <f>詳細!GS322</f>
        <v>21197.034218756035</v>
      </c>
      <c r="G82" s="13">
        <f>詳細!GU322</f>
        <v>4440.497092010005</v>
      </c>
      <c r="H82" s="13">
        <f t="shared" si="13"/>
        <v>19377.564152502593</v>
      </c>
      <c r="I82" s="11">
        <v>107984.3056115084</v>
      </c>
      <c r="J82" s="12">
        <v>61939.71596757762</v>
      </c>
      <c r="K82" s="12">
        <v>21613.434851641163</v>
      </c>
      <c r="L82" s="12">
        <v>4468.8188612145323</v>
      </c>
      <c r="M82" s="209">
        <v>19962.335931075009</v>
      </c>
      <c r="N82" s="27">
        <f t="shared" si="19"/>
        <v>-1795.6116786985658</v>
      </c>
      <c r="O82" s="27">
        <f t="shared" si="14"/>
        <v>-766.11749803641578</v>
      </c>
      <c r="P82" s="27">
        <f t="shared" si="15"/>
        <v>-416.40063288512829</v>
      </c>
      <c r="Q82" s="27">
        <f t="shared" si="16"/>
        <v>-28.3217692045273</v>
      </c>
      <c r="R82" s="27">
        <f t="shared" si="17"/>
        <v>-584.77177857241622</v>
      </c>
    </row>
    <row r="83" spans="1:18" x14ac:dyDescent="0.15">
      <c r="A83" s="20">
        <f t="shared" ref="A83" si="20">C83</f>
        <v>40544</v>
      </c>
      <c r="B83" s="19">
        <f t="shared" si="18"/>
        <v>40544</v>
      </c>
      <c r="C83" s="1">
        <v>40544</v>
      </c>
      <c r="D83" s="13">
        <f>詳細!GQ323</f>
        <v>107243.1135968726</v>
      </c>
      <c r="E83" s="13">
        <f>詳細!GR323</f>
        <v>61570.477430329032</v>
      </c>
      <c r="F83" s="13">
        <f>詳細!GS323</f>
        <v>21956.971825812889</v>
      </c>
      <c r="G83" s="13">
        <f>詳細!GU323</f>
        <v>4562.1122559015876</v>
      </c>
      <c r="H83" s="13">
        <f t="shared" si="13"/>
        <v>19153.552084829091</v>
      </c>
      <c r="I83" s="11">
        <v>107897.54555908211</v>
      </c>
      <c r="J83" s="12">
        <v>61903.092456932762</v>
      </c>
      <c r="K83" s="12">
        <v>21595.512813489939</v>
      </c>
      <c r="L83" s="12">
        <v>4480.7589553419475</v>
      </c>
      <c r="M83" s="209">
        <v>19918.181333317363</v>
      </c>
      <c r="N83" s="27">
        <f t="shared" si="19"/>
        <v>-654.43196220950631</v>
      </c>
      <c r="O83" s="27">
        <f t="shared" si="14"/>
        <v>-332.61502660372935</v>
      </c>
      <c r="P83" s="27">
        <f t="shared" si="15"/>
        <v>361.45901232295</v>
      </c>
      <c r="Q83" s="27">
        <f t="shared" si="16"/>
        <v>81.353300559640047</v>
      </c>
      <c r="R83" s="27">
        <f t="shared" si="17"/>
        <v>-764.62924848827242</v>
      </c>
    </row>
    <row r="84" spans="1:18" x14ac:dyDescent="0.15">
      <c r="B84" s="19">
        <f t="shared" si="18"/>
        <v>40575</v>
      </c>
      <c r="C84" s="1">
        <v>40575</v>
      </c>
      <c r="D84" s="13">
        <f>詳細!GQ324</f>
        <v>106936.27157295382</v>
      </c>
      <c r="E84" s="13">
        <f>詳細!GR324</f>
        <v>61839.102807369141</v>
      </c>
      <c r="F84" s="13">
        <f>詳細!GS324</f>
        <v>21883.747153079705</v>
      </c>
      <c r="G84" s="13">
        <f>詳細!GU324</f>
        <v>4454.8394164414058</v>
      </c>
      <c r="H84" s="13">
        <f t="shared" si="13"/>
        <v>18758.582196063566</v>
      </c>
      <c r="I84" s="11">
        <v>107814.78791801345</v>
      </c>
      <c r="J84" s="12">
        <v>61870.816829471172</v>
      </c>
      <c r="K84" s="12">
        <v>21575.936582124585</v>
      </c>
      <c r="L84" s="12">
        <v>4492.239488259348</v>
      </c>
      <c r="M84" s="209">
        <v>19875.795018158224</v>
      </c>
      <c r="N84" s="27">
        <f t="shared" si="19"/>
        <v>-878.51634505963011</v>
      </c>
      <c r="O84" s="27">
        <f t="shared" si="14"/>
        <v>-31.714022102030867</v>
      </c>
      <c r="P84" s="27">
        <f t="shared" si="15"/>
        <v>307.81057095512006</v>
      </c>
      <c r="Q84" s="27">
        <f t="shared" si="16"/>
        <v>-37.400071817942262</v>
      </c>
      <c r="R84" s="27">
        <f t="shared" si="17"/>
        <v>-1117.2128220946579</v>
      </c>
    </row>
    <row r="85" spans="1:18" x14ac:dyDescent="0.15">
      <c r="B85" s="19">
        <f t="shared" si="18"/>
        <v>40603</v>
      </c>
      <c r="C85" s="1">
        <v>40603</v>
      </c>
      <c r="D85" s="13">
        <f>詳細!GQ325</f>
        <v>106926.96247946512</v>
      </c>
      <c r="E85" s="13">
        <f>詳細!GR325</f>
        <v>61797.891555521259</v>
      </c>
      <c r="F85" s="13">
        <f>詳細!GS325</f>
        <v>21553.582893571351</v>
      </c>
      <c r="G85" s="13">
        <f>詳細!GU325</f>
        <v>4726.4000985504445</v>
      </c>
      <c r="H85" s="13">
        <f t="shared" si="13"/>
        <v>18849.087931822061</v>
      </c>
      <c r="I85" s="11">
        <v>107736.24451662284</v>
      </c>
      <c r="J85" s="12">
        <v>61842.791994756117</v>
      </c>
      <c r="K85" s="12">
        <v>21554.803056264882</v>
      </c>
      <c r="L85" s="12">
        <v>4503.2738564832107</v>
      </c>
      <c r="M85" s="209">
        <v>19835.375609118499</v>
      </c>
      <c r="N85" s="27">
        <f t="shared" si="19"/>
        <v>-809.28203715772543</v>
      </c>
      <c r="O85" s="27">
        <f t="shared" si="14"/>
        <v>-44.900439234857913</v>
      </c>
      <c r="P85" s="27">
        <f t="shared" si="15"/>
        <v>-1.2201626935311651</v>
      </c>
      <c r="Q85" s="27">
        <f t="shared" si="16"/>
        <v>223.12624206723376</v>
      </c>
      <c r="R85" s="27">
        <f t="shared" si="17"/>
        <v>-986.28767729643732</v>
      </c>
    </row>
    <row r="86" spans="1:18" x14ac:dyDescent="0.15">
      <c r="B86" s="19">
        <f t="shared" si="18"/>
        <v>40634</v>
      </c>
      <c r="C86" s="1">
        <v>40634</v>
      </c>
      <c r="D86" s="13">
        <f>詳細!GQ326</f>
        <v>105831.77687929693</v>
      </c>
      <c r="E86" s="13">
        <f>詳細!GR326</f>
        <v>61362.194222028134</v>
      </c>
      <c r="F86" s="13">
        <f>詳細!GS326</f>
        <v>21267.975165306787</v>
      </c>
      <c r="G86" s="13">
        <f>詳細!GU326</f>
        <v>4480.790684190657</v>
      </c>
      <c r="H86" s="13">
        <f t="shared" si="13"/>
        <v>18720.816807771349</v>
      </c>
      <c r="I86" s="11">
        <v>107662.06617515122</v>
      </c>
      <c r="J86" s="12">
        <v>61818.918659988223</v>
      </c>
      <c r="K86" s="12">
        <v>21532.230510364709</v>
      </c>
      <c r="L86" s="12">
        <v>4513.8728593028036</v>
      </c>
      <c r="M86" s="209">
        <v>19797.04414549534</v>
      </c>
      <c r="N86" s="27">
        <f t="shared" si="19"/>
        <v>-1830.2892958542943</v>
      </c>
      <c r="O86" s="27">
        <f t="shared" si="14"/>
        <v>-456.72443796008884</v>
      </c>
      <c r="P86" s="27">
        <f t="shared" si="15"/>
        <v>-264.25534505792166</v>
      </c>
      <c r="Q86" s="27">
        <f t="shared" si="16"/>
        <v>-33.082175112146615</v>
      </c>
      <c r="R86" s="27">
        <f t="shared" si="17"/>
        <v>-1076.2273377239908</v>
      </c>
    </row>
    <row r="87" spans="1:18" x14ac:dyDescent="0.15">
      <c r="B87" s="19">
        <f t="shared" si="18"/>
        <v>40664</v>
      </c>
      <c r="C87" s="1">
        <v>40664</v>
      </c>
      <c r="D87" s="13">
        <f>詳細!GQ327</f>
        <v>105873.64274581627</v>
      </c>
      <c r="E87" s="13">
        <f>詳細!GR327</f>
        <v>61360.660099651868</v>
      </c>
      <c r="F87" s="13">
        <f>詳細!GS327</f>
        <v>21329.316410511768</v>
      </c>
      <c r="G87" s="13">
        <f>詳細!GU327</f>
        <v>4392.3169867263905</v>
      </c>
      <c r="H87" s="13">
        <f t="shared" si="13"/>
        <v>18791.349248926239</v>
      </c>
      <c r="I87" s="11">
        <v>107592.34751369803</v>
      </c>
      <c r="J87" s="12">
        <v>61799.094414282052</v>
      </c>
      <c r="K87" s="12">
        <v>21508.337134144418</v>
      </c>
      <c r="L87" s="12">
        <v>4524.0627908853157</v>
      </c>
      <c r="M87" s="209">
        <v>19760.853174386088</v>
      </c>
      <c r="N87" s="27">
        <f t="shared" si="19"/>
        <v>-1718.7047678817617</v>
      </c>
      <c r="O87" s="27">
        <f t="shared" si="14"/>
        <v>-438.43431463018351</v>
      </c>
      <c r="P87" s="27">
        <f t="shared" si="15"/>
        <v>-179.02072363264961</v>
      </c>
      <c r="Q87" s="27">
        <f t="shared" si="16"/>
        <v>-131.74580415892524</v>
      </c>
      <c r="R87" s="27">
        <f t="shared" si="17"/>
        <v>-969.50392545984869</v>
      </c>
    </row>
    <row r="88" spans="1:18" x14ac:dyDescent="0.15">
      <c r="B88" s="19">
        <f t="shared" si="18"/>
        <v>40695</v>
      </c>
      <c r="C88" s="1">
        <v>40695</v>
      </c>
      <c r="D88" s="13">
        <f>詳細!GQ328</f>
        <v>106383.55597840121</v>
      </c>
      <c r="E88" s="13">
        <f>詳細!GR328</f>
        <v>61083.507806246402</v>
      </c>
      <c r="F88" s="13">
        <f>詳細!GS328</f>
        <v>21249.815745393385</v>
      </c>
      <c r="G88" s="13">
        <f>詳細!GU328</f>
        <v>4498.483293173932</v>
      </c>
      <c r="H88" s="13">
        <f t="shared" si="13"/>
        <v>19551.749133587495</v>
      </c>
      <c r="I88" s="11">
        <v>107527.05604893938</v>
      </c>
      <c r="J88" s="12">
        <v>61783.185129777303</v>
      </c>
      <c r="K88" s="12">
        <v>21483.222766258739</v>
      </c>
      <c r="L88" s="12">
        <v>4533.867648024664</v>
      </c>
      <c r="M88" s="209">
        <v>19726.780504878516</v>
      </c>
      <c r="N88" s="27">
        <f t="shared" si="19"/>
        <v>-1143.5000705381681</v>
      </c>
      <c r="O88" s="27">
        <f t="shared" si="14"/>
        <v>-699.67732353090105</v>
      </c>
      <c r="P88" s="27">
        <f t="shared" si="15"/>
        <v>-233.40702086535384</v>
      </c>
      <c r="Q88" s="27">
        <f t="shared" si="16"/>
        <v>-35.384354850732052</v>
      </c>
      <c r="R88" s="27">
        <f t="shared" si="17"/>
        <v>-175.03137129102106</v>
      </c>
    </row>
    <row r="89" spans="1:18" x14ac:dyDescent="0.15">
      <c r="B89" s="19">
        <f t="shared" si="18"/>
        <v>40725</v>
      </c>
      <c r="C89" s="1">
        <v>40725</v>
      </c>
      <c r="D89" s="13">
        <f>詳細!GQ329</f>
        <v>107523.88046224444</v>
      </c>
      <c r="E89" s="13">
        <f>詳細!GR329</f>
        <v>62169.903990004612</v>
      </c>
      <c r="F89" s="13">
        <f>詳細!GS329</f>
        <v>21338.610278854427</v>
      </c>
      <c r="G89" s="13">
        <f>詳細!GU329</f>
        <v>4514.5018659017696</v>
      </c>
      <c r="H89" s="13">
        <f t="shared" si="13"/>
        <v>19500.864327483636</v>
      </c>
      <c r="I89" s="11">
        <v>107466.03994305366</v>
      </c>
      <c r="J89" s="12">
        <v>61771.026231786287</v>
      </c>
      <c r="K89" s="12">
        <v>21456.974813367706</v>
      </c>
      <c r="L89" s="12">
        <v>4543.3022785005887</v>
      </c>
      <c r="M89" s="209">
        <v>19694.736619398911</v>
      </c>
      <c r="N89" s="27">
        <f t="shared" si="19"/>
        <v>57.840519190780469</v>
      </c>
      <c r="O89" s="27">
        <f t="shared" si="14"/>
        <v>398.87775821832474</v>
      </c>
      <c r="P89" s="27">
        <f t="shared" si="15"/>
        <v>-118.36453451327907</v>
      </c>
      <c r="Q89" s="27">
        <f t="shared" si="16"/>
        <v>-28.800412598819094</v>
      </c>
      <c r="R89" s="27">
        <f t="shared" si="17"/>
        <v>-193.87229191527513</v>
      </c>
    </row>
    <row r="90" spans="1:18" x14ac:dyDescent="0.15">
      <c r="B90" s="19">
        <f t="shared" si="18"/>
        <v>40756</v>
      </c>
      <c r="C90" s="1">
        <v>40756</v>
      </c>
      <c r="D90" s="13">
        <f>詳細!GQ330</f>
        <v>105944.57095018931</v>
      </c>
      <c r="E90" s="13">
        <f>詳細!GR330</f>
        <v>61208.823270730492</v>
      </c>
      <c r="F90" s="13">
        <f>詳細!GS330</f>
        <v>20945.53717896072</v>
      </c>
      <c r="G90" s="13">
        <f>詳細!GU330</f>
        <v>4406.7448642572081</v>
      </c>
      <c r="H90" s="13">
        <f t="shared" si="13"/>
        <v>19383.465636240893</v>
      </c>
      <c r="I90" s="11">
        <v>107409.0679484921</v>
      </c>
      <c r="J90" s="12">
        <v>61762.404556918285</v>
      </c>
      <c r="K90" s="12">
        <v>21429.664473310455</v>
      </c>
      <c r="L90" s="12">
        <v>4552.3790728459653</v>
      </c>
      <c r="M90" s="209">
        <v>19664.619845417219</v>
      </c>
      <c r="N90" s="27">
        <f t="shared" si="19"/>
        <v>-1464.496998302784</v>
      </c>
      <c r="O90" s="27">
        <f t="shared" si="14"/>
        <v>-553.58128618779301</v>
      </c>
      <c r="P90" s="27">
        <f t="shared" si="15"/>
        <v>-484.12729434973517</v>
      </c>
      <c r="Q90" s="27">
        <f t="shared" si="16"/>
        <v>-145.63420858875725</v>
      </c>
      <c r="R90" s="27">
        <f t="shared" si="17"/>
        <v>-281.15420917632582</v>
      </c>
    </row>
    <row r="91" spans="1:18" x14ac:dyDescent="0.15">
      <c r="B91" s="19">
        <f t="shared" si="18"/>
        <v>40787</v>
      </c>
      <c r="C91" s="1">
        <v>40787</v>
      </c>
      <c r="D91" s="13">
        <f>詳細!GQ331</f>
        <v>106640.57295342005</v>
      </c>
      <c r="E91" s="13">
        <f>詳細!GR331</f>
        <v>61277.411845515147</v>
      </c>
      <c r="F91" s="13">
        <f>詳細!GS331</f>
        <v>21232.870430592782</v>
      </c>
      <c r="G91" s="13">
        <f>詳細!GU331</f>
        <v>4528.5285355946844</v>
      </c>
      <c r="H91" s="13">
        <f t="shared" si="13"/>
        <v>19601.762141717438</v>
      </c>
      <c r="I91" s="11">
        <v>107355.91283440865</v>
      </c>
      <c r="J91" s="12">
        <v>61757.134641626901</v>
      </c>
      <c r="K91" s="12">
        <v>21401.354724166784</v>
      </c>
      <c r="L91" s="12">
        <v>4561.1084215650162</v>
      </c>
      <c r="M91" s="209">
        <v>19636.315047049782</v>
      </c>
      <c r="N91" s="27">
        <f t="shared" si="19"/>
        <v>-715.33988098859845</v>
      </c>
      <c r="O91" s="27">
        <f t="shared" si="14"/>
        <v>-479.72279611175327</v>
      </c>
      <c r="P91" s="27">
        <f t="shared" si="15"/>
        <v>-168.48429357400164</v>
      </c>
      <c r="Q91" s="27">
        <f t="shared" si="16"/>
        <v>-32.579885970331816</v>
      </c>
      <c r="R91" s="27">
        <f t="shared" si="17"/>
        <v>-34.55290533234438</v>
      </c>
    </row>
    <row r="92" spans="1:18" x14ac:dyDescent="0.15">
      <c r="B92" s="19">
        <f t="shared" si="18"/>
        <v>40817</v>
      </c>
      <c r="C92" s="1">
        <v>40817</v>
      </c>
      <c r="D92" s="13">
        <f>詳細!GQ332</f>
        <v>107019.13765231437</v>
      </c>
      <c r="E92" s="13">
        <f>詳細!GR332</f>
        <v>61370.436908871598</v>
      </c>
      <c r="F92" s="13">
        <f>詳細!GS332</f>
        <v>21233.404639658991</v>
      </c>
      <c r="G92" s="13">
        <f>詳細!GU332</f>
        <v>4445.0243060945504</v>
      </c>
      <c r="H92" s="13">
        <f t="shared" si="13"/>
        <v>19970.271797689231</v>
      </c>
      <c r="I92" s="11">
        <v>107306.24566877686</v>
      </c>
      <c r="J92" s="12">
        <v>61754.99257922086</v>
      </c>
      <c r="K92" s="12">
        <v>21372.074924065491</v>
      </c>
      <c r="L92" s="12">
        <v>4569.4906016752566</v>
      </c>
      <c r="M92" s="209">
        <v>19609.687563815085</v>
      </c>
      <c r="N92" s="27">
        <f t="shared" si="19"/>
        <v>-287.10801646248729</v>
      </c>
      <c r="O92" s="27">
        <f t="shared" si="14"/>
        <v>-384.55567034926207</v>
      </c>
      <c r="P92" s="27">
        <f t="shared" si="15"/>
        <v>-138.67028440650029</v>
      </c>
      <c r="Q92" s="27">
        <f t="shared" si="16"/>
        <v>-124.46629558070617</v>
      </c>
      <c r="R92" s="27">
        <f t="shared" si="17"/>
        <v>360.58423387414587</v>
      </c>
    </row>
    <row r="93" spans="1:18" x14ac:dyDescent="0.15">
      <c r="B93" s="19">
        <f t="shared" si="18"/>
        <v>40848</v>
      </c>
      <c r="C93" s="1">
        <v>40848</v>
      </c>
      <c r="D93" s="13">
        <f>詳細!GQ333</f>
        <v>106411.27309787578</v>
      </c>
      <c r="E93" s="13">
        <f>詳細!GR333</f>
        <v>61767.648263950257</v>
      </c>
      <c r="F93" s="13">
        <f>詳細!GS333</f>
        <v>20679.599354521219</v>
      </c>
      <c r="G93" s="13">
        <f>詳細!GU333</f>
        <v>4460.0380048809666</v>
      </c>
      <c r="H93" s="13">
        <f t="shared" si="13"/>
        <v>19503.987474523332</v>
      </c>
      <c r="I93" s="11">
        <v>107259.68784318963</v>
      </c>
      <c r="J93" s="12">
        <v>61755.721148925833</v>
      </c>
      <c r="K93" s="12">
        <v>21341.842730837216</v>
      </c>
      <c r="L93" s="12">
        <v>4577.5236277021204</v>
      </c>
      <c r="M93" s="209">
        <v>19584.600335724295</v>
      </c>
      <c r="N93" s="27">
        <f t="shared" si="19"/>
        <v>-848.41474531385757</v>
      </c>
      <c r="O93" s="27">
        <f t="shared" si="14"/>
        <v>11.927115024423983</v>
      </c>
      <c r="P93" s="27">
        <f t="shared" si="15"/>
        <v>-662.24337631599701</v>
      </c>
      <c r="Q93" s="27">
        <f t="shared" si="16"/>
        <v>-117.48562282115381</v>
      </c>
      <c r="R93" s="27">
        <f t="shared" si="17"/>
        <v>-80.61286120096338</v>
      </c>
    </row>
    <row r="94" spans="1:18" x14ac:dyDescent="0.15">
      <c r="B94" s="19">
        <f t="shared" si="18"/>
        <v>40878</v>
      </c>
      <c r="C94" s="1">
        <v>40878</v>
      </c>
      <c r="D94" s="13">
        <f>詳細!GQ334</f>
        <v>105895.70537898305</v>
      </c>
      <c r="E94" s="13">
        <f>詳細!GR334</f>
        <v>61106.066181148337</v>
      </c>
      <c r="F94" s="13">
        <f>詳細!GS334</f>
        <v>20617.75613485973</v>
      </c>
      <c r="G94" s="13">
        <f>詳細!GU334</f>
        <v>4510.4467322538931</v>
      </c>
      <c r="H94" s="13">
        <f t="shared" si="13"/>
        <v>19661.436330721095</v>
      </c>
      <c r="I94" s="11">
        <v>107215.84081118318</v>
      </c>
      <c r="J94" s="12">
        <v>61759.036424712605</v>
      </c>
      <c r="K94" s="12">
        <v>21310.666172431731</v>
      </c>
      <c r="L94" s="12">
        <v>4585.1968706782927</v>
      </c>
      <c r="M94" s="209">
        <v>19560.94134336038</v>
      </c>
      <c r="N94" s="27">
        <f t="shared" si="19"/>
        <v>-1320.135432200128</v>
      </c>
      <c r="O94" s="27">
        <f t="shared" si="14"/>
        <v>-652.97024356426846</v>
      </c>
      <c r="P94" s="27">
        <f t="shared" si="15"/>
        <v>-692.91003757200087</v>
      </c>
      <c r="Q94" s="27">
        <f t="shared" si="16"/>
        <v>-74.750138424399665</v>
      </c>
      <c r="R94" s="27">
        <f t="shared" si="17"/>
        <v>100.49498736071473</v>
      </c>
    </row>
    <row r="95" spans="1:18" x14ac:dyDescent="0.15">
      <c r="A95" s="20">
        <f t="shared" ref="A95" si="21">C95</f>
        <v>40909</v>
      </c>
      <c r="B95" s="19">
        <f t="shared" si="18"/>
        <v>40909</v>
      </c>
      <c r="C95" s="1">
        <v>40909</v>
      </c>
      <c r="D95" s="13">
        <f>詳細!GQ335</f>
        <v>107079.6801341626</v>
      </c>
      <c r="E95" s="13">
        <f>詳細!GR335</f>
        <v>61602.731010180723</v>
      </c>
      <c r="F95" s="13">
        <f>詳細!GS335</f>
        <v>21450.946290012213</v>
      </c>
      <c r="G95" s="13">
        <f>詳細!GU335</f>
        <v>4569.3363901151915</v>
      </c>
      <c r="H95" s="13">
        <f t="shared" si="13"/>
        <v>19456.666443854469</v>
      </c>
      <c r="I95" s="11">
        <v>107174.24710860304</v>
      </c>
      <c r="J95" s="12">
        <v>61764.655308823822</v>
      </c>
      <c r="K95" s="12">
        <v>21278.507287675457</v>
      </c>
      <c r="L95" s="12">
        <v>4592.4915429126513</v>
      </c>
      <c r="M95" s="209">
        <v>19538.59296919094</v>
      </c>
      <c r="N95" s="27">
        <f t="shared" si="19"/>
        <v>-94.566974440444028</v>
      </c>
      <c r="O95" s="27">
        <f t="shared" si="14"/>
        <v>-161.92429864309815</v>
      </c>
      <c r="P95" s="27">
        <f t="shared" si="15"/>
        <v>172.43900233675595</v>
      </c>
      <c r="Q95" s="27">
        <f t="shared" si="16"/>
        <v>-23.155152797459778</v>
      </c>
      <c r="R95" s="27">
        <f t="shared" si="17"/>
        <v>-81.926525336471968</v>
      </c>
    </row>
    <row r="96" spans="1:18" x14ac:dyDescent="0.15">
      <c r="B96" s="19">
        <f t="shared" si="18"/>
        <v>40940</v>
      </c>
      <c r="C96" s="1">
        <v>40940</v>
      </c>
      <c r="D96" s="13">
        <f>詳細!GQ336</f>
        <v>108638.42150079332</v>
      </c>
      <c r="E96" s="13">
        <f>詳細!GR336</f>
        <v>63126.680361757717</v>
      </c>
      <c r="F96" s="13">
        <f>詳細!GS336</f>
        <v>21607.557608064009</v>
      </c>
      <c r="G96" s="13">
        <f>詳細!GU336</f>
        <v>4871.3924964570988</v>
      </c>
      <c r="H96" s="13">
        <f t="shared" si="13"/>
        <v>19032.791034514499</v>
      </c>
      <c r="I96" s="11">
        <v>107134.35759522307</v>
      </c>
      <c r="J96" s="12">
        <v>61772.249358346329</v>
      </c>
      <c r="K96" s="12">
        <v>21245.279996642195</v>
      </c>
      <c r="L96" s="12">
        <v>4599.383665732239</v>
      </c>
      <c r="M96" s="209">
        <v>19517.44457450214</v>
      </c>
      <c r="N96" s="27">
        <f t="shared" si="19"/>
        <v>1504.0639055702486</v>
      </c>
      <c r="O96" s="27">
        <f t="shared" si="14"/>
        <v>1354.4310034113878</v>
      </c>
      <c r="P96" s="27">
        <f t="shared" si="15"/>
        <v>362.27761142181407</v>
      </c>
      <c r="Q96" s="27">
        <f t="shared" si="16"/>
        <v>272.00883072485976</v>
      </c>
      <c r="R96" s="27">
        <f t="shared" si="17"/>
        <v>-484.65353998764112</v>
      </c>
    </row>
    <row r="97" spans="1:18" x14ac:dyDescent="0.15">
      <c r="B97" s="19">
        <f t="shared" si="18"/>
        <v>40969</v>
      </c>
      <c r="C97" s="1">
        <v>40969</v>
      </c>
      <c r="D97" s="13">
        <f>詳細!GQ337</f>
        <v>106467.86584275575</v>
      </c>
      <c r="E97" s="13">
        <f>詳細!GR337</f>
        <v>60957.744986795544</v>
      </c>
      <c r="F97" s="13">
        <f>詳細!GS337</f>
        <v>21697.555097927056</v>
      </c>
      <c r="G97" s="13">
        <f>詳細!GU337</f>
        <v>4544.1340512565384</v>
      </c>
      <c r="H97" s="13">
        <f t="shared" si="13"/>
        <v>19268.431706776617</v>
      </c>
      <c r="I97" s="11">
        <v>107095.61656366615</v>
      </c>
      <c r="J97" s="12">
        <v>61781.478885624012</v>
      </c>
      <c r="K97" s="12">
        <v>21210.910194336473</v>
      </c>
      <c r="L97" s="12">
        <v>4605.8476524673761</v>
      </c>
      <c r="M97" s="209">
        <v>19497.379831238111</v>
      </c>
      <c r="N97" s="27">
        <f t="shared" si="19"/>
        <v>-627.75072091039328</v>
      </c>
      <c r="O97" s="27">
        <f t="shared" si="14"/>
        <v>-823.73389882846823</v>
      </c>
      <c r="P97" s="27">
        <f t="shared" si="15"/>
        <v>486.64490359058254</v>
      </c>
      <c r="Q97" s="27">
        <f t="shared" si="16"/>
        <v>-61.713601210837624</v>
      </c>
      <c r="R97" s="27">
        <f t="shared" si="17"/>
        <v>-228.94812446149444</v>
      </c>
    </row>
    <row r="98" spans="1:18" x14ac:dyDescent="0.15">
      <c r="B98" s="19">
        <f t="shared" si="18"/>
        <v>41000</v>
      </c>
      <c r="C98" s="1">
        <v>41000</v>
      </c>
      <c r="D98" s="13">
        <f>詳細!GQ338</f>
        <v>107740.01857028567</v>
      </c>
      <c r="E98" s="13">
        <f>詳細!GR338</f>
        <v>62048.130293107279</v>
      </c>
      <c r="F98" s="13">
        <f>詳細!GS338</f>
        <v>21850.8057416827</v>
      </c>
      <c r="G98" s="13">
        <f>詳細!GU338</f>
        <v>4524.154465527291</v>
      </c>
      <c r="H98" s="13">
        <f t="shared" si="13"/>
        <v>19316.928069968399</v>
      </c>
      <c r="I98" s="11">
        <v>107057.57275543745</v>
      </c>
      <c r="J98" s="12">
        <v>61792.098260709325</v>
      </c>
      <c r="K98" s="12">
        <v>21175.348933930276</v>
      </c>
      <c r="L98" s="12">
        <v>4611.8768059505164</v>
      </c>
      <c r="M98" s="209">
        <v>19478.248754847151</v>
      </c>
      <c r="N98" s="27">
        <f t="shared" si="19"/>
        <v>682.44581484822265</v>
      </c>
      <c r="O98" s="27">
        <f t="shared" si="14"/>
        <v>256.03203239795403</v>
      </c>
      <c r="P98" s="27">
        <f t="shared" si="15"/>
        <v>675.45680775242363</v>
      </c>
      <c r="Q98" s="27">
        <f t="shared" si="16"/>
        <v>-87.722340423225432</v>
      </c>
      <c r="R98" s="27">
        <f t="shared" si="17"/>
        <v>-161.32068487875222</v>
      </c>
    </row>
    <row r="99" spans="1:18" x14ac:dyDescent="0.15">
      <c r="B99" s="19">
        <f t="shared" si="18"/>
        <v>41030</v>
      </c>
      <c r="C99" s="1">
        <v>41030</v>
      </c>
      <c r="D99" s="13">
        <f>詳細!GQ339</f>
        <v>106929.47871247256</v>
      </c>
      <c r="E99" s="13">
        <f>詳細!GR339</f>
        <v>61236.922646384162</v>
      </c>
      <c r="F99" s="13">
        <f>詳細!GS339</f>
        <v>21536.846673100215</v>
      </c>
      <c r="G99" s="13">
        <f>詳細!GU339</f>
        <v>4616.1487213213431</v>
      </c>
      <c r="H99" s="13">
        <f t="shared" si="13"/>
        <v>19539.560671666834</v>
      </c>
      <c r="I99" s="11">
        <v>107019.73131824209</v>
      </c>
      <c r="J99" s="12">
        <v>61803.804649911748</v>
      </c>
      <c r="K99" s="12">
        <v>21138.581063380559</v>
      </c>
      <c r="L99" s="12">
        <v>4617.4601433473636</v>
      </c>
      <c r="M99" s="209">
        <v>19459.885461602247</v>
      </c>
      <c r="N99" s="27">
        <f t="shared" si="19"/>
        <v>-90.252605769535876</v>
      </c>
      <c r="O99" s="27">
        <f t="shared" si="14"/>
        <v>-566.88200352758577</v>
      </c>
      <c r="P99" s="27">
        <f t="shared" si="15"/>
        <v>398.26560971965591</v>
      </c>
      <c r="Q99" s="27">
        <f t="shared" si="16"/>
        <v>-1.3114220260204092</v>
      </c>
      <c r="R99" s="27">
        <f t="shared" si="17"/>
        <v>79.675210064586281</v>
      </c>
    </row>
    <row r="100" spans="1:18" x14ac:dyDescent="0.15">
      <c r="B100" s="19">
        <f t="shared" si="18"/>
        <v>41061</v>
      </c>
      <c r="C100" s="1">
        <v>41061</v>
      </c>
      <c r="D100" s="13">
        <f>詳細!GQ340</f>
        <v>106179.65607897806</v>
      </c>
      <c r="E100" s="13">
        <f>詳細!GR340</f>
        <v>61096.679167673356</v>
      </c>
      <c r="F100" s="13">
        <f>詳細!GS340</f>
        <v>20903.296525168833</v>
      </c>
      <c r="G100" s="13">
        <f>詳細!GU340</f>
        <v>4579.4991055197079</v>
      </c>
      <c r="H100" s="13">
        <f t="shared" si="13"/>
        <v>19600.181280616169</v>
      </c>
      <c r="I100" s="11">
        <v>106981.64479185567</v>
      </c>
      <c r="J100" s="12">
        <v>61816.312999542999</v>
      </c>
      <c r="K100" s="12">
        <v>21100.638337367036</v>
      </c>
      <c r="L100" s="12">
        <v>4622.5805899944244</v>
      </c>
      <c r="M100" s="209">
        <v>19442.112864951047</v>
      </c>
      <c r="N100" s="27">
        <f t="shared" si="19"/>
        <v>-801.98871287760267</v>
      </c>
      <c r="O100" s="27">
        <f t="shared" si="14"/>
        <v>-719.63383186964347</v>
      </c>
      <c r="P100" s="27">
        <f t="shared" si="15"/>
        <v>-197.34181219820312</v>
      </c>
      <c r="Q100" s="27">
        <f t="shared" si="16"/>
        <v>-43.08148447471649</v>
      </c>
      <c r="R100" s="27">
        <f t="shared" si="17"/>
        <v>158.0684156651223</v>
      </c>
    </row>
    <row r="101" spans="1:18" x14ac:dyDescent="0.15">
      <c r="B101" s="19">
        <f t="shared" si="18"/>
        <v>41091</v>
      </c>
      <c r="C101" s="1">
        <v>41091</v>
      </c>
      <c r="D101" s="13">
        <f>詳細!GQ341</f>
        <v>105826.96663062404</v>
      </c>
      <c r="E101" s="13">
        <f>詳細!GR341</f>
        <v>61237.227706149963</v>
      </c>
      <c r="F101" s="13">
        <f>詳細!GS341</f>
        <v>20895.254698125176</v>
      </c>
      <c r="G101" s="13">
        <f>詳細!GU341</f>
        <v>4527.0392199518756</v>
      </c>
      <c r="H101" s="13">
        <f t="shared" si="13"/>
        <v>19167.445006397025</v>
      </c>
      <c r="I101" s="11">
        <v>106942.85944851168</v>
      </c>
      <c r="J101" s="12">
        <v>61829.298889108992</v>
      </c>
      <c r="K101" s="12">
        <v>21061.580167903427</v>
      </c>
      <c r="L101" s="12">
        <v>4627.2209801572299</v>
      </c>
      <c r="M101" s="209">
        <v>19424.759411341889</v>
      </c>
      <c r="N101" s="27">
        <f t="shared" si="19"/>
        <v>-1115.8928178876376</v>
      </c>
      <c r="O101" s="27">
        <f t="shared" si="14"/>
        <v>-592.0711829590291</v>
      </c>
      <c r="P101" s="27">
        <f t="shared" si="15"/>
        <v>-166.32546977825041</v>
      </c>
      <c r="Q101" s="27">
        <f t="shared" si="16"/>
        <v>-100.18176020535429</v>
      </c>
      <c r="R101" s="27">
        <f t="shared" si="17"/>
        <v>-257.31440494486378</v>
      </c>
    </row>
    <row r="102" spans="1:18" x14ac:dyDescent="0.15">
      <c r="B102" s="19">
        <f t="shared" si="18"/>
        <v>41122</v>
      </c>
      <c r="C102" s="1">
        <v>41122</v>
      </c>
      <c r="D102" s="13">
        <f>詳細!GQ342</f>
        <v>106321.18456072306</v>
      </c>
      <c r="E102" s="13">
        <f>詳細!GR342</f>
        <v>61695.759096108181</v>
      </c>
      <c r="F102" s="13">
        <f>詳細!GS342</f>
        <v>20753.700008329117</v>
      </c>
      <c r="G102" s="13">
        <f>詳細!GU342</f>
        <v>4654.8013706059564</v>
      </c>
      <c r="H102" s="13">
        <f t="shared" si="13"/>
        <v>19216.92408567981</v>
      </c>
      <c r="I102" s="11">
        <v>106902.86586678303</v>
      </c>
      <c r="J102" s="12">
        <v>61842.387923543982</v>
      </c>
      <c r="K102" s="12">
        <v>21021.452262710936</v>
      </c>
      <c r="L102" s="12">
        <v>4631.3611563315571</v>
      </c>
      <c r="M102" s="209">
        <v>19407.664524196429</v>
      </c>
      <c r="N102" s="27">
        <f t="shared" si="19"/>
        <v>-581.68130605996703</v>
      </c>
      <c r="O102" s="27">
        <f t="shared" si="14"/>
        <v>-146.62882743580121</v>
      </c>
      <c r="P102" s="27">
        <f t="shared" si="15"/>
        <v>-267.75225438181951</v>
      </c>
      <c r="Q102" s="27">
        <f t="shared" si="16"/>
        <v>23.440214274399295</v>
      </c>
      <c r="R102" s="27">
        <f t="shared" si="17"/>
        <v>-190.74043851661918</v>
      </c>
    </row>
    <row r="103" spans="1:18" x14ac:dyDescent="0.15">
      <c r="B103" s="19">
        <f t="shared" si="18"/>
        <v>41153</v>
      </c>
      <c r="C103" s="1">
        <v>41153</v>
      </c>
      <c r="D103" s="13">
        <f>詳細!GQ343</f>
        <v>106170.79210786763</v>
      </c>
      <c r="E103" s="13">
        <f>詳細!GR343</f>
        <v>61946.865397455658</v>
      </c>
      <c r="F103" s="13">
        <f>詳細!GS343</f>
        <v>20464.323123004007</v>
      </c>
      <c r="G103" s="13">
        <f>詳細!GU343</f>
        <v>4492.1325157557776</v>
      </c>
      <c r="H103" s="13">
        <f t="shared" si="13"/>
        <v>19267.471071652188</v>
      </c>
      <c r="I103" s="11">
        <v>106861.07713268581</v>
      </c>
      <c r="J103" s="12">
        <v>61855.164591727851</v>
      </c>
      <c r="K103" s="12">
        <v>20980.288779130922</v>
      </c>
      <c r="L103" s="12">
        <v>4634.9740039465023</v>
      </c>
      <c r="M103" s="209">
        <v>19390.649757880419</v>
      </c>
      <c r="N103" s="27">
        <f t="shared" si="19"/>
        <v>-690.2850248181785</v>
      </c>
      <c r="O103" s="27">
        <f t="shared" si="14"/>
        <v>91.700805727807165</v>
      </c>
      <c r="P103" s="27">
        <f t="shared" si="15"/>
        <v>-515.96565612691484</v>
      </c>
      <c r="Q103" s="27">
        <f t="shared" si="16"/>
        <v>-142.8414881907247</v>
      </c>
      <c r="R103" s="27">
        <f t="shared" si="17"/>
        <v>-123.17868622823153</v>
      </c>
    </row>
    <row r="104" spans="1:18" x14ac:dyDescent="0.15">
      <c r="B104" s="19">
        <f t="shared" si="18"/>
        <v>41183</v>
      </c>
      <c r="C104" s="1">
        <v>41183</v>
      </c>
      <c r="D104" s="13">
        <f>詳細!GQ344</f>
        <v>107047.24819027289</v>
      </c>
      <c r="E104" s="13">
        <f>詳細!GR344</f>
        <v>61860.185458676824</v>
      </c>
      <c r="F104" s="13">
        <f>詳細!GS344</f>
        <v>20933.430576293475</v>
      </c>
      <c r="G104" s="13">
        <f>詳細!GU344</f>
        <v>4844.1846110367333</v>
      </c>
      <c r="H104" s="13">
        <f t="shared" si="13"/>
        <v>19409.447544265859</v>
      </c>
      <c r="I104" s="11">
        <v>106816.86593770096</v>
      </c>
      <c r="J104" s="12">
        <v>61867.203199983021</v>
      </c>
      <c r="K104" s="12">
        <v>20938.105280598193</v>
      </c>
      <c r="L104" s="12">
        <v>4638.0340362238194</v>
      </c>
      <c r="M104" s="209">
        <v>19373.523420895828</v>
      </c>
      <c r="N104" s="27">
        <f t="shared" si="19"/>
        <v>230.38225257192971</v>
      </c>
      <c r="O104" s="27">
        <f t="shared" si="14"/>
        <v>-7.0177413061974221</v>
      </c>
      <c r="P104" s="27">
        <f t="shared" si="15"/>
        <v>-4.6747043047180341</v>
      </c>
      <c r="Q104" s="27">
        <f t="shared" si="16"/>
        <v>206.15057481291387</v>
      </c>
      <c r="R104" s="27">
        <f t="shared" si="17"/>
        <v>35.924123370030429</v>
      </c>
    </row>
    <row r="105" spans="1:18" x14ac:dyDescent="0.15">
      <c r="B105" s="19">
        <f t="shared" si="18"/>
        <v>41214</v>
      </c>
      <c r="C105" s="1">
        <v>41214</v>
      </c>
      <c r="D105" s="13">
        <f>詳細!GQ345</f>
        <v>106643.53206484558</v>
      </c>
      <c r="E105" s="13">
        <f>詳細!GR345</f>
        <v>61526.058326266444</v>
      </c>
      <c r="F105" s="13">
        <f>詳細!GS345</f>
        <v>20880.180364897813</v>
      </c>
      <c r="G105" s="13">
        <f>詳細!GU345</f>
        <v>4701.5943879321885</v>
      </c>
      <c r="H105" s="13">
        <f t="shared" si="13"/>
        <v>19535.698985749135</v>
      </c>
      <c r="I105" s="11">
        <v>106769.55703684935</v>
      </c>
      <c r="J105" s="12">
        <v>61878.084422743406</v>
      </c>
      <c r="K105" s="12">
        <v>20894.881499599203</v>
      </c>
      <c r="L105" s="12">
        <v>4640.50584683747</v>
      </c>
      <c r="M105" s="209">
        <v>19356.085267669187</v>
      </c>
      <c r="N105" s="27">
        <f t="shared" si="19"/>
        <v>-126.0249720037682</v>
      </c>
      <c r="O105" s="27">
        <f t="shared" si="14"/>
        <v>-352.02609647696227</v>
      </c>
      <c r="P105" s="27">
        <f t="shared" si="15"/>
        <v>-14.701134701390401</v>
      </c>
      <c r="Q105" s="27">
        <f t="shared" si="16"/>
        <v>61.088541094718494</v>
      </c>
      <c r="R105" s="27">
        <f t="shared" si="17"/>
        <v>179.61371807994874</v>
      </c>
    </row>
    <row r="106" spans="1:18" x14ac:dyDescent="0.15">
      <c r="B106" s="19">
        <f t="shared" si="18"/>
        <v>41244</v>
      </c>
      <c r="C106" s="1">
        <v>41244</v>
      </c>
      <c r="D106" s="13">
        <f>詳細!GQ346</f>
        <v>108337.08415941568</v>
      </c>
      <c r="E106" s="13">
        <f>詳細!GR346</f>
        <v>62342.366895262225</v>
      </c>
      <c r="F106" s="13">
        <f>詳細!GS346</f>
        <v>21396.137171784751</v>
      </c>
      <c r="G106" s="13">
        <f>詳細!GU346</f>
        <v>4772.5816556650925</v>
      </c>
      <c r="H106" s="13">
        <f t="shared" si="13"/>
        <v>19825.998436703612</v>
      </c>
      <c r="I106" s="11">
        <v>106718.49118391938</v>
      </c>
      <c r="J106" s="12">
        <v>61887.388447099773</v>
      </c>
      <c r="K106" s="12">
        <v>20850.596843988169</v>
      </c>
      <c r="L106" s="12">
        <v>4642.3683454735556</v>
      </c>
      <c r="M106" s="209">
        <v>19338.137547357812</v>
      </c>
      <c r="N106" s="27">
        <f t="shared" si="19"/>
        <v>1618.5929754962999</v>
      </c>
      <c r="O106" s="27">
        <f t="shared" si="14"/>
        <v>454.97844816245197</v>
      </c>
      <c r="P106" s="27">
        <f t="shared" si="15"/>
        <v>545.54032779658155</v>
      </c>
      <c r="Q106" s="27">
        <f t="shared" si="16"/>
        <v>130.21331019153695</v>
      </c>
      <c r="R106" s="27">
        <f t="shared" si="17"/>
        <v>487.86088934580039</v>
      </c>
    </row>
    <row r="107" spans="1:18" x14ac:dyDescent="0.15">
      <c r="A107" s="20">
        <f t="shared" ref="A107" si="22">C107</f>
        <v>41275</v>
      </c>
      <c r="B107" s="19">
        <f t="shared" si="18"/>
        <v>41275</v>
      </c>
      <c r="C107" s="1">
        <v>41275</v>
      </c>
      <c r="D107" s="13">
        <f>詳細!GQ347</f>
        <v>108078.25688837848</v>
      </c>
      <c r="E107" s="13">
        <f>詳細!GR347</f>
        <v>62147.972936987018</v>
      </c>
      <c r="F107" s="13">
        <f>詳細!GS347</f>
        <v>21716.607678356188</v>
      </c>
      <c r="G107" s="13">
        <f>詳細!GU347</f>
        <v>4692.6594449885515</v>
      </c>
      <c r="H107" s="13">
        <f t="shared" ref="H107:H138" si="23">D107-E107-F107-G107</f>
        <v>19521.016828046726</v>
      </c>
      <c r="I107" s="11">
        <v>106663.0003809653</v>
      </c>
      <c r="J107" s="12">
        <v>61894.671013886189</v>
      </c>
      <c r="K107" s="12">
        <v>20805.229700707172</v>
      </c>
      <c r="L107" s="12">
        <v>4643.6046840779754</v>
      </c>
      <c r="M107" s="209">
        <v>19319.494982293894</v>
      </c>
      <c r="N107" s="27">
        <f t="shared" si="19"/>
        <v>1415.2565074131853</v>
      </c>
      <c r="O107" s="27">
        <f t="shared" si="14"/>
        <v>253.3019231008293</v>
      </c>
      <c r="P107" s="27">
        <f t="shared" si="15"/>
        <v>911.37797764901552</v>
      </c>
      <c r="Q107" s="27">
        <f t="shared" si="16"/>
        <v>49.054760910576078</v>
      </c>
      <c r="R107" s="27">
        <f t="shared" si="17"/>
        <v>201.52184575283172</v>
      </c>
    </row>
    <row r="108" spans="1:18" x14ac:dyDescent="0.15">
      <c r="B108" s="19">
        <f t="shared" si="18"/>
        <v>41306</v>
      </c>
      <c r="C108" s="1">
        <v>41306</v>
      </c>
      <c r="D108" s="13">
        <f>詳細!GQ348</f>
        <v>107665.24461319164</v>
      </c>
      <c r="E108" s="13">
        <f>詳細!GR348</f>
        <v>62570.89097776034</v>
      </c>
      <c r="F108" s="13">
        <f>詳細!GS348</f>
        <v>20856.245169374306</v>
      </c>
      <c r="G108" s="13">
        <f>詳細!GU348</f>
        <v>4831.2282621298154</v>
      </c>
      <c r="H108" s="13">
        <f t="shared" si="23"/>
        <v>19406.880203927176</v>
      </c>
      <c r="I108" s="11">
        <v>106602.52903233132</v>
      </c>
      <c r="J108" s="12">
        <v>61899.519459662304</v>
      </c>
      <c r="K108" s="12">
        <v>20758.796341443285</v>
      </c>
      <c r="L108" s="12">
        <v>4644.2070571876156</v>
      </c>
      <c r="M108" s="209">
        <v>19300.006174038052</v>
      </c>
      <c r="N108" s="27">
        <f t="shared" si="19"/>
        <v>1062.7155808603129</v>
      </c>
      <c r="O108" s="27">
        <f t="shared" si="14"/>
        <v>671.37151809803618</v>
      </c>
      <c r="P108" s="27">
        <f t="shared" si="15"/>
        <v>97.448827931020787</v>
      </c>
      <c r="Q108" s="27">
        <f t="shared" si="16"/>
        <v>187.0212049421998</v>
      </c>
      <c r="R108" s="27">
        <f t="shared" si="17"/>
        <v>106.87402988912436</v>
      </c>
    </row>
    <row r="109" spans="1:18" x14ac:dyDescent="0.15">
      <c r="B109" s="19">
        <f t="shared" si="18"/>
        <v>41334</v>
      </c>
      <c r="C109" s="1">
        <v>41334</v>
      </c>
      <c r="D109" s="13">
        <f>詳細!GQ349</f>
        <v>108669.17115183371</v>
      </c>
      <c r="E109" s="13">
        <f>詳細!GR349</f>
        <v>63446.921801632292</v>
      </c>
      <c r="F109" s="13">
        <f>詳細!GS349</f>
        <v>20437.788135058501</v>
      </c>
      <c r="G109" s="13">
        <f>詳細!GU349</f>
        <v>4771.2692245709504</v>
      </c>
      <c r="H109" s="13">
        <f t="shared" si="23"/>
        <v>20013.191990571966</v>
      </c>
      <c r="I109" s="11">
        <v>106536.61982406359</v>
      </c>
      <c r="J109" s="12">
        <v>61901.538711399095</v>
      </c>
      <c r="K109" s="12">
        <v>20711.376328020917</v>
      </c>
      <c r="L109" s="12">
        <v>4644.1710659199807</v>
      </c>
      <c r="M109" s="209">
        <v>19279.53371872352</v>
      </c>
      <c r="N109" s="27">
        <f t="shared" si="19"/>
        <v>2132.5513277701248</v>
      </c>
      <c r="O109" s="27">
        <f t="shared" si="14"/>
        <v>1545.3830902331974</v>
      </c>
      <c r="P109" s="27">
        <f t="shared" si="15"/>
        <v>-273.58819296241563</v>
      </c>
      <c r="Q109" s="27">
        <f t="shared" si="16"/>
        <v>127.09815865096971</v>
      </c>
      <c r="R109" s="27">
        <f t="shared" si="17"/>
        <v>733.65827184844602</v>
      </c>
    </row>
    <row r="110" spans="1:18" x14ac:dyDescent="0.15">
      <c r="B110" s="19">
        <f t="shared" si="18"/>
        <v>41365</v>
      </c>
      <c r="C110" s="1">
        <v>41365</v>
      </c>
      <c r="D110" s="13">
        <f>詳細!GQ350</f>
        <v>107786.60586412226</v>
      </c>
      <c r="E110" s="13">
        <f>詳細!GR350</f>
        <v>63416.698178613231</v>
      </c>
      <c r="F110" s="13">
        <f>詳細!GS350</f>
        <v>20117.175489639943</v>
      </c>
      <c r="G110" s="13">
        <f>詳細!GU350</f>
        <v>4754.2824545711082</v>
      </c>
      <c r="H110" s="13">
        <f t="shared" si="23"/>
        <v>19498.44974129798</v>
      </c>
      <c r="I110" s="11">
        <v>106464.88924190131</v>
      </c>
      <c r="J110" s="12">
        <v>61900.380319089621</v>
      </c>
      <c r="K110" s="12">
        <v>20663.055989544195</v>
      </c>
      <c r="L110" s="12">
        <v>4643.5052989762526</v>
      </c>
      <c r="M110" s="209">
        <v>19257.947634291169</v>
      </c>
      <c r="N110" s="27">
        <f t="shared" si="19"/>
        <v>1321.7166222209489</v>
      </c>
      <c r="O110" s="27">
        <f t="shared" si="14"/>
        <v>1516.3178595236095</v>
      </c>
      <c r="P110" s="27">
        <f t="shared" si="15"/>
        <v>-545.88049990425134</v>
      </c>
      <c r="Q110" s="27">
        <f t="shared" si="16"/>
        <v>110.77715559485569</v>
      </c>
      <c r="R110" s="27">
        <f t="shared" si="17"/>
        <v>240.50210700681055</v>
      </c>
    </row>
    <row r="111" spans="1:18" x14ac:dyDescent="0.15">
      <c r="B111" s="19">
        <f t="shared" si="18"/>
        <v>41395</v>
      </c>
      <c r="C111" s="1">
        <v>41395</v>
      </c>
      <c r="D111" s="13">
        <f>詳細!GQ351</f>
        <v>107111.56688965129</v>
      </c>
      <c r="E111" s="13">
        <f>詳細!GR351</f>
        <v>63080.267053024065</v>
      </c>
      <c r="F111" s="13">
        <f>詳細!GS351</f>
        <v>20090.392266035047</v>
      </c>
      <c r="G111" s="13">
        <f>詳細!GU351</f>
        <v>4708.2030211187785</v>
      </c>
      <c r="H111" s="13">
        <f t="shared" si="23"/>
        <v>19232.704549473405</v>
      </c>
      <c r="I111" s="11">
        <v>106387.10186542597</v>
      </c>
      <c r="J111" s="12">
        <v>61895.803150997104</v>
      </c>
      <c r="K111" s="12">
        <v>20613.902655937181</v>
      </c>
      <c r="L111" s="12">
        <v>4642.2271713186301</v>
      </c>
      <c r="M111" s="209">
        <v>19235.168887172971</v>
      </c>
      <c r="N111" s="27">
        <f t="shared" si="19"/>
        <v>724.46502422532649</v>
      </c>
      <c r="O111" s="27">
        <f t="shared" si="14"/>
        <v>1184.4639020269606</v>
      </c>
      <c r="P111" s="27">
        <f t="shared" si="15"/>
        <v>-523.51038990213419</v>
      </c>
      <c r="Q111" s="27">
        <f t="shared" si="16"/>
        <v>65.975849800148353</v>
      </c>
      <c r="R111" s="27">
        <f t="shared" si="17"/>
        <v>-2.4643376995663857</v>
      </c>
    </row>
    <row r="112" spans="1:18" x14ac:dyDescent="0.15">
      <c r="B112" s="19">
        <f t="shared" si="18"/>
        <v>41426</v>
      </c>
      <c r="C112" s="1">
        <v>41426</v>
      </c>
      <c r="D112" s="13">
        <f>詳細!GQ352</f>
        <v>107670.7596113639</v>
      </c>
      <c r="E112" s="13">
        <f>詳細!GR352</f>
        <v>63348.628280628021</v>
      </c>
      <c r="F112" s="13">
        <f>詳細!GS352</f>
        <v>20276.654721593859</v>
      </c>
      <c r="G112" s="13">
        <f>詳細!GU352</f>
        <v>4420.6110709380227</v>
      </c>
      <c r="H112" s="13">
        <f t="shared" si="23"/>
        <v>19624.865538203998</v>
      </c>
      <c r="I112" s="11">
        <v>106303.11406009554</v>
      </c>
      <c r="J112" s="12">
        <v>61887.671375236125</v>
      </c>
      <c r="K112" s="12">
        <v>20563.945748755887</v>
      </c>
      <c r="L112" s="12">
        <v>4640.3617907673397</v>
      </c>
      <c r="M112" s="209">
        <v>19211.135145336106</v>
      </c>
      <c r="N112" s="27">
        <f t="shared" si="19"/>
        <v>1367.6455512683606</v>
      </c>
      <c r="O112" s="27">
        <f t="shared" si="14"/>
        <v>1460.9569053918967</v>
      </c>
      <c r="P112" s="27">
        <f t="shared" si="15"/>
        <v>-287.2910271620276</v>
      </c>
      <c r="Q112" s="27">
        <f t="shared" si="16"/>
        <v>-219.75071982931695</v>
      </c>
      <c r="R112" s="27">
        <f t="shared" si="17"/>
        <v>413.73039286789208</v>
      </c>
    </row>
    <row r="113" spans="1:18" x14ac:dyDescent="0.15">
      <c r="B113" s="19">
        <f t="shared" si="18"/>
        <v>41456</v>
      </c>
      <c r="C113" s="1">
        <v>41456</v>
      </c>
      <c r="D113" s="13">
        <f>詳細!GQ353</f>
        <v>107719.63145660594</v>
      </c>
      <c r="E113" s="13">
        <f>詳細!GR353</f>
        <v>62862.99918173418</v>
      </c>
      <c r="F113" s="13">
        <f>詳細!GS353</f>
        <v>20754.799901617615</v>
      </c>
      <c r="G113" s="13">
        <f>詳細!GU353</f>
        <v>4652.3712865698571</v>
      </c>
      <c r="H113" s="13">
        <f t="shared" si="23"/>
        <v>19449.461086684292</v>
      </c>
      <c r="I113" s="11">
        <v>106212.83250143916</v>
      </c>
      <c r="J113" s="12">
        <v>61875.9314143589</v>
      </c>
      <c r="K113" s="12">
        <v>20513.178334668133</v>
      </c>
      <c r="L113" s="12">
        <v>4637.9388467988438</v>
      </c>
      <c r="M113" s="209">
        <v>19185.783905613192</v>
      </c>
      <c r="N113" s="27">
        <f t="shared" si="19"/>
        <v>1506.7989551667852</v>
      </c>
      <c r="O113" s="27">
        <f t="shared" si="14"/>
        <v>987.0677673752798</v>
      </c>
      <c r="P113" s="27">
        <f t="shared" si="15"/>
        <v>241.62156694948135</v>
      </c>
      <c r="Q113" s="27">
        <f t="shared" si="16"/>
        <v>14.432439771013378</v>
      </c>
      <c r="R113" s="27">
        <f t="shared" si="17"/>
        <v>263.67718107109977</v>
      </c>
    </row>
    <row r="114" spans="1:18" x14ac:dyDescent="0.15">
      <c r="B114" s="19">
        <f t="shared" si="18"/>
        <v>41487</v>
      </c>
      <c r="C114" s="1">
        <v>41487</v>
      </c>
      <c r="D114" s="13">
        <f>詳細!GQ354</f>
        <v>107253.82304109908</v>
      </c>
      <c r="E114" s="13">
        <f>詳細!GR354</f>
        <v>62443.694564604353</v>
      </c>
      <c r="F114" s="13">
        <f>詳細!GS354</f>
        <v>20683.188871919945</v>
      </c>
      <c r="G114" s="13">
        <f>詳細!GU354</f>
        <v>4679.3816223957901</v>
      </c>
      <c r="H114" s="13">
        <f t="shared" si="23"/>
        <v>19447.557982178991</v>
      </c>
      <c r="I114" s="11">
        <v>106116.25884037143</v>
      </c>
      <c r="J114" s="12">
        <v>61860.631146258289</v>
      </c>
      <c r="K114" s="12">
        <v>20461.57352957597</v>
      </c>
      <c r="L114" s="12">
        <v>4634.9727684229492</v>
      </c>
      <c r="M114" s="209">
        <v>19159.081396114128</v>
      </c>
      <c r="N114" s="27">
        <f t="shared" si="19"/>
        <v>1137.5642007276474</v>
      </c>
      <c r="O114" s="27">
        <f t="shared" si="14"/>
        <v>583.06341834606428</v>
      </c>
      <c r="P114" s="27">
        <f t="shared" si="15"/>
        <v>221.6153423439755</v>
      </c>
      <c r="Q114" s="27">
        <f t="shared" si="16"/>
        <v>44.408853972840916</v>
      </c>
      <c r="R114" s="27">
        <f t="shared" si="17"/>
        <v>288.4765860648622</v>
      </c>
    </row>
    <row r="115" spans="1:18" x14ac:dyDescent="0.15">
      <c r="B115" s="19">
        <f t="shared" si="18"/>
        <v>41518</v>
      </c>
      <c r="C115" s="1">
        <v>41518</v>
      </c>
      <c r="D115" s="13">
        <f>詳細!GQ355</f>
        <v>107660.70294044244</v>
      </c>
      <c r="E115" s="13">
        <f>詳細!GR355</f>
        <v>62392.405893286115</v>
      </c>
      <c r="F115" s="13">
        <f>詳細!GS355</f>
        <v>21044.406101415228</v>
      </c>
      <c r="G115" s="13">
        <f>詳細!GU355</f>
        <v>4676.8968253390358</v>
      </c>
      <c r="H115" s="13">
        <f t="shared" si="23"/>
        <v>19546.994120402058</v>
      </c>
      <c r="I115" s="11">
        <v>106013.49936662331</v>
      </c>
      <c r="J115" s="12">
        <v>61841.886995199893</v>
      </c>
      <c r="K115" s="12">
        <v>20409.121228656924</v>
      </c>
      <c r="L115" s="12">
        <v>4631.4789869022261</v>
      </c>
      <c r="M115" s="209">
        <v>19131.012155864162</v>
      </c>
      <c r="N115" s="27">
        <f t="shared" si="19"/>
        <v>1647.2035738191335</v>
      </c>
      <c r="O115" s="27">
        <f t="shared" si="14"/>
        <v>550.51889808622218</v>
      </c>
      <c r="P115" s="27">
        <f t="shared" si="15"/>
        <v>635.28487275830412</v>
      </c>
      <c r="Q115" s="27">
        <f t="shared" si="16"/>
        <v>45.417838436809689</v>
      </c>
      <c r="R115" s="27">
        <f t="shared" si="17"/>
        <v>415.98196453789569</v>
      </c>
    </row>
    <row r="116" spans="1:18" x14ac:dyDescent="0.15">
      <c r="B116" s="19">
        <f t="shared" si="18"/>
        <v>41548</v>
      </c>
      <c r="C116" s="1">
        <v>41548</v>
      </c>
      <c r="D116" s="13">
        <f>詳細!GQ356</f>
        <v>105405.47008998465</v>
      </c>
      <c r="E116" s="13">
        <f>詳細!GR356</f>
        <v>61600.528300470098</v>
      </c>
      <c r="F116" s="13">
        <f>詳細!GS356</f>
        <v>20045.394827474869</v>
      </c>
      <c r="G116" s="13">
        <f>詳細!GU356</f>
        <v>4597.9820606077737</v>
      </c>
      <c r="H116" s="13">
        <f t="shared" si="23"/>
        <v>19161.56490143191</v>
      </c>
      <c r="I116" s="11">
        <v>105904.73936743964</v>
      </c>
      <c r="J116" s="12">
        <v>61819.855875964458</v>
      </c>
      <c r="K116" s="12">
        <v>20355.826717042852</v>
      </c>
      <c r="L116" s="12">
        <v>4627.476017447435</v>
      </c>
      <c r="M116" s="209">
        <v>19101.580756984797</v>
      </c>
      <c r="N116" s="27">
        <f t="shared" si="19"/>
        <v>-499.26927745499415</v>
      </c>
      <c r="O116" s="27">
        <f t="shared" si="14"/>
        <v>-219.32757549436064</v>
      </c>
      <c r="P116" s="27">
        <f t="shared" si="15"/>
        <v>-310.43188956798258</v>
      </c>
      <c r="Q116" s="27">
        <f t="shared" si="16"/>
        <v>-29.493956839661223</v>
      </c>
      <c r="R116" s="27">
        <f t="shared" si="17"/>
        <v>59.984144447113067</v>
      </c>
    </row>
    <row r="117" spans="1:18" x14ac:dyDescent="0.15">
      <c r="B117" s="19">
        <f t="shared" si="18"/>
        <v>41579</v>
      </c>
      <c r="C117" s="1">
        <v>41579</v>
      </c>
      <c r="D117" s="13">
        <f>詳細!GQ357</f>
        <v>107038.02238355657</v>
      </c>
      <c r="E117" s="13">
        <f>詳細!GR357</f>
        <v>62033.553739255294</v>
      </c>
      <c r="F117" s="13">
        <f>詳細!GS357</f>
        <v>20713.998502179707</v>
      </c>
      <c r="G117" s="13">
        <f>詳細!GU357</f>
        <v>4869.3418120316892</v>
      </c>
      <c r="H117" s="13">
        <f t="shared" si="23"/>
        <v>19421.128330089879</v>
      </c>
      <c r="I117" s="11">
        <v>105790.27851920239</v>
      </c>
      <c r="J117" s="12">
        <v>61794.732933811778</v>
      </c>
      <c r="K117" s="12">
        <v>20301.73939687066</v>
      </c>
      <c r="L117" s="12">
        <v>4622.9855292858947</v>
      </c>
      <c r="M117" s="209">
        <v>19070.820659233959</v>
      </c>
      <c r="N117" s="27">
        <f t="shared" si="19"/>
        <v>1247.7438643541827</v>
      </c>
      <c r="O117" s="27">
        <f t="shared" si="14"/>
        <v>238.82080544351629</v>
      </c>
      <c r="P117" s="27">
        <f t="shared" si="15"/>
        <v>412.2591053090473</v>
      </c>
      <c r="Q117" s="27">
        <f t="shared" si="16"/>
        <v>246.35628274579449</v>
      </c>
      <c r="R117" s="27">
        <f t="shared" si="17"/>
        <v>350.30767085592015</v>
      </c>
    </row>
    <row r="118" spans="1:18" x14ac:dyDescent="0.15">
      <c r="B118" s="19">
        <f t="shared" si="18"/>
        <v>41609</v>
      </c>
      <c r="C118" s="1">
        <v>41609</v>
      </c>
      <c r="D118" s="13">
        <f>詳細!GQ358</f>
        <v>105796.55202732151</v>
      </c>
      <c r="E118" s="13">
        <f>詳細!GR358</f>
        <v>61737.277585633761</v>
      </c>
      <c r="F118" s="13">
        <f>詳細!GS358</f>
        <v>20587.310259619175</v>
      </c>
      <c r="G118" s="13">
        <f>詳細!GU358</f>
        <v>4718.2565456051452</v>
      </c>
      <c r="H118" s="13">
        <f t="shared" si="23"/>
        <v>18753.707636463427</v>
      </c>
      <c r="I118" s="11">
        <v>105670.38182681589</v>
      </c>
      <c r="J118" s="12">
        <v>61766.698082920004</v>
      </c>
      <c r="K118" s="12">
        <v>20246.887112507149</v>
      </c>
      <c r="L118" s="12">
        <v>4618.0271434534779</v>
      </c>
      <c r="M118" s="209">
        <v>19038.769487935166</v>
      </c>
      <c r="N118" s="27">
        <f t="shared" si="19"/>
        <v>126.17020050561405</v>
      </c>
      <c r="O118" s="27">
        <f t="shared" si="14"/>
        <v>-29.420497286242608</v>
      </c>
      <c r="P118" s="27">
        <f t="shared" si="15"/>
        <v>340.42314711202562</v>
      </c>
      <c r="Q118" s="27">
        <f t="shared" si="16"/>
        <v>100.22940215166727</v>
      </c>
      <c r="R118" s="27">
        <f t="shared" si="17"/>
        <v>-285.06185147173892</v>
      </c>
    </row>
    <row r="119" spans="1:18" x14ac:dyDescent="0.15">
      <c r="A119" s="20">
        <f t="shared" ref="A119" si="24">C119</f>
        <v>41640</v>
      </c>
      <c r="B119" s="19">
        <f t="shared" si="18"/>
        <v>41640</v>
      </c>
      <c r="C119" s="1">
        <v>41640</v>
      </c>
      <c r="D119" s="13">
        <f>詳細!GQ359</f>
        <v>106927.19098910544</v>
      </c>
      <c r="E119" s="13">
        <f>詳細!GR359</f>
        <v>62533.627913493445</v>
      </c>
      <c r="F119" s="13">
        <f>詳細!GS359</f>
        <v>20413.648605259637</v>
      </c>
      <c r="G119" s="13">
        <f>詳細!GU359</f>
        <v>4719.3732895690027</v>
      </c>
      <c r="H119" s="13">
        <f t="shared" si="23"/>
        <v>19260.541180783352</v>
      </c>
      <c r="I119" s="11">
        <v>105545.40094406396</v>
      </c>
      <c r="J119" s="12">
        <v>61735.947822245449</v>
      </c>
      <c r="K119" s="12">
        <v>20191.326337423652</v>
      </c>
      <c r="L119" s="12">
        <v>4612.6375890612462</v>
      </c>
      <c r="M119" s="209">
        <v>19005.489195333517</v>
      </c>
      <c r="N119" s="27">
        <f t="shared" si="19"/>
        <v>1381.7900450414745</v>
      </c>
      <c r="O119" s="27">
        <f t="shared" si="14"/>
        <v>797.68009124799573</v>
      </c>
      <c r="P119" s="27">
        <f t="shared" si="15"/>
        <v>222.32226783598526</v>
      </c>
      <c r="Q119" s="27">
        <f t="shared" si="16"/>
        <v>106.73570050775652</v>
      </c>
      <c r="R119" s="27">
        <f t="shared" si="17"/>
        <v>255.05198544983432</v>
      </c>
    </row>
    <row r="120" spans="1:18" x14ac:dyDescent="0.15">
      <c r="B120" s="19">
        <f t="shared" si="18"/>
        <v>41671</v>
      </c>
      <c r="C120" s="1">
        <v>41671</v>
      </c>
      <c r="D120" s="13">
        <f>詳細!GQ360</f>
        <v>106215.12613520192</v>
      </c>
      <c r="E120" s="13">
        <f>詳細!GR360</f>
        <v>62340.163141640216</v>
      </c>
      <c r="F120" s="13">
        <f>詳細!GS360</f>
        <v>20278.313607831125</v>
      </c>
      <c r="G120" s="13">
        <f>詳細!GU360</f>
        <v>4642.4394980672505</v>
      </c>
      <c r="H120" s="13">
        <f t="shared" si="23"/>
        <v>18954.209887663328</v>
      </c>
      <c r="I120" s="11">
        <v>105415.69628654986</v>
      </c>
      <c r="J120" s="12">
        <v>61702.676607654321</v>
      </c>
      <c r="K120" s="12">
        <v>20135.137185587828</v>
      </c>
      <c r="L120" s="12">
        <v>4606.8605555954109</v>
      </c>
      <c r="M120" s="209">
        <v>18971.021937712205</v>
      </c>
      <c r="N120" s="27">
        <f t="shared" si="19"/>
        <v>799.42984865205653</v>
      </c>
      <c r="O120" s="27">
        <f t="shared" si="14"/>
        <v>637.48653398589522</v>
      </c>
      <c r="P120" s="27">
        <f t="shared" si="15"/>
        <v>143.17642224329757</v>
      </c>
      <c r="Q120" s="27">
        <f t="shared" si="16"/>
        <v>35.578942471839582</v>
      </c>
      <c r="R120" s="27">
        <f t="shared" si="17"/>
        <v>-16.812050048876699</v>
      </c>
    </row>
    <row r="121" spans="1:18" x14ac:dyDescent="0.15">
      <c r="B121" s="19">
        <f t="shared" si="18"/>
        <v>41699</v>
      </c>
      <c r="C121" s="1">
        <v>41699</v>
      </c>
      <c r="D121" s="13">
        <f>詳細!GQ361</f>
        <v>116489.64647070174</v>
      </c>
      <c r="E121" s="13">
        <f>詳細!GR361</f>
        <v>66095.928769998107</v>
      </c>
      <c r="F121" s="13">
        <f>詳細!GS361</f>
        <v>20769.970028946918</v>
      </c>
      <c r="G121" s="13">
        <f>詳細!GU361</f>
        <v>5499.3562796437336</v>
      </c>
      <c r="H121" s="13">
        <f t="shared" si="23"/>
        <v>24124.391392112986</v>
      </c>
      <c r="I121" s="11">
        <v>105281.72422751891</v>
      </c>
      <c r="J121" s="12">
        <v>61667.134289463618</v>
      </c>
      <c r="K121" s="12">
        <v>20078.415210013714</v>
      </c>
      <c r="L121" s="12">
        <v>4600.7471447436083</v>
      </c>
      <c r="M121" s="209">
        <v>18935.427583297856</v>
      </c>
      <c r="N121" s="27">
        <f t="shared" si="19"/>
        <v>11207.922243182838</v>
      </c>
      <c r="O121" s="27">
        <f t="shared" si="14"/>
        <v>4428.7944805344887</v>
      </c>
      <c r="P121" s="27">
        <f t="shared" si="15"/>
        <v>691.55481893320393</v>
      </c>
      <c r="Q121" s="27">
        <f t="shared" si="16"/>
        <v>898.60913490012535</v>
      </c>
      <c r="R121" s="27">
        <f t="shared" si="17"/>
        <v>5188.9638088151296</v>
      </c>
    </row>
    <row r="122" spans="1:18" x14ac:dyDescent="0.15">
      <c r="B122" s="19">
        <f t="shared" si="18"/>
        <v>41730</v>
      </c>
      <c r="C122" s="1">
        <v>41730</v>
      </c>
      <c r="D122" s="13">
        <f>詳細!GQ362</f>
        <v>98845.543924375874</v>
      </c>
      <c r="E122" s="13">
        <f>詳細!GR362</f>
        <v>58528.146522587675</v>
      </c>
      <c r="F122" s="13">
        <f>詳細!GS362</f>
        <v>19916.257355581438</v>
      </c>
      <c r="G122" s="13">
        <f>詳細!GU362</f>
        <v>4028.7775584739288</v>
      </c>
      <c r="H122" s="13">
        <f t="shared" si="23"/>
        <v>16372.362487732833</v>
      </c>
      <c r="I122" s="11">
        <v>105143.99665617809</v>
      </c>
      <c r="J122" s="12">
        <v>61629.614987888534</v>
      </c>
      <c r="K122" s="12">
        <v>20021.265906522454</v>
      </c>
      <c r="L122" s="12">
        <v>4594.3509289533686</v>
      </c>
      <c r="M122" s="209">
        <v>18898.764832813624</v>
      </c>
      <c r="N122" s="27">
        <f t="shared" si="19"/>
        <v>-6298.4527318022156</v>
      </c>
      <c r="O122" s="27">
        <f t="shared" si="14"/>
        <v>-3101.468465300859</v>
      </c>
      <c r="P122" s="27">
        <f t="shared" si="15"/>
        <v>-105.00855094101644</v>
      </c>
      <c r="Q122" s="27">
        <f t="shared" si="16"/>
        <v>-565.57337047943975</v>
      </c>
      <c r="R122" s="27">
        <f t="shared" si="17"/>
        <v>-2526.4023450807908</v>
      </c>
    </row>
    <row r="123" spans="1:18" x14ac:dyDescent="0.15">
      <c r="B123" s="19">
        <f t="shared" si="18"/>
        <v>41760</v>
      </c>
      <c r="C123" s="1">
        <v>41760</v>
      </c>
      <c r="D123" s="13">
        <f>詳細!GQ363</f>
        <v>101531.61200731981</v>
      </c>
      <c r="E123" s="13">
        <f>詳細!GR363</f>
        <v>61019.633294485211</v>
      </c>
      <c r="F123" s="13">
        <f>詳細!GS363</f>
        <v>18529.137183219962</v>
      </c>
      <c r="G123" s="13">
        <f>詳細!GU363</f>
        <v>4298.8936154549501</v>
      </c>
      <c r="H123" s="13">
        <f t="shared" si="23"/>
        <v>17683.947914159689</v>
      </c>
      <c r="I123" s="11">
        <v>105003.80378966799</v>
      </c>
      <c r="J123" s="12">
        <v>61590.720378316524</v>
      </c>
      <c r="K123" s="12">
        <v>19963.84279557539</v>
      </c>
      <c r="L123" s="12">
        <v>4587.7878840843669</v>
      </c>
      <c r="M123" s="209">
        <v>18861.452731691606</v>
      </c>
      <c r="N123" s="27">
        <f t="shared" si="19"/>
        <v>-3472.1917823481781</v>
      </c>
      <c r="O123" s="27">
        <f t="shared" si="14"/>
        <v>-571.08708383131307</v>
      </c>
      <c r="P123" s="27">
        <f t="shared" si="15"/>
        <v>-1434.7056123554285</v>
      </c>
      <c r="Q123" s="27">
        <f t="shared" si="16"/>
        <v>-288.89426862941673</v>
      </c>
      <c r="R123" s="27">
        <f t="shared" si="17"/>
        <v>-1177.5048175319171</v>
      </c>
    </row>
    <row r="124" spans="1:18" x14ac:dyDescent="0.15">
      <c r="B124" s="19">
        <f t="shared" si="18"/>
        <v>41791</v>
      </c>
      <c r="C124" s="1">
        <v>41791</v>
      </c>
      <c r="D124" s="13">
        <f>詳細!GQ364</f>
        <v>103421.35481551068</v>
      </c>
      <c r="E124" s="13">
        <f>詳細!GR364</f>
        <v>60961.898659375736</v>
      </c>
      <c r="F124" s="13">
        <f>詳細!GS364</f>
        <v>19946.653809269163</v>
      </c>
      <c r="G124" s="13">
        <f>詳細!GU364</f>
        <v>4287.3066435479459</v>
      </c>
      <c r="H124" s="13">
        <f t="shared" si="23"/>
        <v>18225.49570331784</v>
      </c>
      <c r="I124" s="11">
        <v>104861.99845257837</v>
      </c>
      <c r="J124" s="12">
        <v>61550.836756380515</v>
      </c>
      <c r="K124" s="12">
        <v>19906.292105373384</v>
      </c>
      <c r="L124" s="12">
        <v>4581.134710067774</v>
      </c>
      <c r="M124" s="209">
        <v>18823.734880756605</v>
      </c>
      <c r="N124" s="27">
        <f t="shared" si="19"/>
        <v>-1440.643637067682</v>
      </c>
      <c r="O124" s="27">
        <f t="shared" si="14"/>
        <v>-588.93809700477868</v>
      </c>
      <c r="P124" s="27">
        <f t="shared" si="15"/>
        <v>40.361703895778192</v>
      </c>
      <c r="Q124" s="27">
        <f t="shared" si="16"/>
        <v>-293.8280665198281</v>
      </c>
      <c r="R124" s="27">
        <f t="shared" si="17"/>
        <v>-598.23917743876518</v>
      </c>
    </row>
    <row r="125" spans="1:18" x14ac:dyDescent="0.15">
      <c r="B125" s="19">
        <f t="shared" si="18"/>
        <v>41821</v>
      </c>
      <c r="C125" s="1">
        <v>41821</v>
      </c>
      <c r="D125" s="13">
        <f>詳細!GQ365</f>
        <v>101716.24752242904</v>
      </c>
      <c r="E125" s="13">
        <f>詳細!GR365</f>
        <v>59904.880398069814</v>
      </c>
      <c r="F125" s="13">
        <f>詳細!GS365</f>
        <v>19567.203785309372</v>
      </c>
      <c r="G125" s="13">
        <f>詳細!GU365</f>
        <v>4272.2237618377967</v>
      </c>
      <c r="H125" s="13">
        <f t="shared" si="23"/>
        <v>17971.939577212055</v>
      </c>
      <c r="I125" s="11">
        <v>104719.19234506966</v>
      </c>
      <c r="J125" s="12">
        <v>61510.310758888168</v>
      </c>
      <c r="K125" s="12">
        <v>19848.660431783112</v>
      </c>
      <c r="L125" s="12">
        <v>4574.4480447327733</v>
      </c>
      <c r="M125" s="209">
        <v>18785.773109665541</v>
      </c>
      <c r="N125" s="27">
        <f t="shared" si="19"/>
        <v>-3002.9448226406239</v>
      </c>
      <c r="O125" s="27">
        <f t="shared" si="14"/>
        <v>-1605.4303608183545</v>
      </c>
      <c r="P125" s="27">
        <f t="shared" si="15"/>
        <v>-281.45664647373997</v>
      </c>
      <c r="Q125" s="27">
        <f t="shared" si="16"/>
        <v>-302.22428289497657</v>
      </c>
      <c r="R125" s="27">
        <f t="shared" si="17"/>
        <v>-813.83353245348553</v>
      </c>
    </row>
    <row r="126" spans="1:18" x14ac:dyDescent="0.15">
      <c r="B126" s="19">
        <f t="shared" si="18"/>
        <v>41852</v>
      </c>
      <c r="C126" s="1">
        <v>41852</v>
      </c>
      <c r="D126" s="13">
        <f>詳細!GQ366</f>
        <v>102466.67845872004</v>
      </c>
      <c r="E126" s="13">
        <f>詳細!GR366</f>
        <v>60294.293774546408</v>
      </c>
      <c r="F126" s="13">
        <f>詳細!GS366</f>
        <v>19506.878165416354</v>
      </c>
      <c r="G126" s="13">
        <f>詳細!GU366</f>
        <v>4323.5757426541159</v>
      </c>
      <c r="H126" s="13">
        <f t="shared" si="23"/>
        <v>18341.93077610316</v>
      </c>
      <c r="I126" s="11">
        <v>104575.89712260533</v>
      </c>
      <c r="J126" s="12">
        <v>61469.448124168201</v>
      </c>
      <c r="K126" s="12">
        <v>19790.99717356735</v>
      </c>
      <c r="L126" s="12">
        <v>4567.7641211817063</v>
      </c>
      <c r="M126" s="209">
        <v>18747.687703688014</v>
      </c>
      <c r="N126" s="27">
        <f t="shared" si="19"/>
        <v>-2109.2186638852872</v>
      </c>
      <c r="O126" s="27">
        <f t="shared" si="14"/>
        <v>-1175.1543496217928</v>
      </c>
      <c r="P126" s="27">
        <f t="shared" si="15"/>
        <v>-284.1190081509958</v>
      </c>
      <c r="Q126" s="27">
        <f t="shared" si="16"/>
        <v>-244.18837852759043</v>
      </c>
      <c r="R126" s="27">
        <f t="shared" si="17"/>
        <v>-405.75692758485457</v>
      </c>
    </row>
    <row r="127" spans="1:18" x14ac:dyDescent="0.15">
      <c r="B127" s="19">
        <f t="shared" si="18"/>
        <v>41883</v>
      </c>
      <c r="C127" s="1">
        <v>41883</v>
      </c>
      <c r="D127" s="13">
        <f>詳細!GQ367</f>
        <v>102599.42703902817</v>
      </c>
      <c r="E127" s="13">
        <f>詳細!GR367</f>
        <v>60234.723161212984</v>
      </c>
      <c r="F127" s="13">
        <f>詳細!GS367</f>
        <v>19466.73219450433</v>
      </c>
      <c r="G127" s="13">
        <f>詳細!GU367</f>
        <v>4351.3960806259583</v>
      </c>
      <c r="H127" s="13">
        <f t="shared" si="23"/>
        <v>18546.575602684905</v>
      </c>
      <c r="I127" s="11">
        <v>104432.41590281388</v>
      </c>
      <c r="J127" s="12">
        <v>61428.443102329824</v>
      </c>
      <c r="K127" s="12">
        <v>19733.332183888429</v>
      </c>
      <c r="L127" s="12">
        <v>4561.0981847194926</v>
      </c>
      <c r="M127" s="209">
        <v>18709.542431876096</v>
      </c>
      <c r="N127" s="27">
        <f t="shared" si="19"/>
        <v>-1832.9888637857075</v>
      </c>
      <c r="O127" s="27">
        <f t="shared" si="14"/>
        <v>-1193.7199411168403</v>
      </c>
      <c r="P127" s="27">
        <f t="shared" si="15"/>
        <v>-266.5999893840999</v>
      </c>
      <c r="Q127" s="27">
        <f t="shared" si="16"/>
        <v>-209.70210409353422</v>
      </c>
      <c r="R127" s="27">
        <f t="shared" si="17"/>
        <v>-162.96682919119121</v>
      </c>
    </row>
    <row r="128" spans="1:18" x14ac:dyDescent="0.15">
      <c r="B128" s="19">
        <f t="shared" si="18"/>
        <v>41913</v>
      </c>
      <c r="C128" s="1">
        <v>41913</v>
      </c>
      <c r="D128" s="13">
        <f>詳細!GQ368</f>
        <v>103866.21900659501</v>
      </c>
      <c r="E128" s="13">
        <f>詳細!GR368</f>
        <v>60959.081053593996</v>
      </c>
      <c r="F128" s="13">
        <f>詳細!GS368</f>
        <v>19796.509045391405</v>
      </c>
      <c r="G128" s="13">
        <f>詳細!GU368</f>
        <v>4788.8066149149199</v>
      </c>
      <c r="H128" s="13">
        <f t="shared" si="23"/>
        <v>18321.822292694691</v>
      </c>
      <c r="I128" s="11">
        <v>104288.90532980555</v>
      </c>
      <c r="J128" s="12">
        <v>61387.408335541309</v>
      </c>
      <c r="K128" s="12">
        <v>19675.675585422006</v>
      </c>
      <c r="L128" s="12">
        <v>4554.4485231247645</v>
      </c>
      <c r="M128" s="209">
        <v>18671.372885717439</v>
      </c>
      <c r="N128" s="27">
        <f t="shared" si="19"/>
        <v>-422.68632321053883</v>
      </c>
      <c r="O128" s="27">
        <f t="shared" si="14"/>
        <v>-428.32728194731317</v>
      </c>
      <c r="P128" s="27">
        <f t="shared" si="15"/>
        <v>120.83345996939897</v>
      </c>
      <c r="Q128" s="27">
        <f t="shared" si="16"/>
        <v>234.35809179015541</v>
      </c>
      <c r="R128" s="27">
        <f t="shared" si="17"/>
        <v>-349.55059302274822</v>
      </c>
    </row>
    <row r="129" spans="1:13" x14ac:dyDescent="0.15">
      <c r="B129" s="19">
        <f t="shared" si="18"/>
        <v>41944</v>
      </c>
      <c r="C129" s="1">
        <v>41944</v>
      </c>
      <c r="D129" s="13" t="e">
        <f>詳細!GQ369</f>
        <v>#N/A</v>
      </c>
      <c r="E129" s="13" t="e">
        <f>詳細!GR369</f>
        <v>#N/A</v>
      </c>
      <c r="F129" s="13" t="e">
        <f>詳細!GS369</f>
        <v>#N/A</v>
      </c>
      <c r="G129" s="13" t="e">
        <f>詳細!GU369</f>
        <v>#N/A</v>
      </c>
      <c r="H129" s="13" t="e">
        <f t="shared" si="23"/>
        <v>#N/A</v>
      </c>
      <c r="I129" s="11"/>
      <c r="J129" s="12"/>
      <c r="K129" s="12"/>
      <c r="L129" s="12"/>
      <c r="M129" s="12"/>
    </row>
    <row r="130" spans="1:13" x14ac:dyDescent="0.15">
      <c r="B130" s="19">
        <f t="shared" si="18"/>
        <v>41974</v>
      </c>
      <c r="C130" s="1">
        <v>41974</v>
      </c>
      <c r="D130" s="13" t="e">
        <f>詳細!GQ370</f>
        <v>#N/A</v>
      </c>
      <c r="E130" s="13" t="e">
        <f>詳細!GR370</f>
        <v>#N/A</v>
      </c>
      <c r="F130" s="13" t="e">
        <f>詳細!GS370</f>
        <v>#N/A</v>
      </c>
      <c r="G130" s="13" t="e">
        <f>詳細!GU370</f>
        <v>#N/A</v>
      </c>
      <c r="H130" s="13" t="e">
        <f t="shared" si="23"/>
        <v>#N/A</v>
      </c>
      <c r="I130" s="11"/>
      <c r="J130" s="12"/>
      <c r="K130" s="12"/>
      <c r="L130" s="12"/>
      <c r="M130" s="12"/>
    </row>
    <row r="131" spans="1:13" x14ac:dyDescent="0.15">
      <c r="A131" s="20">
        <f t="shared" ref="A131" si="25">C131</f>
        <v>42005</v>
      </c>
      <c r="B131" s="19">
        <f t="shared" si="18"/>
        <v>42005</v>
      </c>
      <c r="C131" s="1">
        <v>42005</v>
      </c>
      <c r="D131" s="13" t="e">
        <f>詳細!GQ371</f>
        <v>#N/A</v>
      </c>
      <c r="E131" s="13" t="e">
        <f>詳細!GR371</f>
        <v>#N/A</v>
      </c>
      <c r="F131" s="13" t="e">
        <f>詳細!GS371</f>
        <v>#N/A</v>
      </c>
      <c r="G131" s="13" t="e">
        <f>詳細!GU371</f>
        <v>#N/A</v>
      </c>
      <c r="H131" s="13" t="e">
        <f t="shared" si="23"/>
        <v>#N/A</v>
      </c>
      <c r="I131" s="11"/>
      <c r="J131" s="12"/>
      <c r="K131" s="12"/>
      <c r="L131" s="12"/>
      <c r="M131" s="12"/>
    </row>
    <row r="132" spans="1:13" x14ac:dyDescent="0.15">
      <c r="B132" s="19">
        <f t="shared" si="18"/>
        <v>42036</v>
      </c>
      <c r="C132" s="1">
        <v>42036</v>
      </c>
      <c r="D132" s="13" t="e">
        <f>詳細!GQ372</f>
        <v>#N/A</v>
      </c>
      <c r="E132" s="13" t="e">
        <f>詳細!GR372</f>
        <v>#N/A</v>
      </c>
      <c r="F132" s="13" t="e">
        <f>詳細!GS372</f>
        <v>#N/A</v>
      </c>
      <c r="G132" s="13" t="e">
        <f>詳細!GU372</f>
        <v>#N/A</v>
      </c>
      <c r="H132" s="13" t="e">
        <f t="shared" si="23"/>
        <v>#N/A</v>
      </c>
      <c r="I132" s="11"/>
      <c r="J132" s="12"/>
      <c r="K132" s="12"/>
      <c r="L132" s="12"/>
      <c r="M132" s="12"/>
    </row>
    <row r="133" spans="1:13" x14ac:dyDescent="0.15">
      <c r="B133" s="19">
        <f t="shared" si="18"/>
        <v>42064</v>
      </c>
      <c r="C133" s="1">
        <v>42064</v>
      </c>
      <c r="D133" s="13" t="e">
        <f>詳細!GQ373</f>
        <v>#N/A</v>
      </c>
      <c r="E133" s="13" t="e">
        <f>詳細!GR373</f>
        <v>#N/A</v>
      </c>
      <c r="F133" s="13" t="e">
        <f>詳細!GS373</f>
        <v>#N/A</v>
      </c>
      <c r="G133" s="13" t="e">
        <f>詳細!GU373</f>
        <v>#N/A</v>
      </c>
      <c r="H133" s="13" t="e">
        <f t="shared" si="23"/>
        <v>#N/A</v>
      </c>
      <c r="I133" s="11"/>
      <c r="J133" s="12"/>
      <c r="K133" s="12"/>
      <c r="L133" s="12"/>
      <c r="M133" s="12"/>
    </row>
    <row r="134" spans="1:13" x14ac:dyDescent="0.15">
      <c r="B134" s="19">
        <f t="shared" si="18"/>
        <v>42095</v>
      </c>
      <c r="C134" s="1">
        <v>42095</v>
      </c>
      <c r="D134" s="13" t="e">
        <f>詳細!GQ374</f>
        <v>#N/A</v>
      </c>
      <c r="E134" s="13" t="e">
        <f>詳細!GR374</f>
        <v>#N/A</v>
      </c>
      <c r="F134" s="13" t="e">
        <f>詳細!GS374</f>
        <v>#N/A</v>
      </c>
      <c r="G134" s="13" t="e">
        <f>詳細!GU374</f>
        <v>#N/A</v>
      </c>
      <c r="H134" s="13" t="e">
        <f t="shared" si="23"/>
        <v>#N/A</v>
      </c>
      <c r="I134" s="11"/>
      <c r="J134" s="12"/>
      <c r="K134" s="12"/>
      <c r="L134" s="12"/>
      <c r="M134" s="12"/>
    </row>
    <row r="135" spans="1:13" x14ac:dyDescent="0.15">
      <c r="B135" s="19">
        <f t="shared" si="18"/>
        <v>42125</v>
      </c>
      <c r="C135" s="1">
        <v>42125</v>
      </c>
      <c r="D135" s="13" t="e">
        <f>詳細!GQ375</f>
        <v>#N/A</v>
      </c>
      <c r="E135" s="13" t="e">
        <f>詳細!GR375</f>
        <v>#N/A</v>
      </c>
      <c r="F135" s="13" t="e">
        <f>詳細!GS375</f>
        <v>#N/A</v>
      </c>
      <c r="G135" s="13" t="e">
        <f>詳細!GU375</f>
        <v>#N/A</v>
      </c>
      <c r="H135" s="13" t="e">
        <f t="shared" si="23"/>
        <v>#N/A</v>
      </c>
      <c r="I135" s="11"/>
      <c r="J135" s="12"/>
      <c r="K135" s="12"/>
      <c r="L135" s="12"/>
      <c r="M135" s="12"/>
    </row>
    <row r="136" spans="1:13" x14ac:dyDescent="0.15">
      <c r="B136" s="19">
        <f t="shared" si="18"/>
        <v>42156</v>
      </c>
      <c r="C136" s="1">
        <v>42156</v>
      </c>
      <c r="D136" s="13" t="e">
        <f>詳細!GQ376</f>
        <v>#N/A</v>
      </c>
      <c r="E136" s="13" t="e">
        <f>詳細!GR376</f>
        <v>#N/A</v>
      </c>
      <c r="F136" s="13" t="e">
        <f>詳細!GS376</f>
        <v>#N/A</v>
      </c>
      <c r="G136" s="13" t="e">
        <f>詳細!GU376</f>
        <v>#N/A</v>
      </c>
      <c r="H136" s="13" t="e">
        <f t="shared" si="23"/>
        <v>#N/A</v>
      </c>
      <c r="I136" s="11"/>
      <c r="J136" s="12"/>
      <c r="K136" s="12"/>
      <c r="L136" s="12"/>
      <c r="M136" s="12"/>
    </row>
    <row r="137" spans="1:13" x14ac:dyDescent="0.15">
      <c r="B137" s="19">
        <f t="shared" si="18"/>
        <v>42186</v>
      </c>
      <c r="C137" s="1">
        <v>42186</v>
      </c>
      <c r="D137" s="13" t="e">
        <f>詳細!GQ377</f>
        <v>#N/A</v>
      </c>
      <c r="E137" s="13" t="e">
        <f>詳細!GR377</f>
        <v>#N/A</v>
      </c>
      <c r="F137" s="13" t="e">
        <f>詳細!GS377</f>
        <v>#N/A</v>
      </c>
      <c r="G137" s="13" t="e">
        <f>詳細!GU377</f>
        <v>#N/A</v>
      </c>
      <c r="H137" s="13" t="e">
        <f t="shared" si="23"/>
        <v>#N/A</v>
      </c>
      <c r="I137" s="11"/>
      <c r="J137" s="12"/>
      <c r="K137" s="12"/>
      <c r="L137" s="12"/>
      <c r="M137" s="12"/>
    </row>
    <row r="138" spans="1:13" x14ac:dyDescent="0.15">
      <c r="D138" s="13"/>
      <c r="E138" s="13"/>
      <c r="F138" s="13"/>
      <c r="G138" s="13"/>
    </row>
    <row r="139" spans="1:13" x14ac:dyDescent="0.15">
      <c r="D139" s="13"/>
      <c r="E139" s="13"/>
      <c r="F139" s="13"/>
      <c r="G139" s="13"/>
    </row>
    <row r="140" spans="1:13" x14ac:dyDescent="0.15">
      <c r="D140" s="13"/>
      <c r="E140" s="13"/>
      <c r="F140" s="13"/>
      <c r="G140" s="13"/>
    </row>
    <row r="141" spans="1:13" x14ac:dyDescent="0.15">
      <c r="D141" s="13"/>
      <c r="E141" s="13"/>
      <c r="F141" s="13"/>
      <c r="G141" s="13"/>
    </row>
    <row r="142" spans="1:13" x14ac:dyDescent="0.15">
      <c r="D142" s="13"/>
      <c r="E142" s="13"/>
      <c r="F142" s="13"/>
      <c r="G142" s="13"/>
    </row>
    <row r="143" spans="1:13" x14ac:dyDescent="0.15">
      <c r="D143" s="13"/>
      <c r="E143" s="13"/>
      <c r="F143" s="13"/>
      <c r="G143" s="13"/>
    </row>
    <row r="144" spans="1:13" x14ac:dyDescent="0.15">
      <c r="D144" s="13"/>
      <c r="E144" s="13"/>
      <c r="F144" s="13"/>
      <c r="G144" s="13"/>
    </row>
    <row r="145" spans="4:7" x14ac:dyDescent="0.15">
      <c r="D145" s="13"/>
      <c r="E145" s="13"/>
      <c r="F145" s="13"/>
      <c r="G145" s="13"/>
    </row>
    <row r="146" spans="4:7" x14ac:dyDescent="0.15">
      <c r="D146" s="13"/>
      <c r="E146" s="13"/>
      <c r="F146" s="13"/>
      <c r="G146" s="13"/>
    </row>
    <row r="147" spans="4:7" x14ac:dyDescent="0.15">
      <c r="D147" s="13"/>
      <c r="E147" s="13"/>
      <c r="F147" s="13"/>
      <c r="G147" s="13"/>
    </row>
    <row r="148" spans="4:7" x14ac:dyDescent="0.15">
      <c r="D148" s="13"/>
      <c r="E148" s="13"/>
      <c r="F148" s="13"/>
      <c r="G148" s="13"/>
    </row>
    <row r="149" spans="4:7" x14ac:dyDescent="0.15">
      <c r="D149" s="13"/>
      <c r="E149" s="13"/>
      <c r="F149" s="13"/>
      <c r="G149" s="13"/>
    </row>
    <row r="150" spans="4:7" x14ac:dyDescent="0.15">
      <c r="D150" s="13"/>
      <c r="E150" s="13"/>
      <c r="F150" s="13"/>
      <c r="G150" s="13"/>
    </row>
    <row r="151" spans="4:7" x14ac:dyDescent="0.15">
      <c r="D151" s="13"/>
      <c r="E151" s="13"/>
      <c r="F151" s="13"/>
      <c r="G151" s="13"/>
    </row>
    <row r="152" spans="4:7" x14ac:dyDescent="0.15">
      <c r="D152" s="13"/>
      <c r="E152" s="13"/>
      <c r="F152" s="13"/>
      <c r="G152" s="13"/>
    </row>
    <row r="153" spans="4:7" x14ac:dyDescent="0.15">
      <c r="D153" s="13"/>
      <c r="E153" s="13"/>
      <c r="F153" s="13"/>
      <c r="G153" s="13"/>
    </row>
    <row r="154" spans="4:7" x14ac:dyDescent="0.15">
      <c r="D154" s="13"/>
      <c r="E154" s="13"/>
      <c r="F154" s="13"/>
      <c r="G154" s="13"/>
    </row>
    <row r="155" spans="4:7" x14ac:dyDescent="0.15">
      <c r="D155" s="13"/>
      <c r="E155" s="13"/>
      <c r="F155" s="13"/>
      <c r="G155" s="13"/>
    </row>
    <row r="156" spans="4:7" x14ac:dyDescent="0.15">
      <c r="D156" s="13"/>
      <c r="E156" s="13"/>
      <c r="F156" s="13"/>
      <c r="G156" s="13"/>
    </row>
    <row r="157" spans="4:7" x14ac:dyDescent="0.15">
      <c r="D157" s="13"/>
      <c r="E157" s="13"/>
      <c r="F157" s="13"/>
      <c r="G157" s="13"/>
    </row>
    <row r="158" spans="4:7" x14ac:dyDescent="0.15">
      <c r="D158" s="13"/>
      <c r="E158" s="13"/>
      <c r="F158" s="13"/>
      <c r="G158" s="13"/>
    </row>
    <row r="159" spans="4:7" x14ac:dyDescent="0.15">
      <c r="D159" s="13"/>
      <c r="E159" s="13"/>
      <c r="F159" s="13"/>
      <c r="G159" s="13"/>
    </row>
    <row r="160" spans="4:7" x14ac:dyDescent="0.15">
      <c r="D160" s="13"/>
      <c r="E160" s="13"/>
      <c r="F160" s="13"/>
      <c r="G160" s="13"/>
    </row>
    <row r="161" spans="4:7" x14ac:dyDescent="0.15">
      <c r="D161" s="13"/>
      <c r="E161" s="13"/>
      <c r="F161" s="13"/>
      <c r="G161" s="13"/>
    </row>
    <row r="162" spans="4:7" x14ac:dyDescent="0.15">
      <c r="D162" s="13"/>
      <c r="E162" s="13"/>
      <c r="F162" s="13"/>
      <c r="G162" s="13"/>
    </row>
    <row r="163" spans="4:7" x14ac:dyDescent="0.15">
      <c r="D163" s="13"/>
      <c r="E163" s="13"/>
      <c r="F163" s="13"/>
      <c r="G163" s="13"/>
    </row>
    <row r="164" spans="4:7" x14ac:dyDescent="0.15">
      <c r="D164" s="13"/>
      <c r="E164" s="13"/>
      <c r="F164" s="13"/>
      <c r="G164" s="13"/>
    </row>
    <row r="165" spans="4:7" x14ac:dyDescent="0.15">
      <c r="D165" s="13"/>
      <c r="E165" s="13"/>
      <c r="F165" s="13"/>
      <c r="G165" s="13"/>
    </row>
    <row r="166" spans="4:7" x14ac:dyDescent="0.15">
      <c r="D166" s="13"/>
      <c r="E166" s="13"/>
      <c r="F166" s="13"/>
      <c r="G166" s="13"/>
    </row>
    <row r="167" spans="4:7" x14ac:dyDescent="0.15">
      <c r="D167" s="13"/>
      <c r="E167" s="13"/>
      <c r="F167" s="13"/>
      <c r="G167" s="13"/>
    </row>
    <row r="168" spans="4:7" x14ac:dyDescent="0.15">
      <c r="D168" s="13"/>
      <c r="E168" s="13"/>
      <c r="F168" s="13"/>
      <c r="G168" s="13"/>
    </row>
    <row r="169" spans="4:7" x14ac:dyDescent="0.15">
      <c r="D169" s="13"/>
      <c r="E169" s="13"/>
      <c r="F169" s="13"/>
      <c r="G169" s="13"/>
    </row>
    <row r="170" spans="4:7" x14ac:dyDescent="0.15">
      <c r="D170" s="13"/>
      <c r="E170" s="13"/>
      <c r="F170" s="13"/>
      <c r="G170" s="13"/>
    </row>
    <row r="171" spans="4:7" x14ac:dyDescent="0.15">
      <c r="D171" s="13"/>
      <c r="E171" s="13"/>
      <c r="F171" s="13"/>
      <c r="G171" s="13"/>
    </row>
    <row r="172" spans="4:7" x14ac:dyDescent="0.15">
      <c r="D172" s="13"/>
      <c r="E172" s="13"/>
      <c r="F172" s="13"/>
      <c r="G172" s="13"/>
    </row>
    <row r="173" spans="4:7" x14ac:dyDescent="0.15">
      <c r="D173" s="13"/>
      <c r="E173" s="13"/>
      <c r="F173" s="13"/>
      <c r="G173" s="13"/>
    </row>
    <row r="174" spans="4:7" x14ac:dyDescent="0.15">
      <c r="D174" s="13"/>
      <c r="E174" s="13"/>
      <c r="F174" s="13"/>
      <c r="G174" s="13"/>
    </row>
    <row r="175" spans="4:7" x14ac:dyDescent="0.15">
      <c r="D175" s="13"/>
      <c r="E175" s="13"/>
      <c r="F175" s="13"/>
      <c r="G175" s="13"/>
    </row>
    <row r="176" spans="4:7" x14ac:dyDescent="0.15">
      <c r="D176" s="13"/>
      <c r="E176" s="13"/>
      <c r="F176" s="13"/>
      <c r="G176" s="13"/>
    </row>
    <row r="177" spans="4:7" x14ac:dyDescent="0.15">
      <c r="D177" s="13"/>
      <c r="E177" s="13"/>
      <c r="F177" s="13"/>
      <c r="G177" s="13"/>
    </row>
    <row r="178" spans="4:7" x14ac:dyDescent="0.15">
      <c r="D178" s="13"/>
      <c r="E178" s="13"/>
      <c r="F178" s="13"/>
      <c r="G178" s="13"/>
    </row>
    <row r="179" spans="4:7" x14ac:dyDescent="0.15">
      <c r="D179" s="13"/>
      <c r="E179" s="13"/>
      <c r="F179" s="13"/>
      <c r="G179" s="13"/>
    </row>
    <row r="180" spans="4:7" x14ac:dyDescent="0.15">
      <c r="D180" s="13"/>
      <c r="E180" s="13"/>
      <c r="F180" s="13"/>
      <c r="G180" s="13"/>
    </row>
    <row r="181" spans="4:7" x14ac:dyDescent="0.15">
      <c r="D181" s="13"/>
      <c r="E181" s="13"/>
      <c r="F181" s="13"/>
      <c r="G181" s="13"/>
    </row>
    <row r="182" spans="4:7" x14ac:dyDescent="0.15">
      <c r="D182" s="13"/>
      <c r="E182" s="13"/>
      <c r="F182" s="13"/>
      <c r="G182" s="13"/>
    </row>
    <row r="183" spans="4:7" x14ac:dyDescent="0.15">
      <c r="D183" s="13"/>
      <c r="E183" s="13"/>
      <c r="F183" s="13"/>
      <c r="G183" s="13"/>
    </row>
    <row r="184" spans="4:7" x14ac:dyDescent="0.15">
      <c r="D184" s="13"/>
      <c r="E184" s="13"/>
      <c r="F184" s="13"/>
      <c r="G184" s="13"/>
    </row>
    <row r="185" spans="4:7" x14ac:dyDescent="0.15">
      <c r="D185" s="13"/>
      <c r="E185" s="13"/>
      <c r="F185" s="13"/>
      <c r="G185" s="13"/>
    </row>
    <row r="186" spans="4:7" x14ac:dyDescent="0.15">
      <c r="D186" s="13"/>
      <c r="E186" s="13"/>
      <c r="F186" s="13"/>
      <c r="G186" s="13"/>
    </row>
    <row r="187" spans="4:7" x14ac:dyDescent="0.15">
      <c r="D187" s="13"/>
      <c r="E187" s="13"/>
      <c r="F187" s="13"/>
      <c r="G187" s="13"/>
    </row>
    <row r="188" spans="4:7" x14ac:dyDescent="0.15">
      <c r="D188" s="13"/>
      <c r="E188" s="13"/>
      <c r="F188" s="13"/>
      <c r="G188" s="13"/>
    </row>
    <row r="189" spans="4:7" x14ac:dyDescent="0.15">
      <c r="D189" s="13"/>
      <c r="E189" s="13"/>
      <c r="F189" s="13"/>
      <c r="G189" s="13"/>
    </row>
    <row r="190" spans="4:7" x14ac:dyDescent="0.15">
      <c r="D190" s="13"/>
      <c r="E190" s="13"/>
      <c r="F190" s="13"/>
      <c r="G190" s="13"/>
    </row>
    <row r="191" spans="4:7" x14ac:dyDescent="0.15">
      <c r="D191" s="13"/>
      <c r="E191" s="13"/>
      <c r="F191" s="13"/>
      <c r="G191" s="13"/>
    </row>
    <row r="192" spans="4:7" x14ac:dyDescent="0.15">
      <c r="D192" s="13"/>
      <c r="E192" s="13"/>
      <c r="F192" s="13"/>
      <c r="G192" s="13"/>
    </row>
    <row r="193" spans="4:7" x14ac:dyDescent="0.15">
      <c r="D193" s="13"/>
      <c r="E193" s="13"/>
      <c r="F193" s="13"/>
      <c r="G193" s="13"/>
    </row>
    <row r="194" spans="4:7" x14ac:dyDescent="0.15">
      <c r="D194" s="13"/>
      <c r="E194" s="13"/>
      <c r="F194" s="13"/>
      <c r="G194" s="13"/>
    </row>
    <row r="195" spans="4:7" x14ac:dyDescent="0.15">
      <c r="D195" s="13"/>
      <c r="E195" s="13"/>
      <c r="F195" s="13"/>
      <c r="G195" s="13"/>
    </row>
    <row r="196" spans="4:7" x14ac:dyDescent="0.15">
      <c r="D196" s="13"/>
      <c r="E196" s="13"/>
      <c r="F196" s="13"/>
      <c r="G196" s="13"/>
    </row>
    <row r="197" spans="4:7" x14ac:dyDescent="0.15">
      <c r="D197" s="13"/>
      <c r="E197" s="13"/>
      <c r="F197" s="13"/>
      <c r="G197" s="13"/>
    </row>
    <row r="198" spans="4:7" x14ac:dyDescent="0.15">
      <c r="D198" s="13"/>
      <c r="E198" s="13"/>
      <c r="F198" s="13"/>
      <c r="G198" s="13"/>
    </row>
    <row r="199" spans="4:7" x14ac:dyDescent="0.15">
      <c r="D199" s="13"/>
      <c r="E199" s="13"/>
      <c r="F199" s="13"/>
      <c r="G199" s="13"/>
    </row>
    <row r="200" spans="4:7" x14ac:dyDescent="0.15">
      <c r="D200" s="13"/>
      <c r="E200" s="13"/>
      <c r="F200" s="13"/>
      <c r="G200" s="13"/>
    </row>
    <row r="201" spans="4:7" x14ac:dyDescent="0.15">
      <c r="D201" s="13"/>
      <c r="E201" s="13"/>
      <c r="F201" s="13"/>
      <c r="G201" s="13"/>
    </row>
    <row r="202" spans="4:7" x14ac:dyDescent="0.15">
      <c r="D202" s="13"/>
      <c r="E202" s="13"/>
      <c r="F202" s="13"/>
      <c r="G202" s="13"/>
    </row>
    <row r="203" spans="4:7" x14ac:dyDescent="0.15">
      <c r="D203" s="13"/>
      <c r="E203" s="13"/>
      <c r="F203" s="13"/>
      <c r="G203" s="13"/>
    </row>
    <row r="204" spans="4:7" x14ac:dyDescent="0.15">
      <c r="D204" s="13"/>
      <c r="E204" s="13"/>
      <c r="F204" s="13"/>
      <c r="G204" s="13"/>
    </row>
    <row r="205" spans="4:7" x14ac:dyDescent="0.15">
      <c r="D205" s="13"/>
      <c r="E205" s="13"/>
      <c r="F205" s="13"/>
      <c r="G205" s="13"/>
    </row>
    <row r="206" spans="4:7" x14ac:dyDescent="0.15">
      <c r="D206" s="13"/>
      <c r="E206" s="13"/>
      <c r="F206" s="13"/>
      <c r="G206" s="13"/>
    </row>
    <row r="207" spans="4:7" x14ac:dyDescent="0.15">
      <c r="D207" s="13"/>
      <c r="E207" s="13"/>
      <c r="F207" s="13"/>
      <c r="G207" s="13"/>
    </row>
    <row r="208" spans="4:7" x14ac:dyDescent="0.15">
      <c r="D208" s="13"/>
      <c r="E208" s="13"/>
      <c r="F208" s="13"/>
      <c r="G208" s="13"/>
    </row>
    <row r="209" spans="4:7" x14ac:dyDescent="0.15">
      <c r="D209" s="13"/>
      <c r="E209" s="13"/>
      <c r="F209" s="13"/>
      <c r="G209" s="13"/>
    </row>
    <row r="210" spans="4:7" x14ac:dyDescent="0.15">
      <c r="D210" s="13"/>
      <c r="E210" s="13"/>
      <c r="F210" s="13"/>
      <c r="G210" s="13"/>
    </row>
    <row r="211" spans="4:7" x14ac:dyDescent="0.15">
      <c r="D211" s="13"/>
      <c r="E211" s="13"/>
      <c r="F211" s="13"/>
      <c r="G211" s="13"/>
    </row>
    <row r="212" spans="4:7" x14ac:dyDescent="0.15">
      <c r="D212" s="13"/>
      <c r="E212" s="13"/>
      <c r="F212" s="13"/>
      <c r="G212" s="13"/>
    </row>
    <row r="213" spans="4:7" x14ac:dyDescent="0.15">
      <c r="D213" s="13"/>
      <c r="E213" s="13"/>
      <c r="F213" s="13"/>
      <c r="G213" s="13"/>
    </row>
    <row r="214" spans="4:7" x14ac:dyDescent="0.15">
      <c r="D214" s="13"/>
      <c r="E214" s="13"/>
      <c r="F214" s="13"/>
      <c r="G214" s="13"/>
    </row>
    <row r="215" spans="4:7" x14ac:dyDescent="0.15">
      <c r="D215" s="13"/>
      <c r="E215" s="13"/>
      <c r="F215" s="13"/>
      <c r="G215" s="13"/>
    </row>
    <row r="216" spans="4:7" x14ac:dyDescent="0.15">
      <c r="D216" s="13"/>
      <c r="E216" s="13"/>
      <c r="F216" s="13"/>
      <c r="G216" s="13"/>
    </row>
    <row r="217" spans="4:7" x14ac:dyDescent="0.15">
      <c r="D217" s="13"/>
      <c r="E217" s="13"/>
      <c r="F217" s="13"/>
      <c r="G217" s="13"/>
    </row>
    <row r="218" spans="4:7" x14ac:dyDescent="0.15">
      <c r="D218" s="13"/>
      <c r="E218" s="13"/>
      <c r="F218" s="13"/>
      <c r="G218" s="13"/>
    </row>
    <row r="219" spans="4:7" x14ac:dyDescent="0.15">
      <c r="D219" s="13"/>
      <c r="E219" s="13"/>
      <c r="F219" s="13"/>
      <c r="G219" s="13"/>
    </row>
    <row r="220" spans="4:7" x14ac:dyDescent="0.15">
      <c r="D220" s="13"/>
      <c r="E220" s="13"/>
      <c r="F220" s="13"/>
      <c r="G220" s="13"/>
    </row>
    <row r="221" spans="4:7" x14ac:dyDescent="0.15">
      <c r="D221" s="13"/>
      <c r="E221" s="13"/>
      <c r="F221" s="13"/>
      <c r="G221" s="13"/>
    </row>
    <row r="222" spans="4:7" x14ac:dyDescent="0.15">
      <c r="D222" s="13"/>
      <c r="E222" s="13"/>
      <c r="F222" s="13"/>
      <c r="G222" s="13"/>
    </row>
    <row r="223" spans="4:7" x14ac:dyDescent="0.15">
      <c r="D223" s="13"/>
      <c r="E223" s="13"/>
      <c r="F223" s="13"/>
      <c r="G223" s="13"/>
    </row>
    <row r="224" spans="4:7" x14ac:dyDescent="0.15">
      <c r="D224" s="13"/>
      <c r="E224" s="13"/>
      <c r="F224" s="13"/>
      <c r="G224" s="13"/>
    </row>
    <row r="225" spans="4:7" x14ac:dyDescent="0.15">
      <c r="D225" s="13"/>
      <c r="E225" s="13"/>
      <c r="F225" s="13"/>
      <c r="G225" s="13"/>
    </row>
    <row r="226" spans="4:7" x14ac:dyDescent="0.15">
      <c r="D226" s="13"/>
      <c r="E226" s="13"/>
      <c r="F226" s="13"/>
      <c r="G226" s="13"/>
    </row>
    <row r="227" spans="4:7" x14ac:dyDescent="0.15">
      <c r="D227" s="13"/>
      <c r="E227" s="13"/>
      <c r="F227" s="13"/>
      <c r="G227" s="13"/>
    </row>
    <row r="228" spans="4:7" x14ac:dyDescent="0.15">
      <c r="D228" s="13"/>
      <c r="E228" s="13"/>
      <c r="F228" s="13"/>
      <c r="G228" s="13"/>
    </row>
    <row r="229" spans="4:7" x14ac:dyDescent="0.15">
      <c r="D229" s="13"/>
      <c r="E229" s="13"/>
      <c r="F229" s="13"/>
      <c r="G229" s="13"/>
    </row>
    <row r="230" spans="4:7" x14ac:dyDescent="0.15">
      <c r="D230" s="13"/>
      <c r="E230" s="13"/>
      <c r="F230" s="13"/>
      <c r="G230" s="13"/>
    </row>
    <row r="231" spans="4:7" x14ac:dyDescent="0.15">
      <c r="D231" s="13"/>
      <c r="E231" s="13"/>
      <c r="F231" s="13"/>
      <c r="G231" s="13"/>
    </row>
    <row r="232" spans="4:7" x14ac:dyDescent="0.15">
      <c r="D232" s="13"/>
      <c r="E232" s="13"/>
      <c r="F232" s="13"/>
      <c r="G232" s="13"/>
    </row>
    <row r="233" spans="4:7" x14ac:dyDescent="0.15">
      <c r="D233" s="13"/>
      <c r="E233" s="13"/>
      <c r="F233" s="13"/>
      <c r="G233" s="13"/>
    </row>
    <row r="234" spans="4:7" x14ac:dyDescent="0.15">
      <c r="D234" s="13"/>
      <c r="E234" s="13"/>
      <c r="F234" s="13"/>
      <c r="G234" s="13"/>
    </row>
    <row r="235" spans="4:7" x14ac:dyDescent="0.15">
      <c r="D235" s="13"/>
      <c r="E235" s="13"/>
      <c r="F235" s="13"/>
      <c r="G235" s="13"/>
    </row>
    <row r="236" spans="4:7" x14ac:dyDescent="0.15">
      <c r="D236" s="13"/>
      <c r="E236" s="13"/>
      <c r="F236" s="13"/>
      <c r="G236" s="13"/>
    </row>
    <row r="237" spans="4:7" x14ac:dyDescent="0.15">
      <c r="D237" s="13"/>
      <c r="E237" s="13"/>
      <c r="F237" s="13"/>
      <c r="G237" s="13"/>
    </row>
    <row r="238" spans="4:7" x14ac:dyDescent="0.15">
      <c r="D238" s="13"/>
      <c r="E238" s="13"/>
      <c r="F238" s="13"/>
      <c r="G238" s="13"/>
    </row>
    <row r="239" spans="4:7" x14ac:dyDescent="0.15">
      <c r="D239" s="13"/>
      <c r="E239" s="13"/>
      <c r="F239" s="13"/>
      <c r="G239" s="13"/>
    </row>
    <row r="240" spans="4:7" x14ac:dyDescent="0.15">
      <c r="D240" s="13"/>
      <c r="E240" s="13"/>
      <c r="F240" s="13"/>
      <c r="G240" s="13"/>
    </row>
    <row r="241" spans="4:7" x14ac:dyDescent="0.15">
      <c r="D241" s="13"/>
      <c r="E241" s="13"/>
      <c r="F241" s="13"/>
      <c r="G241" s="13"/>
    </row>
    <row r="242" spans="4:7" x14ac:dyDescent="0.15">
      <c r="D242" s="13"/>
      <c r="E242" s="13"/>
      <c r="F242" s="13"/>
      <c r="G242" s="13"/>
    </row>
    <row r="243" spans="4:7" x14ac:dyDescent="0.15">
      <c r="D243" s="13"/>
      <c r="E243" s="13"/>
      <c r="F243" s="13"/>
      <c r="G243" s="13"/>
    </row>
    <row r="244" spans="4:7" x14ac:dyDescent="0.15">
      <c r="D244" s="13"/>
      <c r="E244" s="13"/>
      <c r="F244" s="13"/>
      <c r="G244" s="13"/>
    </row>
    <row r="245" spans="4:7" x14ac:dyDescent="0.15">
      <c r="D245" s="13"/>
      <c r="E245" s="13"/>
      <c r="F245" s="13"/>
      <c r="G245" s="13"/>
    </row>
    <row r="246" spans="4:7" x14ac:dyDescent="0.15">
      <c r="D246" s="13"/>
      <c r="E246" s="13"/>
      <c r="F246" s="13"/>
      <c r="G246" s="13"/>
    </row>
    <row r="247" spans="4:7" x14ac:dyDescent="0.15">
      <c r="D247" s="13"/>
      <c r="E247" s="13"/>
      <c r="F247" s="13"/>
      <c r="G247" s="13"/>
    </row>
    <row r="248" spans="4:7" x14ac:dyDescent="0.15">
      <c r="D248" s="13"/>
      <c r="E248" s="13"/>
      <c r="F248" s="13"/>
      <c r="G248" s="13"/>
    </row>
    <row r="249" spans="4:7" x14ac:dyDescent="0.15">
      <c r="D249" s="13"/>
      <c r="E249" s="13"/>
      <c r="F249" s="13"/>
      <c r="G249" s="13"/>
    </row>
    <row r="250" spans="4:7" x14ac:dyDescent="0.15">
      <c r="D250" s="13"/>
      <c r="E250" s="13"/>
      <c r="F250" s="13"/>
      <c r="G250" s="13"/>
    </row>
    <row r="251" spans="4:7" x14ac:dyDescent="0.15">
      <c r="D251" s="13"/>
      <c r="E251" s="13"/>
      <c r="F251" s="13"/>
      <c r="G251" s="13"/>
    </row>
    <row r="252" spans="4:7" x14ac:dyDescent="0.15">
      <c r="D252" s="13"/>
      <c r="E252" s="13"/>
      <c r="F252" s="13"/>
      <c r="G252" s="13"/>
    </row>
    <row r="253" spans="4:7" x14ac:dyDescent="0.15">
      <c r="D253" s="13"/>
      <c r="E253" s="13"/>
      <c r="F253" s="13"/>
      <c r="G253" s="13"/>
    </row>
    <row r="254" spans="4:7" x14ac:dyDescent="0.15">
      <c r="D254" s="13"/>
      <c r="E254" s="13"/>
      <c r="F254" s="13"/>
      <c r="G254" s="13"/>
    </row>
    <row r="255" spans="4:7" x14ac:dyDescent="0.15">
      <c r="D255" s="13"/>
      <c r="E255" s="13"/>
      <c r="F255" s="13"/>
      <c r="G255" s="13"/>
    </row>
    <row r="256" spans="4:7" x14ac:dyDescent="0.15">
      <c r="D256" s="13"/>
      <c r="E256" s="13"/>
      <c r="F256" s="13"/>
      <c r="G256" s="13"/>
    </row>
    <row r="257" spans="4:7" x14ac:dyDescent="0.15">
      <c r="D257" s="13"/>
      <c r="E257" s="13"/>
      <c r="F257" s="13"/>
      <c r="G257" s="13"/>
    </row>
    <row r="258" spans="4:7" x14ac:dyDescent="0.15">
      <c r="D258" s="13"/>
      <c r="E258" s="13"/>
      <c r="F258" s="13"/>
      <c r="G258" s="13"/>
    </row>
    <row r="259" spans="4:7" x14ac:dyDescent="0.15">
      <c r="D259" s="13"/>
      <c r="E259" s="13"/>
      <c r="F259" s="13"/>
      <c r="G259" s="13"/>
    </row>
    <row r="260" spans="4:7" x14ac:dyDescent="0.15">
      <c r="D260" s="13"/>
      <c r="E260" s="13"/>
      <c r="F260" s="13"/>
      <c r="G260" s="13"/>
    </row>
    <row r="261" spans="4:7" x14ac:dyDescent="0.15">
      <c r="D261" s="13"/>
      <c r="E261" s="13"/>
      <c r="F261" s="13"/>
      <c r="G261" s="13"/>
    </row>
    <row r="262" spans="4:7" x14ac:dyDescent="0.15">
      <c r="D262" s="13"/>
      <c r="E262" s="13"/>
      <c r="F262" s="13"/>
      <c r="G262" s="13"/>
    </row>
    <row r="263" spans="4:7" x14ac:dyDescent="0.15">
      <c r="D263" s="13"/>
      <c r="E263" s="13"/>
      <c r="F263" s="13"/>
      <c r="G263" s="13"/>
    </row>
    <row r="264" spans="4:7" x14ac:dyDescent="0.15">
      <c r="D264" s="13"/>
      <c r="E264" s="13"/>
      <c r="F264" s="13"/>
      <c r="G264" s="13"/>
    </row>
    <row r="265" spans="4:7" x14ac:dyDescent="0.15">
      <c r="D265" s="13"/>
      <c r="E265" s="13"/>
      <c r="F265" s="13"/>
      <c r="G265" s="13"/>
    </row>
    <row r="266" spans="4:7" x14ac:dyDescent="0.15">
      <c r="D266" s="13"/>
      <c r="E266" s="13"/>
      <c r="F266" s="13"/>
      <c r="G266" s="13"/>
    </row>
    <row r="267" spans="4:7" x14ac:dyDescent="0.15">
      <c r="D267" s="13"/>
      <c r="E267" s="13"/>
      <c r="F267" s="13"/>
      <c r="G267" s="13"/>
    </row>
    <row r="268" spans="4:7" x14ac:dyDescent="0.15">
      <c r="D268" s="13"/>
      <c r="E268" s="13"/>
      <c r="F268" s="13"/>
      <c r="G268" s="13"/>
    </row>
    <row r="269" spans="4:7" x14ac:dyDescent="0.15">
      <c r="D269" s="13"/>
      <c r="E269" s="13"/>
      <c r="F269" s="13"/>
      <c r="G269" s="13"/>
    </row>
    <row r="270" spans="4:7" x14ac:dyDescent="0.15">
      <c r="D270" s="13"/>
      <c r="E270" s="13"/>
      <c r="F270" s="13"/>
      <c r="G270" s="13"/>
    </row>
    <row r="271" spans="4:7" x14ac:dyDescent="0.15">
      <c r="D271" s="13"/>
      <c r="E271" s="13"/>
      <c r="F271" s="13"/>
      <c r="G271" s="13"/>
    </row>
    <row r="272" spans="4:7" x14ac:dyDescent="0.15">
      <c r="D272" s="13"/>
      <c r="E272" s="13"/>
      <c r="F272" s="13"/>
      <c r="G272" s="13"/>
    </row>
    <row r="273" spans="4:7" x14ac:dyDescent="0.15">
      <c r="D273" s="13"/>
      <c r="E273" s="13"/>
      <c r="F273" s="13"/>
      <c r="G273" s="13"/>
    </row>
    <row r="274" spans="4:7" x14ac:dyDescent="0.15">
      <c r="D274" s="13"/>
      <c r="E274" s="13"/>
      <c r="F274" s="13"/>
      <c r="G274" s="13"/>
    </row>
    <row r="275" spans="4:7" x14ac:dyDescent="0.15">
      <c r="D275" s="13"/>
      <c r="E275" s="13"/>
      <c r="F275" s="13"/>
      <c r="G275" s="13"/>
    </row>
    <row r="276" spans="4:7" x14ac:dyDescent="0.15">
      <c r="D276" s="13"/>
      <c r="E276" s="13"/>
      <c r="F276" s="13"/>
      <c r="G276" s="13"/>
    </row>
    <row r="277" spans="4:7" x14ac:dyDescent="0.15">
      <c r="D277" s="13"/>
      <c r="E277" s="13"/>
      <c r="F277" s="13"/>
      <c r="G277" s="13"/>
    </row>
    <row r="278" spans="4:7" x14ac:dyDescent="0.15">
      <c r="D278" s="13"/>
      <c r="E278" s="13"/>
      <c r="F278" s="13"/>
      <c r="G278" s="13"/>
    </row>
    <row r="279" spans="4:7" x14ac:dyDescent="0.15">
      <c r="D279" s="13"/>
      <c r="E279" s="13"/>
      <c r="F279" s="13"/>
      <c r="G279" s="13"/>
    </row>
    <row r="280" spans="4:7" x14ac:dyDescent="0.15">
      <c r="D280" s="13"/>
      <c r="E280" s="13"/>
      <c r="F280" s="13"/>
      <c r="G280" s="13"/>
    </row>
    <row r="281" spans="4:7" x14ac:dyDescent="0.15">
      <c r="D281" s="13"/>
      <c r="E281" s="13"/>
      <c r="F281" s="13"/>
      <c r="G281" s="13"/>
    </row>
    <row r="282" spans="4:7" x14ac:dyDescent="0.15">
      <c r="D282" s="13"/>
      <c r="E282" s="13"/>
      <c r="F282" s="13"/>
      <c r="G282" s="13"/>
    </row>
    <row r="283" spans="4:7" x14ac:dyDescent="0.15">
      <c r="D283" s="13"/>
      <c r="E283" s="13"/>
      <c r="F283" s="13"/>
      <c r="G283" s="13"/>
    </row>
    <row r="284" spans="4:7" x14ac:dyDescent="0.15">
      <c r="D284" s="13"/>
      <c r="E284" s="13"/>
      <c r="F284" s="13"/>
      <c r="G284" s="13"/>
    </row>
    <row r="285" spans="4:7" x14ac:dyDescent="0.15">
      <c r="D285" s="13"/>
      <c r="E285" s="13"/>
      <c r="F285" s="13"/>
      <c r="G285" s="13"/>
    </row>
    <row r="286" spans="4:7" x14ac:dyDescent="0.15">
      <c r="D286" s="13"/>
      <c r="E286" s="13"/>
      <c r="F286" s="13"/>
      <c r="G286" s="13"/>
    </row>
    <row r="287" spans="4:7" x14ac:dyDescent="0.15">
      <c r="D287" s="13"/>
      <c r="E287" s="13"/>
      <c r="F287" s="13"/>
      <c r="G287" s="13"/>
    </row>
    <row r="288" spans="4:7" x14ac:dyDescent="0.15">
      <c r="D288" s="13"/>
      <c r="E288" s="13"/>
      <c r="F288" s="13"/>
      <c r="G288" s="13"/>
    </row>
    <row r="289" spans="4:7" x14ac:dyDescent="0.15">
      <c r="D289" s="13"/>
      <c r="E289" s="13"/>
      <c r="F289" s="13"/>
      <c r="G289" s="13"/>
    </row>
    <row r="290" spans="4:7" x14ac:dyDescent="0.15">
      <c r="D290" s="13"/>
      <c r="E290" s="13"/>
      <c r="F290" s="13"/>
      <c r="G290" s="13"/>
    </row>
    <row r="291" spans="4:7" x14ac:dyDescent="0.15">
      <c r="D291" s="13"/>
      <c r="E291" s="13"/>
      <c r="F291" s="13"/>
      <c r="G291" s="13"/>
    </row>
    <row r="292" spans="4:7" x14ac:dyDescent="0.15">
      <c r="D292" s="13"/>
      <c r="E292" s="13"/>
      <c r="F292" s="13"/>
      <c r="G292" s="13"/>
    </row>
    <row r="293" spans="4:7" x14ac:dyDescent="0.15">
      <c r="D293" s="13"/>
      <c r="E293" s="13"/>
      <c r="F293" s="13"/>
      <c r="G293" s="13"/>
    </row>
    <row r="294" spans="4:7" x14ac:dyDescent="0.15">
      <c r="D294" s="13"/>
      <c r="E294" s="13"/>
      <c r="F294" s="13"/>
      <c r="G294" s="13"/>
    </row>
    <row r="295" spans="4:7" x14ac:dyDescent="0.15">
      <c r="D295" s="13"/>
      <c r="E295" s="13"/>
      <c r="F295" s="13"/>
      <c r="G295" s="13"/>
    </row>
    <row r="296" spans="4:7" x14ac:dyDescent="0.15">
      <c r="D296" s="13"/>
      <c r="E296" s="13"/>
      <c r="F296" s="13"/>
      <c r="G296" s="13"/>
    </row>
    <row r="297" spans="4:7" x14ac:dyDescent="0.15">
      <c r="D297" s="13"/>
      <c r="E297" s="13"/>
      <c r="F297" s="13"/>
      <c r="G297" s="13"/>
    </row>
    <row r="298" spans="4:7" x14ac:dyDescent="0.15">
      <c r="D298" s="13"/>
      <c r="E298" s="13"/>
      <c r="F298" s="13"/>
      <c r="G298" s="13"/>
    </row>
    <row r="299" spans="4:7" x14ac:dyDescent="0.15">
      <c r="D299" s="13"/>
      <c r="E299" s="13"/>
      <c r="F299" s="13"/>
      <c r="G299" s="13"/>
    </row>
    <row r="300" spans="4:7" x14ac:dyDescent="0.15">
      <c r="D300" s="13"/>
      <c r="E300" s="13"/>
      <c r="F300" s="13"/>
      <c r="G300" s="13"/>
    </row>
    <row r="301" spans="4:7" x14ac:dyDescent="0.15">
      <c r="D301" s="13"/>
      <c r="E301" s="13"/>
      <c r="F301" s="13"/>
      <c r="G301" s="13"/>
    </row>
    <row r="302" spans="4:7" x14ac:dyDescent="0.15">
      <c r="D302" s="13"/>
      <c r="E302" s="13"/>
      <c r="F302" s="13"/>
      <c r="G302" s="13"/>
    </row>
    <row r="303" spans="4:7" x14ac:dyDescent="0.15">
      <c r="D303" s="13"/>
      <c r="E303" s="13"/>
      <c r="F303" s="13"/>
      <c r="G303" s="13"/>
    </row>
    <row r="304" spans="4:7" x14ac:dyDescent="0.15">
      <c r="D304" s="13"/>
      <c r="E304" s="13"/>
      <c r="F304" s="13"/>
      <c r="G304" s="13"/>
    </row>
    <row r="305" spans="4:7" x14ac:dyDescent="0.15">
      <c r="D305" s="13"/>
      <c r="E305" s="13"/>
      <c r="F305" s="13"/>
      <c r="G305" s="13"/>
    </row>
    <row r="306" spans="4:7" x14ac:dyDescent="0.15">
      <c r="D306" s="13"/>
      <c r="E306" s="13"/>
      <c r="F306" s="13"/>
      <c r="G306" s="13"/>
    </row>
    <row r="307" spans="4:7" x14ac:dyDescent="0.15">
      <c r="D307" s="13"/>
      <c r="E307" s="13"/>
      <c r="F307" s="13"/>
      <c r="G307" s="13"/>
    </row>
    <row r="308" spans="4:7" x14ac:dyDescent="0.15">
      <c r="D308" s="13"/>
      <c r="E308" s="13"/>
      <c r="F308" s="13"/>
      <c r="G308" s="13"/>
    </row>
    <row r="309" spans="4:7" x14ac:dyDescent="0.15">
      <c r="D309" s="13"/>
      <c r="E309" s="13"/>
      <c r="F309" s="13"/>
      <c r="G309" s="13"/>
    </row>
    <row r="310" spans="4:7" x14ac:dyDescent="0.15">
      <c r="D310" s="13"/>
      <c r="E310" s="13"/>
      <c r="F310" s="13"/>
      <c r="G310" s="13"/>
    </row>
    <row r="311" spans="4:7" x14ac:dyDescent="0.15">
      <c r="D311" s="13"/>
      <c r="E311" s="13"/>
      <c r="F311" s="13"/>
      <c r="G311" s="13"/>
    </row>
    <row r="312" spans="4:7" x14ac:dyDescent="0.15">
      <c r="D312" s="13"/>
      <c r="E312" s="13"/>
      <c r="F312" s="13"/>
      <c r="G312" s="13"/>
    </row>
    <row r="313" spans="4:7" x14ac:dyDescent="0.15">
      <c r="D313" s="13"/>
      <c r="E313" s="13"/>
      <c r="F313" s="13"/>
      <c r="G313" s="13"/>
    </row>
    <row r="314" spans="4:7" x14ac:dyDescent="0.15">
      <c r="D314" s="13"/>
      <c r="E314" s="13"/>
      <c r="F314" s="13"/>
      <c r="G314" s="13"/>
    </row>
    <row r="315" spans="4:7" x14ac:dyDescent="0.15">
      <c r="D315" s="13"/>
      <c r="E315" s="13"/>
      <c r="F315" s="13"/>
      <c r="G315" s="13"/>
    </row>
    <row r="316" spans="4:7" x14ac:dyDescent="0.15">
      <c r="D316" s="13"/>
      <c r="E316" s="13"/>
      <c r="F316" s="13"/>
      <c r="G316" s="13"/>
    </row>
    <row r="317" spans="4:7" x14ac:dyDescent="0.15">
      <c r="D317" s="13"/>
      <c r="E317" s="13"/>
      <c r="F317" s="13"/>
      <c r="G317" s="13"/>
    </row>
    <row r="318" spans="4:7" x14ac:dyDescent="0.15">
      <c r="D318" s="13"/>
      <c r="E318" s="13"/>
      <c r="F318" s="13"/>
      <c r="G318" s="13"/>
    </row>
    <row r="319" spans="4:7" x14ac:dyDescent="0.15">
      <c r="D319" s="13"/>
      <c r="E319" s="13"/>
      <c r="F319" s="13"/>
      <c r="G319" s="13"/>
    </row>
    <row r="320" spans="4:7" x14ac:dyDescent="0.15">
      <c r="D320" s="13"/>
      <c r="E320" s="13"/>
      <c r="F320" s="13"/>
      <c r="G320" s="13"/>
    </row>
    <row r="321" spans="4:7" x14ac:dyDescent="0.15">
      <c r="D321" s="13"/>
      <c r="E321" s="13"/>
      <c r="F321" s="13"/>
      <c r="G321" s="13"/>
    </row>
    <row r="322" spans="4:7" x14ac:dyDescent="0.15">
      <c r="D322" s="13"/>
      <c r="E322" s="13"/>
      <c r="F322" s="13"/>
      <c r="G322" s="13"/>
    </row>
    <row r="323" spans="4:7" x14ac:dyDescent="0.15">
      <c r="D323" s="13"/>
      <c r="E323" s="13"/>
      <c r="F323" s="13"/>
      <c r="G323" s="13"/>
    </row>
    <row r="324" spans="4:7" x14ac:dyDescent="0.15">
      <c r="D324" s="13"/>
      <c r="E324" s="13"/>
      <c r="F324" s="13"/>
      <c r="G324" s="13"/>
    </row>
    <row r="325" spans="4:7" x14ac:dyDescent="0.15">
      <c r="D325" s="13"/>
      <c r="E325" s="13"/>
      <c r="F325" s="13"/>
      <c r="G325" s="13"/>
    </row>
    <row r="326" spans="4:7" x14ac:dyDescent="0.15">
      <c r="D326" s="13"/>
      <c r="E326" s="13"/>
      <c r="F326" s="13"/>
      <c r="G326" s="13"/>
    </row>
    <row r="327" spans="4:7" x14ac:dyDescent="0.15">
      <c r="D327" s="13"/>
      <c r="E327" s="13"/>
      <c r="F327" s="13"/>
      <c r="G327" s="13"/>
    </row>
    <row r="328" spans="4:7" x14ac:dyDescent="0.15">
      <c r="D328" s="13"/>
      <c r="E328" s="13"/>
      <c r="F328" s="13"/>
      <c r="G328" s="13"/>
    </row>
    <row r="329" spans="4:7" x14ac:dyDescent="0.15">
      <c r="D329" s="13"/>
      <c r="E329" s="13"/>
      <c r="F329" s="13"/>
      <c r="G329" s="13"/>
    </row>
    <row r="330" spans="4:7" x14ac:dyDescent="0.15">
      <c r="D330" s="13"/>
      <c r="E330" s="13"/>
      <c r="F330" s="13"/>
      <c r="G330" s="13"/>
    </row>
    <row r="331" spans="4:7" x14ac:dyDescent="0.15">
      <c r="D331" s="13"/>
      <c r="E331" s="13"/>
      <c r="F331" s="13"/>
      <c r="G331" s="13"/>
    </row>
    <row r="332" spans="4:7" x14ac:dyDescent="0.15">
      <c r="D332" s="13"/>
      <c r="E332" s="13"/>
      <c r="F332" s="13"/>
      <c r="G332" s="13"/>
    </row>
    <row r="333" spans="4:7" x14ac:dyDescent="0.15">
      <c r="D333" s="13"/>
      <c r="E333" s="13"/>
      <c r="F333" s="13"/>
      <c r="G333" s="13"/>
    </row>
    <row r="334" spans="4:7" x14ac:dyDescent="0.15">
      <c r="D334" s="13"/>
      <c r="E334" s="13"/>
      <c r="F334" s="13"/>
      <c r="G334" s="13"/>
    </row>
    <row r="335" spans="4:7" x14ac:dyDescent="0.15">
      <c r="D335" s="13"/>
      <c r="E335" s="13"/>
      <c r="F335" s="13"/>
      <c r="G335" s="13"/>
    </row>
    <row r="336" spans="4:7" x14ac:dyDescent="0.15">
      <c r="D336" s="13"/>
      <c r="E336" s="13"/>
      <c r="F336" s="13"/>
      <c r="G336" s="13"/>
    </row>
    <row r="337" spans="4:7" x14ac:dyDescent="0.15">
      <c r="D337" s="13"/>
      <c r="E337" s="13"/>
      <c r="F337" s="13"/>
      <c r="G337" s="13"/>
    </row>
    <row r="338" spans="4:7" x14ac:dyDescent="0.15">
      <c r="D338" s="13"/>
      <c r="E338" s="13"/>
      <c r="F338" s="13"/>
      <c r="G338" s="13"/>
    </row>
    <row r="339" spans="4:7" x14ac:dyDescent="0.15">
      <c r="D339" s="13"/>
      <c r="E339" s="13"/>
      <c r="F339" s="13"/>
      <c r="G339" s="13"/>
    </row>
    <row r="340" spans="4:7" x14ac:dyDescent="0.15">
      <c r="D340" s="13"/>
      <c r="E340" s="13"/>
      <c r="F340" s="13"/>
      <c r="G340" s="13"/>
    </row>
    <row r="341" spans="4:7" x14ac:dyDescent="0.15">
      <c r="D341" s="13"/>
      <c r="E341" s="13"/>
      <c r="F341" s="13"/>
      <c r="G341" s="13"/>
    </row>
    <row r="342" spans="4:7" x14ac:dyDescent="0.15">
      <c r="D342" s="13"/>
      <c r="E342" s="13"/>
      <c r="F342" s="13"/>
      <c r="G342" s="13"/>
    </row>
    <row r="343" spans="4:7" x14ac:dyDescent="0.15">
      <c r="D343" s="13"/>
      <c r="E343" s="13"/>
      <c r="F343" s="13"/>
      <c r="G343" s="13"/>
    </row>
    <row r="344" spans="4:7" x14ac:dyDescent="0.15">
      <c r="D344" s="13"/>
      <c r="E344" s="13"/>
      <c r="F344" s="13"/>
      <c r="G344" s="13"/>
    </row>
    <row r="345" spans="4:7" x14ac:dyDescent="0.15">
      <c r="D345" s="13"/>
      <c r="E345" s="13"/>
      <c r="F345" s="13"/>
      <c r="G345" s="13"/>
    </row>
    <row r="346" spans="4:7" x14ac:dyDescent="0.15">
      <c r="D346" s="13"/>
      <c r="E346" s="13"/>
      <c r="F346" s="13"/>
      <c r="G346" s="13"/>
    </row>
    <row r="347" spans="4:7" x14ac:dyDescent="0.15">
      <c r="D347" s="13"/>
      <c r="E347" s="13"/>
      <c r="F347" s="13"/>
      <c r="G347" s="13"/>
    </row>
    <row r="348" spans="4:7" x14ac:dyDescent="0.15">
      <c r="D348" s="13"/>
      <c r="E348" s="13"/>
      <c r="F348" s="13"/>
      <c r="G348" s="13"/>
    </row>
    <row r="349" spans="4:7" x14ac:dyDescent="0.15">
      <c r="D349" s="13"/>
      <c r="E349" s="13"/>
      <c r="F349" s="13"/>
      <c r="G349" s="13"/>
    </row>
    <row r="350" spans="4:7" x14ac:dyDescent="0.15">
      <c r="D350" s="13"/>
      <c r="E350" s="13"/>
      <c r="F350" s="13"/>
      <c r="G350" s="13"/>
    </row>
    <row r="351" spans="4:7" x14ac:dyDescent="0.15">
      <c r="D351" s="13"/>
      <c r="E351" s="13"/>
      <c r="F351" s="13"/>
      <c r="G351" s="13"/>
    </row>
    <row r="352" spans="4:7" x14ac:dyDescent="0.15">
      <c r="D352" s="13"/>
      <c r="E352" s="13"/>
      <c r="F352" s="13"/>
      <c r="G352" s="13"/>
    </row>
    <row r="353" spans="4:7" x14ac:dyDescent="0.15">
      <c r="D353" s="13"/>
      <c r="E353" s="13"/>
      <c r="F353" s="13"/>
      <c r="G353" s="13"/>
    </row>
    <row r="354" spans="4:7" x14ac:dyDescent="0.15">
      <c r="D354" s="13"/>
      <c r="E354" s="13"/>
      <c r="F354" s="13"/>
      <c r="G354" s="13"/>
    </row>
    <row r="355" spans="4:7" x14ac:dyDescent="0.15">
      <c r="D355" s="13"/>
      <c r="E355" s="13"/>
      <c r="F355" s="13"/>
      <c r="G355" s="13"/>
    </row>
    <row r="356" spans="4:7" x14ac:dyDescent="0.15">
      <c r="D356" s="13"/>
      <c r="E356" s="13"/>
      <c r="F356" s="13"/>
      <c r="G356" s="13"/>
    </row>
    <row r="357" spans="4:7" x14ac:dyDescent="0.15">
      <c r="D357" s="13"/>
      <c r="E357" s="13"/>
      <c r="F357" s="13"/>
      <c r="G357" s="13"/>
    </row>
    <row r="358" spans="4:7" x14ac:dyDescent="0.15">
      <c r="D358" s="13"/>
      <c r="E358" s="13"/>
      <c r="F358" s="13"/>
      <c r="G358" s="13"/>
    </row>
    <row r="359" spans="4:7" x14ac:dyDescent="0.15">
      <c r="D359" s="13"/>
      <c r="E359" s="13"/>
      <c r="F359" s="13"/>
      <c r="G359" s="13"/>
    </row>
    <row r="360" spans="4:7" x14ac:dyDescent="0.15">
      <c r="D360" s="13"/>
      <c r="E360" s="13"/>
      <c r="F360" s="13"/>
      <c r="G360" s="13"/>
    </row>
    <row r="361" spans="4:7" x14ac:dyDescent="0.15">
      <c r="D361" s="13"/>
      <c r="E361" s="13"/>
      <c r="F361" s="13"/>
      <c r="G361" s="13"/>
    </row>
    <row r="362" spans="4:7" x14ac:dyDescent="0.15">
      <c r="D362" s="13"/>
      <c r="E362" s="13"/>
      <c r="F362" s="13"/>
      <c r="G362" s="13"/>
    </row>
    <row r="363" spans="4:7" x14ac:dyDescent="0.15">
      <c r="D363" s="13"/>
      <c r="E363" s="13"/>
      <c r="F363" s="13"/>
      <c r="G363" s="13"/>
    </row>
    <row r="364" spans="4:7" x14ac:dyDescent="0.15">
      <c r="D364" s="13"/>
      <c r="E364" s="13"/>
      <c r="F364" s="13"/>
      <c r="G364" s="13"/>
    </row>
    <row r="365" spans="4:7" x14ac:dyDescent="0.15">
      <c r="D365" s="13"/>
      <c r="E365" s="13"/>
      <c r="F365" s="13"/>
      <c r="G365" s="13"/>
    </row>
    <row r="366" spans="4:7" x14ac:dyDescent="0.15">
      <c r="D366" s="13"/>
      <c r="E366" s="13"/>
      <c r="F366" s="13"/>
      <c r="G366" s="13"/>
    </row>
    <row r="367" spans="4:7" x14ac:dyDescent="0.15">
      <c r="D367" s="13"/>
      <c r="E367" s="13"/>
      <c r="F367" s="13"/>
      <c r="G367" s="13"/>
    </row>
    <row r="368" spans="4:7" x14ac:dyDescent="0.15">
      <c r="D368" s="13"/>
      <c r="E368" s="13"/>
      <c r="F368" s="13"/>
      <c r="G368" s="13"/>
    </row>
    <row r="369" spans="4:7" x14ac:dyDescent="0.15">
      <c r="D369" s="13"/>
      <c r="E369" s="13"/>
      <c r="F369" s="13"/>
      <c r="G369" s="13"/>
    </row>
    <row r="370" spans="4:7" x14ac:dyDescent="0.15">
      <c r="D370" s="13"/>
      <c r="E370" s="13"/>
      <c r="F370" s="13"/>
      <c r="G370" s="13"/>
    </row>
    <row r="371" spans="4:7" x14ac:dyDescent="0.15">
      <c r="D371" s="13"/>
      <c r="E371" s="13"/>
      <c r="F371" s="13"/>
      <c r="G371" s="13"/>
    </row>
    <row r="372" spans="4:7" x14ac:dyDescent="0.15">
      <c r="D372" s="13"/>
      <c r="E372" s="13"/>
      <c r="F372" s="13"/>
      <c r="G372" s="13"/>
    </row>
    <row r="373" spans="4:7" x14ac:dyDescent="0.15">
      <c r="D373" s="13"/>
      <c r="E373" s="13"/>
      <c r="F373" s="13"/>
      <c r="G373" s="13"/>
    </row>
    <row r="374" spans="4:7" x14ac:dyDescent="0.15">
      <c r="D374" s="13"/>
      <c r="E374" s="13"/>
      <c r="F374" s="13"/>
      <c r="G374" s="13"/>
    </row>
    <row r="375" spans="4:7" x14ac:dyDescent="0.15">
      <c r="D375" s="13"/>
      <c r="E375" s="13"/>
      <c r="F375" s="13"/>
      <c r="G375" s="13"/>
    </row>
    <row r="376" spans="4:7" x14ac:dyDescent="0.15">
      <c r="D376" s="13"/>
      <c r="E376" s="13"/>
      <c r="F376" s="13"/>
      <c r="G376" s="13"/>
    </row>
    <row r="377" spans="4:7" x14ac:dyDescent="0.15">
      <c r="D377" s="13"/>
      <c r="E377" s="13"/>
      <c r="F377" s="13"/>
      <c r="G377" s="13"/>
    </row>
  </sheetData>
  <phoneticPr fontI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&amp;R機密性○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8:LJ377"/>
  <sheetViews>
    <sheetView zoomScale="70" zoomScaleNormal="70" workbookViewId="0">
      <pane xSplit="3" ySplit="10" topLeftCell="CR332" activePane="bottomRight" state="frozen"/>
      <selection pane="topRight" activeCell="B1" sqref="B1"/>
      <selection pane="bottomLeft" activeCell="A11" sqref="A11"/>
      <selection pane="bottomRight" activeCell="CT367" sqref="CT367"/>
    </sheetView>
  </sheetViews>
  <sheetFormatPr defaultRowHeight="13.5" outlineLevelRow="1" x14ac:dyDescent="0.15"/>
  <cols>
    <col min="1" max="3" width="9.5" bestFit="1" customWidth="1"/>
    <col min="48" max="48" width="9" style="4"/>
    <col min="82" max="82" width="9" style="4"/>
    <col min="116" max="116" width="9" style="3"/>
    <col min="150" max="150" width="9" style="4"/>
    <col min="151" max="183" width="9" style="5"/>
    <col min="184" max="184" width="9" style="3"/>
    <col min="218" max="218" width="9" style="4"/>
    <col min="219" max="251" width="9" style="5"/>
    <col min="252" max="252" width="9" style="4"/>
    <col min="286" max="286" width="9" style="4"/>
    <col min="288" max="289" width="9" style="4"/>
    <col min="290" max="290" width="8.875" style="5" customWidth="1"/>
    <col min="291" max="322" width="9" style="5"/>
  </cols>
  <sheetData>
    <row r="8" spans="3:322" x14ac:dyDescent="0.15">
      <c r="CD8" s="221" t="s">
        <v>78</v>
      </c>
      <c r="CE8" s="220"/>
      <c r="CF8" s="220"/>
      <c r="CG8" s="220"/>
      <c r="CH8" s="220"/>
      <c r="CI8" s="220"/>
      <c r="CJ8" s="220"/>
      <c r="CK8" s="220"/>
      <c r="CL8" s="220"/>
      <c r="CM8" s="220"/>
      <c r="CN8" s="220"/>
      <c r="CO8" s="220"/>
      <c r="CP8" s="220"/>
      <c r="CQ8" s="220"/>
      <c r="CR8" s="220"/>
      <c r="CS8" s="220"/>
      <c r="CT8" s="220"/>
      <c r="CU8" s="220"/>
      <c r="CV8" s="220"/>
      <c r="CW8" s="220"/>
      <c r="CX8" s="220"/>
      <c r="CY8" s="220"/>
      <c r="CZ8" s="220"/>
      <c r="DA8" s="220"/>
      <c r="DB8" s="220"/>
      <c r="DC8" s="220"/>
      <c r="DD8" s="220"/>
      <c r="DE8" s="220"/>
      <c r="DF8" s="220"/>
      <c r="DG8" s="220"/>
      <c r="DH8" s="220"/>
      <c r="DI8" s="220"/>
      <c r="DJ8" s="220"/>
      <c r="DK8" s="220"/>
      <c r="DL8" s="221" t="s">
        <v>17</v>
      </c>
      <c r="DM8" s="220"/>
      <c r="DN8" s="220"/>
      <c r="DO8" s="220"/>
      <c r="DP8" s="220"/>
      <c r="DQ8" s="220"/>
      <c r="DR8" s="220"/>
      <c r="DS8" s="220"/>
      <c r="DT8" s="220"/>
      <c r="DU8" s="220"/>
      <c r="DV8" s="220"/>
      <c r="DW8" s="220"/>
      <c r="DX8" s="220"/>
      <c r="DY8" s="220"/>
      <c r="DZ8" s="220"/>
      <c r="EA8" s="220"/>
      <c r="EB8" s="220"/>
      <c r="EC8" s="220"/>
      <c r="ED8" s="220"/>
      <c r="EE8" s="220"/>
      <c r="EF8" s="220"/>
      <c r="EG8" s="220"/>
      <c r="EH8" s="220"/>
      <c r="EI8" s="220"/>
      <c r="EJ8" s="220"/>
      <c r="EK8" s="220"/>
      <c r="EL8" s="220"/>
      <c r="EM8" s="220"/>
      <c r="EN8" s="220"/>
      <c r="EO8" s="220"/>
      <c r="EP8" s="220"/>
      <c r="EQ8" s="220"/>
      <c r="ER8" s="220"/>
      <c r="ES8" s="220"/>
      <c r="ET8" s="221" t="s">
        <v>79</v>
      </c>
      <c r="EU8" s="220"/>
      <c r="EV8" s="220"/>
      <c r="EW8" s="220"/>
      <c r="EX8" s="220"/>
      <c r="EY8" s="220"/>
      <c r="EZ8" s="220"/>
      <c r="FA8" s="220"/>
      <c r="FB8" s="220"/>
      <c r="FC8" s="220"/>
      <c r="FD8" s="220"/>
      <c r="FE8" s="220"/>
      <c r="FF8" s="220"/>
      <c r="FG8" s="220"/>
      <c r="FH8" s="220"/>
      <c r="FI8" s="220"/>
      <c r="FJ8" s="220"/>
      <c r="FK8" s="220"/>
      <c r="FL8" s="220"/>
      <c r="FM8" s="220"/>
      <c r="FN8" s="220"/>
      <c r="FO8" s="220"/>
      <c r="FP8" s="220"/>
      <c r="FQ8" s="220"/>
      <c r="FR8" s="220"/>
      <c r="FS8" s="220"/>
      <c r="FT8" s="220"/>
      <c r="FU8" s="220"/>
      <c r="FV8" s="220"/>
      <c r="FW8" s="220"/>
      <c r="FX8" s="220"/>
      <c r="FY8" s="220"/>
      <c r="FZ8" s="220"/>
      <c r="GA8" s="220"/>
      <c r="GB8" s="221" t="s">
        <v>15</v>
      </c>
      <c r="GC8" s="220"/>
      <c r="GD8" s="220"/>
      <c r="GE8" s="220"/>
      <c r="GF8" s="220"/>
      <c r="GG8" s="220"/>
      <c r="GH8" s="220"/>
      <c r="GI8" s="220"/>
      <c r="GJ8" s="220"/>
      <c r="GK8" s="220"/>
      <c r="GL8" s="220"/>
      <c r="GM8" s="220"/>
      <c r="GN8" s="220"/>
      <c r="GO8" s="220"/>
      <c r="GP8" s="220"/>
      <c r="GQ8" s="220"/>
      <c r="GR8" s="220"/>
      <c r="GS8" s="220"/>
      <c r="GT8" s="220"/>
      <c r="GU8" s="220"/>
      <c r="GV8" s="220"/>
      <c r="GW8" s="220"/>
      <c r="GX8" s="220"/>
      <c r="GY8" s="220"/>
      <c r="GZ8" s="220"/>
      <c r="HA8" s="220"/>
      <c r="HB8" s="220"/>
      <c r="HC8" s="220"/>
      <c r="HD8" s="220"/>
      <c r="HE8" s="220"/>
      <c r="HF8" s="220"/>
      <c r="HG8" s="220"/>
      <c r="HH8" s="220"/>
      <c r="HI8" s="220"/>
      <c r="HJ8" s="221" t="s">
        <v>80</v>
      </c>
      <c r="HK8" s="225"/>
      <c r="HL8" s="225"/>
      <c r="HM8" s="225"/>
      <c r="HN8" s="225"/>
      <c r="HO8" s="225"/>
      <c r="HP8" s="225"/>
      <c r="HQ8" s="225"/>
      <c r="HR8" s="225"/>
      <c r="HS8" s="225"/>
      <c r="HT8" s="225"/>
      <c r="HU8" s="225"/>
      <c r="HV8" s="225"/>
      <c r="HW8" s="225"/>
      <c r="HX8" s="225"/>
      <c r="HY8" s="225"/>
      <c r="HZ8" s="225"/>
      <c r="IA8" s="225"/>
      <c r="IB8" s="225"/>
      <c r="IC8" s="225"/>
      <c r="ID8" s="225"/>
      <c r="IE8" s="225"/>
      <c r="IF8" s="225"/>
      <c r="IG8" s="225"/>
      <c r="IH8" s="225"/>
      <c r="II8" s="225"/>
      <c r="IJ8" s="225"/>
      <c r="IK8" s="225"/>
      <c r="IL8" s="225"/>
      <c r="IM8" s="225"/>
      <c r="IN8" s="225"/>
      <c r="IO8" s="225"/>
      <c r="IP8" s="225"/>
      <c r="IQ8" s="225"/>
      <c r="IR8" s="221" t="s">
        <v>81</v>
      </c>
      <c r="IS8" s="225"/>
      <c r="IT8" s="225"/>
      <c r="IU8" s="225"/>
      <c r="IV8" s="225"/>
      <c r="IW8" s="225"/>
      <c r="IX8" s="225"/>
      <c r="IY8" s="225"/>
      <c r="IZ8" s="225"/>
      <c r="JA8" s="225"/>
      <c r="JB8" s="225"/>
      <c r="JC8" s="225"/>
      <c r="JD8" s="225"/>
      <c r="JE8" s="225"/>
      <c r="JF8" s="225"/>
      <c r="JG8" s="225"/>
      <c r="JH8" s="225"/>
      <c r="JI8" s="225"/>
      <c r="JJ8" s="225"/>
      <c r="JK8" s="225"/>
      <c r="JL8" s="225"/>
      <c r="JM8" s="225"/>
      <c r="JN8" s="225"/>
      <c r="JO8" s="225"/>
      <c r="JP8" s="225"/>
      <c r="JQ8" s="225"/>
      <c r="JR8" s="225"/>
      <c r="JS8" s="225"/>
      <c r="JT8" s="225"/>
      <c r="JU8" s="225"/>
      <c r="JV8" s="225"/>
      <c r="JW8" s="225"/>
      <c r="JX8" s="225"/>
      <c r="JY8" s="225"/>
      <c r="JZ8" s="29"/>
      <c r="KA8" s="30"/>
      <c r="KB8" s="221" t="s">
        <v>82</v>
      </c>
      <c r="KC8" s="220"/>
      <c r="KD8" s="220"/>
      <c r="KE8" s="220"/>
      <c r="KF8" s="220"/>
      <c r="KG8" s="220"/>
      <c r="KH8" s="220"/>
      <c r="KI8" s="220"/>
      <c r="KJ8" s="220"/>
      <c r="KK8" s="220"/>
      <c r="KL8" s="220"/>
      <c r="KM8" s="220"/>
      <c r="KN8" s="220"/>
      <c r="KO8" s="220"/>
      <c r="KP8" s="220"/>
      <c r="KQ8" s="220"/>
      <c r="KR8" s="220"/>
      <c r="KS8" s="220"/>
      <c r="KT8" s="220"/>
      <c r="KU8" s="220"/>
      <c r="KV8" s="220"/>
      <c r="KW8" s="220"/>
      <c r="KX8" s="220"/>
      <c r="KY8" s="220"/>
      <c r="KZ8" s="220"/>
      <c r="LA8" s="220"/>
      <c r="LB8" s="220"/>
      <c r="LC8" s="220"/>
      <c r="LD8" s="220"/>
      <c r="LE8" s="220"/>
      <c r="LF8" s="220"/>
      <c r="LG8" s="220"/>
      <c r="LH8" s="220"/>
      <c r="LI8" s="220"/>
      <c r="LJ8" s="220"/>
    </row>
    <row r="9" spans="3:322" x14ac:dyDescent="0.15">
      <c r="AV9" s="4" t="s">
        <v>19</v>
      </c>
      <c r="BC9" t="s">
        <v>20</v>
      </c>
      <c r="BK9" t="s">
        <v>21</v>
      </c>
      <c r="BT9" t="s">
        <v>67</v>
      </c>
      <c r="CD9" s="4" t="s">
        <v>19</v>
      </c>
      <c r="CK9" t="s">
        <v>20</v>
      </c>
      <c r="CS9" t="s">
        <v>21</v>
      </c>
      <c r="DB9" t="s">
        <v>67</v>
      </c>
      <c r="DL9" s="4" t="s">
        <v>19</v>
      </c>
      <c r="DS9" t="s">
        <v>20</v>
      </c>
      <c r="EA9" t="s">
        <v>21</v>
      </c>
      <c r="EJ9" t="s">
        <v>67</v>
      </c>
      <c r="ET9" s="4" t="s">
        <v>19</v>
      </c>
      <c r="EU9"/>
      <c r="EV9"/>
      <c r="EW9"/>
      <c r="EX9"/>
      <c r="EY9"/>
      <c r="EZ9"/>
      <c r="FA9" t="s">
        <v>20</v>
      </c>
      <c r="FB9"/>
      <c r="FC9"/>
      <c r="FD9"/>
      <c r="FE9"/>
      <c r="FF9"/>
      <c r="FG9"/>
      <c r="FH9"/>
      <c r="FI9" t="s">
        <v>21</v>
      </c>
      <c r="FJ9"/>
      <c r="FK9"/>
      <c r="FL9"/>
      <c r="FM9"/>
      <c r="FN9"/>
      <c r="FO9"/>
      <c r="FP9"/>
      <c r="FQ9"/>
      <c r="FR9" t="s">
        <v>22</v>
      </c>
      <c r="FS9"/>
      <c r="FT9"/>
      <c r="FU9"/>
      <c r="FV9"/>
      <c r="FW9"/>
      <c r="FX9"/>
      <c r="FY9"/>
      <c r="FZ9"/>
      <c r="GA9"/>
      <c r="GB9" s="4" t="s">
        <v>19</v>
      </c>
      <c r="GI9" t="s">
        <v>20</v>
      </c>
      <c r="GQ9" t="s">
        <v>21</v>
      </c>
      <c r="GZ9" t="s">
        <v>22</v>
      </c>
      <c r="HJ9" s="4" t="s">
        <v>19</v>
      </c>
      <c r="HQ9" s="5" t="s">
        <v>20</v>
      </c>
      <c r="HY9" s="5" t="s">
        <v>21</v>
      </c>
      <c r="IH9" s="5" t="s">
        <v>22</v>
      </c>
      <c r="IR9" s="4" t="s">
        <v>19</v>
      </c>
      <c r="IS9" s="5"/>
      <c r="IT9" s="5"/>
      <c r="IU9" s="5"/>
      <c r="IV9" s="5"/>
      <c r="IW9" s="5"/>
      <c r="IX9" s="5"/>
      <c r="IY9" s="5" t="s">
        <v>20</v>
      </c>
      <c r="IZ9" s="5"/>
      <c r="JA9" s="5"/>
      <c r="JB9" s="5"/>
      <c r="JC9" s="5"/>
      <c r="JD9" s="5"/>
      <c r="JE9" s="5"/>
      <c r="JF9" s="5"/>
      <c r="JG9" s="5" t="s">
        <v>21</v>
      </c>
      <c r="JH9" s="5"/>
      <c r="JI9" s="5"/>
      <c r="JJ9" s="5"/>
      <c r="JK9" s="5"/>
      <c r="JL9" s="5"/>
      <c r="JM9" s="5"/>
      <c r="JN9" s="5"/>
      <c r="JO9" s="5"/>
      <c r="JP9" s="5" t="s">
        <v>22</v>
      </c>
      <c r="JQ9" s="5"/>
      <c r="JR9" s="5"/>
      <c r="JS9" s="5"/>
      <c r="JT9" s="5"/>
      <c r="JU9" s="5"/>
      <c r="JV9" s="5"/>
      <c r="JW9" s="5"/>
      <c r="JX9" s="5"/>
      <c r="JY9" s="5"/>
      <c r="KA9" s="5"/>
      <c r="KB9" s="4" t="s">
        <v>83</v>
      </c>
      <c r="KC9" s="4" t="s">
        <v>19</v>
      </c>
      <c r="KJ9" s="5" t="s">
        <v>20</v>
      </c>
      <c r="KR9" s="5" t="s">
        <v>21</v>
      </c>
      <c r="LA9" s="5" t="s">
        <v>22</v>
      </c>
    </row>
    <row r="10" spans="3:322" s="22" customFormat="1" ht="54" x14ac:dyDescent="0.15">
      <c r="C10" s="22" t="s">
        <v>66</v>
      </c>
      <c r="D10" s="22" t="s">
        <v>26</v>
      </c>
      <c r="E10" s="22" t="s">
        <v>27</v>
      </c>
      <c r="F10" s="22" t="s">
        <v>10</v>
      </c>
      <c r="G10" s="22" t="s">
        <v>11</v>
      </c>
      <c r="H10" s="22" t="s">
        <v>12</v>
      </c>
      <c r="I10" s="22" t="s">
        <v>13</v>
      </c>
      <c r="J10" s="22" t="s">
        <v>28</v>
      </c>
      <c r="K10" s="22" t="s">
        <v>29</v>
      </c>
      <c r="L10" s="22" t="s">
        <v>30</v>
      </c>
      <c r="M10" s="22" t="s">
        <v>31</v>
      </c>
      <c r="N10" s="22" t="s">
        <v>32</v>
      </c>
      <c r="O10" s="22" t="s">
        <v>33</v>
      </c>
      <c r="P10" s="22" t="s">
        <v>34</v>
      </c>
      <c r="Q10" s="22" t="s">
        <v>35</v>
      </c>
      <c r="R10" s="22" t="s">
        <v>36</v>
      </c>
      <c r="S10" s="22" t="s">
        <v>37</v>
      </c>
      <c r="T10" s="22" t="s">
        <v>38</v>
      </c>
      <c r="U10" s="22" t="s">
        <v>39</v>
      </c>
      <c r="V10" s="22" t="s">
        <v>40</v>
      </c>
      <c r="W10" s="22" t="s">
        <v>41</v>
      </c>
      <c r="X10" s="22" t="s">
        <v>42</v>
      </c>
      <c r="Y10" s="22" t="s">
        <v>43</v>
      </c>
      <c r="Z10" s="22" t="s">
        <v>44</v>
      </c>
      <c r="AA10" s="22" t="s">
        <v>45</v>
      </c>
      <c r="AB10" s="22" t="s">
        <v>46</v>
      </c>
      <c r="AC10" s="22" t="s">
        <v>47</v>
      </c>
      <c r="AD10" s="22" t="s">
        <v>48</v>
      </c>
      <c r="AE10" s="22" t="s">
        <v>49</v>
      </c>
      <c r="AF10" s="22" t="s">
        <v>50</v>
      </c>
      <c r="AG10" s="22" t="s">
        <v>51</v>
      </c>
      <c r="AH10" s="22" t="s">
        <v>52</v>
      </c>
      <c r="AI10" s="22" t="s">
        <v>53</v>
      </c>
      <c r="AJ10" s="22" t="s">
        <v>54</v>
      </c>
      <c r="AK10" s="22" t="s">
        <v>55</v>
      </c>
      <c r="AL10" s="22" t="s">
        <v>56</v>
      </c>
      <c r="AM10" s="22" t="s">
        <v>57</v>
      </c>
      <c r="AN10" s="22" t="s">
        <v>58</v>
      </c>
      <c r="AO10" s="22" t="s">
        <v>59</v>
      </c>
      <c r="AP10" s="22" t="s">
        <v>60</v>
      </c>
      <c r="AQ10" s="22" t="s">
        <v>61</v>
      </c>
      <c r="AR10" s="22" t="s">
        <v>62</v>
      </c>
      <c r="AS10" s="22" t="s">
        <v>63</v>
      </c>
      <c r="AT10" s="22" t="s">
        <v>64</v>
      </c>
      <c r="AU10" s="22" t="s">
        <v>65</v>
      </c>
      <c r="AV10" s="23"/>
      <c r="AW10" s="22" t="s">
        <v>75</v>
      </c>
      <c r="AX10" s="22" t="s">
        <v>69</v>
      </c>
      <c r="AY10" s="22" t="s">
        <v>70</v>
      </c>
      <c r="AZ10" s="22" t="s">
        <v>71</v>
      </c>
      <c r="BA10" s="22" t="s">
        <v>73</v>
      </c>
      <c r="BB10" s="22" t="s">
        <v>74</v>
      </c>
      <c r="BD10" s="22" t="s">
        <v>75</v>
      </c>
      <c r="BE10" s="22" t="s">
        <v>69</v>
      </c>
      <c r="BF10" s="22" t="s">
        <v>76</v>
      </c>
      <c r="BG10" s="22" t="s">
        <v>70</v>
      </c>
      <c r="BH10" s="22" t="s">
        <v>71</v>
      </c>
      <c r="BI10" s="22" t="s">
        <v>73</v>
      </c>
      <c r="BJ10" s="22" t="s">
        <v>74</v>
      </c>
      <c r="BL10" s="22" t="s">
        <v>68</v>
      </c>
      <c r="BM10" s="22" t="s">
        <v>77</v>
      </c>
      <c r="BN10" s="22" t="s">
        <v>69</v>
      </c>
      <c r="BO10" s="22" t="s">
        <v>70</v>
      </c>
      <c r="BP10" s="22" t="s">
        <v>71</v>
      </c>
      <c r="BQ10" s="22" t="s">
        <v>72</v>
      </c>
      <c r="BR10" s="22" t="s">
        <v>73</v>
      </c>
      <c r="BS10" s="22" t="s">
        <v>74</v>
      </c>
      <c r="BU10" s="22" t="s">
        <v>68</v>
      </c>
      <c r="BV10" s="22" t="s">
        <v>75</v>
      </c>
      <c r="BW10" s="22" t="s">
        <v>69</v>
      </c>
      <c r="BX10" s="22" t="s">
        <v>76</v>
      </c>
      <c r="BY10" s="22" t="s">
        <v>70</v>
      </c>
      <c r="BZ10" s="22" t="s">
        <v>71</v>
      </c>
      <c r="CA10" s="22" t="s">
        <v>72</v>
      </c>
      <c r="CB10" s="22" t="s">
        <v>73</v>
      </c>
      <c r="CC10" s="22" t="s">
        <v>74</v>
      </c>
      <c r="CD10" s="23"/>
      <c r="CE10" s="22" t="s">
        <v>75</v>
      </c>
      <c r="CF10" s="22" t="s">
        <v>69</v>
      </c>
      <c r="CG10" s="22" t="s">
        <v>70</v>
      </c>
      <c r="CH10" s="22" t="s">
        <v>71</v>
      </c>
      <c r="CI10" s="22" t="s">
        <v>73</v>
      </c>
      <c r="CJ10" s="22" t="s">
        <v>74</v>
      </c>
      <c r="CL10" s="22" t="s">
        <v>75</v>
      </c>
      <c r="CM10" s="22" t="s">
        <v>69</v>
      </c>
      <c r="CN10" s="22" t="s">
        <v>76</v>
      </c>
      <c r="CO10" s="22" t="s">
        <v>70</v>
      </c>
      <c r="CP10" s="22" t="s">
        <v>71</v>
      </c>
      <c r="CQ10" s="22" t="s">
        <v>73</v>
      </c>
      <c r="CR10" s="22" t="s">
        <v>74</v>
      </c>
      <c r="CT10" s="22" t="s">
        <v>68</v>
      </c>
      <c r="CU10" s="22" t="s">
        <v>77</v>
      </c>
      <c r="CV10" s="22" t="s">
        <v>69</v>
      </c>
      <c r="CW10" s="22" t="s">
        <v>70</v>
      </c>
      <c r="CX10" s="22" t="s">
        <v>71</v>
      </c>
      <c r="CY10" s="22" t="s">
        <v>72</v>
      </c>
      <c r="CZ10" s="22" t="s">
        <v>73</v>
      </c>
      <c r="DA10" s="22" t="s">
        <v>74</v>
      </c>
      <c r="DC10" s="22" t="s">
        <v>68</v>
      </c>
      <c r="DD10" s="22" t="s">
        <v>75</v>
      </c>
      <c r="DE10" s="22" t="s">
        <v>69</v>
      </c>
      <c r="DF10" s="22" t="s">
        <v>76</v>
      </c>
      <c r="DG10" s="22" t="s">
        <v>70</v>
      </c>
      <c r="DH10" s="22" t="s">
        <v>71</v>
      </c>
      <c r="DI10" s="22" t="s">
        <v>72</v>
      </c>
      <c r="DJ10" s="22" t="s">
        <v>73</v>
      </c>
      <c r="DK10" s="22" t="s">
        <v>74</v>
      </c>
      <c r="DL10" s="23"/>
      <c r="DM10" s="22" t="s">
        <v>75</v>
      </c>
      <c r="DN10" s="22" t="s">
        <v>69</v>
      </c>
      <c r="DO10" s="22" t="s">
        <v>70</v>
      </c>
      <c r="DP10" s="22" t="s">
        <v>71</v>
      </c>
      <c r="DQ10" s="22" t="s">
        <v>73</v>
      </c>
      <c r="DR10" s="22" t="s">
        <v>74</v>
      </c>
      <c r="DT10" s="22" t="s">
        <v>75</v>
      </c>
      <c r="DU10" s="22" t="s">
        <v>69</v>
      </c>
      <c r="DV10" s="22" t="s">
        <v>76</v>
      </c>
      <c r="DW10" s="22" t="s">
        <v>70</v>
      </c>
      <c r="DX10" s="22" t="s">
        <v>71</v>
      </c>
      <c r="DY10" s="22" t="s">
        <v>73</v>
      </c>
      <c r="DZ10" s="22" t="s">
        <v>74</v>
      </c>
      <c r="EB10" s="22" t="s">
        <v>68</v>
      </c>
      <c r="EC10" s="22" t="s">
        <v>77</v>
      </c>
      <c r="ED10" s="22" t="s">
        <v>69</v>
      </c>
      <c r="EE10" s="22" t="s">
        <v>70</v>
      </c>
      <c r="EF10" s="22" t="s">
        <v>71</v>
      </c>
      <c r="EG10" s="22" t="s">
        <v>72</v>
      </c>
      <c r="EH10" s="22" t="s">
        <v>73</v>
      </c>
      <c r="EI10" s="22" t="s">
        <v>74</v>
      </c>
      <c r="EK10" s="22" t="s">
        <v>68</v>
      </c>
      <c r="EL10" s="22" t="s">
        <v>75</v>
      </c>
      <c r="EM10" s="22" t="s">
        <v>69</v>
      </c>
      <c r="EN10" s="22" t="s">
        <v>76</v>
      </c>
      <c r="EO10" s="22" t="s">
        <v>70</v>
      </c>
      <c r="EP10" s="22" t="s">
        <v>71</v>
      </c>
      <c r="EQ10" s="22" t="s">
        <v>72</v>
      </c>
      <c r="ER10" s="22" t="s">
        <v>73</v>
      </c>
      <c r="ES10" s="22" t="s">
        <v>74</v>
      </c>
      <c r="ET10" s="23"/>
      <c r="EU10" s="22" t="s">
        <v>75</v>
      </c>
      <c r="EV10" s="22" t="s">
        <v>69</v>
      </c>
      <c r="EW10" s="22" t="s">
        <v>70</v>
      </c>
      <c r="EX10" s="22" t="s">
        <v>71</v>
      </c>
      <c r="EY10" s="22" t="s">
        <v>73</v>
      </c>
      <c r="EZ10" s="22" t="s">
        <v>74</v>
      </c>
      <c r="FB10" s="22" t="s">
        <v>75</v>
      </c>
      <c r="FC10" s="22" t="s">
        <v>69</v>
      </c>
      <c r="FD10" s="22" t="s">
        <v>76</v>
      </c>
      <c r="FE10" s="22" t="s">
        <v>70</v>
      </c>
      <c r="FF10" s="22" t="s">
        <v>71</v>
      </c>
      <c r="FG10" s="22" t="s">
        <v>73</v>
      </c>
      <c r="FH10" s="22" t="s">
        <v>74</v>
      </c>
      <c r="FJ10" s="22" t="s">
        <v>68</v>
      </c>
      <c r="FK10" s="22" t="s">
        <v>77</v>
      </c>
      <c r="FL10" s="22" t="s">
        <v>69</v>
      </c>
      <c r="FM10" s="22" t="s">
        <v>70</v>
      </c>
      <c r="FN10" s="22" t="s">
        <v>71</v>
      </c>
      <c r="FO10" s="22" t="s">
        <v>72</v>
      </c>
      <c r="FP10" s="22" t="s">
        <v>73</v>
      </c>
      <c r="FQ10" s="22" t="s">
        <v>74</v>
      </c>
      <c r="FS10" s="22" t="s">
        <v>68</v>
      </c>
      <c r="FT10" s="22" t="s">
        <v>75</v>
      </c>
      <c r="FU10" s="22" t="s">
        <v>69</v>
      </c>
      <c r="FV10" s="22" t="s">
        <v>76</v>
      </c>
      <c r="FW10" s="22" t="s">
        <v>70</v>
      </c>
      <c r="FX10" s="22" t="s">
        <v>71</v>
      </c>
      <c r="FY10" s="22" t="s">
        <v>72</v>
      </c>
      <c r="FZ10" s="22" t="s">
        <v>73</v>
      </c>
      <c r="GA10" s="22" t="s">
        <v>74</v>
      </c>
      <c r="GB10" s="23"/>
      <c r="GC10" s="22" t="s">
        <v>75</v>
      </c>
      <c r="GD10" s="22" t="s">
        <v>69</v>
      </c>
      <c r="GE10" s="22" t="s">
        <v>70</v>
      </c>
      <c r="GF10" s="22" t="s">
        <v>71</v>
      </c>
      <c r="GG10" s="22" t="s">
        <v>73</v>
      </c>
      <c r="GH10" s="22" t="s">
        <v>74</v>
      </c>
      <c r="GJ10" s="22" t="s">
        <v>75</v>
      </c>
      <c r="GK10" s="22" t="s">
        <v>69</v>
      </c>
      <c r="GL10" s="22" t="s">
        <v>76</v>
      </c>
      <c r="GM10" s="22" t="s">
        <v>70</v>
      </c>
      <c r="GN10" s="22" t="s">
        <v>71</v>
      </c>
      <c r="GO10" s="22" t="s">
        <v>73</v>
      </c>
      <c r="GP10" s="22" t="s">
        <v>74</v>
      </c>
      <c r="GR10" s="22" t="s">
        <v>68</v>
      </c>
      <c r="GS10" s="22" t="s">
        <v>77</v>
      </c>
      <c r="GT10" s="22" t="s">
        <v>69</v>
      </c>
      <c r="GU10" s="22" t="s">
        <v>70</v>
      </c>
      <c r="GV10" s="22" t="s">
        <v>71</v>
      </c>
      <c r="GW10" s="22" t="s">
        <v>72</v>
      </c>
      <c r="GX10" s="22" t="s">
        <v>73</v>
      </c>
      <c r="GY10" s="22" t="s">
        <v>74</v>
      </c>
      <c r="HA10" s="22" t="s">
        <v>68</v>
      </c>
      <c r="HB10" s="22" t="s">
        <v>75</v>
      </c>
      <c r="HC10" s="22" t="s">
        <v>69</v>
      </c>
      <c r="HD10" s="22" t="s">
        <v>76</v>
      </c>
      <c r="HE10" s="22" t="s">
        <v>70</v>
      </c>
      <c r="HF10" s="22" t="s">
        <v>71</v>
      </c>
      <c r="HG10" s="22" t="s">
        <v>72</v>
      </c>
      <c r="HH10" s="22" t="s">
        <v>73</v>
      </c>
      <c r="HI10" s="22" t="s">
        <v>74</v>
      </c>
      <c r="HJ10" s="23"/>
      <c r="HK10" s="28" t="s">
        <v>75</v>
      </c>
      <c r="HL10" s="28" t="s">
        <v>69</v>
      </c>
      <c r="HM10" s="28" t="s">
        <v>70</v>
      </c>
      <c r="HN10" s="28" t="s">
        <v>71</v>
      </c>
      <c r="HO10" s="28" t="s">
        <v>73</v>
      </c>
      <c r="HP10" s="28" t="s">
        <v>74</v>
      </c>
      <c r="HQ10" s="28"/>
      <c r="HR10" s="28" t="s">
        <v>75</v>
      </c>
      <c r="HS10" s="28" t="s">
        <v>69</v>
      </c>
      <c r="HT10" s="28" t="s">
        <v>76</v>
      </c>
      <c r="HU10" s="28" t="s">
        <v>70</v>
      </c>
      <c r="HV10" s="28" t="s">
        <v>71</v>
      </c>
      <c r="HW10" s="28" t="s">
        <v>73</v>
      </c>
      <c r="HX10" s="28" t="s">
        <v>74</v>
      </c>
      <c r="HY10" s="28"/>
      <c r="HZ10" s="28" t="s">
        <v>68</v>
      </c>
      <c r="IA10" s="28" t="s">
        <v>77</v>
      </c>
      <c r="IB10" s="28" t="s">
        <v>69</v>
      </c>
      <c r="IC10" s="28" t="s">
        <v>70</v>
      </c>
      <c r="ID10" s="28" t="s">
        <v>71</v>
      </c>
      <c r="IE10" s="28" t="s">
        <v>72</v>
      </c>
      <c r="IF10" s="28" t="s">
        <v>73</v>
      </c>
      <c r="IG10" s="28" t="s">
        <v>74</v>
      </c>
      <c r="IH10" s="28"/>
      <c r="II10" s="28" t="s">
        <v>68</v>
      </c>
      <c r="IJ10" s="28" t="s">
        <v>75</v>
      </c>
      <c r="IK10" s="28" t="s">
        <v>69</v>
      </c>
      <c r="IL10" s="28" t="s">
        <v>76</v>
      </c>
      <c r="IM10" s="28" t="s">
        <v>70</v>
      </c>
      <c r="IN10" s="28" t="s">
        <v>71</v>
      </c>
      <c r="IO10" s="28" t="s">
        <v>72</v>
      </c>
      <c r="IP10" s="28" t="s">
        <v>73</v>
      </c>
      <c r="IQ10" s="28" t="s">
        <v>74</v>
      </c>
      <c r="IR10" s="36" t="s">
        <v>19</v>
      </c>
      <c r="IS10" s="28" t="s">
        <v>75</v>
      </c>
      <c r="IT10" s="28" t="s">
        <v>69</v>
      </c>
      <c r="IU10" s="28" t="s">
        <v>70</v>
      </c>
      <c r="IV10" s="28" t="s">
        <v>71</v>
      </c>
      <c r="IW10" s="28" t="s">
        <v>73</v>
      </c>
      <c r="IX10" s="28" t="s">
        <v>74</v>
      </c>
      <c r="IY10" s="35" t="s">
        <v>20</v>
      </c>
      <c r="IZ10" s="28" t="s">
        <v>75</v>
      </c>
      <c r="JA10" s="28" t="s">
        <v>69</v>
      </c>
      <c r="JB10" s="28" t="s">
        <v>76</v>
      </c>
      <c r="JC10" s="28" t="s">
        <v>70</v>
      </c>
      <c r="JD10" s="28" t="s">
        <v>71</v>
      </c>
      <c r="JE10" s="28" t="s">
        <v>73</v>
      </c>
      <c r="JF10" s="28" t="s">
        <v>74</v>
      </c>
      <c r="JG10" s="35" t="s">
        <v>21</v>
      </c>
      <c r="JH10" s="28" t="s">
        <v>68</v>
      </c>
      <c r="JI10" s="28" t="s">
        <v>77</v>
      </c>
      <c r="JJ10" s="28" t="s">
        <v>69</v>
      </c>
      <c r="JK10" s="28" t="s">
        <v>70</v>
      </c>
      <c r="JL10" s="28" t="s">
        <v>71</v>
      </c>
      <c r="JM10" s="28" t="s">
        <v>72</v>
      </c>
      <c r="JN10" s="28" t="s">
        <v>73</v>
      </c>
      <c r="JO10" s="28" t="s">
        <v>74</v>
      </c>
      <c r="JP10" s="34" t="s">
        <v>22</v>
      </c>
      <c r="JQ10" s="28" t="s">
        <v>68</v>
      </c>
      <c r="JR10" s="28" t="s">
        <v>75</v>
      </c>
      <c r="JS10" s="28" t="s">
        <v>69</v>
      </c>
      <c r="JT10" s="28" t="s">
        <v>76</v>
      </c>
      <c r="JU10" s="28" t="s">
        <v>70</v>
      </c>
      <c r="JV10" s="28" t="s">
        <v>71</v>
      </c>
      <c r="JW10" s="28" t="s">
        <v>72</v>
      </c>
      <c r="JX10" s="28" t="s">
        <v>73</v>
      </c>
      <c r="JY10" s="28" t="s">
        <v>74</v>
      </c>
      <c r="JZ10" s="23"/>
      <c r="KA10" s="28"/>
      <c r="KB10" s="4" t="s">
        <v>83</v>
      </c>
      <c r="KC10" s="36" t="s">
        <v>19</v>
      </c>
      <c r="KD10" s="28" t="s">
        <v>75</v>
      </c>
      <c r="KE10" s="28" t="s">
        <v>69</v>
      </c>
      <c r="KF10" s="28" t="s">
        <v>70</v>
      </c>
      <c r="KG10" s="28" t="s">
        <v>71</v>
      </c>
      <c r="KH10" s="28" t="s">
        <v>73</v>
      </c>
      <c r="KI10" s="28" t="s">
        <v>74</v>
      </c>
      <c r="KJ10" s="35" t="s">
        <v>20</v>
      </c>
      <c r="KK10" s="28" t="s">
        <v>75</v>
      </c>
      <c r="KL10" s="28" t="s">
        <v>69</v>
      </c>
      <c r="KM10" s="28" t="s">
        <v>76</v>
      </c>
      <c r="KN10" s="28" t="s">
        <v>70</v>
      </c>
      <c r="KO10" s="28" t="s">
        <v>71</v>
      </c>
      <c r="KP10" s="28" t="s">
        <v>73</v>
      </c>
      <c r="KQ10" s="28" t="s">
        <v>74</v>
      </c>
      <c r="KR10" s="35" t="s">
        <v>21</v>
      </c>
      <c r="KS10" s="28" t="s">
        <v>68</v>
      </c>
      <c r="KT10" s="28" t="s">
        <v>77</v>
      </c>
      <c r="KU10" s="28" t="s">
        <v>69</v>
      </c>
      <c r="KV10" s="28" t="s">
        <v>70</v>
      </c>
      <c r="KW10" s="28" t="s">
        <v>71</v>
      </c>
      <c r="KX10" s="28" t="s">
        <v>72</v>
      </c>
      <c r="KY10" s="28" t="s">
        <v>73</v>
      </c>
      <c r="KZ10" s="28" t="s">
        <v>74</v>
      </c>
      <c r="LA10" s="34" t="s">
        <v>22</v>
      </c>
      <c r="LB10" s="28" t="s">
        <v>68</v>
      </c>
      <c r="LC10" s="28" t="s">
        <v>75</v>
      </c>
      <c r="LD10" s="28" t="s">
        <v>69</v>
      </c>
      <c r="LE10" s="28" t="s">
        <v>76</v>
      </c>
      <c r="LF10" s="28" t="s">
        <v>70</v>
      </c>
      <c r="LG10" s="28" t="s">
        <v>71</v>
      </c>
      <c r="LH10" s="28" t="s">
        <v>72</v>
      </c>
      <c r="LI10" s="28" t="s">
        <v>73</v>
      </c>
      <c r="LJ10" s="28" t="s">
        <v>74</v>
      </c>
    </row>
    <row r="11" spans="3:322" hidden="1" outlineLevel="1" x14ac:dyDescent="0.15">
      <c r="C11" s="21">
        <v>31048</v>
      </c>
      <c r="D11" t="str">
        <f>[3]FEH_00200561_140902110925!XJ13</f>
        <v>***</v>
      </c>
      <c r="E11" t="str">
        <f>[3]FEH_00200561_140902110925!XK13</f>
        <v>***</v>
      </c>
      <c r="F11" t="str">
        <f>[3]FEH_00200561_140902110925!XL13</f>
        <v>***</v>
      </c>
      <c r="G11" t="str">
        <f>[3]FEH_00200561_140902110925!XM13</f>
        <v>***</v>
      </c>
      <c r="H11" t="str">
        <f>[3]FEH_00200561_140902110925!XN13</f>
        <v>***</v>
      </c>
      <c r="I11" t="str">
        <f>[3]FEH_00200561_140902110925!XO13</f>
        <v>***</v>
      </c>
      <c r="J11" t="str">
        <f>[3]FEH_00200561_140902110925!XP13</f>
        <v>***</v>
      </c>
      <c r="K11" t="str">
        <f>[3]FEH_00200561_140902110925!XQ13</f>
        <v>***</v>
      </c>
      <c r="L11" t="str">
        <f>[3]FEH_00200561_140902110925!XR13</f>
        <v>***</v>
      </c>
      <c r="M11" t="str">
        <f>[3]FEH_00200561_140902110925!XS13</f>
        <v>***</v>
      </c>
      <c r="N11" t="str">
        <f>[3]FEH_00200561_140902110925!XT13</f>
        <v>***</v>
      </c>
      <c r="O11" t="str">
        <f>[3]FEH_00200561_140902110925!XU13</f>
        <v>***</v>
      </c>
      <c r="P11" t="str">
        <f>[3]FEH_00200561_140902110925!XV13</f>
        <v>***</v>
      </c>
      <c r="Q11" t="str">
        <f>[3]FEH_00200561_140902110925!XW13</f>
        <v>***</v>
      </c>
      <c r="R11" t="str">
        <f>[3]FEH_00200561_140902110925!XX13</f>
        <v>***</v>
      </c>
      <c r="S11" t="str">
        <f>[3]FEH_00200561_140902110925!XY13</f>
        <v>***</v>
      </c>
      <c r="T11" t="str">
        <f>[3]FEH_00200561_140902110925!XZ13</f>
        <v>***</v>
      </c>
      <c r="U11" t="str">
        <f>[3]FEH_00200561_140902110925!YA13</f>
        <v>***</v>
      </c>
      <c r="V11" t="str">
        <f>[3]FEH_00200561_140902110925!YB13</f>
        <v>***</v>
      </c>
      <c r="W11" t="str">
        <f>[3]FEH_00200561_140902110925!YC13</f>
        <v>***</v>
      </c>
      <c r="X11" t="str">
        <f>[3]FEH_00200561_140902110925!YD13</f>
        <v>***</v>
      </c>
      <c r="Y11" t="str">
        <f>[3]FEH_00200561_140902110925!YE13</f>
        <v>***</v>
      </c>
      <c r="Z11" t="str">
        <f>[3]FEH_00200561_140902110925!YF13</f>
        <v>***</v>
      </c>
      <c r="AA11" t="str">
        <f>[3]FEH_00200561_140902110925!YG13</f>
        <v>***</v>
      </c>
      <c r="AB11" t="str">
        <f>[3]FEH_00200561_140902110925!YH13</f>
        <v>***</v>
      </c>
      <c r="AC11" t="str">
        <f>[3]FEH_00200561_140902110925!YI13</f>
        <v>***</v>
      </c>
      <c r="AD11" t="str">
        <f>[3]FEH_00200561_140902110925!YJ13</f>
        <v>***</v>
      </c>
      <c r="AE11" t="str">
        <f>[3]FEH_00200561_140902110925!YK13</f>
        <v>***</v>
      </c>
      <c r="AF11" t="str">
        <f>[3]FEH_00200561_140902110925!YL13</f>
        <v>***</v>
      </c>
      <c r="AG11" t="str">
        <f>[3]FEH_00200561_140902110925!YM13</f>
        <v>***</v>
      </c>
      <c r="AH11" t="str">
        <f>[3]FEH_00200561_140902110925!YN13</f>
        <v>***</v>
      </c>
      <c r="AI11" t="str">
        <f>[3]FEH_00200561_140902110925!YO13</f>
        <v>***</v>
      </c>
      <c r="AJ11" t="str">
        <f>[3]FEH_00200561_140902110925!YP13</f>
        <v>***</v>
      </c>
      <c r="AK11" t="str">
        <f>[3]FEH_00200561_140902110925!YQ13</f>
        <v>***</v>
      </c>
      <c r="AL11" t="str">
        <f>[3]FEH_00200561_140902110925!YR13</f>
        <v>***</v>
      </c>
      <c r="AM11" t="str">
        <f>[3]FEH_00200561_140902110925!YS13</f>
        <v>***</v>
      </c>
      <c r="AN11" t="str">
        <f>[3]FEH_00200561_140902110925!YT13</f>
        <v>***</v>
      </c>
      <c r="AO11" t="str">
        <f>[3]FEH_00200561_140902110925!YU13</f>
        <v>***</v>
      </c>
      <c r="AP11" t="str">
        <f>[3]FEH_00200561_140902110925!YV13</f>
        <v>***</v>
      </c>
      <c r="AQ11" t="str">
        <f>[3]FEH_00200561_140902110925!YW13</f>
        <v>***</v>
      </c>
      <c r="AR11" t="str">
        <f>[3]FEH_00200561_140902110925!YX13</f>
        <v>***</v>
      </c>
      <c r="AS11" t="str">
        <f>[3]FEH_00200561_140902110925!YY13</f>
        <v>***</v>
      </c>
      <c r="AT11" t="str">
        <f>[3]FEH_00200561_140902110925!YZ13</f>
        <v>***</v>
      </c>
      <c r="AU11" t="str">
        <f>[3]FEH_00200561_140902110925!ZA13</f>
        <v>***</v>
      </c>
      <c r="AV11" s="4" t="str">
        <f t="shared" ref="AV11:AV74" si="0">F11</f>
        <v>***</v>
      </c>
      <c r="AW11" t="str">
        <f t="shared" ref="AW11:AW74" si="1">N11</f>
        <v>***</v>
      </c>
      <c r="AX11" t="str">
        <f t="shared" ref="AX11:AX74" si="2">R11</f>
        <v>***</v>
      </c>
      <c r="AY11" t="str">
        <f t="shared" ref="AY11:AY74" si="3">Z11</f>
        <v>***</v>
      </c>
      <c r="AZ11" t="str">
        <f t="shared" ref="AZ11:AZ74" si="4">AE11</f>
        <v>***</v>
      </c>
      <c r="BA11" t="str">
        <f t="shared" ref="BA11:BA74" si="5">AM11</f>
        <v>***</v>
      </c>
      <c r="BB11" t="str">
        <f t="shared" ref="BB11:BB74" si="6">AR11</f>
        <v>***</v>
      </c>
      <c r="BC11" t="str">
        <f t="shared" ref="BC11:BC74" si="7">G11</f>
        <v>***</v>
      </c>
      <c r="BD11" t="str">
        <f t="shared" ref="BD11:BD74" si="8">O11</f>
        <v>***</v>
      </c>
      <c r="BE11" t="str">
        <f t="shared" ref="BE11:BE74" si="9">S11</f>
        <v>***</v>
      </c>
      <c r="BF11" t="str">
        <f t="shared" ref="BF11:BF74" si="10">W11</f>
        <v>***</v>
      </c>
      <c r="BG11" t="str">
        <f t="shared" ref="BG11:BG74" si="11">AA11</f>
        <v>***</v>
      </c>
      <c r="BH11" t="str">
        <f t="shared" ref="BH11:BH74" si="12">AF11</f>
        <v>***</v>
      </c>
      <c r="BI11" t="str">
        <f t="shared" ref="BI11:BI74" si="13">AN11</f>
        <v>***</v>
      </c>
      <c r="BJ11" t="str">
        <f t="shared" ref="BJ11:BJ74" si="14">AS11</f>
        <v>***</v>
      </c>
      <c r="BK11" t="str">
        <f t="shared" ref="BK11:BK74" si="15">H11</f>
        <v>***</v>
      </c>
      <c r="BL11" t="str">
        <f t="shared" ref="BL11:BL74" si="16">K11</f>
        <v>***</v>
      </c>
      <c r="BM11" t="str">
        <f>[3]FEH_00200561_140902110925!JX13</f>
        <v>***</v>
      </c>
      <c r="BN11" t="str">
        <f t="shared" ref="BN11:BN74" si="17">T11</f>
        <v>***</v>
      </c>
      <c r="BO11" t="str">
        <f t="shared" ref="BO11:BO74" si="18">AB11</f>
        <v>***</v>
      </c>
      <c r="BP11" t="str">
        <f t="shared" ref="BP11:BP74" si="19">AG11</f>
        <v>***</v>
      </c>
      <c r="BQ11" t="str">
        <f t="shared" ref="BQ11:BQ74" si="20">AJ11</f>
        <v>***</v>
      </c>
      <c r="BR11" t="str">
        <f t="shared" ref="BR11:BR74" si="21">AO11</f>
        <v>***</v>
      </c>
      <c r="BS11" t="str">
        <f t="shared" ref="BS11:BS74" si="22">AT11</f>
        <v>***</v>
      </c>
      <c r="BT11" t="str">
        <f t="shared" ref="BT11:BT74" si="23">I11</f>
        <v>***</v>
      </c>
      <c r="BU11" t="str">
        <f t="shared" ref="BU11:BU74" si="24">L11</f>
        <v>***</v>
      </c>
      <c r="BV11" t="str">
        <f t="shared" ref="BV11:BV74" si="25">P11</f>
        <v>***</v>
      </c>
      <c r="BW11" t="str">
        <f t="shared" ref="BW11:BW74" si="26">U11</f>
        <v>***</v>
      </c>
      <c r="BX11" t="str">
        <f t="shared" ref="BX11:BX74" si="27">X11</f>
        <v>***</v>
      </c>
      <c r="BY11" t="str">
        <f t="shared" ref="BY11:BY74" si="28">AC11</f>
        <v>***</v>
      </c>
      <c r="BZ11" t="str">
        <f t="shared" ref="BZ11:BZ74" si="29">AH11</f>
        <v>***</v>
      </c>
      <c r="CA11" t="str">
        <f t="shared" ref="CA11:CA74" si="30">AK11</f>
        <v>***</v>
      </c>
      <c r="CB11" t="str">
        <f t="shared" ref="CB11:CB74" si="31">AP11</f>
        <v>***</v>
      </c>
      <c r="CC11" t="str">
        <f t="shared" ref="CC11:CC74" si="32">AU11</f>
        <v>***</v>
      </c>
    </row>
    <row r="12" spans="3:322" hidden="1" outlineLevel="1" x14ac:dyDescent="0.15">
      <c r="C12" s="21">
        <v>31079</v>
      </c>
      <c r="D12" t="str">
        <f>[3]FEH_00200561_140902110925!XJ14</f>
        <v>***</v>
      </c>
      <c r="E12" t="str">
        <f>[3]FEH_00200561_140902110925!XK14</f>
        <v>***</v>
      </c>
      <c r="F12" t="str">
        <f>[3]FEH_00200561_140902110925!XL14</f>
        <v>***</v>
      </c>
      <c r="G12" t="str">
        <f>[3]FEH_00200561_140902110925!XM14</f>
        <v>***</v>
      </c>
      <c r="H12" t="str">
        <f>[3]FEH_00200561_140902110925!XN14</f>
        <v>***</v>
      </c>
      <c r="I12" t="str">
        <f>[3]FEH_00200561_140902110925!XO14</f>
        <v>***</v>
      </c>
      <c r="J12" t="str">
        <f>[3]FEH_00200561_140902110925!XP14</f>
        <v>***</v>
      </c>
      <c r="K12" t="str">
        <f>[3]FEH_00200561_140902110925!XQ14</f>
        <v>***</v>
      </c>
      <c r="L12" t="str">
        <f>[3]FEH_00200561_140902110925!XR14</f>
        <v>***</v>
      </c>
      <c r="M12" t="str">
        <f>[3]FEH_00200561_140902110925!XS14</f>
        <v>***</v>
      </c>
      <c r="N12" t="str">
        <f>[3]FEH_00200561_140902110925!XT14</f>
        <v>***</v>
      </c>
      <c r="O12" t="str">
        <f>[3]FEH_00200561_140902110925!XU14</f>
        <v>***</v>
      </c>
      <c r="P12" t="str">
        <f>[3]FEH_00200561_140902110925!XV14</f>
        <v>***</v>
      </c>
      <c r="Q12" t="str">
        <f>[3]FEH_00200561_140902110925!XW14</f>
        <v>***</v>
      </c>
      <c r="R12" t="str">
        <f>[3]FEH_00200561_140902110925!XX14</f>
        <v>***</v>
      </c>
      <c r="S12" t="str">
        <f>[3]FEH_00200561_140902110925!XY14</f>
        <v>***</v>
      </c>
      <c r="T12" t="str">
        <f>[3]FEH_00200561_140902110925!XZ14</f>
        <v>***</v>
      </c>
      <c r="U12" t="str">
        <f>[3]FEH_00200561_140902110925!YA14</f>
        <v>***</v>
      </c>
      <c r="V12" t="str">
        <f>[3]FEH_00200561_140902110925!YB14</f>
        <v>***</v>
      </c>
      <c r="W12" t="str">
        <f>[3]FEH_00200561_140902110925!YC14</f>
        <v>***</v>
      </c>
      <c r="X12" t="str">
        <f>[3]FEH_00200561_140902110925!YD14</f>
        <v>***</v>
      </c>
      <c r="Y12" t="str">
        <f>[3]FEH_00200561_140902110925!YE14</f>
        <v>***</v>
      </c>
      <c r="Z12" t="str">
        <f>[3]FEH_00200561_140902110925!YF14</f>
        <v>***</v>
      </c>
      <c r="AA12" t="str">
        <f>[3]FEH_00200561_140902110925!YG14</f>
        <v>***</v>
      </c>
      <c r="AB12" t="str">
        <f>[3]FEH_00200561_140902110925!YH14</f>
        <v>***</v>
      </c>
      <c r="AC12" t="str">
        <f>[3]FEH_00200561_140902110925!YI14</f>
        <v>***</v>
      </c>
      <c r="AD12" t="str">
        <f>[3]FEH_00200561_140902110925!YJ14</f>
        <v>***</v>
      </c>
      <c r="AE12" t="str">
        <f>[3]FEH_00200561_140902110925!YK14</f>
        <v>***</v>
      </c>
      <c r="AF12" t="str">
        <f>[3]FEH_00200561_140902110925!YL14</f>
        <v>***</v>
      </c>
      <c r="AG12" t="str">
        <f>[3]FEH_00200561_140902110925!YM14</f>
        <v>***</v>
      </c>
      <c r="AH12" t="str">
        <f>[3]FEH_00200561_140902110925!YN14</f>
        <v>***</v>
      </c>
      <c r="AI12" t="str">
        <f>[3]FEH_00200561_140902110925!YO14</f>
        <v>***</v>
      </c>
      <c r="AJ12" t="str">
        <f>[3]FEH_00200561_140902110925!YP14</f>
        <v>***</v>
      </c>
      <c r="AK12" t="str">
        <f>[3]FEH_00200561_140902110925!YQ14</f>
        <v>***</v>
      </c>
      <c r="AL12" t="str">
        <f>[3]FEH_00200561_140902110925!YR14</f>
        <v>***</v>
      </c>
      <c r="AM12" t="str">
        <f>[3]FEH_00200561_140902110925!YS14</f>
        <v>***</v>
      </c>
      <c r="AN12" t="str">
        <f>[3]FEH_00200561_140902110925!YT14</f>
        <v>***</v>
      </c>
      <c r="AO12" t="str">
        <f>[3]FEH_00200561_140902110925!YU14</f>
        <v>***</v>
      </c>
      <c r="AP12" t="str">
        <f>[3]FEH_00200561_140902110925!YV14</f>
        <v>***</v>
      </c>
      <c r="AQ12" t="str">
        <f>[3]FEH_00200561_140902110925!YW14</f>
        <v>***</v>
      </c>
      <c r="AR12" t="str">
        <f>[3]FEH_00200561_140902110925!YX14</f>
        <v>***</v>
      </c>
      <c r="AS12" t="str">
        <f>[3]FEH_00200561_140902110925!YY14</f>
        <v>***</v>
      </c>
      <c r="AT12" t="str">
        <f>[3]FEH_00200561_140902110925!YZ14</f>
        <v>***</v>
      </c>
      <c r="AU12" t="str">
        <f>[3]FEH_00200561_140902110925!ZA14</f>
        <v>***</v>
      </c>
      <c r="AV12" s="4" t="str">
        <f t="shared" si="0"/>
        <v>***</v>
      </c>
      <c r="AW12" t="str">
        <f t="shared" si="1"/>
        <v>***</v>
      </c>
      <c r="AX12" t="str">
        <f t="shared" si="2"/>
        <v>***</v>
      </c>
      <c r="AY12" t="str">
        <f t="shared" si="3"/>
        <v>***</v>
      </c>
      <c r="AZ12" t="str">
        <f t="shared" si="4"/>
        <v>***</v>
      </c>
      <c r="BA12" t="str">
        <f t="shared" si="5"/>
        <v>***</v>
      </c>
      <c r="BB12" t="str">
        <f t="shared" si="6"/>
        <v>***</v>
      </c>
      <c r="BC12" t="str">
        <f t="shared" si="7"/>
        <v>***</v>
      </c>
      <c r="BD12" t="str">
        <f t="shared" si="8"/>
        <v>***</v>
      </c>
      <c r="BE12" t="str">
        <f t="shared" si="9"/>
        <v>***</v>
      </c>
      <c r="BF12" t="str">
        <f t="shared" si="10"/>
        <v>***</v>
      </c>
      <c r="BG12" t="str">
        <f t="shared" si="11"/>
        <v>***</v>
      </c>
      <c r="BH12" t="str">
        <f t="shared" si="12"/>
        <v>***</v>
      </c>
      <c r="BI12" t="str">
        <f t="shared" si="13"/>
        <v>***</v>
      </c>
      <c r="BJ12" t="str">
        <f t="shared" si="14"/>
        <v>***</v>
      </c>
      <c r="BK12" t="str">
        <f t="shared" si="15"/>
        <v>***</v>
      </c>
      <c r="BL12" t="str">
        <f t="shared" si="16"/>
        <v>***</v>
      </c>
      <c r="BM12" t="str">
        <f>[3]FEH_00200561_140902110925!JX14</f>
        <v>***</v>
      </c>
      <c r="BN12" t="str">
        <f t="shared" si="17"/>
        <v>***</v>
      </c>
      <c r="BO12" t="str">
        <f t="shared" si="18"/>
        <v>***</v>
      </c>
      <c r="BP12" t="str">
        <f t="shared" si="19"/>
        <v>***</v>
      </c>
      <c r="BQ12" t="str">
        <f t="shared" si="20"/>
        <v>***</v>
      </c>
      <c r="BR12" t="str">
        <f t="shared" si="21"/>
        <v>***</v>
      </c>
      <c r="BS12" t="str">
        <f t="shared" si="22"/>
        <v>***</v>
      </c>
      <c r="BT12" t="str">
        <f t="shared" si="23"/>
        <v>***</v>
      </c>
      <c r="BU12" t="str">
        <f t="shared" si="24"/>
        <v>***</v>
      </c>
      <c r="BV12" t="str">
        <f t="shared" si="25"/>
        <v>***</v>
      </c>
      <c r="BW12" t="str">
        <f t="shared" si="26"/>
        <v>***</v>
      </c>
      <c r="BX12" t="str">
        <f t="shared" si="27"/>
        <v>***</v>
      </c>
      <c r="BY12" t="str">
        <f t="shared" si="28"/>
        <v>***</v>
      </c>
      <c r="BZ12" t="str">
        <f t="shared" si="29"/>
        <v>***</v>
      </c>
      <c r="CA12" t="str">
        <f t="shared" si="30"/>
        <v>***</v>
      </c>
      <c r="CB12" t="str">
        <f t="shared" si="31"/>
        <v>***</v>
      </c>
      <c r="CC12" t="str">
        <f t="shared" si="32"/>
        <v>***</v>
      </c>
    </row>
    <row r="13" spans="3:322" hidden="1" outlineLevel="1" x14ac:dyDescent="0.15">
      <c r="C13" s="21">
        <v>31107</v>
      </c>
      <c r="D13" t="str">
        <f>[3]FEH_00200561_140902110925!XJ15</f>
        <v>***</v>
      </c>
      <c r="E13" t="str">
        <f>[3]FEH_00200561_140902110925!XK15</f>
        <v>***</v>
      </c>
      <c r="F13" t="str">
        <f>[3]FEH_00200561_140902110925!XL15</f>
        <v>***</v>
      </c>
      <c r="G13" t="str">
        <f>[3]FEH_00200561_140902110925!XM15</f>
        <v>***</v>
      </c>
      <c r="H13" t="str">
        <f>[3]FEH_00200561_140902110925!XN15</f>
        <v>***</v>
      </c>
      <c r="I13" t="str">
        <f>[3]FEH_00200561_140902110925!XO15</f>
        <v>***</v>
      </c>
      <c r="J13" t="str">
        <f>[3]FEH_00200561_140902110925!XP15</f>
        <v>***</v>
      </c>
      <c r="K13" t="str">
        <f>[3]FEH_00200561_140902110925!XQ15</f>
        <v>***</v>
      </c>
      <c r="L13" t="str">
        <f>[3]FEH_00200561_140902110925!XR15</f>
        <v>***</v>
      </c>
      <c r="M13" t="str">
        <f>[3]FEH_00200561_140902110925!XS15</f>
        <v>***</v>
      </c>
      <c r="N13" t="str">
        <f>[3]FEH_00200561_140902110925!XT15</f>
        <v>***</v>
      </c>
      <c r="O13" t="str">
        <f>[3]FEH_00200561_140902110925!XU15</f>
        <v>***</v>
      </c>
      <c r="P13" t="str">
        <f>[3]FEH_00200561_140902110925!XV15</f>
        <v>***</v>
      </c>
      <c r="Q13" t="str">
        <f>[3]FEH_00200561_140902110925!XW15</f>
        <v>***</v>
      </c>
      <c r="R13" t="str">
        <f>[3]FEH_00200561_140902110925!XX15</f>
        <v>***</v>
      </c>
      <c r="S13" t="str">
        <f>[3]FEH_00200561_140902110925!XY15</f>
        <v>***</v>
      </c>
      <c r="T13" t="str">
        <f>[3]FEH_00200561_140902110925!XZ15</f>
        <v>***</v>
      </c>
      <c r="U13" t="str">
        <f>[3]FEH_00200561_140902110925!YA15</f>
        <v>***</v>
      </c>
      <c r="V13" t="str">
        <f>[3]FEH_00200561_140902110925!YB15</f>
        <v>***</v>
      </c>
      <c r="W13" t="str">
        <f>[3]FEH_00200561_140902110925!YC15</f>
        <v>***</v>
      </c>
      <c r="X13" t="str">
        <f>[3]FEH_00200561_140902110925!YD15</f>
        <v>***</v>
      </c>
      <c r="Y13" t="str">
        <f>[3]FEH_00200561_140902110925!YE15</f>
        <v>***</v>
      </c>
      <c r="Z13" t="str">
        <f>[3]FEH_00200561_140902110925!YF15</f>
        <v>***</v>
      </c>
      <c r="AA13" t="str">
        <f>[3]FEH_00200561_140902110925!YG15</f>
        <v>***</v>
      </c>
      <c r="AB13" t="str">
        <f>[3]FEH_00200561_140902110925!YH15</f>
        <v>***</v>
      </c>
      <c r="AC13" t="str">
        <f>[3]FEH_00200561_140902110925!YI15</f>
        <v>***</v>
      </c>
      <c r="AD13" t="str">
        <f>[3]FEH_00200561_140902110925!YJ15</f>
        <v>***</v>
      </c>
      <c r="AE13" t="str">
        <f>[3]FEH_00200561_140902110925!YK15</f>
        <v>***</v>
      </c>
      <c r="AF13" t="str">
        <f>[3]FEH_00200561_140902110925!YL15</f>
        <v>***</v>
      </c>
      <c r="AG13" t="str">
        <f>[3]FEH_00200561_140902110925!YM15</f>
        <v>***</v>
      </c>
      <c r="AH13" t="str">
        <f>[3]FEH_00200561_140902110925!YN15</f>
        <v>***</v>
      </c>
      <c r="AI13" t="str">
        <f>[3]FEH_00200561_140902110925!YO15</f>
        <v>***</v>
      </c>
      <c r="AJ13" t="str">
        <f>[3]FEH_00200561_140902110925!YP15</f>
        <v>***</v>
      </c>
      <c r="AK13" t="str">
        <f>[3]FEH_00200561_140902110925!YQ15</f>
        <v>***</v>
      </c>
      <c r="AL13" t="str">
        <f>[3]FEH_00200561_140902110925!YR15</f>
        <v>***</v>
      </c>
      <c r="AM13" t="str">
        <f>[3]FEH_00200561_140902110925!YS15</f>
        <v>***</v>
      </c>
      <c r="AN13" t="str">
        <f>[3]FEH_00200561_140902110925!YT15</f>
        <v>***</v>
      </c>
      <c r="AO13" t="str">
        <f>[3]FEH_00200561_140902110925!YU15</f>
        <v>***</v>
      </c>
      <c r="AP13" t="str">
        <f>[3]FEH_00200561_140902110925!YV15</f>
        <v>***</v>
      </c>
      <c r="AQ13" t="str">
        <f>[3]FEH_00200561_140902110925!YW15</f>
        <v>***</v>
      </c>
      <c r="AR13" t="str">
        <f>[3]FEH_00200561_140902110925!YX15</f>
        <v>***</v>
      </c>
      <c r="AS13" t="str">
        <f>[3]FEH_00200561_140902110925!YY15</f>
        <v>***</v>
      </c>
      <c r="AT13" t="str">
        <f>[3]FEH_00200561_140902110925!YZ15</f>
        <v>***</v>
      </c>
      <c r="AU13" t="str">
        <f>[3]FEH_00200561_140902110925!ZA15</f>
        <v>***</v>
      </c>
      <c r="AV13" s="4" t="str">
        <f t="shared" si="0"/>
        <v>***</v>
      </c>
      <c r="AW13" t="str">
        <f t="shared" si="1"/>
        <v>***</v>
      </c>
      <c r="AX13" t="str">
        <f t="shared" si="2"/>
        <v>***</v>
      </c>
      <c r="AY13" t="str">
        <f t="shared" si="3"/>
        <v>***</v>
      </c>
      <c r="AZ13" t="str">
        <f t="shared" si="4"/>
        <v>***</v>
      </c>
      <c r="BA13" t="str">
        <f t="shared" si="5"/>
        <v>***</v>
      </c>
      <c r="BB13" t="str">
        <f t="shared" si="6"/>
        <v>***</v>
      </c>
      <c r="BC13" t="str">
        <f t="shared" si="7"/>
        <v>***</v>
      </c>
      <c r="BD13" t="str">
        <f t="shared" si="8"/>
        <v>***</v>
      </c>
      <c r="BE13" t="str">
        <f t="shared" si="9"/>
        <v>***</v>
      </c>
      <c r="BF13" t="str">
        <f t="shared" si="10"/>
        <v>***</v>
      </c>
      <c r="BG13" t="str">
        <f t="shared" si="11"/>
        <v>***</v>
      </c>
      <c r="BH13" t="str">
        <f t="shared" si="12"/>
        <v>***</v>
      </c>
      <c r="BI13" t="str">
        <f t="shared" si="13"/>
        <v>***</v>
      </c>
      <c r="BJ13" t="str">
        <f t="shared" si="14"/>
        <v>***</v>
      </c>
      <c r="BK13" t="str">
        <f t="shared" si="15"/>
        <v>***</v>
      </c>
      <c r="BL13" t="str">
        <f t="shared" si="16"/>
        <v>***</v>
      </c>
      <c r="BM13" t="str">
        <f>[3]FEH_00200561_140902110925!JX15</f>
        <v>***</v>
      </c>
      <c r="BN13" t="str">
        <f t="shared" si="17"/>
        <v>***</v>
      </c>
      <c r="BO13" t="str">
        <f t="shared" si="18"/>
        <v>***</v>
      </c>
      <c r="BP13" t="str">
        <f t="shared" si="19"/>
        <v>***</v>
      </c>
      <c r="BQ13" t="str">
        <f t="shared" si="20"/>
        <v>***</v>
      </c>
      <c r="BR13" t="str">
        <f t="shared" si="21"/>
        <v>***</v>
      </c>
      <c r="BS13" t="str">
        <f t="shared" si="22"/>
        <v>***</v>
      </c>
      <c r="BT13" t="str">
        <f t="shared" si="23"/>
        <v>***</v>
      </c>
      <c r="BU13" t="str">
        <f t="shared" si="24"/>
        <v>***</v>
      </c>
      <c r="BV13" t="str">
        <f t="shared" si="25"/>
        <v>***</v>
      </c>
      <c r="BW13" t="str">
        <f t="shared" si="26"/>
        <v>***</v>
      </c>
      <c r="BX13" t="str">
        <f t="shared" si="27"/>
        <v>***</v>
      </c>
      <c r="BY13" t="str">
        <f t="shared" si="28"/>
        <v>***</v>
      </c>
      <c r="BZ13" t="str">
        <f t="shared" si="29"/>
        <v>***</v>
      </c>
      <c r="CA13" t="str">
        <f t="shared" si="30"/>
        <v>***</v>
      </c>
      <c r="CB13" t="str">
        <f t="shared" si="31"/>
        <v>***</v>
      </c>
      <c r="CC13" t="str">
        <f t="shared" si="32"/>
        <v>***</v>
      </c>
    </row>
    <row r="14" spans="3:322" hidden="1" outlineLevel="1" x14ac:dyDescent="0.15">
      <c r="C14" s="21">
        <v>31138</v>
      </c>
      <c r="D14" t="str">
        <f>[3]FEH_00200561_140902110925!XJ16</f>
        <v>***</v>
      </c>
      <c r="E14" t="str">
        <f>[3]FEH_00200561_140902110925!XK16</f>
        <v>***</v>
      </c>
      <c r="F14" t="str">
        <f>[3]FEH_00200561_140902110925!XL16</f>
        <v>***</v>
      </c>
      <c r="G14" t="str">
        <f>[3]FEH_00200561_140902110925!XM16</f>
        <v>***</v>
      </c>
      <c r="H14" t="str">
        <f>[3]FEH_00200561_140902110925!XN16</f>
        <v>***</v>
      </c>
      <c r="I14" t="str">
        <f>[3]FEH_00200561_140902110925!XO16</f>
        <v>***</v>
      </c>
      <c r="J14" t="str">
        <f>[3]FEH_00200561_140902110925!XP16</f>
        <v>***</v>
      </c>
      <c r="K14" t="str">
        <f>[3]FEH_00200561_140902110925!XQ16</f>
        <v>***</v>
      </c>
      <c r="L14" t="str">
        <f>[3]FEH_00200561_140902110925!XR16</f>
        <v>***</v>
      </c>
      <c r="M14" t="str">
        <f>[3]FEH_00200561_140902110925!XS16</f>
        <v>***</v>
      </c>
      <c r="N14" t="str">
        <f>[3]FEH_00200561_140902110925!XT16</f>
        <v>***</v>
      </c>
      <c r="O14" t="str">
        <f>[3]FEH_00200561_140902110925!XU16</f>
        <v>***</v>
      </c>
      <c r="P14" t="str">
        <f>[3]FEH_00200561_140902110925!XV16</f>
        <v>***</v>
      </c>
      <c r="Q14" t="str">
        <f>[3]FEH_00200561_140902110925!XW16</f>
        <v>***</v>
      </c>
      <c r="R14" t="str">
        <f>[3]FEH_00200561_140902110925!XX16</f>
        <v>***</v>
      </c>
      <c r="S14" t="str">
        <f>[3]FEH_00200561_140902110925!XY16</f>
        <v>***</v>
      </c>
      <c r="T14" t="str">
        <f>[3]FEH_00200561_140902110925!XZ16</f>
        <v>***</v>
      </c>
      <c r="U14" t="str">
        <f>[3]FEH_00200561_140902110925!YA16</f>
        <v>***</v>
      </c>
      <c r="V14" t="str">
        <f>[3]FEH_00200561_140902110925!YB16</f>
        <v>***</v>
      </c>
      <c r="W14" t="str">
        <f>[3]FEH_00200561_140902110925!YC16</f>
        <v>***</v>
      </c>
      <c r="X14" t="str">
        <f>[3]FEH_00200561_140902110925!YD16</f>
        <v>***</v>
      </c>
      <c r="Y14" t="str">
        <f>[3]FEH_00200561_140902110925!YE16</f>
        <v>***</v>
      </c>
      <c r="Z14" t="str">
        <f>[3]FEH_00200561_140902110925!YF16</f>
        <v>***</v>
      </c>
      <c r="AA14" t="str">
        <f>[3]FEH_00200561_140902110925!YG16</f>
        <v>***</v>
      </c>
      <c r="AB14" t="str">
        <f>[3]FEH_00200561_140902110925!YH16</f>
        <v>***</v>
      </c>
      <c r="AC14" t="str">
        <f>[3]FEH_00200561_140902110925!YI16</f>
        <v>***</v>
      </c>
      <c r="AD14" t="str">
        <f>[3]FEH_00200561_140902110925!YJ16</f>
        <v>***</v>
      </c>
      <c r="AE14" t="str">
        <f>[3]FEH_00200561_140902110925!YK16</f>
        <v>***</v>
      </c>
      <c r="AF14" t="str">
        <f>[3]FEH_00200561_140902110925!YL16</f>
        <v>***</v>
      </c>
      <c r="AG14" t="str">
        <f>[3]FEH_00200561_140902110925!YM16</f>
        <v>***</v>
      </c>
      <c r="AH14" t="str">
        <f>[3]FEH_00200561_140902110925!YN16</f>
        <v>***</v>
      </c>
      <c r="AI14" t="str">
        <f>[3]FEH_00200561_140902110925!YO16</f>
        <v>***</v>
      </c>
      <c r="AJ14" t="str">
        <f>[3]FEH_00200561_140902110925!YP16</f>
        <v>***</v>
      </c>
      <c r="AK14" t="str">
        <f>[3]FEH_00200561_140902110925!YQ16</f>
        <v>***</v>
      </c>
      <c r="AL14" t="str">
        <f>[3]FEH_00200561_140902110925!YR16</f>
        <v>***</v>
      </c>
      <c r="AM14" t="str">
        <f>[3]FEH_00200561_140902110925!YS16</f>
        <v>***</v>
      </c>
      <c r="AN14" t="str">
        <f>[3]FEH_00200561_140902110925!YT16</f>
        <v>***</v>
      </c>
      <c r="AO14" t="str">
        <f>[3]FEH_00200561_140902110925!YU16</f>
        <v>***</v>
      </c>
      <c r="AP14" t="str">
        <f>[3]FEH_00200561_140902110925!YV16</f>
        <v>***</v>
      </c>
      <c r="AQ14" t="str">
        <f>[3]FEH_00200561_140902110925!YW16</f>
        <v>***</v>
      </c>
      <c r="AR14" t="str">
        <f>[3]FEH_00200561_140902110925!YX16</f>
        <v>***</v>
      </c>
      <c r="AS14" t="str">
        <f>[3]FEH_00200561_140902110925!YY16</f>
        <v>***</v>
      </c>
      <c r="AT14" t="str">
        <f>[3]FEH_00200561_140902110925!YZ16</f>
        <v>***</v>
      </c>
      <c r="AU14" t="str">
        <f>[3]FEH_00200561_140902110925!ZA16</f>
        <v>***</v>
      </c>
      <c r="AV14" s="4" t="str">
        <f t="shared" si="0"/>
        <v>***</v>
      </c>
      <c r="AW14" t="str">
        <f t="shared" si="1"/>
        <v>***</v>
      </c>
      <c r="AX14" t="str">
        <f t="shared" si="2"/>
        <v>***</v>
      </c>
      <c r="AY14" t="str">
        <f t="shared" si="3"/>
        <v>***</v>
      </c>
      <c r="AZ14" t="str">
        <f t="shared" si="4"/>
        <v>***</v>
      </c>
      <c r="BA14" t="str">
        <f t="shared" si="5"/>
        <v>***</v>
      </c>
      <c r="BB14" t="str">
        <f t="shared" si="6"/>
        <v>***</v>
      </c>
      <c r="BC14" t="str">
        <f t="shared" si="7"/>
        <v>***</v>
      </c>
      <c r="BD14" t="str">
        <f t="shared" si="8"/>
        <v>***</v>
      </c>
      <c r="BE14" t="str">
        <f t="shared" si="9"/>
        <v>***</v>
      </c>
      <c r="BF14" t="str">
        <f t="shared" si="10"/>
        <v>***</v>
      </c>
      <c r="BG14" t="str">
        <f t="shared" si="11"/>
        <v>***</v>
      </c>
      <c r="BH14" t="str">
        <f t="shared" si="12"/>
        <v>***</v>
      </c>
      <c r="BI14" t="str">
        <f t="shared" si="13"/>
        <v>***</v>
      </c>
      <c r="BJ14" t="str">
        <f t="shared" si="14"/>
        <v>***</v>
      </c>
      <c r="BK14" t="str">
        <f t="shared" si="15"/>
        <v>***</v>
      </c>
      <c r="BL14" t="str">
        <f t="shared" si="16"/>
        <v>***</v>
      </c>
      <c r="BM14" t="str">
        <f>[3]FEH_00200561_140902110925!JX16</f>
        <v>***</v>
      </c>
      <c r="BN14" t="str">
        <f t="shared" si="17"/>
        <v>***</v>
      </c>
      <c r="BO14" t="str">
        <f t="shared" si="18"/>
        <v>***</v>
      </c>
      <c r="BP14" t="str">
        <f t="shared" si="19"/>
        <v>***</v>
      </c>
      <c r="BQ14" t="str">
        <f t="shared" si="20"/>
        <v>***</v>
      </c>
      <c r="BR14" t="str">
        <f t="shared" si="21"/>
        <v>***</v>
      </c>
      <c r="BS14" t="str">
        <f t="shared" si="22"/>
        <v>***</v>
      </c>
      <c r="BT14" t="str">
        <f t="shared" si="23"/>
        <v>***</v>
      </c>
      <c r="BU14" t="str">
        <f t="shared" si="24"/>
        <v>***</v>
      </c>
      <c r="BV14" t="str">
        <f t="shared" si="25"/>
        <v>***</v>
      </c>
      <c r="BW14" t="str">
        <f t="shared" si="26"/>
        <v>***</v>
      </c>
      <c r="BX14" t="str">
        <f t="shared" si="27"/>
        <v>***</v>
      </c>
      <c r="BY14" t="str">
        <f t="shared" si="28"/>
        <v>***</v>
      </c>
      <c r="BZ14" t="str">
        <f t="shared" si="29"/>
        <v>***</v>
      </c>
      <c r="CA14" t="str">
        <f t="shared" si="30"/>
        <v>***</v>
      </c>
      <c r="CB14" t="str">
        <f t="shared" si="31"/>
        <v>***</v>
      </c>
      <c r="CC14" t="str">
        <f t="shared" si="32"/>
        <v>***</v>
      </c>
    </row>
    <row r="15" spans="3:322" hidden="1" outlineLevel="1" x14ac:dyDescent="0.15">
      <c r="C15" s="21">
        <v>31168</v>
      </c>
      <c r="D15" t="str">
        <f>[3]FEH_00200561_140902110925!XJ17</f>
        <v>***</v>
      </c>
      <c r="E15" t="str">
        <f>[3]FEH_00200561_140902110925!XK17</f>
        <v>***</v>
      </c>
      <c r="F15" t="str">
        <f>[3]FEH_00200561_140902110925!XL17</f>
        <v>***</v>
      </c>
      <c r="G15" t="str">
        <f>[3]FEH_00200561_140902110925!XM17</f>
        <v>***</v>
      </c>
      <c r="H15" t="str">
        <f>[3]FEH_00200561_140902110925!XN17</f>
        <v>***</v>
      </c>
      <c r="I15" t="str">
        <f>[3]FEH_00200561_140902110925!XO17</f>
        <v>***</v>
      </c>
      <c r="J15" t="str">
        <f>[3]FEH_00200561_140902110925!XP17</f>
        <v>***</v>
      </c>
      <c r="K15" t="str">
        <f>[3]FEH_00200561_140902110925!XQ17</f>
        <v>***</v>
      </c>
      <c r="L15" t="str">
        <f>[3]FEH_00200561_140902110925!XR17</f>
        <v>***</v>
      </c>
      <c r="M15" t="str">
        <f>[3]FEH_00200561_140902110925!XS17</f>
        <v>***</v>
      </c>
      <c r="N15" t="str">
        <f>[3]FEH_00200561_140902110925!XT17</f>
        <v>***</v>
      </c>
      <c r="O15" t="str">
        <f>[3]FEH_00200561_140902110925!XU17</f>
        <v>***</v>
      </c>
      <c r="P15" t="str">
        <f>[3]FEH_00200561_140902110925!XV17</f>
        <v>***</v>
      </c>
      <c r="Q15" t="str">
        <f>[3]FEH_00200561_140902110925!XW17</f>
        <v>***</v>
      </c>
      <c r="R15" t="str">
        <f>[3]FEH_00200561_140902110925!XX17</f>
        <v>***</v>
      </c>
      <c r="S15" t="str">
        <f>[3]FEH_00200561_140902110925!XY17</f>
        <v>***</v>
      </c>
      <c r="T15" t="str">
        <f>[3]FEH_00200561_140902110925!XZ17</f>
        <v>***</v>
      </c>
      <c r="U15" t="str">
        <f>[3]FEH_00200561_140902110925!YA17</f>
        <v>***</v>
      </c>
      <c r="V15" t="str">
        <f>[3]FEH_00200561_140902110925!YB17</f>
        <v>***</v>
      </c>
      <c r="W15" t="str">
        <f>[3]FEH_00200561_140902110925!YC17</f>
        <v>***</v>
      </c>
      <c r="X15" t="str">
        <f>[3]FEH_00200561_140902110925!YD17</f>
        <v>***</v>
      </c>
      <c r="Y15" t="str">
        <f>[3]FEH_00200561_140902110925!YE17</f>
        <v>***</v>
      </c>
      <c r="Z15" t="str">
        <f>[3]FEH_00200561_140902110925!YF17</f>
        <v>***</v>
      </c>
      <c r="AA15" t="str">
        <f>[3]FEH_00200561_140902110925!YG17</f>
        <v>***</v>
      </c>
      <c r="AB15" t="str">
        <f>[3]FEH_00200561_140902110925!YH17</f>
        <v>***</v>
      </c>
      <c r="AC15" t="str">
        <f>[3]FEH_00200561_140902110925!YI17</f>
        <v>***</v>
      </c>
      <c r="AD15" t="str">
        <f>[3]FEH_00200561_140902110925!YJ17</f>
        <v>***</v>
      </c>
      <c r="AE15" t="str">
        <f>[3]FEH_00200561_140902110925!YK17</f>
        <v>***</v>
      </c>
      <c r="AF15" t="str">
        <f>[3]FEH_00200561_140902110925!YL17</f>
        <v>***</v>
      </c>
      <c r="AG15" t="str">
        <f>[3]FEH_00200561_140902110925!YM17</f>
        <v>***</v>
      </c>
      <c r="AH15" t="str">
        <f>[3]FEH_00200561_140902110925!YN17</f>
        <v>***</v>
      </c>
      <c r="AI15" t="str">
        <f>[3]FEH_00200561_140902110925!YO17</f>
        <v>***</v>
      </c>
      <c r="AJ15" t="str">
        <f>[3]FEH_00200561_140902110925!YP17</f>
        <v>***</v>
      </c>
      <c r="AK15" t="str">
        <f>[3]FEH_00200561_140902110925!YQ17</f>
        <v>***</v>
      </c>
      <c r="AL15" t="str">
        <f>[3]FEH_00200561_140902110925!YR17</f>
        <v>***</v>
      </c>
      <c r="AM15" t="str">
        <f>[3]FEH_00200561_140902110925!YS17</f>
        <v>***</v>
      </c>
      <c r="AN15" t="str">
        <f>[3]FEH_00200561_140902110925!YT17</f>
        <v>***</v>
      </c>
      <c r="AO15" t="str">
        <f>[3]FEH_00200561_140902110925!YU17</f>
        <v>***</v>
      </c>
      <c r="AP15" t="str">
        <f>[3]FEH_00200561_140902110925!YV17</f>
        <v>***</v>
      </c>
      <c r="AQ15" t="str">
        <f>[3]FEH_00200561_140902110925!YW17</f>
        <v>***</v>
      </c>
      <c r="AR15" t="str">
        <f>[3]FEH_00200561_140902110925!YX17</f>
        <v>***</v>
      </c>
      <c r="AS15" t="str">
        <f>[3]FEH_00200561_140902110925!YY17</f>
        <v>***</v>
      </c>
      <c r="AT15" t="str">
        <f>[3]FEH_00200561_140902110925!YZ17</f>
        <v>***</v>
      </c>
      <c r="AU15" t="str">
        <f>[3]FEH_00200561_140902110925!ZA17</f>
        <v>***</v>
      </c>
      <c r="AV15" s="4" t="str">
        <f t="shared" si="0"/>
        <v>***</v>
      </c>
      <c r="AW15" t="str">
        <f t="shared" si="1"/>
        <v>***</v>
      </c>
      <c r="AX15" t="str">
        <f t="shared" si="2"/>
        <v>***</v>
      </c>
      <c r="AY15" t="str">
        <f t="shared" si="3"/>
        <v>***</v>
      </c>
      <c r="AZ15" t="str">
        <f t="shared" si="4"/>
        <v>***</v>
      </c>
      <c r="BA15" t="str">
        <f t="shared" si="5"/>
        <v>***</v>
      </c>
      <c r="BB15" t="str">
        <f t="shared" si="6"/>
        <v>***</v>
      </c>
      <c r="BC15" t="str">
        <f t="shared" si="7"/>
        <v>***</v>
      </c>
      <c r="BD15" t="str">
        <f t="shared" si="8"/>
        <v>***</v>
      </c>
      <c r="BE15" t="str">
        <f t="shared" si="9"/>
        <v>***</v>
      </c>
      <c r="BF15" t="str">
        <f t="shared" si="10"/>
        <v>***</v>
      </c>
      <c r="BG15" t="str">
        <f t="shared" si="11"/>
        <v>***</v>
      </c>
      <c r="BH15" t="str">
        <f t="shared" si="12"/>
        <v>***</v>
      </c>
      <c r="BI15" t="str">
        <f t="shared" si="13"/>
        <v>***</v>
      </c>
      <c r="BJ15" t="str">
        <f t="shared" si="14"/>
        <v>***</v>
      </c>
      <c r="BK15" t="str">
        <f t="shared" si="15"/>
        <v>***</v>
      </c>
      <c r="BL15" t="str">
        <f t="shared" si="16"/>
        <v>***</v>
      </c>
      <c r="BM15" t="str">
        <f>[3]FEH_00200561_140902110925!JX17</f>
        <v>***</v>
      </c>
      <c r="BN15" t="str">
        <f t="shared" si="17"/>
        <v>***</v>
      </c>
      <c r="BO15" t="str">
        <f t="shared" si="18"/>
        <v>***</v>
      </c>
      <c r="BP15" t="str">
        <f t="shared" si="19"/>
        <v>***</v>
      </c>
      <c r="BQ15" t="str">
        <f t="shared" si="20"/>
        <v>***</v>
      </c>
      <c r="BR15" t="str">
        <f t="shared" si="21"/>
        <v>***</v>
      </c>
      <c r="BS15" t="str">
        <f t="shared" si="22"/>
        <v>***</v>
      </c>
      <c r="BT15" t="str">
        <f t="shared" si="23"/>
        <v>***</v>
      </c>
      <c r="BU15" t="str">
        <f t="shared" si="24"/>
        <v>***</v>
      </c>
      <c r="BV15" t="str">
        <f t="shared" si="25"/>
        <v>***</v>
      </c>
      <c r="BW15" t="str">
        <f t="shared" si="26"/>
        <v>***</v>
      </c>
      <c r="BX15" t="str">
        <f t="shared" si="27"/>
        <v>***</v>
      </c>
      <c r="BY15" t="str">
        <f t="shared" si="28"/>
        <v>***</v>
      </c>
      <c r="BZ15" t="str">
        <f t="shared" si="29"/>
        <v>***</v>
      </c>
      <c r="CA15" t="str">
        <f t="shared" si="30"/>
        <v>***</v>
      </c>
      <c r="CB15" t="str">
        <f t="shared" si="31"/>
        <v>***</v>
      </c>
      <c r="CC15" t="str">
        <f t="shared" si="32"/>
        <v>***</v>
      </c>
    </row>
    <row r="16" spans="3:322" hidden="1" outlineLevel="1" x14ac:dyDescent="0.15">
      <c r="C16" s="21">
        <v>31199</v>
      </c>
      <c r="D16" t="str">
        <f>[3]FEH_00200561_140902110925!XJ18</f>
        <v>***</v>
      </c>
      <c r="E16" t="str">
        <f>[3]FEH_00200561_140902110925!XK18</f>
        <v>***</v>
      </c>
      <c r="F16" t="str">
        <f>[3]FEH_00200561_140902110925!XL18</f>
        <v>***</v>
      </c>
      <c r="G16" t="str">
        <f>[3]FEH_00200561_140902110925!XM18</f>
        <v>***</v>
      </c>
      <c r="H16" t="str">
        <f>[3]FEH_00200561_140902110925!XN18</f>
        <v>***</v>
      </c>
      <c r="I16" t="str">
        <f>[3]FEH_00200561_140902110925!XO18</f>
        <v>***</v>
      </c>
      <c r="J16" t="str">
        <f>[3]FEH_00200561_140902110925!XP18</f>
        <v>***</v>
      </c>
      <c r="K16" t="str">
        <f>[3]FEH_00200561_140902110925!XQ18</f>
        <v>***</v>
      </c>
      <c r="L16" t="str">
        <f>[3]FEH_00200561_140902110925!XR18</f>
        <v>***</v>
      </c>
      <c r="M16" t="str">
        <f>[3]FEH_00200561_140902110925!XS18</f>
        <v>***</v>
      </c>
      <c r="N16" t="str">
        <f>[3]FEH_00200561_140902110925!XT18</f>
        <v>***</v>
      </c>
      <c r="O16" t="str">
        <f>[3]FEH_00200561_140902110925!XU18</f>
        <v>***</v>
      </c>
      <c r="P16" t="str">
        <f>[3]FEH_00200561_140902110925!XV18</f>
        <v>***</v>
      </c>
      <c r="Q16" t="str">
        <f>[3]FEH_00200561_140902110925!XW18</f>
        <v>***</v>
      </c>
      <c r="R16" t="str">
        <f>[3]FEH_00200561_140902110925!XX18</f>
        <v>***</v>
      </c>
      <c r="S16" t="str">
        <f>[3]FEH_00200561_140902110925!XY18</f>
        <v>***</v>
      </c>
      <c r="T16" t="str">
        <f>[3]FEH_00200561_140902110925!XZ18</f>
        <v>***</v>
      </c>
      <c r="U16" t="str">
        <f>[3]FEH_00200561_140902110925!YA18</f>
        <v>***</v>
      </c>
      <c r="V16" t="str">
        <f>[3]FEH_00200561_140902110925!YB18</f>
        <v>***</v>
      </c>
      <c r="W16" t="str">
        <f>[3]FEH_00200561_140902110925!YC18</f>
        <v>***</v>
      </c>
      <c r="X16" t="str">
        <f>[3]FEH_00200561_140902110925!YD18</f>
        <v>***</v>
      </c>
      <c r="Y16" t="str">
        <f>[3]FEH_00200561_140902110925!YE18</f>
        <v>***</v>
      </c>
      <c r="Z16" t="str">
        <f>[3]FEH_00200561_140902110925!YF18</f>
        <v>***</v>
      </c>
      <c r="AA16" t="str">
        <f>[3]FEH_00200561_140902110925!YG18</f>
        <v>***</v>
      </c>
      <c r="AB16" t="str">
        <f>[3]FEH_00200561_140902110925!YH18</f>
        <v>***</v>
      </c>
      <c r="AC16" t="str">
        <f>[3]FEH_00200561_140902110925!YI18</f>
        <v>***</v>
      </c>
      <c r="AD16" t="str">
        <f>[3]FEH_00200561_140902110925!YJ18</f>
        <v>***</v>
      </c>
      <c r="AE16" t="str">
        <f>[3]FEH_00200561_140902110925!YK18</f>
        <v>***</v>
      </c>
      <c r="AF16" t="str">
        <f>[3]FEH_00200561_140902110925!YL18</f>
        <v>***</v>
      </c>
      <c r="AG16" t="str">
        <f>[3]FEH_00200561_140902110925!YM18</f>
        <v>***</v>
      </c>
      <c r="AH16" t="str">
        <f>[3]FEH_00200561_140902110925!YN18</f>
        <v>***</v>
      </c>
      <c r="AI16" t="str">
        <f>[3]FEH_00200561_140902110925!YO18</f>
        <v>***</v>
      </c>
      <c r="AJ16" t="str">
        <f>[3]FEH_00200561_140902110925!YP18</f>
        <v>***</v>
      </c>
      <c r="AK16" t="str">
        <f>[3]FEH_00200561_140902110925!YQ18</f>
        <v>***</v>
      </c>
      <c r="AL16" t="str">
        <f>[3]FEH_00200561_140902110925!YR18</f>
        <v>***</v>
      </c>
      <c r="AM16" t="str">
        <f>[3]FEH_00200561_140902110925!YS18</f>
        <v>***</v>
      </c>
      <c r="AN16" t="str">
        <f>[3]FEH_00200561_140902110925!YT18</f>
        <v>***</v>
      </c>
      <c r="AO16" t="str">
        <f>[3]FEH_00200561_140902110925!YU18</f>
        <v>***</v>
      </c>
      <c r="AP16" t="str">
        <f>[3]FEH_00200561_140902110925!YV18</f>
        <v>***</v>
      </c>
      <c r="AQ16" t="str">
        <f>[3]FEH_00200561_140902110925!YW18</f>
        <v>***</v>
      </c>
      <c r="AR16" t="str">
        <f>[3]FEH_00200561_140902110925!YX18</f>
        <v>***</v>
      </c>
      <c r="AS16" t="str">
        <f>[3]FEH_00200561_140902110925!YY18</f>
        <v>***</v>
      </c>
      <c r="AT16" t="str">
        <f>[3]FEH_00200561_140902110925!YZ18</f>
        <v>***</v>
      </c>
      <c r="AU16" t="str">
        <f>[3]FEH_00200561_140902110925!ZA18</f>
        <v>***</v>
      </c>
      <c r="AV16" s="4" t="str">
        <f t="shared" si="0"/>
        <v>***</v>
      </c>
      <c r="AW16" t="str">
        <f t="shared" si="1"/>
        <v>***</v>
      </c>
      <c r="AX16" t="str">
        <f t="shared" si="2"/>
        <v>***</v>
      </c>
      <c r="AY16" t="str">
        <f t="shared" si="3"/>
        <v>***</v>
      </c>
      <c r="AZ16" t="str">
        <f t="shared" si="4"/>
        <v>***</v>
      </c>
      <c r="BA16" t="str">
        <f t="shared" si="5"/>
        <v>***</v>
      </c>
      <c r="BB16" t="str">
        <f t="shared" si="6"/>
        <v>***</v>
      </c>
      <c r="BC16" t="str">
        <f t="shared" si="7"/>
        <v>***</v>
      </c>
      <c r="BD16" t="str">
        <f t="shared" si="8"/>
        <v>***</v>
      </c>
      <c r="BE16" t="str">
        <f t="shared" si="9"/>
        <v>***</v>
      </c>
      <c r="BF16" t="str">
        <f t="shared" si="10"/>
        <v>***</v>
      </c>
      <c r="BG16" t="str">
        <f t="shared" si="11"/>
        <v>***</v>
      </c>
      <c r="BH16" t="str">
        <f t="shared" si="12"/>
        <v>***</v>
      </c>
      <c r="BI16" t="str">
        <f t="shared" si="13"/>
        <v>***</v>
      </c>
      <c r="BJ16" t="str">
        <f t="shared" si="14"/>
        <v>***</v>
      </c>
      <c r="BK16" t="str">
        <f t="shared" si="15"/>
        <v>***</v>
      </c>
      <c r="BL16" t="str">
        <f t="shared" si="16"/>
        <v>***</v>
      </c>
      <c r="BM16" t="str">
        <f>[3]FEH_00200561_140902110925!JX18</f>
        <v>***</v>
      </c>
      <c r="BN16" t="str">
        <f t="shared" si="17"/>
        <v>***</v>
      </c>
      <c r="BO16" t="str">
        <f t="shared" si="18"/>
        <v>***</v>
      </c>
      <c r="BP16" t="str">
        <f t="shared" si="19"/>
        <v>***</v>
      </c>
      <c r="BQ16" t="str">
        <f t="shared" si="20"/>
        <v>***</v>
      </c>
      <c r="BR16" t="str">
        <f t="shared" si="21"/>
        <v>***</v>
      </c>
      <c r="BS16" t="str">
        <f t="shared" si="22"/>
        <v>***</v>
      </c>
      <c r="BT16" t="str">
        <f t="shared" si="23"/>
        <v>***</v>
      </c>
      <c r="BU16" t="str">
        <f t="shared" si="24"/>
        <v>***</v>
      </c>
      <c r="BV16" t="str">
        <f t="shared" si="25"/>
        <v>***</v>
      </c>
      <c r="BW16" t="str">
        <f t="shared" si="26"/>
        <v>***</v>
      </c>
      <c r="BX16" t="str">
        <f t="shared" si="27"/>
        <v>***</v>
      </c>
      <c r="BY16" t="str">
        <f t="shared" si="28"/>
        <v>***</v>
      </c>
      <c r="BZ16" t="str">
        <f t="shared" si="29"/>
        <v>***</v>
      </c>
      <c r="CA16" t="str">
        <f t="shared" si="30"/>
        <v>***</v>
      </c>
      <c r="CB16" t="str">
        <f t="shared" si="31"/>
        <v>***</v>
      </c>
      <c r="CC16" t="str">
        <f t="shared" si="32"/>
        <v>***</v>
      </c>
    </row>
    <row r="17" spans="3:81" hidden="1" outlineLevel="1" x14ac:dyDescent="0.15">
      <c r="C17" s="21">
        <v>31229</v>
      </c>
      <c r="D17" t="str">
        <f>[3]FEH_00200561_140902110925!XJ19</f>
        <v>***</v>
      </c>
      <c r="E17" t="str">
        <f>[3]FEH_00200561_140902110925!XK19</f>
        <v>***</v>
      </c>
      <c r="F17" t="str">
        <f>[3]FEH_00200561_140902110925!XL19</f>
        <v>***</v>
      </c>
      <c r="G17" t="str">
        <f>[3]FEH_00200561_140902110925!XM19</f>
        <v>***</v>
      </c>
      <c r="H17" t="str">
        <f>[3]FEH_00200561_140902110925!XN19</f>
        <v>***</v>
      </c>
      <c r="I17" t="str">
        <f>[3]FEH_00200561_140902110925!XO19</f>
        <v>***</v>
      </c>
      <c r="J17" t="str">
        <f>[3]FEH_00200561_140902110925!XP19</f>
        <v>***</v>
      </c>
      <c r="K17" t="str">
        <f>[3]FEH_00200561_140902110925!XQ19</f>
        <v>***</v>
      </c>
      <c r="L17" t="str">
        <f>[3]FEH_00200561_140902110925!XR19</f>
        <v>***</v>
      </c>
      <c r="M17" t="str">
        <f>[3]FEH_00200561_140902110925!XS19</f>
        <v>***</v>
      </c>
      <c r="N17" t="str">
        <f>[3]FEH_00200561_140902110925!XT19</f>
        <v>***</v>
      </c>
      <c r="O17" t="str">
        <f>[3]FEH_00200561_140902110925!XU19</f>
        <v>***</v>
      </c>
      <c r="P17" t="str">
        <f>[3]FEH_00200561_140902110925!XV19</f>
        <v>***</v>
      </c>
      <c r="Q17" t="str">
        <f>[3]FEH_00200561_140902110925!XW19</f>
        <v>***</v>
      </c>
      <c r="R17" t="str">
        <f>[3]FEH_00200561_140902110925!XX19</f>
        <v>***</v>
      </c>
      <c r="S17" t="str">
        <f>[3]FEH_00200561_140902110925!XY19</f>
        <v>***</v>
      </c>
      <c r="T17" t="str">
        <f>[3]FEH_00200561_140902110925!XZ19</f>
        <v>***</v>
      </c>
      <c r="U17" t="str">
        <f>[3]FEH_00200561_140902110925!YA19</f>
        <v>***</v>
      </c>
      <c r="V17" t="str">
        <f>[3]FEH_00200561_140902110925!YB19</f>
        <v>***</v>
      </c>
      <c r="W17" t="str">
        <f>[3]FEH_00200561_140902110925!YC19</f>
        <v>***</v>
      </c>
      <c r="X17" t="str">
        <f>[3]FEH_00200561_140902110925!YD19</f>
        <v>***</v>
      </c>
      <c r="Y17" t="str">
        <f>[3]FEH_00200561_140902110925!YE19</f>
        <v>***</v>
      </c>
      <c r="Z17" t="str">
        <f>[3]FEH_00200561_140902110925!YF19</f>
        <v>***</v>
      </c>
      <c r="AA17" t="str">
        <f>[3]FEH_00200561_140902110925!YG19</f>
        <v>***</v>
      </c>
      <c r="AB17" t="str">
        <f>[3]FEH_00200561_140902110925!YH19</f>
        <v>***</v>
      </c>
      <c r="AC17" t="str">
        <f>[3]FEH_00200561_140902110925!YI19</f>
        <v>***</v>
      </c>
      <c r="AD17" t="str">
        <f>[3]FEH_00200561_140902110925!YJ19</f>
        <v>***</v>
      </c>
      <c r="AE17" t="str">
        <f>[3]FEH_00200561_140902110925!YK19</f>
        <v>***</v>
      </c>
      <c r="AF17" t="str">
        <f>[3]FEH_00200561_140902110925!YL19</f>
        <v>***</v>
      </c>
      <c r="AG17" t="str">
        <f>[3]FEH_00200561_140902110925!YM19</f>
        <v>***</v>
      </c>
      <c r="AH17" t="str">
        <f>[3]FEH_00200561_140902110925!YN19</f>
        <v>***</v>
      </c>
      <c r="AI17" t="str">
        <f>[3]FEH_00200561_140902110925!YO19</f>
        <v>***</v>
      </c>
      <c r="AJ17" t="str">
        <f>[3]FEH_00200561_140902110925!YP19</f>
        <v>***</v>
      </c>
      <c r="AK17" t="str">
        <f>[3]FEH_00200561_140902110925!YQ19</f>
        <v>***</v>
      </c>
      <c r="AL17" t="str">
        <f>[3]FEH_00200561_140902110925!YR19</f>
        <v>***</v>
      </c>
      <c r="AM17" t="str">
        <f>[3]FEH_00200561_140902110925!YS19</f>
        <v>***</v>
      </c>
      <c r="AN17" t="str">
        <f>[3]FEH_00200561_140902110925!YT19</f>
        <v>***</v>
      </c>
      <c r="AO17" t="str">
        <f>[3]FEH_00200561_140902110925!YU19</f>
        <v>***</v>
      </c>
      <c r="AP17" t="str">
        <f>[3]FEH_00200561_140902110925!YV19</f>
        <v>***</v>
      </c>
      <c r="AQ17" t="str">
        <f>[3]FEH_00200561_140902110925!YW19</f>
        <v>***</v>
      </c>
      <c r="AR17" t="str">
        <f>[3]FEH_00200561_140902110925!YX19</f>
        <v>***</v>
      </c>
      <c r="AS17" t="str">
        <f>[3]FEH_00200561_140902110925!YY19</f>
        <v>***</v>
      </c>
      <c r="AT17" t="str">
        <f>[3]FEH_00200561_140902110925!YZ19</f>
        <v>***</v>
      </c>
      <c r="AU17" t="str">
        <f>[3]FEH_00200561_140902110925!ZA19</f>
        <v>***</v>
      </c>
      <c r="AV17" s="4" t="str">
        <f t="shared" si="0"/>
        <v>***</v>
      </c>
      <c r="AW17" t="str">
        <f t="shared" si="1"/>
        <v>***</v>
      </c>
      <c r="AX17" t="str">
        <f t="shared" si="2"/>
        <v>***</v>
      </c>
      <c r="AY17" t="str">
        <f t="shared" si="3"/>
        <v>***</v>
      </c>
      <c r="AZ17" t="str">
        <f t="shared" si="4"/>
        <v>***</v>
      </c>
      <c r="BA17" t="str">
        <f t="shared" si="5"/>
        <v>***</v>
      </c>
      <c r="BB17" t="str">
        <f t="shared" si="6"/>
        <v>***</v>
      </c>
      <c r="BC17" t="str">
        <f t="shared" si="7"/>
        <v>***</v>
      </c>
      <c r="BD17" t="str">
        <f t="shared" si="8"/>
        <v>***</v>
      </c>
      <c r="BE17" t="str">
        <f t="shared" si="9"/>
        <v>***</v>
      </c>
      <c r="BF17" t="str">
        <f t="shared" si="10"/>
        <v>***</v>
      </c>
      <c r="BG17" t="str">
        <f t="shared" si="11"/>
        <v>***</v>
      </c>
      <c r="BH17" t="str">
        <f t="shared" si="12"/>
        <v>***</v>
      </c>
      <c r="BI17" t="str">
        <f t="shared" si="13"/>
        <v>***</v>
      </c>
      <c r="BJ17" t="str">
        <f t="shared" si="14"/>
        <v>***</v>
      </c>
      <c r="BK17" t="str">
        <f t="shared" si="15"/>
        <v>***</v>
      </c>
      <c r="BL17" t="str">
        <f t="shared" si="16"/>
        <v>***</v>
      </c>
      <c r="BM17" t="str">
        <f>[3]FEH_00200561_140902110925!JX19</f>
        <v>***</v>
      </c>
      <c r="BN17" t="str">
        <f t="shared" si="17"/>
        <v>***</v>
      </c>
      <c r="BO17" t="str">
        <f t="shared" si="18"/>
        <v>***</v>
      </c>
      <c r="BP17" t="str">
        <f t="shared" si="19"/>
        <v>***</v>
      </c>
      <c r="BQ17" t="str">
        <f t="shared" si="20"/>
        <v>***</v>
      </c>
      <c r="BR17" t="str">
        <f t="shared" si="21"/>
        <v>***</v>
      </c>
      <c r="BS17" t="str">
        <f t="shared" si="22"/>
        <v>***</v>
      </c>
      <c r="BT17" t="str">
        <f t="shared" si="23"/>
        <v>***</v>
      </c>
      <c r="BU17" t="str">
        <f t="shared" si="24"/>
        <v>***</v>
      </c>
      <c r="BV17" t="str">
        <f t="shared" si="25"/>
        <v>***</v>
      </c>
      <c r="BW17" t="str">
        <f t="shared" si="26"/>
        <v>***</v>
      </c>
      <c r="BX17" t="str">
        <f t="shared" si="27"/>
        <v>***</v>
      </c>
      <c r="BY17" t="str">
        <f t="shared" si="28"/>
        <v>***</v>
      </c>
      <c r="BZ17" t="str">
        <f t="shared" si="29"/>
        <v>***</v>
      </c>
      <c r="CA17" t="str">
        <f t="shared" si="30"/>
        <v>***</v>
      </c>
      <c r="CB17" t="str">
        <f t="shared" si="31"/>
        <v>***</v>
      </c>
      <c r="CC17" t="str">
        <f t="shared" si="32"/>
        <v>***</v>
      </c>
    </row>
    <row r="18" spans="3:81" hidden="1" outlineLevel="1" x14ac:dyDescent="0.15">
      <c r="C18" s="21">
        <v>31260</v>
      </c>
      <c r="D18" t="str">
        <f>[3]FEH_00200561_140902110925!XJ20</f>
        <v>***</v>
      </c>
      <c r="E18" t="str">
        <f>[3]FEH_00200561_140902110925!XK20</f>
        <v>***</v>
      </c>
      <c r="F18" t="str">
        <f>[3]FEH_00200561_140902110925!XL20</f>
        <v>***</v>
      </c>
      <c r="G18" t="str">
        <f>[3]FEH_00200561_140902110925!XM20</f>
        <v>***</v>
      </c>
      <c r="H18" t="str">
        <f>[3]FEH_00200561_140902110925!XN20</f>
        <v>***</v>
      </c>
      <c r="I18" t="str">
        <f>[3]FEH_00200561_140902110925!XO20</f>
        <v>***</v>
      </c>
      <c r="J18" t="str">
        <f>[3]FEH_00200561_140902110925!XP20</f>
        <v>***</v>
      </c>
      <c r="K18" t="str">
        <f>[3]FEH_00200561_140902110925!XQ20</f>
        <v>***</v>
      </c>
      <c r="L18" t="str">
        <f>[3]FEH_00200561_140902110925!XR20</f>
        <v>***</v>
      </c>
      <c r="M18" t="str">
        <f>[3]FEH_00200561_140902110925!XS20</f>
        <v>***</v>
      </c>
      <c r="N18" t="str">
        <f>[3]FEH_00200561_140902110925!XT20</f>
        <v>***</v>
      </c>
      <c r="O18" t="str">
        <f>[3]FEH_00200561_140902110925!XU20</f>
        <v>***</v>
      </c>
      <c r="P18" t="str">
        <f>[3]FEH_00200561_140902110925!XV20</f>
        <v>***</v>
      </c>
      <c r="Q18" t="str">
        <f>[3]FEH_00200561_140902110925!XW20</f>
        <v>***</v>
      </c>
      <c r="R18" t="str">
        <f>[3]FEH_00200561_140902110925!XX20</f>
        <v>***</v>
      </c>
      <c r="S18" t="str">
        <f>[3]FEH_00200561_140902110925!XY20</f>
        <v>***</v>
      </c>
      <c r="T18" t="str">
        <f>[3]FEH_00200561_140902110925!XZ20</f>
        <v>***</v>
      </c>
      <c r="U18" t="str">
        <f>[3]FEH_00200561_140902110925!YA20</f>
        <v>***</v>
      </c>
      <c r="V18" t="str">
        <f>[3]FEH_00200561_140902110925!YB20</f>
        <v>***</v>
      </c>
      <c r="W18" t="str">
        <f>[3]FEH_00200561_140902110925!YC20</f>
        <v>***</v>
      </c>
      <c r="X18" t="str">
        <f>[3]FEH_00200561_140902110925!YD20</f>
        <v>***</v>
      </c>
      <c r="Y18" t="str">
        <f>[3]FEH_00200561_140902110925!YE20</f>
        <v>***</v>
      </c>
      <c r="Z18" t="str">
        <f>[3]FEH_00200561_140902110925!YF20</f>
        <v>***</v>
      </c>
      <c r="AA18" t="str">
        <f>[3]FEH_00200561_140902110925!YG20</f>
        <v>***</v>
      </c>
      <c r="AB18" t="str">
        <f>[3]FEH_00200561_140902110925!YH20</f>
        <v>***</v>
      </c>
      <c r="AC18" t="str">
        <f>[3]FEH_00200561_140902110925!YI20</f>
        <v>***</v>
      </c>
      <c r="AD18" t="str">
        <f>[3]FEH_00200561_140902110925!YJ20</f>
        <v>***</v>
      </c>
      <c r="AE18" t="str">
        <f>[3]FEH_00200561_140902110925!YK20</f>
        <v>***</v>
      </c>
      <c r="AF18" t="str">
        <f>[3]FEH_00200561_140902110925!YL20</f>
        <v>***</v>
      </c>
      <c r="AG18" t="str">
        <f>[3]FEH_00200561_140902110925!YM20</f>
        <v>***</v>
      </c>
      <c r="AH18" t="str">
        <f>[3]FEH_00200561_140902110925!YN20</f>
        <v>***</v>
      </c>
      <c r="AI18" t="str">
        <f>[3]FEH_00200561_140902110925!YO20</f>
        <v>***</v>
      </c>
      <c r="AJ18" t="str">
        <f>[3]FEH_00200561_140902110925!YP20</f>
        <v>***</v>
      </c>
      <c r="AK18" t="str">
        <f>[3]FEH_00200561_140902110925!YQ20</f>
        <v>***</v>
      </c>
      <c r="AL18" t="str">
        <f>[3]FEH_00200561_140902110925!YR20</f>
        <v>***</v>
      </c>
      <c r="AM18" t="str">
        <f>[3]FEH_00200561_140902110925!YS20</f>
        <v>***</v>
      </c>
      <c r="AN18" t="str">
        <f>[3]FEH_00200561_140902110925!YT20</f>
        <v>***</v>
      </c>
      <c r="AO18" t="str">
        <f>[3]FEH_00200561_140902110925!YU20</f>
        <v>***</v>
      </c>
      <c r="AP18" t="str">
        <f>[3]FEH_00200561_140902110925!YV20</f>
        <v>***</v>
      </c>
      <c r="AQ18" t="str">
        <f>[3]FEH_00200561_140902110925!YW20</f>
        <v>***</v>
      </c>
      <c r="AR18" t="str">
        <f>[3]FEH_00200561_140902110925!YX20</f>
        <v>***</v>
      </c>
      <c r="AS18" t="str">
        <f>[3]FEH_00200561_140902110925!YY20</f>
        <v>***</v>
      </c>
      <c r="AT18" t="str">
        <f>[3]FEH_00200561_140902110925!YZ20</f>
        <v>***</v>
      </c>
      <c r="AU18" t="str">
        <f>[3]FEH_00200561_140902110925!ZA20</f>
        <v>***</v>
      </c>
      <c r="AV18" s="4" t="str">
        <f t="shared" si="0"/>
        <v>***</v>
      </c>
      <c r="AW18" t="str">
        <f t="shared" si="1"/>
        <v>***</v>
      </c>
      <c r="AX18" t="str">
        <f t="shared" si="2"/>
        <v>***</v>
      </c>
      <c r="AY18" t="str">
        <f t="shared" si="3"/>
        <v>***</v>
      </c>
      <c r="AZ18" t="str">
        <f t="shared" si="4"/>
        <v>***</v>
      </c>
      <c r="BA18" t="str">
        <f t="shared" si="5"/>
        <v>***</v>
      </c>
      <c r="BB18" t="str">
        <f t="shared" si="6"/>
        <v>***</v>
      </c>
      <c r="BC18" t="str">
        <f t="shared" si="7"/>
        <v>***</v>
      </c>
      <c r="BD18" t="str">
        <f t="shared" si="8"/>
        <v>***</v>
      </c>
      <c r="BE18" t="str">
        <f t="shared" si="9"/>
        <v>***</v>
      </c>
      <c r="BF18" t="str">
        <f t="shared" si="10"/>
        <v>***</v>
      </c>
      <c r="BG18" t="str">
        <f t="shared" si="11"/>
        <v>***</v>
      </c>
      <c r="BH18" t="str">
        <f t="shared" si="12"/>
        <v>***</v>
      </c>
      <c r="BI18" t="str">
        <f t="shared" si="13"/>
        <v>***</v>
      </c>
      <c r="BJ18" t="str">
        <f t="shared" si="14"/>
        <v>***</v>
      </c>
      <c r="BK18" t="str">
        <f t="shared" si="15"/>
        <v>***</v>
      </c>
      <c r="BL18" t="str">
        <f t="shared" si="16"/>
        <v>***</v>
      </c>
      <c r="BM18" t="str">
        <f>[3]FEH_00200561_140902110925!JX20</f>
        <v>***</v>
      </c>
      <c r="BN18" t="str">
        <f t="shared" si="17"/>
        <v>***</v>
      </c>
      <c r="BO18" t="str">
        <f t="shared" si="18"/>
        <v>***</v>
      </c>
      <c r="BP18" t="str">
        <f t="shared" si="19"/>
        <v>***</v>
      </c>
      <c r="BQ18" t="str">
        <f t="shared" si="20"/>
        <v>***</v>
      </c>
      <c r="BR18" t="str">
        <f t="shared" si="21"/>
        <v>***</v>
      </c>
      <c r="BS18" t="str">
        <f t="shared" si="22"/>
        <v>***</v>
      </c>
      <c r="BT18" t="str">
        <f t="shared" si="23"/>
        <v>***</v>
      </c>
      <c r="BU18" t="str">
        <f t="shared" si="24"/>
        <v>***</v>
      </c>
      <c r="BV18" t="str">
        <f t="shared" si="25"/>
        <v>***</v>
      </c>
      <c r="BW18" t="str">
        <f t="shared" si="26"/>
        <v>***</v>
      </c>
      <c r="BX18" t="str">
        <f t="shared" si="27"/>
        <v>***</v>
      </c>
      <c r="BY18" t="str">
        <f t="shared" si="28"/>
        <v>***</v>
      </c>
      <c r="BZ18" t="str">
        <f t="shared" si="29"/>
        <v>***</v>
      </c>
      <c r="CA18" t="str">
        <f t="shared" si="30"/>
        <v>***</v>
      </c>
      <c r="CB18" t="str">
        <f t="shared" si="31"/>
        <v>***</v>
      </c>
      <c r="CC18" t="str">
        <f t="shared" si="32"/>
        <v>***</v>
      </c>
    </row>
    <row r="19" spans="3:81" hidden="1" outlineLevel="1" x14ac:dyDescent="0.15">
      <c r="C19" s="21">
        <v>31291</v>
      </c>
      <c r="D19" t="str">
        <f>[3]FEH_00200561_140902110925!XJ21</f>
        <v>***</v>
      </c>
      <c r="E19" t="str">
        <f>[3]FEH_00200561_140902110925!XK21</f>
        <v>***</v>
      </c>
      <c r="F19" t="str">
        <f>[3]FEH_00200561_140902110925!XL21</f>
        <v>***</v>
      </c>
      <c r="G19" t="str">
        <f>[3]FEH_00200561_140902110925!XM21</f>
        <v>***</v>
      </c>
      <c r="H19" t="str">
        <f>[3]FEH_00200561_140902110925!XN21</f>
        <v>***</v>
      </c>
      <c r="I19" t="str">
        <f>[3]FEH_00200561_140902110925!XO21</f>
        <v>***</v>
      </c>
      <c r="J19" t="str">
        <f>[3]FEH_00200561_140902110925!XP21</f>
        <v>***</v>
      </c>
      <c r="K19" t="str">
        <f>[3]FEH_00200561_140902110925!XQ21</f>
        <v>***</v>
      </c>
      <c r="L19" t="str">
        <f>[3]FEH_00200561_140902110925!XR21</f>
        <v>***</v>
      </c>
      <c r="M19" t="str">
        <f>[3]FEH_00200561_140902110925!XS21</f>
        <v>***</v>
      </c>
      <c r="N19" t="str">
        <f>[3]FEH_00200561_140902110925!XT21</f>
        <v>***</v>
      </c>
      <c r="O19" t="str">
        <f>[3]FEH_00200561_140902110925!XU21</f>
        <v>***</v>
      </c>
      <c r="P19" t="str">
        <f>[3]FEH_00200561_140902110925!XV21</f>
        <v>***</v>
      </c>
      <c r="Q19" t="str">
        <f>[3]FEH_00200561_140902110925!XW21</f>
        <v>***</v>
      </c>
      <c r="R19" t="str">
        <f>[3]FEH_00200561_140902110925!XX21</f>
        <v>***</v>
      </c>
      <c r="S19" t="str">
        <f>[3]FEH_00200561_140902110925!XY21</f>
        <v>***</v>
      </c>
      <c r="T19" t="str">
        <f>[3]FEH_00200561_140902110925!XZ21</f>
        <v>***</v>
      </c>
      <c r="U19" t="str">
        <f>[3]FEH_00200561_140902110925!YA21</f>
        <v>***</v>
      </c>
      <c r="V19" t="str">
        <f>[3]FEH_00200561_140902110925!YB21</f>
        <v>***</v>
      </c>
      <c r="W19" t="str">
        <f>[3]FEH_00200561_140902110925!YC21</f>
        <v>***</v>
      </c>
      <c r="X19" t="str">
        <f>[3]FEH_00200561_140902110925!YD21</f>
        <v>***</v>
      </c>
      <c r="Y19" t="str">
        <f>[3]FEH_00200561_140902110925!YE21</f>
        <v>***</v>
      </c>
      <c r="Z19" t="str">
        <f>[3]FEH_00200561_140902110925!YF21</f>
        <v>***</v>
      </c>
      <c r="AA19" t="str">
        <f>[3]FEH_00200561_140902110925!YG21</f>
        <v>***</v>
      </c>
      <c r="AB19" t="str">
        <f>[3]FEH_00200561_140902110925!YH21</f>
        <v>***</v>
      </c>
      <c r="AC19" t="str">
        <f>[3]FEH_00200561_140902110925!YI21</f>
        <v>***</v>
      </c>
      <c r="AD19" t="str">
        <f>[3]FEH_00200561_140902110925!YJ21</f>
        <v>***</v>
      </c>
      <c r="AE19" t="str">
        <f>[3]FEH_00200561_140902110925!YK21</f>
        <v>***</v>
      </c>
      <c r="AF19" t="str">
        <f>[3]FEH_00200561_140902110925!YL21</f>
        <v>***</v>
      </c>
      <c r="AG19" t="str">
        <f>[3]FEH_00200561_140902110925!YM21</f>
        <v>***</v>
      </c>
      <c r="AH19" t="str">
        <f>[3]FEH_00200561_140902110925!YN21</f>
        <v>***</v>
      </c>
      <c r="AI19" t="str">
        <f>[3]FEH_00200561_140902110925!YO21</f>
        <v>***</v>
      </c>
      <c r="AJ19" t="str">
        <f>[3]FEH_00200561_140902110925!YP21</f>
        <v>***</v>
      </c>
      <c r="AK19" t="str">
        <f>[3]FEH_00200561_140902110925!YQ21</f>
        <v>***</v>
      </c>
      <c r="AL19" t="str">
        <f>[3]FEH_00200561_140902110925!YR21</f>
        <v>***</v>
      </c>
      <c r="AM19" t="str">
        <f>[3]FEH_00200561_140902110925!YS21</f>
        <v>***</v>
      </c>
      <c r="AN19" t="str">
        <f>[3]FEH_00200561_140902110925!YT21</f>
        <v>***</v>
      </c>
      <c r="AO19" t="str">
        <f>[3]FEH_00200561_140902110925!YU21</f>
        <v>***</v>
      </c>
      <c r="AP19" t="str">
        <f>[3]FEH_00200561_140902110925!YV21</f>
        <v>***</v>
      </c>
      <c r="AQ19" t="str">
        <f>[3]FEH_00200561_140902110925!YW21</f>
        <v>***</v>
      </c>
      <c r="AR19" t="str">
        <f>[3]FEH_00200561_140902110925!YX21</f>
        <v>***</v>
      </c>
      <c r="AS19" t="str">
        <f>[3]FEH_00200561_140902110925!YY21</f>
        <v>***</v>
      </c>
      <c r="AT19" t="str">
        <f>[3]FEH_00200561_140902110925!YZ21</f>
        <v>***</v>
      </c>
      <c r="AU19" t="str">
        <f>[3]FEH_00200561_140902110925!ZA21</f>
        <v>***</v>
      </c>
      <c r="AV19" s="4" t="str">
        <f t="shared" si="0"/>
        <v>***</v>
      </c>
      <c r="AW19" t="str">
        <f t="shared" si="1"/>
        <v>***</v>
      </c>
      <c r="AX19" t="str">
        <f t="shared" si="2"/>
        <v>***</v>
      </c>
      <c r="AY19" t="str">
        <f t="shared" si="3"/>
        <v>***</v>
      </c>
      <c r="AZ19" t="str">
        <f t="shared" si="4"/>
        <v>***</v>
      </c>
      <c r="BA19" t="str">
        <f t="shared" si="5"/>
        <v>***</v>
      </c>
      <c r="BB19" t="str">
        <f t="shared" si="6"/>
        <v>***</v>
      </c>
      <c r="BC19" t="str">
        <f t="shared" si="7"/>
        <v>***</v>
      </c>
      <c r="BD19" t="str">
        <f t="shared" si="8"/>
        <v>***</v>
      </c>
      <c r="BE19" t="str">
        <f t="shared" si="9"/>
        <v>***</v>
      </c>
      <c r="BF19" t="str">
        <f t="shared" si="10"/>
        <v>***</v>
      </c>
      <c r="BG19" t="str">
        <f t="shared" si="11"/>
        <v>***</v>
      </c>
      <c r="BH19" t="str">
        <f t="shared" si="12"/>
        <v>***</v>
      </c>
      <c r="BI19" t="str">
        <f t="shared" si="13"/>
        <v>***</v>
      </c>
      <c r="BJ19" t="str">
        <f t="shared" si="14"/>
        <v>***</v>
      </c>
      <c r="BK19" t="str">
        <f t="shared" si="15"/>
        <v>***</v>
      </c>
      <c r="BL19" t="str">
        <f t="shared" si="16"/>
        <v>***</v>
      </c>
      <c r="BM19" t="str">
        <f>[3]FEH_00200561_140902110925!JX21</f>
        <v>***</v>
      </c>
      <c r="BN19" t="str">
        <f t="shared" si="17"/>
        <v>***</v>
      </c>
      <c r="BO19" t="str">
        <f t="shared" si="18"/>
        <v>***</v>
      </c>
      <c r="BP19" t="str">
        <f t="shared" si="19"/>
        <v>***</v>
      </c>
      <c r="BQ19" t="str">
        <f t="shared" si="20"/>
        <v>***</v>
      </c>
      <c r="BR19" t="str">
        <f t="shared" si="21"/>
        <v>***</v>
      </c>
      <c r="BS19" t="str">
        <f t="shared" si="22"/>
        <v>***</v>
      </c>
      <c r="BT19" t="str">
        <f t="shared" si="23"/>
        <v>***</v>
      </c>
      <c r="BU19" t="str">
        <f t="shared" si="24"/>
        <v>***</v>
      </c>
      <c r="BV19" t="str">
        <f t="shared" si="25"/>
        <v>***</v>
      </c>
      <c r="BW19" t="str">
        <f t="shared" si="26"/>
        <v>***</v>
      </c>
      <c r="BX19" t="str">
        <f t="shared" si="27"/>
        <v>***</v>
      </c>
      <c r="BY19" t="str">
        <f t="shared" si="28"/>
        <v>***</v>
      </c>
      <c r="BZ19" t="str">
        <f t="shared" si="29"/>
        <v>***</v>
      </c>
      <c r="CA19" t="str">
        <f t="shared" si="30"/>
        <v>***</v>
      </c>
      <c r="CB19" t="str">
        <f t="shared" si="31"/>
        <v>***</v>
      </c>
      <c r="CC19" t="str">
        <f t="shared" si="32"/>
        <v>***</v>
      </c>
    </row>
    <row r="20" spans="3:81" hidden="1" outlineLevel="1" x14ac:dyDescent="0.15">
      <c r="C20" s="21">
        <v>31321</v>
      </c>
      <c r="D20" t="str">
        <f>[3]FEH_00200561_140902110925!XJ22</f>
        <v>***</v>
      </c>
      <c r="E20" t="str">
        <f>[3]FEH_00200561_140902110925!XK22</f>
        <v>***</v>
      </c>
      <c r="F20" t="str">
        <f>[3]FEH_00200561_140902110925!XL22</f>
        <v>***</v>
      </c>
      <c r="G20" t="str">
        <f>[3]FEH_00200561_140902110925!XM22</f>
        <v>***</v>
      </c>
      <c r="H20" t="str">
        <f>[3]FEH_00200561_140902110925!XN22</f>
        <v>***</v>
      </c>
      <c r="I20" t="str">
        <f>[3]FEH_00200561_140902110925!XO22</f>
        <v>***</v>
      </c>
      <c r="J20" t="str">
        <f>[3]FEH_00200561_140902110925!XP22</f>
        <v>***</v>
      </c>
      <c r="K20" t="str">
        <f>[3]FEH_00200561_140902110925!XQ22</f>
        <v>***</v>
      </c>
      <c r="L20" t="str">
        <f>[3]FEH_00200561_140902110925!XR22</f>
        <v>***</v>
      </c>
      <c r="M20" t="str">
        <f>[3]FEH_00200561_140902110925!XS22</f>
        <v>***</v>
      </c>
      <c r="N20" t="str">
        <f>[3]FEH_00200561_140902110925!XT22</f>
        <v>***</v>
      </c>
      <c r="O20" t="str">
        <f>[3]FEH_00200561_140902110925!XU22</f>
        <v>***</v>
      </c>
      <c r="P20" t="str">
        <f>[3]FEH_00200561_140902110925!XV22</f>
        <v>***</v>
      </c>
      <c r="Q20" t="str">
        <f>[3]FEH_00200561_140902110925!XW22</f>
        <v>***</v>
      </c>
      <c r="R20" t="str">
        <f>[3]FEH_00200561_140902110925!XX22</f>
        <v>***</v>
      </c>
      <c r="S20" t="str">
        <f>[3]FEH_00200561_140902110925!XY22</f>
        <v>***</v>
      </c>
      <c r="T20" t="str">
        <f>[3]FEH_00200561_140902110925!XZ22</f>
        <v>***</v>
      </c>
      <c r="U20" t="str">
        <f>[3]FEH_00200561_140902110925!YA22</f>
        <v>***</v>
      </c>
      <c r="V20" t="str">
        <f>[3]FEH_00200561_140902110925!YB22</f>
        <v>***</v>
      </c>
      <c r="W20" t="str">
        <f>[3]FEH_00200561_140902110925!YC22</f>
        <v>***</v>
      </c>
      <c r="X20" t="str">
        <f>[3]FEH_00200561_140902110925!YD22</f>
        <v>***</v>
      </c>
      <c r="Y20" t="str">
        <f>[3]FEH_00200561_140902110925!YE22</f>
        <v>***</v>
      </c>
      <c r="Z20" t="str">
        <f>[3]FEH_00200561_140902110925!YF22</f>
        <v>***</v>
      </c>
      <c r="AA20" t="str">
        <f>[3]FEH_00200561_140902110925!YG22</f>
        <v>***</v>
      </c>
      <c r="AB20" t="str">
        <f>[3]FEH_00200561_140902110925!YH22</f>
        <v>***</v>
      </c>
      <c r="AC20" t="str">
        <f>[3]FEH_00200561_140902110925!YI22</f>
        <v>***</v>
      </c>
      <c r="AD20" t="str">
        <f>[3]FEH_00200561_140902110925!YJ22</f>
        <v>***</v>
      </c>
      <c r="AE20" t="str">
        <f>[3]FEH_00200561_140902110925!YK22</f>
        <v>***</v>
      </c>
      <c r="AF20" t="str">
        <f>[3]FEH_00200561_140902110925!YL22</f>
        <v>***</v>
      </c>
      <c r="AG20" t="str">
        <f>[3]FEH_00200561_140902110925!YM22</f>
        <v>***</v>
      </c>
      <c r="AH20" t="str">
        <f>[3]FEH_00200561_140902110925!YN22</f>
        <v>***</v>
      </c>
      <c r="AI20" t="str">
        <f>[3]FEH_00200561_140902110925!YO22</f>
        <v>***</v>
      </c>
      <c r="AJ20" t="str">
        <f>[3]FEH_00200561_140902110925!YP22</f>
        <v>***</v>
      </c>
      <c r="AK20" t="str">
        <f>[3]FEH_00200561_140902110925!YQ22</f>
        <v>***</v>
      </c>
      <c r="AL20" t="str">
        <f>[3]FEH_00200561_140902110925!YR22</f>
        <v>***</v>
      </c>
      <c r="AM20" t="str">
        <f>[3]FEH_00200561_140902110925!YS22</f>
        <v>***</v>
      </c>
      <c r="AN20" t="str">
        <f>[3]FEH_00200561_140902110925!YT22</f>
        <v>***</v>
      </c>
      <c r="AO20" t="str">
        <f>[3]FEH_00200561_140902110925!YU22</f>
        <v>***</v>
      </c>
      <c r="AP20" t="str">
        <f>[3]FEH_00200561_140902110925!YV22</f>
        <v>***</v>
      </c>
      <c r="AQ20" t="str">
        <f>[3]FEH_00200561_140902110925!YW22</f>
        <v>***</v>
      </c>
      <c r="AR20" t="str">
        <f>[3]FEH_00200561_140902110925!YX22</f>
        <v>***</v>
      </c>
      <c r="AS20" t="str">
        <f>[3]FEH_00200561_140902110925!YY22</f>
        <v>***</v>
      </c>
      <c r="AT20" t="str">
        <f>[3]FEH_00200561_140902110925!YZ22</f>
        <v>***</v>
      </c>
      <c r="AU20" t="str">
        <f>[3]FEH_00200561_140902110925!ZA22</f>
        <v>***</v>
      </c>
      <c r="AV20" s="4" t="str">
        <f t="shared" si="0"/>
        <v>***</v>
      </c>
      <c r="AW20" t="str">
        <f t="shared" si="1"/>
        <v>***</v>
      </c>
      <c r="AX20" t="str">
        <f t="shared" si="2"/>
        <v>***</v>
      </c>
      <c r="AY20" t="str">
        <f t="shared" si="3"/>
        <v>***</v>
      </c>
      <c r="AZ20" t="str">
        <f t="shared" si="4"/>
        <v>***</v>
      </c>
      <c r="BA20" t="str">
        <f t="shared" si="5"/>
        <v>***</v>
      </c>
      <c r="BB20" t="str">
        <f t="shared" si="6"/>
        <v>***</v>
      </c>
      <c r="BC20" t="str">
        <f t="shared" si="7"/>
        <v>***</v>
      </c>
      <c r="BD20" t="str">
        <f t="shared" si="8"/>
        <v>***</v>
      </c>
      <c r="BE20" t="str">
        <f t="shared" si="9"/>
        <v>***</v>
      </c>
      <c r="BF20" t="str">
        <f t="shared" si="10"/>
        <v>***</v>
      </c>
      <c r="BG20" t="str">
        <f t="shared" si="11"/>
        <v>***</v>
      </c>
      <c r="BH20" t="str">
        <f t="shared" si="12"/>
        <v>***</v>
      </c>
      <c r="BI20" t="str">
        <f t="shared" si="13"/>
        <v>***</v>
      </c>
      <c r="BJ20" t="str">
        <f t="shared" si="14"/>
        <v>***</v>
      </c>
      <c r="BK20" t="str">
        <f t="shared" si="15"/>
        <v>***</v>
      </c>
      <c r="BL20" t="str">
        <f t="shared" si="16"/>
        <v>***</v>
      </c>
      <c r="BM20" t="str">
        <f>[3]FEH_00200561_140902110925!JX22</f>
        <v>***</v>
      </c>
      <c r="BN20" t="str">
        <f t="shared" si="17"/>
        <v>***</v>
      </c>
      <c r="BO20" t="str">
        <f t="shared" si="18"/>
        <v>***</v>
      </c>
      <c r="BP20" t="str">
        <f t="shared" si="19"/>
        <v>***</v>
      </c>
      <c r="BQ20" t="str">
        <f t="shared" si="20"/>
        <v>***</v>
      </c>
      <c r="BR20" t="str">
        <f t="shared" si="21"/>
        <v>***</v>
      </c>
      <c r="BS20" t="str">
        <f t="shared" si="22"/>
        <v>***</v>
      </c>
      <c r="BT20" t="str">
        <f t="shared" si="23"/>
        <v>***</v>
      </c>
      <c r="BU20" t="str">
        <f t="shared" si="24"/>
        <v>***</v>
      </c>
      <c r="BV20" t="str">
        <f t="shared" si="25"/>
        <v>***</v>
      </c>
      <c r="BW20" t="str">
        <f t="shared" si="26"/>
        <v>***</v>
      </c>
      <c r="BX20" t="str">
        <f t="shared" si="27"/>
        <v>***</v>
      </c>
      <c r="BY20" t="str">
        <f t="shared" si="28"/>
        <v>***</v>
      </c>
      <c r="BZ20" t="str">
        <f t="shared" si="29"/>
        <v>***</v>
      </c>
      <c r="CA20" t="str">
        <f t="shared" si="30"/>
        <v>***</v>
      </c>
      <c r="CB20" t="str">
        <f t="shared" si="31"/>
        <v>***</v>
      </c>
      <c r="CC20" t="str">
        <f t="shared" si="32"/>
        <v>***</v>
      </c>
    </row>
    <row r="21" spans="3:81" hidden="1" outlineLevel="1" x14ac:dyDescent="0.15">
      <c r="C21" s="21">
        <v>31352</v>
      </c>
      <c r="D21" t="str">
        <f>[3]FEH_00200561_140902110925!XJ23</f>
        <v>***</v>
      </c>
      <c r="E21" t="str">
        <f>[3]FEH_00200561_140902110925!XK23</f>
        <v>***</v>
      </c>
      <c r="F21" t="str">
        <f>[3]FEH_00200561_140902110925!XL23</f>
        <v>***</v>
      </c>
      <c r="G21" t="str">
        <f>[3]FEH_00200561_140902110925!XM23</f>
        <v>***</v>
      </c>
      <c r="H21" t="str">
        <f>[3]FEH_00200561_140902110925!XN23</f>
        <v>***</v>
      </c>
      <c r="I21" t="str">
        <f>[3]FEH_00200561_140902110925!XO23</f>
        <v>***</v>
      </c>
      <c r="J21" t="str">
        <f>[3]FEH_00200561_140902110925!XP23</f>
        <v>***</v>
      </c>
      <c r="K21" t="str">
        <f>[3]FEH_00200561_140902110925!XQ23</f>
        <v>***</v>
      </c>
      <c r="L21" t="str">
        <f>[3]FEH_00200561_140902110925!XR23</f>
        <v>***</v>
      </c>
      <c r="M21" t="str">
        <f>[3]FEH_00200561_140902110925!XS23</f>
        <v>***</v>
      </c>
      <c r="N21" t="str">
        <f>[3]FEH_00200561_140902110925!XT23</f>
        <v>***</v>
      </c>
      <c r="O21" t="str">
        <f>[3]FEH_00200561_140902110925!XU23</f>
        <v>***</v>
      </c>
      <c r="P21" t="str">
        <f>[3]FEH_00200561_140902110925!XV23</f>
        <v>***</v>
      </c>
      <c r="Q21" t="str">
        <f>[3]FEH_00200561_140902110925!XW23</f>
        <v>***</v>
      </c>
      <c r="R21" t="str">
        <f>[3]FEH_00200561_140902110925!XX23</f>
        <v>***</v>
      </c>
      <c r="S21" t="str">
        <f>[3]FEH_00200561_140902110925!XY23</f>
        <v>***</v>
      </c>
      <c r="T21" t="str">
        <f>[3]FEH_00200561_140902110925!XZ23</f>
        <v>***</v>
      </c>
      <c r="U21" t="str">
        <f>[3]FEH_00200561_140902110925!YA23</f>
        <v>***</v>
      </c>
      <c r="V21" t="str">
        <f>[3]FEH_00200561_140902110925!YB23</f>
        <v>***</v>
      </c>
      <c r="W21" t="str">
        <f>[3]FEH_00200561_140902110925!YC23</f>
        <v>***</v>
      </c>
      <c r="X21" t="str">
        <f>[3]FEH_00200561_140902110925!YD23</f>
        <v>***</v>
      </c>
      <c r="Y21" t="str">
        <f>[3]FEH_00200561_140902110925!YE23</f>
        <v>***</v>
      </c>
      <c r="Z21" t="str">
        <f>[3]FEH_00200561_140902110925!YF23</f>
        <v>***</v>
      </c>
      <c r="AA21" t="str">
        <f>[3]FEH_00200561_140902110925!YG23</f>
        <v>***</v>
      </c>
      <c r="AB21" t="str">
        <f>[3]FEH_00200561_140902110925!YH23</f>
        <v>***</v>
      </c>
      <c r="AC21" t="str">
        <f>[3]FEH_00200561_140902110925!YI23</f>
        <v>***</v>
      </c>
      <c r="AD21" t="str">
        <f>[3]FEH_00200561_140902110925!YJ23</f>
        <v>***</v>
      </c>
      <c r="AE21" t="str">
        <f>[3]FEH_00200561_140902110925!YK23</f>
        <v>***</v>
      </c>
      <c r="AF21" t="str">
        <f>[3]FEH_00200561_140902110925!YL23</f>
        <v>***</v>
      </c>
      <c r="AG21" t="str">
        <f>[3]FEH_00200561_140902110925!YM23</f>
        <v>***</v>
      </c>
      <c r="AH21" t="str">
        <f>[3]FEH_00200561_140902110925!YN23</f>
        <v>***</v>
      </c>
      <c r="AI21" t="str">
        <f>[3]FEH_00200561_140902110925!YO23</f>
        <v>***</v>
      </c>
      <c r="AJ21" t="str">
        <f>[3]FEH_00200561_140902110925!YP23</f>
        <v>***</v>
      </c>
      <c r="AK21" t="str">
        <f>[3]FEH_00200561_140902110925!YQ23</f>
        <v>***</v>
      </c>
      <c r="AL21" t="str">
        <f>[3]FEH_00200561_140902110925!YR23</f>
        <v>***</v>
      </c>
      <c r="AM21" t="str">
        <f>[3]FEH_00200561_140902110925!YS23</f>
        <v>***</v>
      </c>
      <c r="AN21" t="str">
        <f>[3]FEH_00200561_140902110925!YT23</f>
        <v>***</v>
      </c>
      <c r="AO21" t="str">
        <f>[3]FEH_00200561_140902110925!YU23</f>
        <v>***</v>
      </c>
      <c r="AP21" t="str">
        <f>[3]FEH_00200561_140902110925!YV23</f>
        <v>***</v>
      </c>
      <c r="AQ21" t="str">
        <f>[3]FEH_00200561_140902110925!YW23</f>
        <v>***</v>
      </c>
      <c r="AR21" t="str">
        <f>[3]FEH_00200561_140902110925!YX23</f>
        <v>***</v>
      </c>
      <c r="AS21" t="str">
        <f>[3]FEH_00200561_140902110925!YY23</f>
        <v>***</v>
      </c>
      <c r="AT21" t="str">
        <f>[3]FEH_00200561_140902110925!YZ23</f>
        <v>***</v>
      </c>
      <c r="AU21" t="str">
        <f>[3]FEH_00200561_140902110925!ZA23</f>
        <v>***</v>
      </c>
      <c r="AV21" s="4" t="str">
        <f t="shared" si="0"/>
        <v>***</v>
      </c>
      <c r="AW21" t="str">
        <f t="shared" si="1"/>
        <v>***</v>
      </c>
      <c r="AX21" t="str">
        <f t="shared" si="2"/>
        <v>***</v>
      </c>
      <c r="AY21" t="str">
        <f t="shared" si="3"/>
        <v>***</v>
      </c>
      <c r="AZ21" t="str">
        <f t="shared" si="4"/>
        <v>***</v>
      </c>
      <c r="BA21" t="str">
        <f t="shared" si="5"/>
        <v>***</v>
      </c>
      <c r="BB21" t="str">
        <f t="shared" si="6"/>
        <v>***</v>
      </c>
      <c r="BC21" t="str">
        <f t="shared" si="7"/>
        <v>***</v>
      </c>
      <c r="BD21" t="str">
        <f t="shared" si="8"/>
        <v>***</v>
      </c>
      <c r="BE21" t="str">
        <f t="shared" si="9"/>
        <v>***</v>
      </c>
      <c r="BF21" t="str">
        <f t="shared" si="10"/>
        <v>***</v>
      </c>
      <c r="BG21" t="str">
        <f t="shared" si="11"/>
        <v>***</v>
      </c>
      <c r="BH21" t="str">
        <f t="shared" si="12"/>
        <v>***</v>
      </c>
      <c r="BI21" t="str">
        <f t="shared" si="13"/>
        <v>***</v>
      </c>
      <c r="BJ21" t="str">
        <f t="shared" si="14"/>
        <v>***</v>
      </c>
      <c r="BK21" t="str">
        <f t="shared" si="15"/>
        <v>***</v>
      </c>
      <c r="BL21" t="str">
        <f t="shared" si="16"/>
        <v>***</v>
      </c>
      <c r="BM21" t="str">
        <f>[3]FEH_00200561_140902110925!JX23</f>
        <v>***</v>
      </c>
      <c r="BN21" t="str">
        <f t="shared" si="17"/>
        <v>***</v>
      </c>
      <c r="BO21" t="str">
        <f t="shared" si="18"/>
        <v>***</v>
      </c>
      <c r="BP21" t="str">
        <f t="shared" si="19"/>
        <v>***</v>
      </c>
      <c r="BQ21" t="str">
        <f t="shared" si="20"/>
        <v>***</v>
      </c>
      <c r="BR21" t="str">
        <f t="shared" si="21"/>
        <v>***</v>
      </c>
      <c r="BS21" t="str">
        <f t="shared" si="22"/>
        <v>***</v>
      </c>
      <c r="BT21" t="str">
        <f t="shared" si="23"/>
        <v>***</v>
      </c>
      <c r="BU21" t="str">
        <f t="shared" si="24"/>
        <v>***</v>
      </c>
      <c r="BV21" t="str">
        <f t="shared" si="25"/>
        <v>***</v>
      </c>
      <c r="BW21" t="str">
        <f t="shared" si="26"/>
        <v>***</v>
      </c>
      <c r="BX21" t="str">
        <f t="shared" si="27"/>
        <v>***</v>
      </c>
      <c r="BY21" t="str">
        <f t="shared" si="28"/>
        <v>***</v>
      </c>
      <c r="BZ21" t="str">
        <f t="shared" si="29"/>
        <v>***</v>
      </c>
      <c r="CA21" t="str">
        <f t="shared" si="30"/>
        <v>***</v>
      </c>
      <c r="CB21" t="str">
        <f t="shared" si="31"/>
        <v>***</v>
      </c>
      <c r="CC21" t="str">
        <f t="shared" si="32"/>
        <v>***</v>
      </c>
    </row>
    <row r="22" spans="3:81" hidden="1" outlineLevel="1" x14ac:dyDescent="0.15">
      <c r="C22" s="21">
        <v>31382</v>
      </c>
      <c r="D22" t="str">
        <f>[3]FEH_00200561_140902110925!XJ24</f>
        <v>***</v>
      </c>
      <c r="E22" t="str">
        <f>[3]FEH_00200561_140902110925!XK24</f>
        <v>***</v>
      </c>
      <c r="F22" t="str">
        <f>[3]FEH_00200561_140902110925!XL24</f>
        <v>***</v>
      </c>
      <c r="G22" t="str">
        <f>[3]FEH_00200561_140902110925!XM24</f>
        <v>***</v>
      </c>
      <c r="H22" t="str">
        <f>[3]FEH_00200561_140902110925!XN24</f>
        <v>***</v>
      </c>
      <c r="I22" t="str">
        <f>[3]FEH_00200561_140902110925!XO24</f>
        <v>***</v>
      </c>
      <c r="J22" t="str">
        <f>[3]FEH_00200561_140902110925!XP24</f>
        <v>***</v>
      </c>
      <c r="K22" t="str">
        <f>[3]FEH_00200561_140902110925!XQ24</f>
        <v>***</v>
      </c>
      <c r="L22" t="str">
        <f>[3]FEH_00200561_140902110925!XR24</f>
        <v>***</v>
      </c>
      <c r="M22" t="str">
        <f>[3]FEH_00200561_140902110925!XS24</f>
        <v>***</v>
      </c>
      <c r="N22" t="str">
        <f>[3]FEH_00200561_140902110925!XT24</f>
        <v>***</v>
      </c>
      <c r="O22" t="str">
        <f>[3]FEH_00200561_140902110925!XU24</f>
        <v>***</v>
      </c>
      <c r="P22" t="str">
        <f>[3]FEH_00200561_140902110925!XV24</f>
        <v>***</v>
      </c>
      <c r="Q22" t="str">
        <f>[3]FEH_00200561_140902110925!XW24</f>
        <v>***</v>
      </c>
      <c r="R22" t="str">
        <f>[3]FEH_00200561_140902110925!XX24</f>
        <v>***</v>
      </c>
      <c r="S22" t="str">
        <f>[3]FEH_00200561_140902110925!XY24</f>
        <v>***</v>
      </c>
      <c r="T22" t="str">
        <f>[3]FEH_00200561_140902110925!XZ24</f>
        <v>***</v>
      </c>
      <c r="U22" t="str">
        <f>[3]FEH_00200561_140902110925!YA24</f>
        <v>***</v>
      </c>
      <c r="V22" t="str">
        <f>[3]FEH_00200561_140902110925!YB24</f>
        <v>***</v>
      </c>
      <c r="W22" t="str">
        <f>[3]FEH_00200561_140902110925!YC24</f>
        <v>***</v>
      </c>
      <c r="X22" t="str">
        <f>[3]FEH_00200561_140902110925!YD24</f>
        <v>***</v>
      </c>
      <c r="Y22" t="str">
        <f>[3]FEH_00200561_140902110925!YE24</f>
        <v>***</v>
      </c>
      <c r="Z22" t="str">
        <f>[3]FEH_00200561_140902110925!YF24</f>
        <v>***</v>
      </c>
      <c r="AA22" t="str">
        <f>[3]FEH_00200561_140902110925!YG24</f>
        <v>***</v>
      </c>
      <c r="AB22" t="str">
        <f>[3]FEH_00200561_140902110925!YH24</f>
        <v>***</v>
      </c>
      <c r="AC22" t="str">
        <f>[3]FEH_00200561_140902110925!YI24</f>
        <v>***</v>
      </c>
      <c r="AD22" t="str">
        <f>[3]FEH_00200561_140902110925!YJ24</f>
        <v>***</v>
      </c>
      <c r="AE22" t="str">
        <f>[3]FEH_00200561_140902110925!YK24</f>
        <v>***</v>
      </c>
      <c r="AF22" t="str">
        <f>[3]FEH_00200561_140902110925!YL24</f>
        <v>***</v>
      </c>
      <c r="AG22" t="str">
        <f>[3]FEH_00200561_140902110925!YM24</f>
        <v>***</v>
      </c>
      <c r="AH22" t="str">
        <f>[3]FEH_00200561_140902110925!YN24</f>
        <v>***</v>
      </c>
      <c r="AI22" t="str">
        <f>[3]FEH_00200561_140902110925!YO24</f>
        <v>***</v>
      </c>
      <c r="AJ22" t="str">
        <f>[3]FEH_00200561_140902110925!YP24</f>
        <v>***</v>
      </c>
      <c r="AK22" t="str">
        <f>[3]FEH_00200561_140902110925!YQ24</f>
        <v>***</v>
      </c>
      <c r="AL22" t="str">
        <f>[3]FEH_00200561_140902110925!YR24</f>
        <v>***</v>
      </c>
      <c r="AM22" t="str">
        <f>[3]FEH_00200561_140902110925!YS24</f>
        <v>***</v>
      </c>
      <c r="AN22" t="str">
        <f>[3]FEH_00200561_140902110925!YT24</f>
        <v>***</v>
      </c>
      <c r="AO22" t="str">
        <f>[3]FEH_00200561_140902110925!YU24</f>
        <v>***</v>
      </c>
      <c r="AP22" t="str">
        <f>[3]FEH_00200561_140902110925!YV24</f>
        <v>***</v>
      </c>
      <c r="AQ22" t="str">
        <f>[3]FEH_00200561_140902110925!YW24</f>
        <v>***</v>
      </c>
      <c r="AR22" t="str">
        <f>[3]FEH_00200561_140902110925!YX24</f>
        <v>***</v>
      </c>
      <c r="AS22" t="str">
        <f>[3]FEH_00200561_140902110925!YY24</f>
        <v>***</v>
      </c>
      <c r="AT22" t="str">
        <f>[3]FEH_00200561_140902110925!YZ24</f>
        <v>***</v>
      </c>
      <c r="AU22" t="str">
        <f>[3]FEH_00200561_140902110925!ZA24</f>
        <v>***</v>
      </c>
      <c r="AV22" s="4" t="str">
        <f t="shared" si="0"/>
        <v>***</v>
      </c>
      <c r="AW22" t="str">
        <f t="shared" si="1"/>
        <v>***</v>
      </c>
      <c r="AX22" t="str">
        <f t="shared" si="2"/>
        <v>***</v>
      </c>
      <c r="AY22" t="str">
        <f t="shared" si="3"/>
        <v>***</v>
      </c>
      <c r="AZ22" t="str">
        <f t="shared" si="4"/>
        <v>***</v>
      </c>
      <c r="BA22" t="str">
        <f t="shared" si="5"/>
        <v>***</v>
      </c>
      <c r="BB22" t="str">
        <f t="shared" si="6"/>
        <v>***</v>
      </c>
      <c r="BC22" t="str">
        <f t="shared" si="7"/>
        <v>***</v>
      </c>
      <c r="BD22" t="str">
        <f t="shared" si="8"/>
        <v>***</v>
      </c>
      <c r="BE22" t="str">
        <f t="shared" si="9"/>
        <v>***</v>
      </c>
      <c r="BF22" t="str">
        <f t="shared" si="10"/>
        <v>***</v>
      </c>
      <c r="BG22" t="str">
        <f t="shared" si="11"/>
        <v>***</v>
      </c>
      <c r="BH22" t="str">
        <f t="shared" si="12"/>
        <v>***</v>
      </c>
      <c r="BI22" t="str">
        <f t="shared" si="13"/>
        <v>***</v>
      </c>
      <c r="BJ22" t="str">
        <f t="shared" si="14"/>
        <v>***</v>
      </c>
      <c r="BK22" t="str">
        <f t="shared" si="15"/>
        <v>***</v>
      </c>
      <c r="BL22" t="str">
        <f t="shared" si="16"/>
        <v>***</v>
      </c>
      <c r="BM22" t="str">
        <f>[3]FEH_00200561_140902110925!JX24</f>
        <v>***</v>
      </c>
      <c r="BN22" t="str">
        <f t="shared" si="17"/>
        <v>***</v>
      </c>
      <c r="BO22" t="str">
        <f t="shared" si="18"/>
        <v>***</v>
      </c>
      <c r="BP22" t="str">
        <f t="shared" si="19"/>
        <v>***</v>
      </c>
      <c r="BQ22" t="str">
        <f t="shared" si="20"/>
        <v>***</v>
      </c>
      <c r="BR22" t="str">
        <f t="shared" si="21"/>
        <v>***</v>
      </c>
      <c r="BS22" t="str">
        <f t="shared" si="22"/>
        <v>***</v>
      </c>
      <c r="BT22" t="str">
        <f t="shared" si="23"/>
        <v>***</v>
      </c>
      <c r="BU22" t="str">
        <f t="shared" si="24"/>
        <v>***</v>
      </c>
      <c r="BV22" t="str">
        <f t="shared" si="25"/>
        <v>***</v>
      </c>
      <c r="BW22" t="str">
        <f t="shared" si="26"/>
        <v>***</v>
      </c>
      <c r="BX22" t="str">
        <f t="shared" si="27"/>
        <v>***</v>
      </c>
      <c r="BY22" t="str">
        <f t="shared" si="28"/>
        <v>***</v>
      </c>
      <c r="BZ22" t="str">
        <f t="shared" si="29"/>
        <v>***</v>
      </c>
      <c r="CA22" t="str">
        <f t="shared" si="30"/>
        <v>***</v>
      </c>
      <c r="CB22" t="str">
        <f t="shared" si="31"/>
        <v>***</v>
      </c>
      <c r="CC22" t="str">
        <f t="shared" si="32"/>
        <v>***</v>
      </c>
    </row>
    <row r="23" spans="3:81" hidden="1" outlineLevel="1" x14ac:dyDescent="0.15">
      <c r="C23" s="21">
        <v>31413</v>
      </c>
      <c r="D23" t="str">
        <f>[3]FEH_00200561_140902110925!XJ25</f>
        <v>***</v>
      </c>
      <c r="E23" t="str">
        <f>[3]FEH_00200561_140902110925!XK25</f>
        <v>***</v>
      </c>
      <c r="F23" t="str">
        <f>[3]FEH_00200561_140902110925!XL25</f>
        <v>***</v>
      </c>
      <c r="G23" t="str">
        <f>[3]FEH_00200561_140902110925!XM25</f>
        <v>***</v>
      </c>
      <c r="H23" t="str">
        <f>[3]FEH_00200561_140902110925!XN25</f>
        <v>***</v>
      </c>
      <c r="I23" t="str">
        <f>[3]FEH_00200561_140902110925!XO25</f>
        <v>***</v>
      </c>
      <c r="J23" t="str">
        <f>[3]FEH_00200561_140902110925!XP25</f>
        <v>***</v>
      </c>
      <c r="K23" t="str">
        <f>[3]FEH_00200561_140902110925!XQ25</f>
        <v>***</v>
      </c>
      <c r="L23" t="str">
        <f>[3]FEH_00200561_140902110925!XR25</f>
        <v>***</v>
      </c>
      <c r="M23" t="str">
        <f>[3]FEH_00200561_140902110925!XS25</f>
        <v>***</v>
      </c>
      <c r="N23" t="str">
        <f>[3]FEH_00200561_140902110925!XT25</f>
        <v>***</v>
      </c>
      <c r="O23" t="str">
        <f>[3]FEH_00200561_140902110925!XU25</f>
        <v>***</v>
      </c>
      <c r="P23" t="str">
        <f>[3]FEH_00200561_140902110925!XV25</f>
        <v>***</v>
      </c>
      <c r="Q23" t="str">
        <f>[3]FEH_00200561_140902110925!XW25</f>
        <v>***</v>
      </c>
      <c r="R23" t="str">
        <f>[3]FEH_00200561_140902110925!XX25</f>
        <v>***</v>
      </c>
      <c r="S23" t="str">
        <f>[3]FEH_00200561_140902110925!XY25</f>
        <v>***</v>
      </c>
      <c r="T23" t="str">
        <f>[3]FEH_00200561_140902110925!XZ25</f>
        <v>***</v>
      </c>
      <c r="U23" t="str">
        <f>[3]FEH_00200561_140902110925!YA25</f>
        <v>***</v>
      </c>
      <c r="V23" t="str">
        <f>[3]FEH_00200561_140902110925!YB25</f>
        <v>***</v>
      </c>
      <c r="W23" t="str">
        <f>[3]FEH_00200561_140902110925!YC25</f>
        <v>***</v>
      </c>
      <c r="X23" t="str">
        <f>[3]FEH_00200561_140902110925!YD25</f>
        <v>***</v>
      </c>
      <c r="Y23" t="str">
        <f>[3]FEH_00200561_140902110925!YE25</f>
        <v>***</v>
      </c>
      <c r="Z23" t="str">
        <f>[3]FEH_00200561_140902110925!YF25</f>
        <v>***</v>
      </c>
      <c r="AA23" t="str">
        <f>[3]FEH_00200561_140902110925!YG25</f>
        <v>***</v>
      </c>
      <c r="AB23" t="str">
        <f>[3]FEH_00200561_140902110925!YH25</f>
        <v>***</v>
      </c>
      <c r="AC23" t="str">
        <f>[3]FEH_00200561_140902110925!YI25</f>
        <v>***</v>
      </c>
      <c r="AD23" t="str">
        <f>[3]FEH_00200561_140902110925!YJ25</f>
        <v>***</v>
      </c>
      <c r="AE23" t="str">
        <f>[3]FEH_00200561_140902110925!YK25</f>
        <v>***</v>
      </c>
      <c r="AF23" t="str">
        <f>[3]FEH_00200561_140902110925!YL25</f>
        <v>***</v>
      </c>
      <c r="AG23" t="str">
        <f>[3]FEH_00200561_140902110925!YM25</f>
        <v>***</v>
      </c>
      <c r="AH23" t="str">
        <f>[3]FEH_00200561_140902110925!YN25</f>
        <v>***</v>
      </c>
      <c r="AI23" t="str">
        <f>[3]FEH_00200561_140902110925!YO25</f>
        <v>***</v>
      </c>
      <c r="AJ23" t="str">
        <f>[3]FEH_00200561_140902110925!YP25</f>
        <v>***</v>
      </c>
      <c r="AK23" t="str">
        <f>[3]FEH_00200561_140902110925!YQ25</f>
        <v>***</v>
      </c>
      <c r="AL23" t="str">
        <f>[3]FEH_00200561_140902110925!YR25</f>
        <v>***</v>
      </c>
      <c r="AM23" t="str">
        <f>[3]FEH_00200561_140902110925!YS25</f>
        <v>***</v>
      </c>
      <c r="AN23" t="str">
        <f>[3]FEH_00200561_140902110925!YT25</f>
        <v>***</v>
      </c>
      <c r="AO23" t="str">
        <f>[3]FEH_00200561_140902110925!YU25</f>
        <v>***</v>
      </c>
      <c r="AP23" t="str">
        <f>[3]FEH_00200561_140902110925!YV25</f>
        <v>***</v>
      </c>
      <c r="AQ23" t="str">
        <f>[3]FEH_00200561_140902110925!YW25</f>
        <v>***</v>
      </c>
      <c r="AR23" t="str">
        <f>[3]FEH_00200561_140902110925!YX25</f>
        <v>***</v>
      </c>
      <c r="AS23" t="str">
        <f>[3]FEH_00200561_140902110925!YY25</f>
        <v>***</v>
      </c>
      <c r="AT23" t="str">
        <f>[3]FEH_00200561_140902110925!YZ25</f>
        <v>***</v>
      </c>
      <c r="AU23" t="str">
        <f>[3]FEH_00200561_140902110925!ZA25</f>
        <v>***</v>
      </c>
      <c r="AV23" s="4" t="str">
        <f t="shared" si="0"/>
        <v>***</v>
      </c>
      <c r="AW23" t="str">
        <f t="shared" si="1"/>
        <v>***</v>
      </c>
      <c r="AX23" t="str">
        <f t="shared" si="2"/>
        <v>***</v>
      </c>
      <c r="AY23" t="str">
        <f t="shared" si="3"/>
        <v>***</v>
      </c>
      <c r="AZ23" t="str">
        <f t="shared" si="4"/>
        <v>***</v>
      </c>
      <c r="BA23" t="str">
        <f t="shared" si="5"/>
        <v>***</v>
      </c>
      <c r="BB23" t="str">
        <f t="shared" si="6"/>
        <v>***</v>
      </c>
      <c r="BC23" t="str">
        <f t="shared" si="7"/>
        <v>***</v>
      </c>
      <c r="BD23" t="str">
        <f t="shared" si="8"/>
        <v>***</v>
      </c>
      <c r="BE23" t="str">
        <f t="shared" si="9"/>
        <v>***</v>
      </c>
      <c r="BF23" t="str">
        <f t="shared" si="10"/>
        <v>***</v>
      </c>
      <c r="BG23" t="str">
        <f t="shared" si="11"/>
        <v>***</v>
      </c>
      <c r="BH23" t="str">
        <f t="shared" si="12"/>
        <v>***</v>
      </c>
      <c r="BI23" t="str">
        <f t="shared" si="13"/>
        <v>***</v>
      </c>
      <c r="BJ23" t="str">
        <f t="shared" si="14"/>
        <v>***</v>
      </c>
      <c r="BK23" t="str">
        <f t="shared" si="15"/>
        <v>***</v>
      </c>
      <c r="BL23" t="str">
        <f t="shared" si="16"/>
        <v>***</v>
      </c>
      <c r="BM23" t="str">
        <f>[3]FEH_00200561_140902110925!JX25</f>
        <v>***</v>
      </c>
      <c r="BN23" t="str">
        <f t="shared" si="17"/>
        <v>***</v>
      </c>
      <c r="BO23" t="str">
        <f t="shared" si="18"/>
        <v>***</v>
      </c>
      <c r="BP23" t="str">
        <f t="shared" si="19"/>
        <v>***</v>
      </c>
      <c r="BQ23" t="str">
        <f t="shared" si="20"/>
        <v>***</v>
      </c>
      <c r="BR23" t="str">
        <f t="shared" si="21"/>
        <v>***</v>
      </c>
      <c r="BS23" t="str">
        <f t="shared" si="22"/>
        <v>***</v>
      </c>
      <c r="BT23" t="str">
        <f t="shared" si="23"/>
        <v>***</v>
      </c>
      <c r="BU23" t="str">
        <f t="shared" si="24"/>
        <v>***</v>
      </c>
      <c r="BV23" t="str">
        <f t="shared" si="25"/>
        <v>***</v>
      </c>
      <c r="BW23" t="str">
        <f t="shared" si="26"/>
        <v>***</v>
      </c>
      <c r="BX23" t="str">
        <f t="shared" si="27"/>
        <v>***</v>
      </c>
      <c r="BY23" t="str">
        <f t="shared" si="28"/>
        <v>***</v>
      </c>
      <c r="BZ23" t="str">
        <f t="shared" si="29"/>
        <v>***</v>
      </c>
      <c r="CA23" t="str">
        <f t="shared" si="30"/>
        <v>***</v>
      </c>
      <c r="CB23" t="str">
        <f t="shared" si="31"/>
        <v>***</v>
      </c>
      <c r="CC23" t="str">
        <f t="shared" si="32"/>
        <v>***</v>
      </c>
    </row>
    <row r="24" spans="3:81" hidden="1" outlineLevel="1" x14ac:dyDescent="0.15">
      <c r="C24" s="21">
        <v>31444</v>
      </c>
      <c r="D24" t="str">
        <f>[3]FEH_00200561_140902110925!XJ26</f>
        <v>***</v>
      </c>
      <c r="E24" t="str">
        <f>[3]FEH_00200561_140902110925!XK26</f>
        <v>***</v>
      </c>
      <c r="F24" t="str">
        <f>[3]FEH_00200561_140902110925!XL26</f>
        <v>***</v>
      </c>
      <c r="G24" t="str">
        <f>[3]FEH_00200561_140902110925!XM26</f>
        <v>***</v>
      </c>
      <c r="H24" t="str">
        <f>[3]FEH_00200561_140902110925!XN26</f>
        <v>***</v>
      </c>
      <c r="I24" t="str">
        <f>[3]FEH_00200561_140902110925!XO26</f>
        <v>***</v>
      </c>
      <c r="J24" t="str">
        <f>[3]FEH_00200561_140902110925!XP26</f>
        <v>***</v>
      </c>
      <c r="K24" t="str">
        <f>[3]FEH_00200561_140902110925!XQ26</f>
        <v>***</v>
      </c>
      <c r="L24" t="str">
        <f>[3]FEH_00200561_140902110925!XR26</f>
        <v>***</v>
      </c>
      <c r="M24" t="str">
        <f>[3]FEH_00200561_140902110925!XS26</f>
        <v>***</v>
      </c>
      <c r="N24" t="str">
        <f>[3]FEH_00200561_140902110925!XT26</f>
        <v>***</v>
      </c>
      <c r="O24" t="str">
        <f>[3]FEH_00200561_140902110925!XU26</f>
        <v>***</v>
      </c>
      <c r="P24" t="str">
        <f>[3]FEH_00200561_140902110925!XV26</f>
        <v>***</v>
      </c>
      <c r="Q24" t="str">
        <f>[3]FEH_00200561_140902110925!XW26</f>
        <v>***</v>
      </c>
      <c r="R24" t="str">
        <f>[3]FEH_00200561_140902110925!XX26</f>
        <v>***</v>
      </c>
      <c r="S24" t="str">
        <f>[3]FEH_00200561_140902110925!XY26</f>
        <v>***</v>
      </c>
      <c r="T24" t="str">
        <f>[3]FEH_00200561_140902110925!XZ26</f>
        <v>***</v>
      </c>
      <c r="U24" t="str">
        <f>[3]FEH_00200561_140902110925!YA26</f>
        <v>***</v>
      </c>
      <c r="V24" t="str">
        <f>[3]FEH_00200561_140902110925!YB26</f>
        <v>***</v>
      </c>
      <c r="W24" t="str">
        <f>[3]FEH_00200561_140902110925!YC26</f>
        <v>***</v>
      </c>
      <c r="X24" t="str">
        <f>[3]FEH_00200561_140902110925!YD26</f>
        <v>***</v>
      </c>
      <c r="Y24" t="str">
        <f>[3]FEH_00200561_140902110925!YE26</f>
        <v>***</v>
      </c>
      <c r="Z24" t="str">
        <f>[3]FEH_00200561_140902110925!YF26</f>
        <v>***</v>
      </c>
      <c r="AA24" t="str">
        <f>[3]FEH_00200561_140902110925!YG26</f>
        <v>***</v>
      </c>
      <c r="AB24" t="str">
        <f>[3]FEH_00200561_140902110925!YH26</f>
        <v>***</v>
      </c>
      <c r="AC24" t="str">
        <f>[3]FEH_00200561_140902110925!YI26</f>
        <v>***</v>
      </c>
      <c r="AD24" t="str">
        <f>[3]FEH_00200561_140902110925!YJ26</f>
        <v>***</v>
      </c>
      <c r="AE24" t="str">
        <f>[3]FEH_00200561_140902110925!YK26</f>
        <v>***</v>
      </c>
      <c r="AF24" t="str">
        <f>[3]FEH_00200561_140902110925!YL26</f>
        <v>***</v>
      </c>
      <c r="AG24" t="str">
        <f>[3]FEH_00200561_140902110925!YM26</f>
        <v>***</v>
      </c>
      <c r="AH24" t="str">
        <f>[3]FEH_00200561_140902110925!YN26</f>
        <v>***</v>
      </c>
      <c r="AI24" t="str">
        <f>[3]FEH_00200561_140902110925!YO26</f>
        <v>***</v>
      </c>
      <c r="AJ24" t="str">
        <f>[3]FEH_00200561_140902110925!YP26</f>
        <v>***</v>
      </c>
      <c r="AK24" t="str">
        <f>[3]FEH_00200561_140902110925!YQ26</f>
        <v>***</v>
      </c>
      <c r="AL24" t="str">
        <f>[3]FEH_00200561_140902110925!YR26</f>
        <v>***</v>
      </c>
      <c r="AM24" t="str">
        <f>[3]FEH_00200561_140902110925!YS26</f>
        <v>***</v>
      </c>
      <c r="AN24" t="str">
        <f>[3]FEH_00200561_140902110925!YT26</f>
        <v>***</v>
      </c>
      <c r="AO24" t="str">
        <f>[3]FEH_00200561_140902110925!YU26</f>
        <v>***</v>
      </c>
      <c r="AP24" t="str">
        <f>[3]FEH_00200561_140902110925!YV26</f>
        <v>***</v>
      </c>
      <c r="AQ24" t="str">
        <f>[3]FEH_00200561_140902110925!YW26</f>
        <v>***</v>
      </c>
      <c r="AR24" t="str">
        <f>[3]FEH_00200561_140902110925!YX26</f>
        <v>***</v>
      </c>
      <c r="AS24" t="str">
        <f>[3]FEH_00200561_140902110925!YY26</f>
        <v>***</v>
      </c>
      <c r="AT24" t="str">
        <f>[3]FEH_00200561_140902110925!YZ26</f>
        <v>***</v>
      </c>
      <c r="AU24" t="str">
        <f>[3]FEH_00200561_140902110925!ZA26</f>
        <v>***</v>
      </c>
      <c r="AV24" s="4" t="str">
        <f t="shared" si="0"/>
        <v>***</v>
      </c>
      <c r="AW24" t="str">
        <f t="shared" si="1"/>
        <v>***</v>
      </c>
      <c r="AX24" t="str">
        <f t="shared" si="2"/>
        <v>***</v>
      </c>
      <c r="AY24" t="str">
        <f t="shared" si="3"/>
        <v>***</v>
      </c>
      <c r="AZ24" t="str">
        <f t="shared" si="4"/>
        <v>***</v>
      </c>
      <c r="BA24" t="str">
        <f t="shared" si="5"/>
        <v>***</v>
      </c>
      <c r="BB24" t="str">
        <f t="shared" si="6"/>
        <v>***</v>
      </c>
      <c r="BC24" t="str">
        <f t="shared" si="7"/>
        <v>***</v>
      </c>
      <c r="BD24" t="str">
        <f t="shared" si="8"/>
        <v>***</v>
      </c>
      <c r="BE24" t="str">
        <f t="shared" si="9"/>
        <v>***</v>
      </c>
      <c r="BF24" t="str">
        <f t="shared" si="10"/>
        <v>***</v>
      </c>
      <c r="BG24" t="str">
        <f t="shared" si="11"/>
        <v>***</v>
      </c>
      <c r="BH24" t="str">
        <f t="shared" si="12"/>
        <v>***</v>
      </c>
      <c r="BI24" t="str">
        <f t="shared" si="13"/>
        <v>***</v>
      </c>
      <c r="BJ24" t="str">
        <f t="shared" si="14"/>
        <v>***</v>
      </c>
      <c r="BK24" t="str">
        <f t="shared" si="15"/>
        <v>***</v>
      </c>
      <c r="BL24" t="str">
        <f t="shared" si="16"/>
        <v>***</v>
      </c>
      <c r="BM24" t="str">
        <f>[3]FEH_00200561_140902110925!JX26</f>
        <v>***</v>
      </c>
      <c r="BN24" t="str">
        <f t="shared" si="17"/>
        <v>***</v>
      </c>
      <c r="BO24" t="str">
        <f t="shared" si="18"/>
        <v>***</v>
      </c>
      <c r="BP24" t="str">
        <f t="shared" si="19"/>
        <v>***</v>
      </c>
      <c r="BQ24" t="str">
        <f t="shared" si="20"/>
        <v>***</v>
      </c>
      <c r="BR24" t="str">
        <f t="shared" si="21"/>
        <v>***</v>
      </c>
      <c r="BS24" t="str">
        <f t="shared" si="22"/>
        <v>***</v>
      </c>
      <c r="BT24" t="str">
        <f t="shared" si="23"/>
        <v>***</v>
      </c>
      <c r="BU24" t="str">
        <f t="shared" si="24"/>
        <v>***</v>
      </c>
      <c r="BV24" t="str">
        <f t="shared" si="25"/>
        <v>***</v>
      </c>
      <c r="BW24" t="str">
        <f t="shared" si="26"/>
        <v>***</v>
      </c>
      <c r="BX24" t="str">
        <f t="shared" si="27"/>
        <v>***</v>
      </c>
      <c r="BY24" t="str">
        <f t="shared" si="28"/>
        <v>***</v>
      </c>
      <c r="BZ24" t="str">
        <f t="shared" si="29"/>
        <v>***</v>
      </c>
      <c r="CA24" t="str">
        <f t="shared" si="30"/>
        <v>***</v>
      </c>
      <c r="CB24" t="str">
        <f t="shared" si="31"/>
        <v>***</v>
      </c>
      <c r="CC24" t="str">
        <f t="shared" si="32"/>
        <v>***</v>
      </c>
    </row>
    <row r="25" spans="3:81" hidden="1" outlineLevel="1" x14ac:dyDescent="0.15">
      <c r="C25" s="21">
        <v>31472</v>
      </c>
      <c r="D25" t="str">
        <f>[3]FEH_00200561_140902110925!XJ27</f>
        <v>***</v>
      </c>
      <c r="E25" t="str">
        <f>[3]FEH_00200561_140902110925!XK27</f>
        <v>***</v>
      </c>
      <c r="F25" t="str">
        <f>[3]FEH_00200561_140902110925!XL27</f>
        <v>***</v>
      </c>
      <c r="G25" t="str">
        <f>[3]FEH_00200561_140902110925!XM27</f>
        <v>***</v>
      </c>
      <c r="H25" t="str">
        <f>[3]FEH_00200561_140902110925!XN27</f>
        <v>***</v>
      </c>
      <c r="I25" t="str">
        <f>[3]FEH_00200561_140902110925!XO27</f>
        <v>***</v>
      </c>
      <c r="J25" t="str">
        <f>[3]FEH_00200561_140902110925!XP27</f>
        <v>***</v>
      </c>
      <c r="K25" t="str">
        <f>[3]FEH_00200561_140902110925!XQ27</f>
        <v>***</v>
      </c>
      <c r="L25" t="str">
        <f>[3]FEH_00200561_140902110925!XR27</f>
        <v>***</v>
      </c>
      <c r="M25" t="str">
        <f>[3]FEH_00200561_140902110925!XS27</f>
        <v>***</v>
      </c>
      <c r="N25" t="str">
        <f>[3]FEH_00200561_140902110925!XT27</f>
        <v>***</v>
      </c>
      <c r="O25" t="str">
        <f>[3]FEH_00200561_140902110925!XU27</f>
        <v>***</v>
      </c>
      <c r="P25" t="str">
        <f>[3]FEH_00200561_140902110925!XV27</f>
        <v>***</v>
      </c>
      <c r="Q25" t="str">
        <f>[3]FEH_00200561_140902110925!XW27</f>
        <v>***</v>
      </c>
      <c r="R25" t="str">
        <f>[3]FEH_00200561_140902110925!XX27</f>
        <v>***</v>
      </c>
      <c r="S25" t="str">
        <f>[3]FEH_00200561_140902110925!XY27</f>
        <v>***</v>
      </c>
      <c r="T25" t="str">
        <f>[3]FEH_00200561_140902110925!XZ27</f>
        <v>***</v>
      </c>
      <c r="U25" t="str">
        <f>[3]FEH_00200561_140902110925!YA27</f>
        <v>***</v>
      </c>
      <c r="V25" t="str">
        <f>[3]FEH_00200561_140902110925!YB27</f>
        <v>***</v>
      </c>
      <c r="W25" t="str">
        <f>[3]FEH_00200561_140902110925!YC27</f>
        <v>***</v>
      </c>
      <c r="X25" t="str">
        <f>[3]FEH_00200561_140902110925!YD27</f>
        <v>***</v>
      </c>
      <c r="Y25" t="str">
        <f>[3]FEH_00200561_140902110925!YE27</f>
        <v>***</v>
      </c>
      <c r="Z25" t="str">
        <f>[3]FEH_00200561_140902110925!YF27</f>
        <v>***</v>
      </c>
      <c r="AA25" t="str">
        <f>[3]FEH_00200561_140902110925!YG27</f>
        <v>***</v>
      </c>
      <c r="AB25" t="str">
        <f>[3]FEH_00200561_140902110925!YH27</f>
        <v>***</v>
      </c>
      <c r="AC25" t="str">
        <f>[3]FEH_00200561_140902110925!YI27</f>
        <v>***</v>
      </c>
      <c r="AD25" t="str">
        <f>[3]FEH_00200561_140902110925!YJ27</f>
        <v>***</v>
      </c>
      <c r="AE25" t="str">
        <f>[3]FEH_00200561_140902110925!YK27</f>
        <v>***</v>
      </c>
      <c r="AF25" t="str">
        <f>[3]FEH_00200561_140902110925!YL27</f>
        <v>***</v>
      </c>
      <c r="AG25" t="str">
        <f>[3]FEH_00200561_140902110925!YM27</f>
        <v>***</v>
      </c>
      <c r="AH25" t="str">
        <f>[3]FEH_00200561_140902110925!YN27</f>
        <v>***</v>
      </c>
      <c r="AI25" t="str">
        <f>[3]FEH_00200561_140902110925!YO27</f>
        <v>***</v>
      </c>
      <c r="AJ25" t="str">
        <f>[3]FEH_00200561_140902110925!YP27</f>
        <v>***</v>
      </c>
      <c r="AK25" t="str">
        <f>[3]FEH_00200561_140902110925!YQ27</f>
        <v>***</v>
      </c>
      <c r="AL25" t="str">
        <f>[3]FEH_00200561_140902110925!YR27</f>
        <v>***</v>
      </c>
      <c r="AM25" t="str">
        <f>[3]FEH_00200561_140902110925!YS27</f>
        <v>***</v>
      </c>
      <c r="AN25" t="str">
        <f>[3]FEH_00200561_140902110925!YT27</f>
        <v>***</v>
      </c>
      <c r="AO25" t="str">
        <f>[3]FEH_00200561_140902110925!YU27</f>
        <v>***</v>
      </c>
      <c r="AP25" t="str">
        <f>[3]FEH_00200561_140902110925!YV27</f>
        <v>***</v>
      </c>
      <c r="AQ25" t="str">
        <f>[3]FEH_00200561_140902110925!YW27</f>
        <v>***</v>
      </c>
      <c r="AR25" t="str">
        <f>[3]FEH_00200561_140902110925!YX27</f>
        <v>***</v>
      </c>
      <c r="AS25" t="str">
        <f>[3]FEH_00200561_140902110925!YY27</f>
        <v>***</v>
      </c>
      <c r="AT25" t="str">
        <f>[3]FEH_00200561_140902110925!YZ27</f>
        <v>***</v>
      </c>
      <c r="AU25" t="str">
        <f>[3]FEH_00200561_140902110925!ZA27</f>
        <v>***</v>
      </c>
      <c r="AV25" s="4" t="str">
        <f t="shared" si="0"/>
        <v>***</v>
      </c>
      <c r="AW25" t="str">
        <f t="shared" si="1"/>
        <v>***</v>
      </c>
      <c r="AX25" t="str">
        <f t="shared" si="2"/>
        <v>***</v>
      </c>
      <c r="AY25" t="str">
        <f t="shared" si="3"/>
        <v>***</v>
      </c>
      <c r="AZ25" t="str">
        <f t="shared" si="4"/>
        <v>***</v>
      </c>
      <c r="BA25" t="str">
        <f t="shared" si="5"/>
        <v>***</v>
      </c>
      <c r="BB25" t="str">
        <f t="shared" si="6"/>
        <v>***</v>
      </c>
      <c r="BC25" t="str">
        <f t="shared" si="7"/>
        <v>***</v>
      </c>
      <c r="BD25" t="str">
        <f t="shared" si="8"/>
        <v>***</v>
      </c>
      <c r="BE25" t="str">
        <f t="shared" si="9"/>
        <v>***</v>
      </c>
      <c r="BF25" t="str">
        <f t="shared" si="10"/>
        <v>***</v>
      </c>
      <c r="BG25" t="str">
        <f t="shared" si="11"/>
        <v>***</v>
      </c>
      <c r="BH25" t="str">
        <f t="shared" si="12"/>
        <v>***</v>
      </c>
      <c r="BI25" t="str">
        <f t="shared" si="13"/>
        <v>***</v>
      </c>
      <c r="BJ25" t="str">
        <f t="shared" si="14"/>
        <v>***</v>
      </c>
      <c r="BK25" t="str">
        <f t="shared" si="15"/>
        <v>***</v>
      </c>
      <c r="BL25" t="str">
        <f t="shared" si="16"/>
        <v>***</v>
      </c>
      <c r="BM25" t="str">
        <f>[3]FEH_00200561_140902110925!JX27</f>
        <v>***</v>
      </c>
      <c r="BN25" t="str">
        <f t="shared" si="17"/>
        <v>***</v>
      </c>
      <c r="BO25" t="str">
        <f t="shared" si="18"/>
        <v>***</v>
      </c>
      <c r="BP25" t="str">
        <f t="shared" si="19"/>
        <v>***</v>
      </c>
      <c r="BQ25" t="str">
        <f t="shared" si="20"/>
        <v>***</v>
      </c>
      <c r="BR25" t="str">
        <f t="shared" si="21"/>
        <v>***</v>
      </c>
      <c r="BS25" t="str">
        <f t="shared" si="22"/>
        <v>***</v>
      </c>
      <c r="BT25" t="str">
        <f t="shared" si="23"/>
        <v>***</v>
      </c>
      <c r="BU25" t="str">
        <f t="shared" si="24"/>
        <v>***</v>
      </c>
      <c r="BV25" t="str">
        <f t="shared" si="25"/>
        <v>***</v>
      </c>
      <c r="BW25" t="str">
        <f t="shared" si="26"/>
        <v>***</v>
      </c>
      <c r="BX25" t="str">
        <f t="shared" si="27"/>
        <v>***</v>
      </c>
      <c r="BY25" t="str">
        <f t="shared" si="28"/>
        <v>***</v>
      </c>
      <c r="BZ25" t="str">
        <f t="shared" si="29"/>
        <v>***</v>
      </c>
      <c r="CA25" t="str">
        <f t="shared" si="30"/>
        <v>***</v>
      </c>
      <c r="CB25" t="str">
        <f t="shared" si="31"/>
        <v>***</v>
      </c>
      <c r="CC25" t="str">
        <f t="shared" si="32"/>
        <v>***</v>
      </c>
    </row>
    <row r="26" spans="3:81" hidden="1" outlineLevel="1" x14ac:dyDescent="0.15">
      <c r="C26" s="21">
        <v>31503</v>
      </c>
      <c r="D26" t="str">
        <f>[3]FEH_00200561_140902110925!XJ28</f>
        <v>***</v>
      </c>
      <c r="E26" t="str">
        <f>[3]FEH_00200561_140902110925!XK28</f>
        <v>***</v>
      </c>
      <c r="F26" t="str">
        <f>[3]FEH_00200561_140902110925!XL28</f>
        <v>***</v>
      </c>
      <c r="G26" t="str">
        <f>[3]FEH_00200561_140902110925!XM28</f>
        <v>***</v>
      </c>
      <c r="H26" t="str">
        <f>[3]FEH_00200561_140902110925!XN28</f>
        <v>***</v>
      </c>
      <c r="I26" t="str">
        <f>[3]FEH_00200561_140902110925!XO28</f>
        <v>***</v>
      </c>
      <c r="J26" t="str">
        <f>[3]FEH_00200561_140902110925!XP28</f>
        <v>***</v>
      </c>
      <c r="K26" t="str">
        <f>[3]FEH_00200561_140902110925!XQ28</f>
        <v>***</v>
      </c>
      <c r="L26" t="str">
        <f>[3]FEH_00200561_140902110925!XR28</f>
        <v>***</v>
      </c>
      <c r="M26" t="str">
        <f>[3]FEH_00200561_140902110925!XS28</f>
        <v>***</v>
      </c>
      <c r="N26" t="str">
        <f>[3]FEH_00200561_140902110925!XT28</f>
        <v>***</v>
      </c>
      <c r="O26" t="str">
        <f>[3]FEH_00200561_140902110925!XU28</f>
        <v>***</v>
      </c>
      <c r="P26" t="str">
        <f>[3]FEH_00200561_140902110925!XV28</f>
        <v>***</v>
      </c>
      <c r="Q26" t="str">
        <f>[3]FEH_00200561_140902110925!XW28</f>
        <v>***</v>
      </c>
      <c r="R26" t="str">
        <f>[3]FEH_00200561_140902110925!XX28</f>
        <v>***</v>
      </c>
      <c r="S26" t="str">
        <f>[3]FEH_00200561_140902110925!XY28</f>
        <v>***</v>
      </c>
      <c r="T26" t="str">
        <f>[3]FEH_00200561_140902110925!XZ28</f>
        <v>***</v>
      </c>
      <c r="U26" t="str">
        <f>[3]FEH_00200561_140902110925!YA28</f>
        <v>***</v>
      </c>
      <c r="V26" t="str">
        <f>[3]FEH_00200561_140902110925!YB28</f>
        <v>***</v>
      </c>
      <c r="W26" t="str">
        <f>[3]FEH_00200561_140902110925!YC28</f>
        <v>***</v>
      </c>
      <c r="X26" t="str">
        <f>[3]FEH_00200561_140902110925!YD28</f>
        <v>***</v>
      </c>
      <c r="Y26" t="str">
        <f>[3]FEH_00200561_140902110925!YE28</f>
        <v>***</v>
      </c>
      <c r="Z26" t="str">
        <f>[3]FEH_00200561_140902110925!YF28</f>
        <v>***</v>
      </c>
      <c r="AA26" t="str">
        <f>[3]FEH_00200561_140902110925!YG28</f>
        <v>***</v>
      </c>
      <c r="AB26" t="str">
        <f>[3]FEH_00200561_140902110925!YH28</f>
        <v>***</v>
      </c>
      <c r="AC26" t="str">
        <f>[3]FEH_00200561_140902110925!YI28</f>
        <v>***</v>
      </c>
      <c r="AD26" t="str">
        <f>[3]FEH_00200561_140902110925!YJ28</f>
        <v>***</v>
      </c>
      <c r="AE26" t="str">
        <f>[3]FEH_00200561_140902110925!YK28</f>
        <v>***</v>
      </c>
      <c r="AF26" t="str">
        <f>[3]FEH_00200561_140902110925!YL28</f>
        <v>***</v>
      </c>
      <c r="AG26" t="str">
        <f>[3]FEH_00200561_140902110925!YM28</f>
        <v>***</v>
      </c>
      <c r="AH26" t="str">
        <f>[3]FEH_00200561_140902110925!YN28</f>
        <v>***</v>
      </c>
      <c r="AI26" t="str">
        <f>[3]FEH_00200561_140902110925!YO28</f>
        <v>***</v>
      </c>
      <c r="AJ26" t="str">
        <f>[3]FEH_00200561_140902110925!YP28</f>
        <v>***</v>
      </c>
      <c r="AK26" t="str">
        <f>[3]FEH_00200561_140902110925!YQ28</f>
        <v>***</v>
      </c>
      <c r="AL26" t="str">
        <f>[3]FEH_00200561_140902110925!YR28</f>
        <v>***</v>
      </c>
      <c r="AM26" t="str">
        <f>[3]FEH_00200561_140902110925!YS28</f>
        <v>***</v>
      </c>
      <c r="AN26" t="str">
        <f>[3]FEH_00200561_140902110925!YT28</f>
        <v>***</v>
      </c>
      <c r="AO26" t="str">
        <f>[3]FEH_00200561_140902110925!YU28</f>
        <v>***</v>
      </c>
      <c r="AP26" t="str">
        <f>[3]FEH_00200561_140902110925!YV28</f>
        <v>***</v>
      </c>
      <c r="AQ26" t="str">
        <f>[3]FEH_00200561_140902110925!YW28</f>
        <v>***</v>
      </c>
      <c r="AR26" t="str">
        <f>[3]FEH_00200561_140902110925!YX28</f>
        <v>***</v>
      </c>
      <c r="AS26" t="str">
        <f>[3]FEH_00200561_140902110925!YY28</f>
        <v>***</v>
      </c>
      <c r="AT26" t="str">
        <f>[3]FEH_00200561_140902110925!YZ28</f>
        <v>***</v>
      </c>
      <c r="AU26" t="str">
        <f>[3]FEH_00200561_140902110925!ZA28</f>
        <v>***</v>
      </c>
      <c r="AV26" s="4" t="str">
        <f t="shared" si="0"/>
        <v>***</v>
      </c>
      <c r="AW26" t="str">
        <f t="shared" si="1"/>
        <v>***</v>
      </c>
      <c r="AX26" t="str">
        <f t="shared" si="2"/>
        <v>***</v>
      </c>
      <c r="AY26" t="str">
        <f t="shared" si="3"/>
        <v>***</v>
      </c>
      <c r="AZ26" t="str">
        <f t="shared" si="4"/>
        <v>***</v>
      </c>
      <c r="BA26" t="str">
        <f t="shared" si="5"/>
        <v>***</v>
      </c>
      <c r="BB26" t="str">
        <f t="shared" si="6"/>
        <v>***</v>
      </c>
      <c r="BC26" t="str">
        <f t="shared" si="7"/>
        <v>***</v>
      </c>
      <c r="BD26" t="str">
        <f t="shared" si="8"/>
        <v>***</v>
      </c>
      <c r="BE26" t="str">
        <f t="shared" si="9"/>
        <v>***</v>
      </c>
      <c r="BF26" t="str">
        <f t="shared" si="10"/>
        <v>***</v>
      </c>
      <c r="BG26" t="str">
        <f t="shared" si="11"/>
        <v>***</v>
      </c>
      <c r="BH26" t="str">
        <f t="shared" si="12"/>
        <v>***</v>
      </c>
      <c r="BI26" t="str">
        <f t="shared" si="13"/>
        <v>***</v>
      </c>
      <c r="BJ26" t="str">
        <f t="shared" si="14"/>
        <v>***</v>
      </c>
      <c r="BK26" t="str">
        <f t="shared" si="15"/>
        <v>***</v>
      </c>
      <c r="BL26" t="str">
        <f t="shared" si="16"/>
        <v>***</v>
      </c>
      <c r="BM26" t="str">
        <f>[3]FEH_00200561_140902110925!JX28</f>
        <v>***</v>
      </c>
      <c r="BN26" t="str">
        <f t="shared" si="17"/>
        <v>***</v>
      </c>
      <c r="BO26" t="str">
        <f t="shared" si="18"/>
        <v>***</v>
      </c>
      <c r="BP26" t="str">
        <f t="shared" si="19"/>
        <v>***</v>
      </c>
      <c r="BQ26" t="str">
        <f t="shared" si="20"/>
        <v>***</v>
      </c>
      <c r="BR26" t="str">
        <f t="shared" si="21"/>
        <v>***</v>
      </c>
      <c r="BS26" t="str">
        <f t="shared" si="22"/>
        <v>***</v>
      </c>
      <c r="BT26" t="str">
        <f t="shared" si="23"/>
        <v>***</v>
      </c>
      <c r="BU26" t="str">
        <f t="shared" si="24"/>
        <v>***</v>
      </c>
      <c r="BV26" t="str">
        <f t="shared" si="25"/>
        <v>***</v>
      </c>
      <c r="BW26" t="str">
        <f t="shared" si="26"/>
        <v>***</v>
      </c>
      <c r="BX26" t="str">
        <f t="shared" si="27"/>
        <v>***</v>
      </c>
      <c r="BY26" t="str">
        <f t="shared" si="28"/>
        <v>***</v>
      </c>
      <c r="BZ26" t="str">
        <f t="shared" si="29"/>
        <v>***</v>
      </c>
      <c r="CA26" t="str">
        <f t="shared" si="30"/>
        <v>***</v>
      </c>
      <c r="CB26" t="str">
        <f t="shared" si="31"/>
        <v>***</v>
      </c>
      <c r="CC26" t="str">
        <f t="shared" si="32"/>
        <v>***</v>
      </c>
    </row>
    <row r="27" spans="3:81" hidden="1" outlineLevel="1" x14ac:dyDescent="0.15">
      <c r="C27" s="21">
        <v>31533</v>
      </c>
      <c r="D27" t="str">
        <f>[3]FEH_00200561_140902110925!XJ29</f>
        <v>***</v>
      </c>
      <c r="E27" t="str">
        <f>[3]FEH_00200561_140902110925!XK29</f>
        <v>***</v>
      </c>
      <c r="F27" t="str">
        <f>[3]FEH_00200561_140902110925!XL29</f>
        <v>***</v>
      </c>
      <c r="G27" t="str">
        <f>[3]FEH_00200561_140902110925!XM29</f>
        <v>***</v>
      </c>
      <c r="H27" t="str">
        <f>[3]FEH_00200561_140902110925!XN29</f>
        <v>***</v>
      </c>
      <c r="I27" t="str">
        <f>[3]FEH_00200561_140902110925!XO29</f>
        <v>***</v>
      </c>
      <c r="J27" t="str">
        <f>[3]FEH_00200561_140902110925!XP29</f>
        <v>***</v>
      </c>
      <c r="K27" t="str">
        <f>[3]FEH_00200561_140902110925!XQ29</f>
        <v>***</v>
      </c>
      <c r="L27" t="str">
        <f>[3]FEH_00200561_140902110925!XR29</f>
        <v>***</v>
      </c>
      <c r="M27" t="str">
        <f>[3]FEH_00200561_140902110925!XS29</f>
        <v>***</v>
      </c>
      <c r="N27" t="str">
        <f>[3]FEH_00200561_140902110925!XT29</f>
        <v>***</v>
      </c>
      <c r="O27" t="str">
        <f>[3]FEH_00200561_140902110925!XU29</f>
        <v>***</v>
      </c>
      <c r="P27" t="str">
        <f>[3]FEH_00200561_140902110925!XV29</f>
        <v>***</v>
      </c>
      <c r="Q27" t="str">
        <f>[3]FEH_00200561_140902110925!XW29</f>
        <v>***</v>
      </c>
      <c r="R27" t="str">
        <f>[3]FEH_00200561_140902110925!XX29</f>
        <v>***</v>
      </c>
      <c r="S27" t="str">
        <f>[3]FEH_00200561_140902110925!XY29</f>
        <v>***</v>
      </c>
      <c r="T27" t="str">
        <f>[3]FEH_00200561_140902110925!XZ29</f>
        <v>***</v>
      </c>
      <c r="U27" t="str">
        <f>[3]FEH_00200561_140902110925!YA29</f>
        <v>***</v>
      </c>
      <c r="V27" t="str">
        <f>[3]FEH_00200561_140902110925!YB29</f>
        <v>***</v>
      </c>
      <c r="W27" t="str">
        <f>[3]FEH_00200561_140902110925!YC29</f>
        <v>***</v>
      </c>
      <c r="X27" t="str">
        <f>[3]FEH_00200561_140902110925!YD29</f>
        <v>***</v>
      </c>
      <c r="Y27" t="str">
        <f>[3]FEH_00200561_140902110925!YE29</f>
        <v>***</v>
      </c>
      <c r="Z27" t="str">
        <f>[3]FEH_00200561_140902110925!YF29</f>
        <v>***</v>
      </c>
      <c r="AA27" t="str">
        <f>[3]FEH_00200561_140902110925!YG29</f>
        <v>***</v>
      </c>
      <c r="AB27" t="str">
        <f>[3]FEH_00200561_140902110925!YH29</f>
        <v>***</v>
      </c>
      <c r="AC27" t="str">
        <f>[3]FEH_00200561_140902110925!YI29</f>
        <v>***</v>
      </c>
      <c r="AD27" t="str">
        <f>[3]FEH_00200561_140902110925!YJ29</f>
        <v>***</v>
      </c>
      <c r="AE27" t="str">
        <f>[3]FEH_00200561_140902110925!YK29</f>
        <v>***</v>
      </c>
      <c r="AF27" t="str">
        <f>[3]FEH_00200561_140902110925!YL29</f>
        <v>***</v>
      </c>
      <c r="AG27" t="str">
        <f>[3]FEH_00200561_140902110925!YM29</f>
        <v>***</v>
      </c>
      <c r="AH27" t="str">
        <f>[3]FEH_00200561_140902110925!YN29</f>
        <v>***</v>
      </c>
      <c r="AI27" t="str">
        <f>[3]FEH_00200561_140902110925!YO29</f>
        <v>***</v>
      </c>
      <c r="AJ27" t="str">
        <f>[3]FEH_00200561_140902110925!YP29</f>
        <v>***</v>
      </c>
      <c r="AK27" t="str">
        <f>[3]FEH_00200561_140902110925!YQ29</f>
        <v>***</v>
      </c>
      <c r="AL27" t="str">
        <f>[3]FEH_00200561_140902110925!YR29</f>
        <v>***</v>
      </c>
      <c r="AM27" t="str">
        <f>[3]FEH_00200561_140902110925!YS29</f>
        <v>***</v>
      </c>
      <c r="AN27" t="str">
        <f>[3]FEH_00200561_140902110925!YT29</f>
        <v>***</v>
      </c>
      <c r="AO27" t="str">
        <f>[3]FEH_00200561_140902110925!YU29</f>
        <v>***</v>
      </c>
      <c r="AP27" t="str">
        <f>[3]FEH_00200561_140902110925!YV29</f>
        <v>***</v>
      </c>
      <c r="AQ27" t="str">
        <f>[3]FEH_00200561_140902110925!YW29</f>
        <v>***</v>
      </c>
      <c r="AR27" t="str">
        <f>[3]FEH_00200561_140902110925!YX29</f>
        <v>***</v>
      </c>
      <c r="AS27" t="str">
        <f>[3]FEH_00200561_140902110925!YY29</f>
        <v>***</v>
      </c>
      <c r="AT27" t="str">
        <f>[3]FEH_00200561_140902110925!YZ29</f>
        <v>***</v>
      </c>
      <c r="AU27" t="str">
        <f>[3]FEH_00200561_140902110925!ZA29</f>
        <v>***</v>
      </c>
      <c r="AV27" s="4" t="str">
        <f t="shared" si="0"/>
        <v>***</v>
      </c>
      <c r="AW27" t="str">
        <f t="shared" si="1"/>
        <v>***</v>
      </c>
      <c r="AX27" t="str">
        <f t="shared" si="2"/>
        <v>***</v>
      </c>
      <c r="AY27" t="str">
        <f t="shared" si="3"/>
        <v>***</v>
      </c>
      <c r="AZ27" t="str">
        <f t="shared" si="4"/>
        <v>***</v>
      </c>
      <c r="BA27" t="str">
        <f t="shared" si="5"/>
        <v>***</v>
      </c>
      <c r="BB27" t="str">
        <f t="shared" si="6"/>
        <v>***</v>
      </c>
      <c r="BC27" t="str">
        <f t="shared" si="7"/>
        <v>***</v>
      </c>
      <c r="BD27" t="str">
        <f t="shared" si="8"/>
        <v>***</v>
      </c>
      <c r="BE27" t="str">
        <f t="shared" si="9"/>
        <v>***</v>
      </c>
      <c r="BF27" t="str">
        <f t="shared" si="10"/>
        <v>***</v>
      </c>
      <c r="BG27" t="str">
        <f t="shared" si="11"/>
        <v>***</v>
      </c>
      <c r="BH27" t="str">
        <f t="shared" si="12"/>
        <v>***</v>
      </c>
      <c r="BI27" t="str">
        <f t="shared" si="13"/>
        <v>***</v>
      </c>
      <c r="BJ27" t="str">
        <f t="shared" si="14"/>
        <v>***</v>
      </c>
      <c r="BK27" t="str">
        <f t="shared" si="15"/>
        <v>***</v>
      </c>
      <c r="BL27" t="str">
        <f t="shared" si="16"/>
        <v>***</v>
      </c>
      <c r="BM27" t="str">
        <f>[3]FEH_00200561_140902110925!JX29</f>
        <v>***</v>
      </c>
      <c r="BN27" t="str">
        <f t="shared" si="17"/>
        <v>***</v>
      </c>
      <c r="BO27" t="str">
        <f t="shared" si="18"/>
        <v>***</v>
      </c>
      <c r="BP27" t="str">
        <f t="shared" si="19"/>
        <v>***</v>
      </c>
      <c r="BQ27" t="str">
        <f t="shared" si="20"/>
        <v>***</v>
      </c>
      <c r="BR27" t="str">
        <f t="shared" si="21"/>
        <v>***</v>
      </c>
      <c r="BS27" t="str">
        <f t="shared" si="22"/>
        <v>***</v>
      </c>
      <c r="BT27" t="str">
        <f t="shared" si="23"/>
        <v>***</v>
      </c>
      <c r="BU27" t="str">
        <f t="shared" si="24"/>
        <v>***</v>
      </c>
      <c r="BV27" t="str">
        <f t="shared" si="25"/>
        <v>***</v>
      </c>
      <c r="BW27" t="str">
        <f t="shared" si="26"/>
        <v>***</v>
      </c>
      <c r="BX27" t="str">
        <f t="shared" si="27"/>
        <v>***</v>
      </c>
      <c r="BY27" t="str">
        <f t="shared" si="28"/>
        <v>***</v>
      </c>
      <c r="BZ27" t="str">
        <f t="shared" si="29"/>
        <v>***</v>
      </c>
      <c r="CA27" t="str">
        <f t="shared" si="30"/>
        <v>***</v>
      </c>
      <c r="CB27" t="str">
        <f t="shared" si="31"/>
        <v>***</v>
      </c>
      <c r="CC27" t="str">
        <f t="shared" si="32"/>
        <v>***</v>
      </c>
    </row>
    <row r="28" spans="3:81" hidden="1" outlineLevel="1" x14ac:dyDescent="0.15">
      <c r="C28" s="21">
        <v>31564</v>
      </c>
      <c r="D28" t="str">
        <f>[3]FEH_00200561_140902110925!XJ30</f>
        <v>***</v>
      </c>
      <c r="E28" t="str">
        <f>[3]FEH_00200561_140902110925!XK30</f>
        <v>***</v>
      </c>
      <c r="F28" t="str">
        <f>[3]FEH_00200561_140902110925!XL30</f>
        <v>***</v>
      </c>
      <c r="G28" t="str">
        <f>[3]FEH_00200561_140902110925!XM30</f>
        <v>***</v>
      </c>
      <c r="H28" t="str">
        <f>[3]FEH_00200561_140902110925!XN30</f>
        <v>***</v>
      </c>
      <c r="I28" t="str">
        <f>[3]FEH_00200561_140902110925!XO30</f>
        <v>***</v>
      </c>
      <c r="J28" t="str">
        <f>[3]FEH_00200561_140902110925!XP30</f>
        <v>***</v>
      </c>
      <c r="K28" t="str">
        <f>[3]FEH_00200561_140902110925!XQ30</f>
        <v>***</v>
      </c>
      <c r="L28" t="str">
        <f>[3]FEH_00200561_140902110925!XR30</f>
        <v>***</v>
      </c>
      <c r="M28" t="str">
        <f>[3]FEH_00200561_140902110925!XS30</f>
        <v>***</v>
      </c>
      <c r="N28" t="str">
        <f>[3]FEH_00200561_140902110925!XT30</f>
        <v>***</v>
      </c>
      <c r="O28" t="str">
        <f>[3]FEH_00200561_140902110925!XU30</f>
        <v>***</v>
      </c>
      <c r="P28" t="str">
        <f>[3]FEH_00200561_140902110925!XV30</f>
        <v>***</v>
      </c>
      <c r="Q28" t="str">
        <f>[3]FEH_00200561_140902110925!XW30</f>
        <v>***</v>
      </c>
      <c r="R28" t="str">
        <f>[3]FEH_00200561_140902110925!XX30</f>
        <v>***</v>
      </c>
      <c r="S28" t="str">
        <f>[3]FEH_00200561_140902110925!XY30</f>
        <v>***</v>
      </c>
      <c r="T28" t="str">
        <f>[3]FEH_00200561_140902110925!XZ30</f>
        <v>***</v>
      </c>
      <c r="U28" t="str">
        <f>[3]FEH_00200561_140902110925!YA30</f>
        <v>***</v>
      </c>
      <c r="V28" t="str">
        <f>[3]FEH_00200561_140902110925!YB30</f>
        <v>***</v>
      </c>
      <c r="W28" t="str">
        <f>[3]FEH_00200561_140902110925!YC30</f>
        <v>***</v>
      </c>
      <c r="X28" t="str">
        <f>[3]FEH_00200561_140902110925!YD30</f>
        <v>***</v>
      </c>
      <c r="Y28" t="str">
        <f>[3]FEH_00200561_140902110925!YE30</f>
        <v>***</v>
      </c>
      <c r="Z28" t="str">
        <f>[3]FEH_00200561_140902110925!YF30</f>
        <v>***</v>
      </c>
      <c r="AA28" t="str">
        <f>[3]FEH_00200561_140902110925!YG30</f>
        <v>***</v>
      </c>
      <c r="AB28" t="str">
        <f>[3]FEH_00200561_140902110925!YH30</f>
        <v>***</v>
      </c>
      <c r="AC28" t="str">
        <f>[3]FEH_00200561_140902110925!YI30</f>
        <v>***</v>
      </c>
      <c r="AD28" t="str">
        <f>[3]FEH_00200561_140902110925!YJ30</f>
        <v>***</v>
      </c>
      <c r="AE28" t="str">
        <f>[3]FEH_00200561_140902110925!YK30</f>
        <v>***</v>
      </c>
      <c r="AF28" t="str">
        <f>[3]FEH_00200561_140902110925!YL30</f>
        <v>***</v>
      </c>
      <c r="AG28" t="str">
        <f>[3]FEH_00200561_140902110925!YM30</f>
        <v>***</v>
      </c>
      <c r="AH28" t="str">
        <f>[3]FEH_00200561_140902110925!YN30</f>
        <v>***</v>
      </c>
      <c r="AI28" t="str">
        <f>[3]FEH_00200561_140902110925!YO30</f>
        <v>***</v>
      </c>
      <c r="AJ28" t="str">
        <f>[3]FEH_00200561_140902110925!YP30</f>
        <v>***</v>
      </c>
      <c r="AK28" t="str">
        <f>[3]FEH_00200561_140902110925!YQ30</f>
        <v>***</v>
      </c>
      <c r="AL28" t="str">
        <f>[3]FEH_00200561_140902110925!YR30</f>
        <v>***</v>
      </c>
      <c r="AM28" t="str">
        <f>[3]FEH_00200561_140902110925!YS30</f>
        <v>***</v>
      </c>
      <c r="AN28" t="str">
        <f>[3]FEH_00200561_140902110925!YT30</f>
        <v>***</v>
      </c>
      <c r="AO28" t="str">
        <f>[3]FEH_00200561_140902110925!YU30</f>
        <v>***</v>
      </c>
      <c r="AP28" t="str">
        <f>[3]FEH_00200561_140902110925!YV30</f>
        <v>***</v>
      </c>
      <c r="AQ28" t="str">
        <f>[3]FEH_00200561_140902110925!YW30</f>
        <v>***</v>
      </c>
      <c r="AR28" t="str">
        <f>[3]FEH_00200561_140902110925!YX30</f>
        <v>***</v>
      </c>
      <c r="AS28" t="str">
        <f>[3]FEH_00200561_140902110925!YY30</f>
        <v>***</v>
      </c>
      <c r="AT28" t="str">
        <f>[3]FEH_00200561_140902110925!YZ30</f>
        <v>***</v>
      </c>
      <c r="AU28" t="str">
        <f>[3]FEH_00200561_140902110925!ZA30</f>
        <v>***</v>
      </c>
      <c r="AV28" s="4" t="str">
        <f t="shared" si="0"/>
        <v>***</v>
      </c>
      <c r="AW28" t="str">
        <f t="shared" si="1"/>
        <v>***</v>
      </c>
      <c r="AX28" t="str">
        <f t="shared" si="2"/>
        <v>***</v>
      </c>
      <c r="AY28" t="str">
        <f t="shared" si="3"/>
        <v>***</v>
      </c>
      <c r="AZ28" t="str">
        <f t="shared" si="4"/>
        <v>***</v>
      </c>
      <c r="BA28" t="str">
        <f t="shared" si="5"/>
        <v>***</v>
      </c>
      <c r="BB28" t="str">
        <f t="shared" si="6"/>
        <v>***</v>
      </c>
      <c r="BC28" t="str">
        <f t="shared" si="7"/>
        <v>***</v>
      </c>
      <c r="BD28" t="str">
        <f t="shared" si="8"/>
        <v>***</v>
      </c>
      <c r="BE28" t="str">
        <f t="shared" si="9"/>
        <v>***</v>
      </c>
      <c r="BF28" t="str">
        <f t="shared" si="10"/>
        <v>***</v>
      </c>
      <c r="BG28" t="str">
        <f t="shared" si="11"/>
        <v>***</v>
      </c>
      <c r="BH28" t="str">
        <f t="shared" si="12"/>
        <v>***</v>
      </c>
      <c r="BI28" t="str">
        <f t="shared" si="13"/>
        <v>***</v>
      </c>
      <c r="BJ28" t="str">
        <f t="shared" si="14"/>
        <v>***</v>
      </c>
      <c r="BK28" t="str">
        <f t="shared" si="15"/>
        <v>***</v>
      </c>
      <c r="BL28" t="str">
        <f t="shared" si="16"/>
        <v>***</v>
      </c>
      <c r="BM28" t="str">
        <f>[3]FEH_00200561_140902110925!JX30</f>
        <v>***</v>
      </c>
      <c r="BN28" t="str">
        <f t="shared" si="17"/>
        <v>***</v>
      </c>
      <c r="BO28" t="str">
        <f t="shared" si="18"/>
        <v>***</v>
      </c>
      <c r="BP28" t="str">
        <f t="shared" si="19"/>
        <v>***</v>
      </c>
      <c r="BQ28" t="str">
        <f t="shared" si="20"/>
        <v>***</v>
      </c>
      <c r="BR28" t="str">
        <f t="shared" si="21"/>
        <v>***</v>
      </c>
      <c r="BS28" t="str">
        <f t="shared" si="22"/>
        <v>***</v>
      </c>
      <c r="BT28" t="str">
        <f t="shared" si="23"/>
        <v>***</v>
      </c>
      <c r="BU28" t="str">
        <f t="shared" si="24"/>
        <v>***</v>
      </c>
      <c r="BV28" t="str">
        <f t="shared" si="25"/>
        <v>***</v>
      </c>
      <c r="BW28" t="str">
        <f t="shared" si="26"/>
        <v>***</v>
      </c>
      <c r="BX28" t="str">
        <f t="shared" si="27"/>
        <v>***</v>
      </c>
      <c r="BY28" t="str">
        <f t="shared" si="28"/>
        <v>***</v>
      </c>
      <c r="BZ28" t="str">
        <f t="shared" si="29"/>
        <v>***</v>
      </c>
      <c r="CA28" t="str">
        <f t="shared" si="30"/>
        <v>***</v>
      </c>
      <c r="CB28" t="str">
        <f t="shared" si="31"/>
        <v>***</v>
      </c>
      <c r="CC28" t="str">
        <f t="shared" si="32"/>
        <v>***</v>
      </c>
    </row>
    <row r="29" spans="3:81" hidden="1" outlineLevel="1" x14ac:dyDescent="0.15">
      <c r="C29" s="21">
        <v>31594</v>
      </c>
      <c r="D29" t="str">
        <f>[3]FEH_00200561_140902110925!XJ31</f>
        <v>***</v>
      </c>
      <c r="E29" t="str">
        <f>[3]FEH_00200561_140902110925!XK31</f>
        <v>***</v>
      </c>
      <c r="F29" t="str">
        <f>[3]FEH_00200561_140902110925!XL31</f>
        <v>***</v>
      </c>
      <c r="G29" t="str">
        <f>[3]FEH_00200561_140902110925!XM31</f>
        <v>***</v>
      </c>
      <c r="H29" t="str">
        <f>[3]FEH_00200561_140902110925!XN31</f>
        <v>***</v>
      </c>
      <c r="I29" t="str">
        <f>[3]FEH_00200561_140902110925!XO31</f>
        <v>***</v>
      </c>
      <c r="J29" t="str">
        <f>[3]FEH_00200561_140902110925!XP31</f>
        <v>***</v>
      </c>
      <c r="K29" t="str">
        <f>[3]FEH_00200561_140902110925!XQ31</f>
        <v>***</v>
      </c>
      <c r="L29" t="str">
        <f>[3]FEH_00200561_140902110925!XR31</f>
        <v>***</v>
      </c>
      <c r="M29" t="str">
        <f>[3]FEH_00200561_140902110925!XS31</f>
        <v>***</v>
      </c>
      <c r="N29" t="str">
        <f>[3]FEH_00200561_140902110925!XT31</f>
        <v>***</v>
      </c>
      <c r="O29" t="str">
        <f>[3]FEH_00200561_140902110925!XU31</f>
        <v>***</v>
      </c>
      <c r="P29" t="str">
        <f>[3]FEH_00200561_140902110925!XV31</f>
        <v>***</v>
      </c>
      <c r="Q29" t="str">
        <f>[3]FEH_00200561_140902110925!XW31</f>
        <v>***</v>
      </c>
      <c r="R29" t="str">
        <f>[3]FEH_00200561_140902110925!XX31</f>
        <v>***</v>
      </c>
      <c r="S29" t="str">
        <f>[3]FEH_00200561_140902110925!XY31</f>
        <v>***</v>
      </c>
      <c r="T29" t="str">
        <f>[3]FEH_00200561_140902110925!XZ31</f>
        <v>***</v>
      </c>
      <c r="U29" t="str">
        <f>[3]FEH_00200561_140902110925!YA31</f>
        <v>***</v>
      </c>
      <c r="V29" t="str">
        <f>[3]FEH_00200561_140902110925!YB31</f>
        <v>***</v>
      </c>
      <c r="W29" t="str">
        <f>[3]FEH_00200561_140902110925!YC31</f>
        <v>***</v>
      </c>
      <c r="X29" t="str">
        <f>[3]FEH_00200561_140902110925!YD31</f>
        <v>***</v>
      </c>
      <c r="Y29" t="str">
        <f>[3]FEH_00200561_140902110925!YE31</f>
        <v>***</v>
      </c>
      <c r="Z29" t="str">
        <f>[3]FEH_00200561_140902110925!YF31</f>
        <v>***</v>
      </c>
      <c r="AA29" t="str">
        <f>[3]FEH_00200561_140902110925!YG31</f>
        <v>***</v>
      </c>
      <c r="AB29" t="str">
        <f>[3]FEH_00200561_140902110925!YH31</f>
        <v>***</v>
      </c>
      <c r="AC29" t="str">
        <f>[3]FEH_00200561_140902110925!YI31</f>
        <v>***</v>
      </c>
      <c r="AD29" t="str">
        <f>[3]FEH_00200561_140902110925!YJ31</f>
        <v>***</v>
      </c>
      <c r="AE29" t="str">
        <f>[3]FEH_00200561_140902110925!YK31</f>
        <v>***</v>
      </c>
      <c r="AF29" t="str">
        <f>[3]FEH_00200561_140902110925!YL31</f>
        <v>***</v>
      </c>
      <c r="AG29" t="str">
        <f>[3]FEH_00200561_140902110925!YM31</f>
        <v>***</v>
      </c>
      <c r="AH29" t="str">
        <f>[3]FEH_00200561_140902110925!YN31</f>
        <v>***</v>
      </c>
      <c r="AI29" t="str">
        <f>[3]FEH_00200561_140902110925!YO31</f>
        <v>***</v>
      </c>
      <c r="AJ29" t="str">
        <f>[3]FEH_00200561_140902110925!YP31</f>
        <v>***</v>
      </c>
      <c r="AK29" t="str">
        <f>[3]FEH_00200561_140902110925!YQ31</f>
        <v>***</v>
      </c>
      <c r="AL29" t="str">
        <f>[3]FEH_00200561_140902110925!YR31</f>
        <v>***</v>
      </c>
      <c r="AM29" t="str">
        <f>[3]FEH_00200561_140902110925!YS31</f>
        <v>***</v>
      </c>
      <c r="AN29" t="str">
        <f>[3]FEH_00200561_140902110925!YT31</f>
        <v>***</v>
      </c>
      <c r="AO29" t="str">
        <f>[3]FEH_00200561_140902110925!YU31</f>
        <v>***</v>
      </c>
      <c r="AP29" t="str">
        <f>[3]FEH_00200561_140902110925!YV31</f>
        <v>***</v>
      </c>
      <c r="AQ29" t="str">
        <f>[3]FEH_00200561_140902110925!YW31</f>
        <v>***</v>
      </c>
      <c r="AR29" t="str">
        <f>[3]FEH_00200561_140902110925!YX31</f>
        <v>***</v>
      </c>
      <c r="AS29" t="str">
        <f>[3]FEH_00200561_140902110925!YY31</f>
        <v>***</v>
      </c>
      <c r="AT29" t="str">
        <f>[3]FEH_00200561_140902110925!YZ31</f>
        <v>***</v>
      </c>
      <c r="AU29" t="str">
        <f>[3]FEH_00200561_140902110925!ZA31</f>
        <v>***</v>
      </c>
      <c r="AV29" s="4" t="str">
        <f t="shared" si="0"/>
        <v>***</v>
      </c>
      <c r="AW29" t="str">
        <f t="shared" si="1"/>
        <v>***</v>
      </c>
      <c r="AX29" t="str">
        <f t="shared" si="2"/>
        <v>***</v>
      </c>
      <c r="AY29" t="str">
        <f t="shared" si="3"/>
        <v>***</v>
      </c>
      <c r="AZ29" t="str">
        <f t="shared" si="4"/>
        <v>***</v>
      </c>
      <c r="BA29" t="str">
        <f t="shared" si="5"/>
        <v>***</v>
      </c>
      <c r="BB29" t="str">
        <f t="shared" si="6"/>
        <v>***</v>
      </c>
      <c r="BC29" t="str">
        <f t="shared" si="7"/>
        <v>***</v>
      </c>
      <c r="BD29" t="str">
        <f t="shared" si="8"/>
        <v>***</v>
      </c>
      <c r="BE29" t="str">
        <f t="shared" si="9"/>
        <v>***</v>
      </c>
      <c r="BF29" t="str">
        <f t="shared" si="10"/>
        <v>***</v>
      </c>
      <c r="BG29" t="str">
        <f t="shared" si="11"/>
        <v>***</v>
      </c>
      <c r="BH29" t="str">
        <f t="shared" si="12"/>
        <v>***</v>
      </c>
      <c r="BI29" t="str">
        <f t="shared" si="13"/>
        <v>***</v>
      </c>
      <c r="BJ29" t="str">
        <f t="shared" si="14"/>
        <v>***</v>
      </c>
      <c r="BK29" t="str">
        <f t="shared" si="15"/>
        <v>***</v>
      </c>
      <c r="BL29" t="str">
        <f t="shared" si="16"/>
        <v>***</v>
      </c>
      <c r="BM29" t="str">
        <f>[3]FEH_00200561_140902110925!JX31</f>
        <v>***</v>
      </c>
      <c r="BN29" t="str">
        <f t="shared" si="17"/>
        <v>***</v>
      </c>
      <c r="BO29" t="str">
        <f t="shared" si="18"/>
        <v>***</v>
      </c>
      <c r="BP29" t="str">
        <f t="shared" si="19"/>
        <v>***</v>
      </c>
      <c r="BQ29" t="str">
        <f t="shared" si="20"/>
        <v>***</v>
      </c>
      <c r="BR29" t="str">
        <f t="shared" si="21"/>
        <v>***</v>
      </c>
      <c r="BS29" t="str">
        <f t="shared" si="22"/>
        <v>***</v>
      </c>
      <c r="BT29" t="str">
        <f t="shared" si="23"/>
        <v>***</v>
      </c>
      <c r="BU29" t="str">
        <f t="shared" si="24"/>
        <v>***</v>
      </c>
      <c r="BV29" t="str">
        <f t="shared" si="25"/>
        <v>***</v>
      </c>
      <c r="BW29" t="str">
        <f t="shared" si="26"/>
        <v>***</v>
      </c>
      <c r="BX29" t="str">
        <f t="shared" si="27"/>
        <v>***</v>
      </c>
      <c r="BY29" t="str">
        <f t="shared" si="28"/>
        <v>***</v>
      </c>
      <c r="BZ29" t="str">
        <f t="shared" si="29"/>
        <v>***</v>
      </c>
      <c r="CA29" t="str">
        <f t="shared" si="30"/>
        <v>***</v>
      </c>
      <c r="CB29" t="str">
        <f t="shared" si="31"/>
        <v>***</v>
      </c>
      <c r="CC29" t="str">
        <f t="shared" si="32"/>
        <v>***</v>
      </c>
    </row>
    <row r="30" spans="3:81" hidden="1" outlineLevel="1" x14ac:dyDescent="0.15">
      <c r="C30" s="21">
        <v>31625</v>
      </c>
      <c r="D30" t="str">
        <f>[3]FEH_00200561_140902110925!XJ32</f>
        <v>***</v>
      </c>
      <c r="E30" t="str">
        <f>[3]FEH_00200561_140902110925!XK32</f>
        <v>***</v>
      </c>
      <c r="F30" t="str">
        <f>[3]FEH_00200561_140902110925!XL32</f>
        <v>***</v>
      </c>
      <c r="G30" t="str">
        <f>[3]FEH_00200561_140902110925!XM32</f>
        <v>***</v>
      </c>
      <c r="H30" t="str">
        <f>[3]FEH_00200561_140902110925!XN32</f>
        <v>***</v>
      </c>
      <c r="I30" t="str">
        <f>[3]FEH_00200561_140902110925!XO32</f>
        <v>***</v>
      </c>
      <c r="J30" t="str">
        <f>[3]FEH_00200561_140902110925!XP32</f>
        <v>***</v>
      </c>
      <c r="K30" t="str">
        <f>[3]FEH_00200561_140902110925!XQ32</f>
        <v>***</v>
      </c>
      <c r="L30" t="str">
        <f>[3]FEH_00200561_140902110925!XR32</f>
        <v>***</v>
      </c>
      <c r="M30" t="str">
        <f>[3]FEH_00200561_140902110925!XS32</f>
        <v>***</v>
      </c>
      <c r="N30" t="str">
        <f>[3]FEH_00200561_140902110925!XT32</f>
        <v>***</v>
      </c>
      <c r="O30" t="str">
        <f>[3]FEH_00200561_140902110925!XU32</f>
        <v>***</v>
      </c>
      <c r="P30" t="str">
        <f>[3]FEH_00200561_140902110925!XV32</f>
        <v>***</v>
      </c>
      <c r="Q30" t="str">
        <f>[3]FEH_00200561_140902110925!XW32</f>
        <v>***</v>
      </c>
      <c r="R30" t="str">
        <f>[3]FEH_00200561_140902110925!XX32</f>
        <v>***</v>
      </c>
      <c r="S30" t="str">
        <f>[3]FEH_00200561_140902110925!XY32</f>
        <v>***</v>
      </c>
      <c r="T30" t="str">
        <f>[3]FEH_00200561_140902110925!XZ32</f>
        <v>***</v>
      </c>
      <c r="U30" t="str">
        <f>[3]FEH_00200561_140902110925!YA32</f>
        <v>***</v>
      </c>
      <c r="V30" t="str">
        <f>[3]FEH_00200561_140902110925!YB32</f>
        <v>***</v>
      </c>
      <c r="W30" t="str">
        <f>[3]FEH_00200561_140902110925!YC32</f>
        <v>***</v>
      </c>
      <c r="X30" t="str">
        <f>[3]FEH_00200561_140902110925!YD32</f>
        <v>***</v>
      </c>
      <c r="Y30" t="str">
        <f>[3]FEH_00200561_140902110925!YE32</f>
        <v>***</v>
      </c>
      <c r="Z30" t="str">
        <f>[3]FEH_00200561_140902110925!YF32</f>
        <v>***</v>
      </c>
      <c r="AA30" t="str">
        <f>[3]FEH_00200561_140902110925!YG32</f>
        <v>***</v>
      </c>
      <c r="AB30" t="str">
        <f>[3]FEH_00200561_140902110925!YH32</f>
        <v>***</v>
      </c>
      <c r="AC30" t="str">
        <f>[3]FEH_00200561_140902110925!YI32</f>
        <v>***</v>
      </c>
      <c r="AD30" t="str">
        <f>[3]FEH_00200561_140902110925!YJ32</f>
        <v>***</v>
      </c>
      <c r="AE30" t="str">
        <f>[3]FEH_00200561_140902110925!YK32</f>
        <v>***</v>
      </c>
      <c r="AF30" t="str">
        <f>[3]FEH_00200561_140902110925!YL32</f>
        <v>***</v>
      </c>
      <c r="AG30" t="str">
        <f>[3]FEH_00200561_140902110925!YM32</f>
        <v>***</v>
      </c>
      <c r="AH30" t="str">
        <f>[3]FEH_00200561_140902110925!YN32</f>
        <v>***</v>
      </c>
      <c r="AI30" t="str">
        <f>[3]FEH_00200561_140902110925!YO32</f>
        <v>***</v>
      </c>
      <c r="AJ30" t="str">
        <f>[3]FEH_00200561_140902110925!YP32</f>
        <v>***</v>
      </c>
      <c r="AK30" t="str">
        <f>[3]FEH_00200561_140902110925!YQ32</f>
        <v>***</v>
      </c>
      <c r="AL30" t="str">
        <f>[3]FEH_00200561_140902110925!YR32</f>
        <v>***</v>
      </c>
      <c r="AM30" t="str">
        <f>[3]FEH_00200561_140902110925!YS32</f>
        <v>***</v>
      </c>
      <c r="AN30" t="str">
        <f>[3]FEH_00200561_140902110925!YT32</f>
        <v>***</v>
      </c>
      <c r="AO30" t="str">
        <f>[3]FEH_00200561_140902110925!YU32</f>
        <v>***</v>
      </c>
      <c r="AP30" t="str">
        <f>[3]FEH_00200561_140902110925!YV32</f>
        <v>***</v>
      </c>
      <c r="AQ30" t="str">
        <f>[3]FEH_00200561_140902110925!YW32</f>
        <v>***</v>
      </c>
      <c r="AR30" t="str">
        <f>[3]FEH_00200561_140902110925!YX32</f>
        <v>***</v>
      </c>
      <c r="AS30" t="str">
        <f>[3]FEH_00200561_140902110925!YY32</f>
        <v>***</v>
      </c>
      <c r="AT30" t="str">
        <f>[3]FEH_00200561_140902110925!YZ32</f>
        <v>***</v>
      </c>
      <c r="AU30" t="str">
        <f>[3]FEH_00200561_140902110925!ZA32</f>
        <v>***</v>
      </c>
      <c r="AV30" s="4" t="str">
        <f t="shared" si="0"/>
        <v>***</v>
      </c>
      <c r="AW30" t="str">
        <f t="shared" si="1"/>
        <v>***</v>
      </c>
      <c r="AX30" t="str">
        <f t="shared" si="2"/>
        <v>***</v>
      </c>
      <c r="AY30" t="str">
        <f t="shared" si="3"/>
        <v>***</v>
      </c>
      <c r="AZ30" t="str">
        <f t="shared" si="4"/>
        <v>***</v>
      </c>
      <c r="BA30" t="str">
        <f t="shared" si="5"/>
        <v>***</v>
      </c>
      <c r="BB30" t="str">
        <f t="shared" si="6"/>
        <v>***</v>
      </c>
      <c r="BC30" t="str">
        <f t="shared" si="7"/>
        <v>***</v>
      </c>
      <c r="BD30" t="str">
        <f t="shared" si="8"/>
        <v>***</v>
      </c>
      <c r="BE30" t="str">
        <f t="shared" si="9"/>
        <v>***</v>
      </c>
      <c r="BF30" t="str">
        <f t="shared" si="10"/>
        <v>***</v>
      </c>
      <c r="BG30" t="str">
        <f t="shared" si="11"/>
        <v>***</v>
      </c>
      <c r="BH30" t="str">
        <f t="shared" si="12"/>
        <v>***</v>
      </c>
      <c r="BI30" t="str">
        <f t="shared" si="13"/>
        <v>***</v>
      </c>
      <c r="BJ30" t="str">
        <f t="shared" si="14"/>
        <v>***</v>
      </c>
      <c r="BK30" t="str">
        <f t="shared" si="15"/>
        <v>***</v>
      </c>
      <c r="BL30" t="str">
        <f t="shared" si="16"/>
        <v>***</v>
      </c>
      <c r="BM30" t="str">
        <f>[3]FEH_00200561_140902110925!JX32</f>
        <v>***</v>
      </c>
      <c r="BN30" t="str">
        <f t="shared" si="17"/>
        <v>***</v>
      </c>
      <c r="BO30" t="str">
        <f t="shared" si="18"/>
        <v>***</v>
      </c>
      <c r="BP30" t="str">
        <f t="shared" si="19"/>
        <v>***</v>
      </c>
      <c r="BQ30" t="str">
        <f t="shared" si="20"/>
        <v>***</v>
      </c>
      <c r="BR30" t="str">
        <f t="shared" si="21"/>
        <v>***</v>
      </c>
      <c r="BS30" t="str">
        <f t="shared" si="22"/>
        <v>***</v>
      </c>
      <c r="BT30" t="str">
        <f t="shared" si="23"/>
        <v>***</v>
      </c>
      <c r="BU30" t="str">
        <f t="shared" si="24"/>
        <v>***</v>
      </c>
      <c r="BV30" t="str">
        <f t="shared" si="25"/>
        <v>***</v>
      </c>
      <c r="BW30" t="str">
        <f t="shared" si="26"/>
        <v>***</v>
      </c>
      <c r="BX30" t="str">
        <f t="shared" si="27"/>
        <v>***</v>
      </c>
      <c r="BY30" t="str">
        <f t="shared" si="28"/>
        <v>***</v>
      </c>
      <c r="BZ30" t="str">
        <f t="shared" si="29"/>
        <v>***</v>
      </c>
      <c r="CA30" t="str">
        <f t="shared" si="30"/>
        <v>***</v>
      </c>
      <c r="CB30" t="str">
        <f t="shared" si="31"/>
        <v>***</v>
      </c>
      <c r="CC30" t="str">
        <f t="shared" si="32"/>
        <v>***</v>
      </c>
    </row>
    <row r="31" spans="3:81" hidden="1" outlineLevel="1" x14ac:dyDescent="0.15">
      <c r="C31" s="21">
        <v>31656</v>
      </c>
      <c r="D31" t="str">
        <f>[3]FEH_00200561_140902110925!XJ33</f>
        <v>***</v>
      </c>
      <c r="E31" t="str">
        <f>[3]FEH_00200561_140902110925!XK33</f>
        <v>***</v>
      </c>
      <c r="F31" t="str">
        <f>[3]FEH_00200561_140902110925!XL33</f>
        <v>***</v>
      </c>
      <c r="G31" t="str">
        <f>[3]FEH_00200561_140902110925!XM33</f>
        <v>***</v>
      </c>
      <c r="H31" t="str">
        <f>[3]FEH_00200561_140902110925!XN33</f>
        <v>***</v>
      </c>
      <c r="I31" t="str">
        <f>[3]FEH_00200561_140902110925!XO33</f>
        <v>***</v>
      </c>
      <c r="J31" t="str">
        <f>[3]FEH_00200561_140902110925!XP33</f>
        <v>***</v>
      </c>
      <c r="K31" t="str">
        <f>[3]FEH_00200561_140902110925!XQ33</f>
        <v>***</v>
      </c>
      <c r="L31" t="str">
        <f>[3]FEH_00200561_140902110925!XR33</f>
        <v>***</v>
      </c>
      <c r="M31" t="str">
        <f>[3]FEH_00200561_140902110925!XS33</f>
        <v>***</v>
      </c>
      <c r="N31" t="str">
        <f>[3]FEH_00200561_140902110925!XT33</f>
        <v>***</v>
      </c>
      <c r="O31" t="str">
        <f>[3]FEH_00200561_140902110925!XU33</f>
        <v>***</v>
      </c>
      <c r="P31" t="str">
        <f>[3]FEH_00200561_140902110925!XV33</f>
        <v>***</v>
      </c>
      <c r="Q31" t="str">
        <f>[3]FEH_00200561_140902110925!XW33</f>
        <v>***</v>
      </c>
      <c r="R31" t="str">
        <f>[3]FEH_00200561_140902110925!XX33</f>
        <v>***</v>
      </c>
      <c r="S31" t="str">
        <f>[3]FEH_00200561_140902110925!XY33</f>
        <v>***</v>
      </c>
      <c r="T31" t="str">
        <f>[3]FEH_00200561_140902110925!XZ33</f>
        <v>***</v>
      </c>
      <c r="U31" t="str">
        <f>[3]FEH_00200561_140902110925!YA33</f>
        <v>***</v>
      </c>
      <c r="V31" t="str">
        <f>[3]FEH_00200561_140902110925!YB33</f>
        <v>***</v>
      </c>
      <c r="W31" t="str">
        <f>[3]FEH_00200561_140902110925!YC33</f>
        <v>***</v>
      </c>
      <c r="X31" t="str">
        <f>[3]FEH_00200561_140902110925!YD33</f>
        <v>***</v>
      </c>
      <c r="Y31" t="str">
        <f>[3]FEH_00200561_140902110925!YE33</f>
        <v>***</v>
      </c>
      <c r="Z31" t="str">
        <f>[3]FEH_00200561_140902110925!YF33</f>
        <v>***</v>
      </c>
      <c r="AA31" t="str">
        <f>[3]FEH_00200561_140902110925!YG33</f>
        <v>***</v>
      </c>
      <c r="AB31" t="str">
        <f>[3]FEH_00200561_140902110925!YH33</f>
        <v>***</v>
      </c>
      <c r="AC31" t="str">
        <f>[3]FEH_00200561_140902110925!YI33</f>
        <v>***</v>
      </c>
      <c r="AD31" t="str">
        <f>[3]FEH_00200561_140902110925!YJ33</f>
        <v>***</v>
      </c>
      <c r="AE31" t="str">
        <f>[3]FEH_00200561_140902110925!YK33</f>
        <v>***</v>
      </c>
      <c r="AF31" t="str">
        <f>[3]FEH_00200561_140902110925!YL33</f>
        <v>***</v>
      </c>
      <c r="AG31" t="str">
        <f>[3]FEH_00200561_140902110925!YM33</f>
        <v>***</v>
      </c>
      <c r="AH31" t="str">
        <f>[3]FEH_00200561_140902110925!YN33</f>
        <v>***</v>
      </c>
      <c r="AI31" t="str">
        <f>[3]FEH_00200561_140902110925!YO33</f>
        <v>***</v>
      </c>
      <c r="AJ31" t="str">
        <f>[3]FEH_00200561_140902110925!YP33</f>
        <v>***</v>
      </c>
      <c r="AK31" t="str">
        <f>[3]FEH_00200561_140902110925!YQ33</f>
        <v>***</v>
      </c>
      <c r="AL31" t="str">
        <f>[3]FEH_00200561_140902110925!YR33</f>
        <v>***</v>
      </c>
      <c r="AM31" t="str">
        <f>[3]FEH_00200561_140902110925!YS33</f>
        <v>***</v>
      </c>
      <c r="AN31" t="str">
        <f>[3]FEH_00200561_140902110925!YT33</f>
        <v>***</v>
      </c>
      <c r="AO31" t="str">
        <f>[3]FEH_00200561_140902110925!YU33</f>
        <v>***</v>
      </c>
      <c r="AP31" t="str">
        <f>[3]FEH_00200561_140902110925!YV33</f>
        <v>***</v>
      </c>
      <c r="AQ31" t="str">
        <f>[3]FEH_00200561_140902110925!YW33</f>
        <v>***</v>
      </c>
      <c r="AR31" t="str">
        <f>[3]FEH_00200561_140902110925!YX33</f>
        <v>***</v>
      </c>
      <c r="AS31" t="str">
        <f>[3]FEH_00200561_140902110925!YY33</f>
        <v>***</v>
      </c>
      <c r="AT31" t="str">
        <f>[3]FEH_00200561_140902110925!YZ33</f>
        <v>***</v>
      </c>
      <c r="AU31" t="str">
        <f>[3]FEH_00200561_140902110925!ZA33</f>
        <v>***</v>
      </c>
      <c r="AV31" s="4" t="str">
        <f t="shared" si="0"/>
        <v>***</v>
      </c>
      <c r="AW31" t="str">
        <f t="shared" si="1"/>
        <v>***</v>
      </c>
      <c r="AX31" t="str">
        <f t="shared" si="2"/>
        <v>***</v>
      </c>
      <c r="AY31" t="str">
        <f t="shared" si="3"/>
        <v>***</v>
      </c>
      <c r="AZ31" t="str">
        <f t="shared" si="4"/>
        <v>***</v>
      </c>
      <c r="BA31" t="str">
        <f t="shared" si="5"/>
        <v>***</v>
      </c>
      <c r="BB31" t="str">
        <f t="shared" si="6"/>
        <v>***</v>
      </c>
      <c r="BC31" t="str">
        <f t="shared" si="7"/>
        <v>***</v>
      </c>
      <c r="BD31" t="str">
        <f t="shared" si="8"/>
        <v>***</v>
      </c>
      <c r="BE31" t="str">
        <f t="shared" si="9"/>
        <v>***</v>
      </c>
      <c r="BF31" t="str">
        <f t="shared" si="10"/>
        <v>***</v>
      </c>
      <c r="BG31" t="str">
        <f t="shared" si="11"/>
        <v>***</v>
      </c>
      <c r="BH31" t="str">
        <f t="shared" si="12"/>
        <v>***</v>
      </c>
      <c r="BI31" t="str">
        <f t="shared" si="13"/>
        <v>***</v>
      </c>
      <c r="BJ31" t="str">
        <f t="shared" si="14"/>
        <v>***</v>
      </c>
      <c r="BK31" t="str">
        <f t="shared" si="15"/>
        <v>***</v>
      </c>
      <c r="BL31" t="str">
        <f t="shared" si="16"/>
        <v>***</v>
      </c>
      <c r="BM31" t="str">
        <f>[3]FEH_00200561_140902110925!JX33</f>
        <v>***</v>
      </c>
      <c r="BN31" t="str">
        <f t="shared" si="17"/>
        <v>***</v>
      </c>
      <c r="BO31" t="str">
        <f t="shared" si="18"/>
        <v>***</v>
      </c>
      <c r="BP31" t="str">
        <f t="shared" si="19"/>
        <v>***</v>
      </c>
      <c r="BQ31" t="str">
        <f t="shared" si="20"/>
        <v>***</v>
      </c>
      <c r="BR31" t="str">
        <f t="shared" si="21"/>
        <v>***</v>
      </c>
      <c r="BS31" t="str">
        <f t="shared" si="22"/>
        <v>***</v>
      </c>
      <c r="BT31" t="str">
        <f t="shared" si="23"/>
        <v>***</v>
      </c>
      <c r="BU31" t="str">
        <f t="shared" si="24"/>
        <v>***</v>
      </c>
      <c r="BV31" t="str">
        <f t="shared" si="25"/>
        <v>***</v>
      </c>
      <c r="BW31" t="str">
        <f t="shared" si="26"/>
        <v>***</v>
      </c>
      <c r="BX31" t="str">
        <f t="shared" si="27"/>
        <v>***</v>
      </c>
      <c r="BY31" t="str">
        <f t="shared" si="28"/>
        <v>***</v>
      </c>
      <c r="BZ31" t="str">
        <f t="shared" si="29"/>
        <v>***</v>
      </c>
      <c r="CA31" t="str">
        <f t="shared" si="30"/>
        <v>***</v>
      </c>
      <c r="CB31" t="str">
        <f t="shared" si="31"/>
        <v>***</v>
      </c>
      <c r="CC31" t="str">
        <f t="shared" si="32"/>
        <v>***</v>
      </c>
    </row>
    <row r="32" spans="3:81" hidden="1" outlineLevel="1" x14ac:dyDescent="0.15">
      <c r="C32" s="21">
        <v>31686</v>
      </c>
      <c r="D32" t="str">
        <f>[3]FEH_00200561_140902110925!XJ34</f>
        <v>***</v>
      </c>
      <c r="E32" t="str">
        <f>[3]FEH_00200561_140902110925!XK34</f>
        <v>***</v>
      </c>
      <c r="F32" t="str">
        <f>[3]FEH_00200561_140902110925!XL34</f>
        <v>***</v>
      </c>
      <c r="G32" t="str">
        <f>[3]FEH_00200561_140902110925!XM34</f>
        <v>***</v>
      </c>
      <c r="H32" t="str">
        <f>[3]FEH_00200561_140902110925!XN34</f>
        <v>***</v>
      </c>
      <c r="I32" t="str">
        <f>[3]FEH_00200561_140902110925!XO34</f>
        <v>***</v>
      </c>
      <c r="J32" t="str">
        <f>[3]FEH_00200561_140902110925!XP34</f>
        <v>***</v>
      </c>
      <c r="K32" t="str">
        <f>[3]FEH_00200561_140902110925!XQ34</f>
        <v>***</v>
      </c>
      <c r="L32" t="str">
        <f>[3]FEH_00200561_140902110925!XR34</f>
        <v>***</v>
      </c>
      <c r="M32" t="str">
        <f>[3]FEH_00200561_140902110925!XS34</f>
        <v>***</v>
      </c>
      <c r="N32" t="str">
        <f>[3]FEH_00200561_140902110925!XT34</f>
        <v>***</v>
      </c>
      <c r="O32" t="str">
        <f>[3]FEH_00200561_140902110925!XU34</f>
        <v>***</v>
      </c>
      <c r="P32" t="str">
        <f>[3]FEH_00200561_140902110925!XV34</f>
        <v>***</v>
      </c>
      <c r="Q32" t="str">
        <f>[3]FEH_00200561_140902110925!XW34</f>
        <v>***</v>
      </c>
      <c r="R32" t="str">
        <f>[3]FEH_00200561_140902110925!XX34</f>
        <v>***</v>
      </c>
      <c r="S32" t="str">
        <f>[3]FEH_00200561_140902110925!XY34</f>
        <v>***</v>
      </c>
      <c r="T32" t="str">
        <f>[3]FEH_00200561_140902110925!XZ34</f>
        <v>***</v>
      </c>
      <c r="U32" t="str">
        <f>[3]FEH_00200561_140902110925!YA34</f>
        <v>***</v>
      </c>
      <c r="V32" t="str">
        <f>[3]FEH_00200561_140902110925!YB34</f>
        <v>***</v>
      </c>
      <c r="W32" t="str">
        <f>[3]FEH_00200561_140902110925!YC34</f>
        <v>***</v>
      </c>
      <c r="X32" t="str">
        <f>[3]FEH_00200561_140902110925!YD34</f>
        <v>***</v>
      </c>
      <c r="Y32" t="str">
        <f>[3]FEH_00200561_140902110925!YE34</f>
        <v>***</v>
      </c>
      <c r="Z32" t="str">
        <f>[3]FEH_00200561_140902110925!YF34</f>
        <v>***</v>
      </c>
      <c r="AA32" t="str">
        <f>[3]FEH_00200561_140902110925!YG34</f>
        <v>***</v>
      </c>
      <c r="AB32" t="str">
        <f>[3]FEH_00200561_140902110925!YH34</f>
        <v>***</v>
      </c>
      <c r="AC32" t="str">
        <f>[3]FEH_00200561_140902110925!YI34</f>
        <v>***</v>
      </c>
      <c r="AD32" t="str">
        <f>[3]FEH_00200561_140902110925!YJ34</f>
        <v>***</v>
      </c>
      <c r="AE32" t="str">
        <f>[3]FEH_00200561_140902110925!YK34</f>
        <v>***</v>
      </c>
      <c r="AF32" t="str">
        <f>[3]FEH_00200561_140902110925!YL34</f>
        <v>***</v>
      </c>
      <c r="AG32" t="str">
        <f>[3]FEH_00200561_140902110925!YM34</f>
        <v>***</v>
      </c>
      <c r="AH32" t="str">
        <f>[3]FEH_00200561_140902110925!YN34</f>
        <v>***</v>
      </c>
      <c r="AI32" t="str">
        <f>[3]FEH_00200561_140902110925!YO34</f>
        <v>***</v>
      </c>
      <c r="AJ32" t="str">
        <f>[3]FEH_00200561_140902110925!YP34</f>
        <v>***</v>
      </c>
      <c r="AK32" t="str">
        <f>[3]FEH_00200561_140902110925!YQ34</f>
        <v>***</v>
      </c>
      <c r="AL32" t="str">
        <f>[3]FEH_00200561_140902110925!YR34</f>
        <v>***</v>
      </c>
      <c r="AM32" t="str">
        <f>[3]FEH_00200561_140902110925!YS34</f>
        <v>***</v>
      </c>
      <c r="AN32" t="str">
        <f>[3]FEH_00200561_140902110925!YT34</f>
        <v>***</v>
      </c>
      <c r="AO32" t="str">
        <f>[3]FEH_00200561_140902110925!YU34</f>
        <v>***</v>
      </c>
      <c r="AP32" t="str">
        <f>[3]FEH_00200561_140902110925!YV34</f>
        <v>***</v>
      </c>
      <c r="AQ32" t="str">
        <f>[3]FEH_00200561_140902110925!YW34</f>
        <v>***</v>
      </c>
      <c r="AR32" t="str">
        <f>[3]FEH_00200561_140902110925!YX34</f>
        <v>***</v>
      </c>
      <c r="AS32" t="str">
        <f>[3]FEH_00200561_140902110925!YY34</f>
        <v>***</v>
      </c>
      <c r="AT32" t="str">
        <f>[3]FEH_00200561_140902110925!YZ34</f>
        <v>***</v>
      </c>
      <c r="AU32" t="str">
        <f>[3]FEH_00200561_140902110925!ZA34</f>
        <v>***</v>
      </c>
      <c r="AV32" s="4" t="str">
        <f t="shared" si="0"/>
        <v>***</v>
      </c>
      <c r="AW32" t="str">
        <f t="shared" si="1"/>
        <v>***</v>
      </c>
      <c r="AX32" t="str">
        <f t="shared" si="2"/>
        <v>***</v>
      </c>
      <c r="AY32" t="str">
        <f t="shared" si="3"/>
        <v>***</v>
      </c>
      <c r="AZ32" t="str">
        <f t="shared" si="4"/>
        <v>***</v>
      </c>
      <c r="BA32" t="str">
        <f t="shared" si="5"/>
        <v>***</v>
      </c>
      <c r="BB32" t="str">
        <f t="shared" si="6"/>
        <v>***</v>
      </c>
      <c r="BC32" t="str">
        <f t="shared" si="7"/>
        <v>***</v>
      </c>
      <c r="BD32" t="str">
        <f t="shared" si="8"/>
        <v>***</v>
      </c>
      <c r="BE32" t="str">
        <f t="shared" si="9"/>
        <v>***</v>
      </c>
      <c r="BF32" t="str">
        <f t="shared" si="10"/>
        <v>***</v>
      </c>
      <c r="BG32" t="str">
        <f t="shared" si="11"/>
        <v>***</v>
      </c>
      <c r="BH32" t="str">
        <f t="shared" si="12"/>
        <v>***</v>
      </c>
      <c r="BI32" t="str">
        <f t="shared" si="13"/>
        <v>***</v>
      </c>
      <c r="BJ32" t="str">
        <f t="shared" si="14"/>
        <v>***</v>
      </c>
      <c r="BK32" t="str">
        <f t="shared" si="15"/>
        <v>***</v>
      </c>
      <c r="BL32" t="str">
        <f t="shared" si="16"/>
        <v>***</v>
      </c>
      <c r="BM32" t="str">
        <f>[3]FEH_00200561_140902110925!JX34</f>
        <v>***</v>
      </c>
      <c r="BN32" t="str">
        <f t="shared" si="17"/>
        <v>***</v>
      </c>
      <c r="BO32" t="str">
        <f t="shared" si="18"/>
        <v>***</v>
      </c>
      <c r="BP32" t="str">
        <f t="shared" si="19"/>
        <v>***</v>
      </c>
      <c r="BQ32" t="str">
        <f t="shared" si="20"/>
        <v>***</v>
      </c>
      <c r="BR32" t="str">
        <f t="shared" si="21"/>
        <v>***</v>
      </c>
      <c r="BS32" t="str">
        <f t="shared" si="22"/>
        <v>***</v>
      </c>
      <c r="BT32" t="str">
        <f t="shared" si="23"/>
        <v>***</v>
      </c>
      <c r="BU32" t="str">
        <f t="shared" si="24"/>
        <v>***</v>
      </c>
      <c r="BV32" t="str">
        <f t="shared" si="25"/>
        <v>***</v>
      </c>
      <c r="BW32" t="str">
        <f t="shared" si="26"/>
        <v>***</v>
      </c>
      <c r="BX32" t="str">
        <f t="shared" si="27"/>
        <v>***</v>
      </c>
      <c r="BY32" t="str">
        <f t="shared" si="28"/>
        <v>***</v>
      </c>
      <c r="BZ32" t="str">
        <f t="shared" si="29"/>
        <v>***</v>
      </c>
      <c r="CA32" t="str">
        <f t="shared" si="30"/>
        <v>***</v>
      </c>
      <c r="CB32" t="str">
        <f t="shared" si="31"/>
        <v>***</v>
      </c>
      <c r="CC32" t="str">
        <f t="shared" si="32"/>
        <v>***</v>
      </c>
    </row>
    <row r="33" spans="3:81" hidden="1" outlineLevel="1" x14ac:dyDescent="0.15">
      <c r="C33" s="21">
        <v>31717</v>
      </c>
      <c r="D33" t="str">
        <f>[3]FEH_00200561_140902110925!XJ35</f>
        <v>***</v>
      </c>
      <c r="E33" t="str">
        <f>[3]FEH_00200561_140902110925!XK35</f>
        <v>***</v>
      </c>
      <c r="F33" t="str">
        <f>[3]FEH_00200561_140902110925!XL35</f>
        <v>***</v>
      </c>
      <c r="G33" t="str">
        <f>[3]FEH_00200561_140902110925!XM35</f>
        <v>***</v>
      </c>
      <c r="H33" t="str">
        <f>[3]FEH_00200561_140902110925!XN35</f>
        <v>***</v>
      </c>
      <c r="I33" t="str">
        <f>[3]FEH_00200561_140902110925!XO35</f>
        <v>***</v>
      </c>
      <c r="J33" t="str">
        <f>[3]FEH_00200561_140902110925!XP35</f>
        <v>***</v>
      </c>
      <c r="K33" t="str">
        <f>[3]FEH_00200561_140902110925!XQ35</f>
        <v>***</v>
      </c>
      <c r="L33" t="str">
        <f>[3]FEH_00200561_140902110925!XR35</f>
        <v>***</v>
      </c>
      <c r="M33" t="str">
        <f>[3]FEH_00200561_140902110925!XS35</f>
        <v>***</v>
      </c>
      <c r="N33" t="str">
        <f>[3]FEH_00200561_140902110925!XT35</f>
        <v>***</v>
      </c>
      <c r="O33" t="str">
        <f>[3]FEH_00200561_140902110925!XU35</f>
        <v>***</v>
      </c>
      <c r="P33" t="str">
        <f>[3]FEH_00200561_140902110925!XV35</f>
        <v>***</v>
      </c>
      <c r="Q33" t="str">
        <f>[3]FEH_00200561_140902110925!XW35</f>
        <v>***</v>
      </c>
      <c r="R33" t="str">
        <f>[3]FEH_00200561_140902110925!XX35</f>
        <v>***</v>
      </c>
      <c r="S33" t="str">
        <f>[3]FEH_00200561_140902110925!XY35</f>
        <v>***</v>
      </c>
      <c r="T33" t="str">
        <f>[3]FEH_00200561_140902110925!XZ35</f>
        <v>***</v>
      </c>
      <c r="U33" t="str">
        <f>[3]FEH_00200561_140902110925!YA35</f>
        <v>***</v>
      </c>
      <c r="V33" t="str">
        <f>[3]FEH_00200561_140902110925!YB35</f>
        <v>***</v>
      </c>
      <c r="W33" t="str">
        <f>[3]FEH_00200561_140902110925!YC35</f>
        <v>***</v>
      </c>
      <c r="X33" t="str">
        <f>[3]FEH_00200561_140902110925!YD35</f>
        <v>***</v>
      </c>
      <c r="Y33" t="str">
        <f>[3]FEH_00200561_140902110925!YE35</f>
        <v>***</v>
      </c>
      <c r="Z33" t="str">
        <f>[3]FEH_00200561_140902110925!YF35</f>
        <v>***</v>
      </c>
      <c r="AA33" t="str">
        <f>[3]FEH_00200561_140902110925!YG35</f>
        <v>***</v>
      </c>
      <c r="AB33" t="str">
        <f>[3]FEH_00200561_140902110925!YH35</f>
        <v>***</v>
      </c>
      <c r="AC33" t="str">
        <f>[3]FEH_00200561_140902110925!YI35</f>
        <v>***</v>
      </c>
      <c r="AD33" t="str">
        <f>[3]FEH_00200561_140902110925!YJ35</f>
        <v>***</v>
      </c>
      <c r="AE33" t="str">
        <f>[3]FEH_00200561_140902110925!YK35</f>
        <v>***</v>
      </c>
      <c r="AF33" t="str">
        <f>[3]FEH_00200561_140902110925!YL35</f>
        <v>***</v>
      </c>
      <c r="AG33" t="str">
        <f>[3]FEH_00200561_140902110925!YM35</f>
        <v>***</v>
      </c>
      <c r="AH33" t="str">
        <f>[3]FEH_00200561_140902110925!YN35</f>
        <v>***</v>
      </c>
      <c r="AI33" t="str">
        <f>[3]FEH_00200561_140902110925!YO35</f>
        <v>***</v>
      </c>
      <c r="AJ33" t="str">
        <f>[3]FEH_00200561_140902110925!YP35</f>
        <v>***</v>
      </c>
      <c r="AK33" t="str">
        <f>[3]FEH_00200561_140902110925!YQ35</f>
        <v>***</v>
      </c>
      <c r="AL33" t="str">
        <f>[3]FEH_00200561_140902110925!YR35</f>
        <v>***</v>
      </c>
      <c r="AM33" t="str">
        <f>[3]FEH_00200561_140902110925!YS35</f>
        <v>***</v>
      </c>
      <c r="AN33" t="str">
        <f>[3]FEH_00200561_140902110925!YT35</f>
        <v>***</v>
      </c>
      <c r="AO33" t="str">
        <f>[3]FEH_00200561_140902110925!YU35</f>
        <v>***</v>
      </c>
      <c r="AP33" t="str">
        <f>[3]FEH_00200561_140902110925!YV35</f>
        <v>***</v>
      </c>
      <c r="AQ33" t="str">
        <f>[3]FEH_00200561_140902110925!YW35</f>
        <v>***</v>
      </c>
      <c r="AR33" t="str">
        <f>[3]FEH_00200561_140902110925!YX35</f>
        <v>***</v>
      </c>
      <c r="AS33" t="str">
        <f>[3]FEH_00200561_140902110925!YY35</f>
        <v>***</v>
      </c>
      <c r="AT33" t="str">
        <f>[3]FEH_00200561_140902110925!YZ35</f>
        <v>***</v>
      </c>
      <c r="AU33" t="str">
        <f>[3]FEH_00200561_140902110925!ZA35</f>
        <v>***</v>
      </c>
      <c r="AV33" s="4" t="str">
        <f t="shared" si="0"/>
        <v>***</v>
      </c>
      <c r="AW33" t="str">
        <f t="shared" si="1"/>
        <v>***</v>
      </c>
      <c r="AX33" t="str">
        <f t="shared" si="2"/>
        <v>***</v>
      </c>
      <c r="AY33" t="str">
        <f t="shared" si="3"/>
        <v>***</v>
      </c>
      <c r="AZ33" t="str">
        <f t="shared" si="4"/>
        <v>***</v>
      </c>
      <c r="BA33" t="str">
        <f t="shared" si="5"/>
        <v>***</v>
      </c>
      <c r="BB33" t="str">
        <f t="shared" si="6"/>
        <v>***</v>
      </c>
      <c r="BC33" t="str">
        <f t="shared" si="7"/>
        <v>***</v>
      </c>
      <c r="BD33" t="str">
        <f t="shared" si="8"/>
        <v>***</v>
      </c>
      <c r="BE33" t="str">
        <f t="shared" si="9"/>
        <v>***</v>
      </c>
      <c r="BF33" t="str">
        <f t="shared" si="10"/>
        <v>***</v>
      </c>
      <c r="BG33" t="str">
        <f t="shared" si="11"/>
        <v>***</v>
      </c>
      <c r="BH33" t="str">
        <f t="shared" si="12"/>
        <v>***</v>
      </c>
      <c r="BI33" t="str">
        <f t="shared" si="13"/>
        <v>***</v>
      </c>
      <c r="BJ33" t="str">
        <f t="shared" si="14"/>
        <v>***</v>
      </c>
      <c r="BK33" t="str">
        <f t="shared" si="15"/>
        <v>***</v>
      </c>
      <c r="BL33" t="str">
        <f t="shared" si="16"/>
        <v>***</v>
      </c>
      <c r="BM33" t="str">
        <f>[3]FEH_00200561_140902110925!JX35</f>
        <v>***</v>
      </c>
      <c r="BN33" t="str">
        <f t="shared" si="17"/>
        <v>***</v>
      </c>
      <c r="BO33" t="str">
        <f t="shared" si="18"/>
        <v>***</v>
      </c>
      <c r="BP33" t="str">
        <f t="shared" si="19"/>
        <v>***</v>
      </c>
      <c r="BQ33" t="str">
        <f t="shared" si="20"/>
        <v>***</v>
      </c>
      <c r="BR33" t="str">
        <f t="shared" si="21"/>
        <v>***</v>
      </c>
      <c r="BS33" t="str">
        <f t="shared" si="22"/>
        <v>***</v>
      </c>
      <c r="BT33" t="str">
        <f t="shared" si="23"/>
        <v>***</v>
      </c>
      <c r="BU33" t="str">
        <f t="shared" si="24"/>
        <v>***</v>
      </c>
      <c r="BV33" t="str">
        <f t="shared" si="25"/>
        <v>***</v>
      </c>
      <c r="BW33" t="str">
        <f t="shared" si="26"/>
        <v>***</v>
      </c>
      <c r="BX33" t="str">
        <f t="shared" si="27"/>
        <v>***</v>
      </c>
      <c r="BY33" t="str">
        <f t="shared" si="28"/>
        <v>***</v>
      </c>
      <c r="BZ33" t="str">
        <f t="shared" si="29"/>
        <v>***</v>
      </c>
      <c r="CA33" t="str">
        <f t="shared" si="30"/>
        <v>***</v>
      </c>
      <c r="CB33" t="str">
        <f t="shared" si="31"/>
        <v>***</v>
      </c>
      <c r="CC33" t="str">
        <f t="shared" si="32"/>
        <v>***</v>
      </c>
    </row>
    <row r="34" spans="3:81" hidden="1" outlineLevel="1" x14ac:dyDescent="0.15">
      <c r="C34" s="21">
        <v>31747</v>
      </c>
      <c r="D34" t="str">
        <f>[3]FEH_00200561_140902110925!XJ36</f>
        <v>***</v>
      </c>
      <c r="E34" t="str">
        <f>[3]FEH_00200561_140902110925!XK36</f>
        <v>***</v>
      </c>
      <c r="F34" t="str">
        <f>[3]FEH_00200561_140902110925!XL36</f>
        <v>***</v>
      </c>
      <c r="G34" t="str">
        <f>[3]FEH_00200561_140902110925!XM36</f>
        <v>***</v>
      </c>
      <c r="H34" t="str">
        <f>[3]FEH_00200561_140902110925!XN36</f>
        <v>***</v>
      </c>
      <c r="I34" t="str">
        <f>[3]FEH_00200561_140902110925!XO36</f>
        <v>***</v>
      </c>
      <c r="J34" t="str">
        <f>[3]FEH_00200561_140902110925!XP36</f>
        <v>***</v>
      </c>
      <c r="K34" t="str">
        <f>[3]FEH_00200561_140902110925!XQ36</f>
        <v>***</v>
      </c>
      <c r="L34" t="str">
        <f>[3]FEH_00200561_140902110925!XR36</f>
        <v>***</v>
      </c>
      <c r="M34" t="str">
        <f>[3]FEH_00200561_140902110925!XS36</f>
        <v>***</v>
      </c>
      <c r="N34" t="str">
        <f>[3]FEH_00200561_140902110925!XT36</f>
        <v>***</v>
      </c>
      <c r="O34" t="str">
        <f>[3]FEH_00200561_140902110925!XU36</f>
        <v>***</v>
      </c>
      <c r="P34" t="str">
        <f>[3]FEH_00200561_140902110925!XV36</f>
        <v>***</v>
      </c>
      <c r="Q34" t="str">
        <f>[3]FEH_00200561_140902110925!XW36</f>
        <v>***</v>
      </c>
      <c r="R34" t="str">
        <f>[3]FEH_00200561_140902110925!XX36</f>
        <v>***</v>
      </c>
      <c r="S34" t="str">
        <f>[3]FEH_00200561_140902110925!XY36</f>
        <v>***</v>
      </c>
      <c r="T34" t="str">
        <f>[3]FEH_00200561_140902110925!XZ36</f>
        <v>***</v>
      </c>
      <c r="U34" t="str">
        <f>[3]FEH_00200561_140902110925!YA36</f>
        <v>***</v>
      </c>
      <c r="V34" t="str">
        <f>[3]FEH_00200561_140902110925!YB36</f>
        <v>***</v>
      </c>
      <c r="W34" t="str">
        <f>[3]FEH_00200561_140902110925!YC36</f>
        <v>***</v>
      </c>
      <c r="X34" t="str">
        <f>[3]FEH_00200561_140902110925!YD36</f>
        <v>***</v>
      </c>
      <c r="Y34" t="str">
        <f>[3]FEH_00200561_140902110925!YE36</f>
        <v>***</v>
      </c>
      <c r="Z34" t="str">
        <f>[3]FEH_00200561_140902110925!YF36</f>
        <v>***</v>
      </c>
      <c r="AA34" t="str">
        <f>[3]FEH_00200561_140902110925!YG36</f>
        <v>***</v>
      </c>
      <c r="AB34" t="str">
        <f>[3]FEH_00200561_140902110925!YH36</f>
        <v>***</v>
      </c>
      <c r="AC34" t="str">
        <f>[3]FEH_00200561_140902110925!YI36</f>
        <v>***</v>
      </c>
      <c r="AD34" t="str">
        <f>[3]FEH_00200561_140902110925!YJ36</f>
        <v>***</v>
      </c>
      <c r="AE34" t="str">
        <f>[3]FEH_00200561_140902110925!YK36</f>
        <v>***</v>
      </c>
      <c r="AF34" t="str">
        <f>[3]FEH_00200561_140902110925!YL36</f>
        <v>***</v>
      </c>
      <c r="AG34" t="str">
        <f>[3]FEH_00200561_140902110925!YM36</f>
        <v>***</v>
      </c>
      <c r="AH34" t="str">
        <f>[3]FEH_00200561_140902110925!YN36</f>
        <v>***</v>
      </c>
      <c r="AI34" t="str">
        <f>[3]FEH_00200561_140902110925!YO36</f>
        <v>***</v>
      </c>
      <c r="AJ34" t="str">
        <f>[3]FEH_00200561_140902110925!YP36</f>
        <v>***</v>
      </c>
      <c r="AK34" t="str">
        <f>[3]FEH_00200561_140902110925!YQ36</f>
        <v>***</v>
      </c>
      <c r="AL34" t="str">
        <f>[3]FEH_00200561_140902110925!YR36</f>
        <v>***</v>
      </c>
      <c r="AM34" t="str">
        <f>[3]FEH_00200561_140902110925!YS36</f>
        <v>***</v>
      </c>
      <c r="AN34" t="str">
        <f>[3]FEH_00200561_140902110925!YT36</f>
        <v>***</v>
      </c>
      <c r="AO34" t="str">
        <f>[3]FEH_00200561_140902110925!YU36</f>
        <v>***</v>
      </c>
      <c r="AP34" t="str">
        <f>[3]FEH_00200561_140902110925!YV36</f>
        <v>***</v>
      </c>
      <c r="AQ34" t="str">
        <f>[3]FEH_00200561_140902110925!YW36</f>
        <v>***</v>
      </c>
      <c r="AR34" t="str">
        <f>[3]FEH_00200561_140902110925!YX36</f>
        <v>***</v>
      </c>
      <c r="AS34" t="str">
        <f>[3]FEH_00200561_140902110925!YY36</f>
        <v>***</v>
      </c>
      <c r="AT34" t="str">
        <f>[3]FEH_00200561_140902110925!YZ36</f>
        <v>***</v>
      </c>
      <c r="AU34" t="str">
        <f>[3]FEH_00200561_140902110925!ZA36</f>
        <v>***</v>
      </c>
      <c r="AV34" s="4" t="str">
        <f t="shared" si="0"/>
        <v>***</v>
      </c>
      <c r="AW34" t="str">
        <f t="shared" si="1"/>
        <v>***</v>
      </c>
      <c r="AX34" t="str">
        <f t="shared" si="2"/>
        <v>***</v>
      </c>
      <c r="AY34" t="str">
        <f t="shared" si="3"/>
        <v>***</v>
      </c>
      <c r="AZ34" t="str">
        <f t="shared" si="4"/>
        <v>***</v>
      </c>
      <c r="BA34" t="str">
        <f t="shared" si="5"/>
        <v>***</v>
      </c>
      <c r="BB34" t="str">
        <f t="shared" si="6"/>
        <v>***</v>
      </c>
      <c r="BC34" t="str">
        <f t="shared" si="7"/>
        <v>***</v>
      </c>
      <c r="BD34" t="str">
        <f t="shared" si="8"/>
        <v>***</v>
      </c>
      <c r="BE34" t="str">
        <f t="shared" si="9"/>
        <v>***</v>
      </c>
      <c r="BF34" t="str">
        <f t="shared" si="10"/>
        <v>***</v>
      </c>
      <c r="BG34" t="str">
        <f t="shared" si="11"/>
        <v>***</v>
      </c>
      <c r="BH34" t="str">
        <f t="shared" si="12"/>
        <v>***</v>
      </c>
      <c r="BI34" t="str">
        <f t="shared" si="13"/>
        <v>***</v>
      </c>
      <c r="BJ34" t="str">
        <f t="shared" si="14"/>
        <v>***</v>
      </c>
      <c r="BK34" t="str">
        <f t="shared" si="15"/>
        <v>***</v>
      </c>
      <c r="BL34" t="str">
        <f t="shared" si="16"/>
        <v>***</v>
      </c>
      <c r="BM34" t="str">
        <f>[3]FEH_00200561_140902110925!JX36</f>
        <v>***</v>
      </c>
      <c r="BN34" t="str">
        <f t="shared" si="17"/>
        <v>***</v>
      </c>
      <c r="BO34" t="str">
        <f t="shared" si="18"/>
        <v>***</v>
      </c>
      <c r="BP34" t="str">
        <f t="shared" si="19"/>
        <v>***</v>
      </c>
      <c r="BQ34" t="str">
        <f t="shared" si="20"/>
        <v>***</v>
      </c>
      <c r="BR34" t="str">
        <f t="shared" si="21"/>
        <v>***</v>
      </c>
      <c r="BS34" t="str">
        <f t="shared" si="22"/>
        <v>***</v>
      </c>
      <c r="BT34" t="str">
        <f t="shared" si="23"/>
        <v>***</v>
      </c>
      <c r="BU34" t="str">
        <f t="shared" si="24"/>
        <v>***</v>
      </c>
      <c r="BV34" t="str">
        <f t="shared" si="25"/>
        <v>***</v>
      </c>
      <c r="BW34" t="str">
        <f t="shared" si="26"/>
        <v>***</v>
      </c>
      <c r="BX34" t="str">
        <f t="shared" si="27"/>
        <v>***</v>
      </c>
      <c r="BY34" t="str">
        <f t="shared" si="28"/>
        <v>***</v>
      </c>
      <c r="BZ34" t="str">
        <f t="shared" si="29"/>
        <v>***</v>
      </c>
      <c r="CA34" t="str">
        <f t="shared" si="30"/>
        <v>***</v>
      </c>
      <c r="CB34" t="str">
        <f t="shared" si="31"/>
        <v>***</v>
      </c>
      <c r="CC34" t="str">
        <f t="shared" si="32"/>
        <v>***</v>
      </c>
    </row>
    <row r="35" spans="3:81" hidden="1" outlineLevel="1" x14ac:dyDescent="0.15">
      <c r="C35" s="21">
        <v>31778</v>
      </c>
      <c r="D35" t="str">
        <f>[3]FEH_00200561_140902110925!XJ37</f>
        <v>***</v>
      </c>
      <c r="E35" t="str">
        <f>[3]FEH_00200561_140902110925!XK37</f>
        <v>***</v>
      </c>
      <c r="F35" t="str">
        <f>[3]FEH_00200561_140902110925!XL37</f>
        <v>***</v>
      </c>
      <c r="G35" t="str">
        <f>[3]FEH_00200561_140902110925!XM37</f>
        <v>***</v>
      </c>
      <c r="H35" t="str">
        <f>[3]FEH_00200561_140902110925!XN37</f>
        <v>***</v>
      </c>
      <c r="I35" t="str">
        <f>[3]FEH_00200561_140902110925!XO37</f>
        <v>***</v>
      </c>
      <c r="J35" t="str">
        <f>[3]FEH_00200561_140902110925!XP37</f>
        <v>***</v>
      </c>
      <c r="K35" t="str">
        <f>[3]FEH_00200561_140902110925!XQ37</f>
        <v>***</v>
      </c>
      <c r="L35" t="str">
        <f>[3]FEH_00200561_140902110925!XR37</f>
        <v>***</v>
      </c>
      <c r="M35" t="str">
        <f>[3]FEH_00200561_140902110925!XS37</f>
        <v>***</v>
      </c>
      <c r="N35" t="str">
        <f>[3]FEH_00200561_140902110925!XT37</f>
        <v>***</v>
      </c>
      <c r="O35" t="str">
        <f>[3]FEH_00200561_140902110925!XU37</f>
        <v>***</v>
      </c>
      <c r="P35" t="str">
        <f>[3]FEH_00200561_140902110925!XV37</f>
        <v>***</v>
      </c>
      <c r="Q35" t="str">
        <f>[3]FEH_00200561_140902110925!XW37</f>
        <v>***</v>
      </c>
      <c r="R35" t="str">
        <f>[3]FEH_00200561_140902110925!XX37</f>
        <v>***</v>
      </c>
      <c r="S35" t="str">
        <f>[3]FEH_00200561_140902110925!XY37</f>
        <v>***</v>
      </c>
      <c r="T35" t="str">
        <f>[3]FEH_00200561_140902110925!XZ37</f>
        <v>***</v>
      </c>
      <c r="U35" t="str">
        <f>[3]FEH_00200561_140902110925!YA37</f>
        <v>***</v>
      </c>
      <c r="V35" t="str">
        <f>[3]FEH_00200561_140902110925!YB37</f>
        <v>***</v>
      </c>
      <c r="W35" t="str">
        <f>[3]FEH_00200561_140902110925!YC37</f>
        <v>***</v>
      </c>
      <c r="X35" t="str">
        <f>[3]FEH_00200561_140902110925!YD37</f>
        <v>***</v>
      </c>
      <c r="Y35" t="str">
        <f>[3]FEH_00200561_140902110925!YE37</f>
        <v>***</v>
      </c>
      <c r="Z35" t="str">
        <f>[3]FEH_00200561_140902110925!YF37</f>
        <v>***</v>
      </c>
      <c r="AA35" t="str">
        <f>[3]FEH_00200561_140902110925!YG37</f>
        <v>***</v>
      </c>
      <c r="AB35" t="str">
        <f>[3]FEH_00200561_140902110925!YH37</f>
        <v>***</v>
      </c>
      <c r="AC35" t="str">
        <f>[3]FEH_00200561_140902110925!YI37</f>
        <v>***</v>
      </c>
      <c r="AD35" t="str">
        <f>[3]FEH_00200561_140902110925!YJ37</f>
        <v>***</v>
      </c>
      <c r="AE35" t="str">
        <f>[3]FEH_00200561_140902110925!YK37</f>
        <v>***</v>
      </c>
      <c r="AF35" t="str">
        <f>[3]FEH_00200561_140902110925!YL37</f>
        <v>***</v>
      </c>
      <c r="AG35" t="str">
        <f>[3]FEH_00200561_140902110925!YM37</f>
        <v>***</v>
      </c>
      <c r="AH35" t="str">
        <f>[3]FEH_00200561_140902110925!YN37</f>
        <v>***</v>
      </c>
      <c r="AI35" t="str">
        <f>[3]FEH_00200561_140902110925!YO37</f>
        <v>***</v>
      </c>
      <c r="AJ35" t="str">
        <f>[3]FEH_00200561_140902110925!YP37</f>
        <v>***</v>
      </c>
      <c r="AK35" t="str">
        <f>[3]FEH_00200561_140902110925!YQ37</f>
        <v>***</v>
      </c>
      <c r="AL35" t="str">
        <f>[3]FEH_00200561_140902110925!YR37</f>
        <v>***</v>
      </c>
      <c r="AM35" t="str">
        <f>[3]FEH_00200561_140902110925!YS37</f>
        <v>***</v>
      </c>
      <c r="AN35" t="str">
        <f>[3]FEH_00200561_140902110925!YT37</f>
        <v>***</v>
      </c>
      <c r="AO35" t="str">
        <f>[3]FEH_00200561_140902110925!YU37</f>
        <v>***</v>
      </c>
      <c r="AP35" t="str">
        <f>[3]FEH_00200561_140902110925!YV37</f>
        <v>***</v>
      </c>
      <c r="AQ35" t="str">
        <f>[3]FEH_00200561_140902110925!YW37</f>
        <v>***</v>
      </c>
      <c r="AR35" t="str">
        <f>[3]FEH_00200561_140902110925!YX37</f>
        <v>***</v>
      </c>
      <c r="AS35" t="str">
        <f>[3]FEH_00200561_140902110925!YY37</f>
        <v>***</v>
      </c>
      <c r="AT35" t="str">
        <f>[3]FEH_00200561_140902110925!YZ37</f>
        <v>***</v>
      </c>
      <c r="AU35" t="str">
        <f>[3]FEH_00200561_140902110925!ZA37</f>
        <v>***</v>
      </c>
      <c r="AV35" s="4" t="str">
        <f t="shared" si="0"/>
        <v>***</v>
      </c>
      <c r="AW35" t="str">
        <f t="shared" si="1"/>
        <v>***</v>
      </c>
      <c r="AX35" t="str">
        <f t="shared" si="2"/>
        <v>***</v>
      </c>
      <c r="AY35" t="str">
        <f t="shared" si="3"/>
        <v>***</v>
      </c>
      <c r="AZ35" t="str">
        <f t="shared" si="4"/>
        <v>***</v>
      </c>
      <c r="BA35" t="str">
        <f t="shared" si="5"/>
        <v>***</v>
      </c>
      <c r="BB35" t="str">
        <f t="shared" si="6"/>
        <v>***</v>
      </c>
      <c r="BC35" t="str">
        <f t="shared" si="7"/>
        <v>***</v>
      </c>
      <c r="BD35" t="str">
        <f t="shared" si="8"/>
        <v>***</v>
      </c>
      <c r="BE35" t="str">
        <f t="shared" si="9"/>
        <v>***</v>
      </c>
      <c r="BF35" t="str">
        <f t="shared" si="10"/>
        <v>***</v>
      </c>
      <c r="BG35" t="str">
        <f t="shared" si="11"/>
        <v>***</v>
      </c>
      <c r="BH35" t="str">
        <f t="shared" si="12"/>
        <v>***</v>
      </c>
      <c r="BI35" t="str">
        <f t="shared" si="13"/>
        <v>***</v>
      </c>
      <c r="BJ35" t="str">
        <f t="shared" si="14"/>
        <v>***</v>
      </c>
      <c r="BK35" t="str">
        <f t="shared" si="15"/>
        <v>***</v>
      </c>
      <c r="BL35" t="str">
        <f t="shared" si="16"/>
        <v>***</v>
      </c>
      <c r="BM35" t="str">
        <f>[3]FEH_00200561_140902110925!JX37</f>
        <v>***</v>
      </c>
      <c r="BN35" t="str">
        <f t="shared" si="17"/>
        <v>***</v>
      </c>
      <c r="BO35" t="str">
        <f t="shared" si="18"/>
        <v>***</v>
      </c>
      <c r="BP35" t="str">
        <f t="shared" si="19"/>
        <v>***</v>
      </c>
      <c r="BQ35" t="str">
        <f t="shared" si="20"/>
        <v>***</v>
      </c>
      <c r="BR35" t="str">
        <f t="shared" si="21"/>
        <v>***</v>
      </c>
      <c r="BS35" t="str">
        <f t="shared" si="22"/>
        <v>***</v>
      </c>
      <c r="BT35" t="str">
        <f t="shared" si="23"/>
        <v>***</v>
      </c>
      <c r="BU35" t="str">
        <f t="shared" si="24"/>
        <v>***</v>
      </c>
      <c r="BV35" t="str">
        <f t="shared" si="25"/>
        <v>***</v>
      </c>
      <c r="BW35" t="str">
        <f t="shared" si="26"/>
        <v>***</v>
      </c>
      <c r="BX35" t="str">
        <f t="shared" si="27"/>
        <v>***</v>
      </c>
      <c r="BY35" t="str">
        <f t="shared" si="28"/>
        <v>***</v>
      </c>
      <c r="BZ35" t="str">
        <f t="shared" si="29"/>
        <v>***</v>
      </c>
      <c r="CA35" t="str">
        <f t="shared" si="30"/>
        <v>***</v>
      </c>
      <c r="CB35" t="str">
        <f t="shared" si="31"/>
        <v>***</v>
      </c>
      <c r="CC35" t="str">
        <f t="shared" si="32"/>
        <v>***</v>
      </c>
    </row>
    <row r="36" spans="3:81" hidden="1" outlineLevel="1" x14ac:dyDescent="0.15">
      <c r="C36" s="21">
        <v>31809</v>
      </c>
      <c r="D36" t="str">
        <f>[3]FEH_00200561_140902110925!XJ38</f>
        <v>***</v>
      </c>
      <c r="E36" t="str">
        <f>[3]FEH_00200561_140902110925!XK38</f>
        <v>***</v>
      </c>
      <c r="F36" t="str">
        <f>[3]FEH_00200561_140902110925!XL38</f>
        <v>***</v>
      </c>
      <c r="G36" t="str">
        <f>[3]FEH_00200561_140902110925!XM38</f>
        <v>***</v>
      </c>
      <c r="H36" t="str">
        <f>[3]FEH_00200561_140902110925!XN38</f>
        <v>***</v>
      </c>
      <c r="I36" t="str">
        <f>[3]FEH_00200561_140902110925!XO38</f>
        <v>***</v>
      </c>
      <c r="J36" t="str">
        <f>[3]FEH_00200561_140902110925!XP38</f>
        <v>***</v>
      </c>
      <c r="K36" t="str">
        <f>[3]FEH_00200561_140902110925!XQ38</f>
        <v>***</v>
      </c>
      <c r="L36" t="str">
        <f>[3]FEH_00200561_140902110925!XR38</f>
        <v>***</v>
      </c>
      <c r="M36" t="str">
        <f>[3]FEH_00200561_140902110925!XS38</f>
        <v>***</v>
      </c>
      <c r="N36" t="str">
        <f>[3]FEH_00200561_140902110925!XT38</f>
        <v>***</v>
      </c>
      <c r="O36" t="str">
        <f>[3]FEH_00200561_140902110925!XU38</f>
        <v>***</v>
      </c>
      <c r="P36" t="str">
        <f>[3]FEH_00200561_140902110925!XV38</f>
        <v>***</v>
      </c>
      <c r="Q36" t="str">
        <f>[3]FEH_00200561_140902110925!XW38</f>
        <v>***</v>
      </c>
      <c r="R36" t="str">
        <f>[3]FEH_00200561_140902110925!XX38</f>
        <v>***</v>
      </c>
      <c r="S36" t="str">
        <f>[3]FEH_00200561_140902110925!XY38</f>
        <v>***</v>
      </c>
      <c r="T36" t="str">
        <f>[3]FEH_00200561_140902110925!XZ38</f>
        <v>***</v>
      </c>
      <c r="U36" t="str">
        <f>[3]FEH_00200561_140902110925!YA38</f>
        <v>***</v>
      </c>
      <c r="V36" t="str">
        <f>[3]FEH_00200561_140902110925!YB38</f>
        <v>***</v>
      </c>
      <c r="W36" t="str">
        <f>[3]FEH_00200561_140902110925!YC38</f>
        <v>***</v>
      </c>
      <c r="X36" t="str">
        <f>[3]FEH_00200561_140902110925!YD38</f>
        <v>***</v>
      </c>
      <c r="Y36" t="str">
        <f>[3]FEH_00200561_140902110925!YE38</f>
        <v>***</v>
      </c>
      <c r="Z36" t="str">
        <f>[3]FEH_00200561_140902110925!YF38</f>
        <v>***</v>
      </c>
      <c r="AA36" t="str">
        <f>[3]FEH_00200561_140902110925!YG38</f>
        <v>***</v>
      </c>
      <c r="AB36" t="str">
        <f>[3]FEH_00200561_140902110925!YH38</f>
        <v>***</v>
      </c>
      <c r="AC36" t="str">
        <f>[3]FEH_00200561_140902110925!YI38</f>
        <v>***</v>
      </c>
      <c r="AD36" t="str">
        <f>[3]FEH_00200561_140902110925!YJ38</f>
        <v>***</v>
      </c>
      <c r="AE36" t="str">
        <f>[3]FEH_00200561_140902110925!YK38</f>
        <v>***</v>
      </c>
      <c r="AF36" t="str">
        <f>[3]FEH_00200561_140902110925!YL38</f>
        <v>***</v>
      </c>
      <c r="AG36" t="str">
        <f>[3]FEH_00200561_140902110925!YM38</f>
        <v>***</v>
      </c>
      <c r="AH36" t="str">
        <f>[3]FEH_00200561_140902110925!YN38</f>
        <v>***</v>
      </c>
      <c r="AI36" t="str">
        <f>[3]FEH_00200561_140902110925!YO38</f>
        <v>***</v>
      </c>
      <c r="AJ36" t="str">
        <f>[3]FEH_00200561_140902110925!YP38</f>
        <v>***</v>
      </c>
      <c r="AK36" t="str">
        <f>[3]FEH_00200561_140902110925!YQ38</f>
        <v>***</v>
      </c>
      <c r="AL36" t="str">
        <f>[3]FEH_00200561_140902110925!YR38</f>
        <v>***</v>
      </c>
      <c r="AM36" t="str">
        <f>[3]FEH_00200561_140902110925!YS38</f>
        <v>***</v>
      </c>
      <c r="AN36" t="str">
        <f>[3]FEH_00200561_140902110925!YT38</f>
        <v>***</v>
      </c>
      <c r="AO36" t="str">
        <f>[3]FEH_00200561_140902110925!YU38</f>
        <v>***</v>
      </c>
      <c r="AP36" t="str">
        <f>[3]FEH_00200561_140902110925!YV38</f>
        <v>***</v>
      </c>
      <c r="AQ36" t="str">
        <f>[3]FEH_00200561_140902110925!YW38</f>
        <v>***</v>
      </c>
      <c r="AR36" t="str">
        <f>[3]FEH_00200561_140902110925!YX38</f>
        <v>***</v>
      </c>
      <c r="AS36" t="str">
        <f>[3]FEH_00200561_140902110925!YY38</f>
        <v>***</v>
      </c>
      <c r="AT36" t="str">
        <f>[3]FEH_00200561_140902110925!YZ38</f>
        <v>***</v>
      </c>
      <c r="AU36" t="str">
        <f>[3]FEH_00200561_140902110925!ZA38</f>
        <v>***</v>
      </c>
      <c r="AV36" s="4" t="str">
        <f t="shared" si="0"/>
        <v>***</v>
      </c>
      <c r="AW36" t="str">
        <f t="shared" si="1"/>
        <v>***</v>
      </c>
      <c r="AX36" t="str">
        <f t="shared" si="2"/>
        <v>***</v>
      </c>
      <c r="AY36" t="str">
        <f t="shared" si="3"/>
        <v>***</v>
      </c>
      <c r="AZ36" t="str">
        <f t="shared" si="4"/>
        <v>***</v>
      </c>
      <c r="BA36" t="str">
        <f t="shared" si="5"/>
        <v>***</v>
      </c>
      <c r="BB36" t="str">
        <f t="shared" si="6"/>
        <v>***</v>
      </c>
      <c r="BC36" t="str">
        <f t="shared" si="7"/>
        <v>***</v>
      </c>
      <c r="BD36" t="str">
        <f t="shared" si="8"/>
        <v>***</v>
      </c>
      <c r="BE36" t="str">
        <f t="shared" si="9"/>
        <v>***</v>
      </c>
      <c r="BF36" t="str">
        <f t="shared" si="10"/>
        <v>***</v>
      </c>
      <c r="BG36" t="str">
        <f t="shared" si="11"/>
        <v>***</v>
      </c>
      <c r="BH36" t="str">
        <f t="shared" si="12"/>
        <v>***</v>
      </c>
      <c r="BI36" t="str">
        <f t="shared" si="13"/>
        <v>***</v>
      </c>
      <c r="BJ36" t="str">
        <f t="shared" si="14"/>
        <v>***</v>
      </c>
      <c r="BK36" t="str">
        <f t="shared" si="15"/>
        <v>***</v>
      </c>
      <c r="BL36" t="str">
        <f t="shared" si="16"/>
        <v>***</v>
      </c>
      <c r="BM36" t="str">
        <f>[3]FEH_00200561_140902110925!JX38</f>
        <v>***</v>
      </c>
      <c r="BN36" t="str">
        <f t="shared" si="17"/>
        <v>***</v>
      </c>
      <c r="BO36" t="str">
        <f t="shared" si="18"/>
        <v>***</v>
      </c>
      <c r="BP36" t="str">
        <f t="shared" si="19"/>
        <v>***</v>
      </c>
      <c r="BQ36" t="str">
        <f t="shared" si="20"/>
        <v>***</v>
      </c>
      <c r="BR36" t="str">
        <f t="shared" si="21"/>
        <v>***</v>
      </c>
      <c r="BS36" t="str">
        <f t="shared" si="22"/>
        <v>***</v>
      </c>
      <c r="BT36" t="str">
        <f t="shared" si="23"/>
        <v>***</v>
      </c>
      <c r="BU36" t="str">
        <f t="shared" si="24"/>
        <v>***</v>
      </c>
      <c r="BV36" t="str">
        <f t="shared" si="25"/>
        <v>***</v>
      </c>
      <c r="BW36" t="str">
        <f t="shared" si="26"/>
        <v>***</v>
      </c>
      <c r="BX36" t="str">
        <f t="shared" si="27"/>
        <v>***</v>
      </c>
      <c r="BY36" t="str">
        <f t="shared" si="28"/>
        <v>***</v>
      </c>
      <c r="BZ36" t="str">
        <f t="shared" si="29"/>
        <v>***</v>
      </c>
      <c r="CA36" t="str">
        <f t="shared" si="30"/>
        <v>***</v>
      </c>
      <c r="CB36" t="str">
        <f t="shared" si="31"/>
        <v>***</v>
      </c>
      <c r="CC36" t="str">
        <f t="shared" si="32"/>
        <v>***</v>
      </c>
    </row>
    <row r="37" spans="3:81" hidden="1" outlineLevel="1" x14ac:dyDescent="0.15">
      <c r="C37" s="21">
        <v>31837</v>
      </c>
      <c r="D37" t="str">
        <f>[3]FEH_00200561_140902110925!XJ39</f>
        <v>***</v>
      </c>
      <c r="E37" t="str">
        <f>[3]FEH_00200561_140902110925!XK39</f>
        <v>***</v>
      </c>
      <c r="F37" t="str">
        <f>[3]FEH_00200561_140902110925!XL39</f>
        <v>***</v>
      </c>
      <c r="G37" t="str">
        <f>[3]FEH_00200561_140902110925!XM39</f>
        <v>***</v>
      </c>
      <c r="H37" t="str">
        <f>[3]FEH_00200561_140902110925!XN39</f>
        <v>***</v>
      </c>
      <c r="I37" t="str">
        <f>[3]FEH_00200561_140902110925!XO39</f>
        <v>***</v>
      </c>
      <c r="J37" t="str">
        <f>[3]FEH_00200561_140902110925!XP39</f>
        <v>***</v>
      </c>
      <c r="K37" t="str">
        <f>[3]FEH_00200561_140902110925!XQ39</f>
        <v>***</v>
      </c>
      <c r="L37" t="str">
        <f>[3]FEH_00200561_140902110925!XR39</f>
        <v>***</v>
      </c>
      <c r="M37" t="str">
        <f>[3]FEH_00200561_140902110925!XS39</f>
        <v>***</v>
      </c>
      <c r="N37" t="str">
        <f>[3]FEH_00200561_140902110925!XT39</f>
        <v>***</v>
      </c>
      <c r="O37" t="str">
        <f>[3]FEH_00200561_140902110925!XU39</f>
        <v>***</v>
      </c>
      <c r="P37" t="str">
        <f>[3]FEH_00200561_140902110925!XV39</f>
        <v>***</v>
      </c>
      <c r="Q37" t="str">
        <f>[3]FEH_00200561_140902110925!XW39</f>
        <v>***</v>
      </c>
      <c r="R37" t="str">
        <f>[3]FEH_00200561_140902110925!XX39</f>
        <v>***</v>
      </c>
      <c r="S37" t="str">
        <f>[3]FEH_00200561_140902110925!XY39</f>
        <v>***</v>
      </c>
      <c r="T37" t="str">
        <f>[3]FEH_00200561_140902110925!XZ39</f>
        <v>***</v>
      </c>
      <c r="U37" t="str">
        <f>[3]FEH_00200561_140902110925!YA39</f>
        <v>***</v>
      </c>
      <c r="V37" t="str">
        <f>[3]FEH_00200561_140902110925!YB39</f>
        <v>***</v>
      </c>
      <c r="W37" t="str">
        <f>[3]FEH_00200561_140902110925!YC39</f>
        <v>***</v>
      </c>
      <c r="X37" t="str">
        <f>[3]FEH_00200561_140902110925!YD39</f>
        <v>***</v>
      </c>
      <c r="Y37" t="str">
        <f>[3]FEH_00200561_140902110925!YE39</f>
        <v>***</v>
      </c>
      <c r="Z37" t="str">
        <f>[3]FEH_00200561_140902110925!YF39</f>
        <v>***</v>
      </c>
      <c r="AA37" t="str">
        <f>[3]FEH_00200561_140902110925!YG39</f>
        <v>***</v>
      </c>
      <c r="AB37" t="str">
        <f>[3]FEH_00200561_140902110925!YH39</f>
        <v>***</v>
      </c>
      <c r="AC37" t="str">
        <f>[3]FEH_00200561_140902110925!YI39</f>
        <v>***</v>
      </c>
      <c r="AD37" t="str">
        <f>[3]FEH_00200561_140902110925!YJ39</f>
        <v>***</v>
      </c>
      <c r="AE37" t="str">
        <f>[3]FEH_00200561_140902110925!YK39</f>
        <v>***</v>
      </c>
      <c r="AF37" t="str">
        <f>[3]FEH_00200561_140902110925!YL39</f>
        <v>***</v>
      </c>
      <c r="AG37" t="str">
        <f>[3]FEH_00200561_140902110925!YM39</f>
        <v>***</v>
      </c>
      <c r="AH37" t="str">
        <f>[3]FEH_00200561_140902110925!YN39</f>
        <v>***</v>
      </c>
      <c r="AI37" t="str">
        <f>[3]FEH_00200561_140902110925!YO39</f>
        <v>***</v>
      </c>
      <c r="AJ37" t="str">
        <f>[3]FEH_00200561_140902110925!YP39</f>
        <v>***</v>
      </c>
      <c r="AK37" t="str">
        <f>[3]FEH_00200561_140902110925!YQ39</f>
        <v>***</v>
      </c>
      <c r="AL37" t="str">
        <f>[3]FEH_00200561_140902110925!YR39</f>
        <v>***</v>
      </c>
      <c r="AM37" t="str">
        <f>[3]FEH_00200561_140902110925!YS39</f>
        <v>***</v>
      </c>
      <c r="AN37" t="str">
        <f>[3]FEH_00200561_140902110925!YT39</f>
        <v>***</v>
      </c>
      <c r="AO37" t="str">
        <f>[3]FEH_00200561_140902110925!YU39</f>
        <v>***</v>
      </c>
      <c r="AP37" t="str">
        <f>[3]FEH_00200561_140902110925!YV39</f>
        <v>***</v>
      </c>
      <c r="AQ37" t="str">
        <f>[3]FEH_00200561_140902110925!YW39</f>
        <v>***</v>
      </c>
      <c r="AR37" t="str">
        <f>[3]FEH_00200561_140902110925!YX39</f>
        <v>***</v>
      </c>
      <c r="AS37" t="str">
        <f>[3]FEH_00200561_140902110925!YY39</f>
        <v>***</v>
      </c>
      <c r="AT37" t="str">
        <f>[3]FEH_00200561_140902110925!YZ39</f>
        <v>***</v>
      </c>
      <c r="AU37" t="str">
        <f>[3]FEH_00200561_140902110925!ZA39</f>
        <v>***</v>
      </c>
      <c r="AV37" s="4" t="str">
        <f t="shared" si="0"/>
        <v>***</v>
      </c>
      <c r="AW37" t="str">
        <f t="shared" si="1"/>
        <v>***</v>
      </c>
      <c r="AX37" t="str">
        <f t="shared" si="2"/>
        <v>***</v>
      </c>
      <c r="AY37" t="str">
        <f t="shared" si="3"/>
        <v>***</v>
      </c>
      <c r="AZ37" t="str">
        <f t="shared" si="4"/>
        <v>***</v>
      </c>
      <c r="BA37" t="str">
        <f t="shared" si="5"/>
        <v>***</v>
      </c>
      <c r="BB37" t="str">
        <f t="shared" si="6"/>
        <v>***</v>
      </c>
      <c r="BC37" t="str">
        <f t="shared" si="7"/>
        <v>***</v>
      </c>
      <c r="BD37" t="str">
        <f t="shared" si="8"/>
        <v>***</v>
      </c>
      <c r="BE37" t="str">
        <f t="shared" si="9"/>
        <v>***</v>
      </c>
      <c r="BF37" t="str">
        <f t="shared" si="10"/>
        <v>***</v>
      </c>
      <c r="BG37" t="str">
        <f t="shared" si="11"/>
        <v>***</v>
      </c>
      <c r="BH37" t="str">
        <f t="shared" si="12"/>
        <v>***</v>
      </c>
      <c r="BI37" t="str">
        <f t="shared" si="13"/>
        <v>***</v>
      </c>
      <c r="BJ37" t="str">
        <f t="shared" si="14"/>
        <v>***</v>
      </c>
      <c r="BK37" t="str">
        <f t="shared" si="15"/>
        <v>***</v>
      </c>
      <c r="BL37" t="str">
        <f t="shared" si="16"/>
        <v>***</v>
      </c>
      <c r="BM37" t="str">
        <f>[3]FEH_00200561_140902110925!JX39</f>
        <v>***</v>
      </c>
      <c r="BN37" t="str">
        <f t="shared" si="17"/>
        <v>***</v>
      </c>
      <c r="BO37" t="str">
        <f t="shared" si="18"/>
        <v>***</v>
      </c>
      <c r="BP37" t="str">
        <f t="shared" si="19"/>
        <v>***</v>
      </c>
      <c r="BQ37" t="str">
        <f t="shared" si="20"/>
        <v>***</v>
      </c>
      <c r="BR37" t="str">
        <f t="shared" si="21"/>
        <v>***</v>
      </c>
      <c r="BS37" t="str">
        <f t="shared" si="22"/>
        <v>***</v>
      </c>
      <c r="BT37" t="str">
        <f t="shared" si="23"/>
        <v>***</v>
      </c>
      <c r="BU37" t="str">
        <f t="shared" si="24"/>
        <v>***</v>
      </c>
      <c r="BV37" t="str">
        <f t="shared" si="25"/>
        <v>***</v>
      </c>
      <c r="BW37" t="str">
        <f t="shared" si="26"/>
        <v>***</v>
      </c>
      <c r="BX37" t="str">
        <f t="shared" si="27"/>
        <v>***</v>
      </c>
      <c r="BY37" t="str">
        <f t="shared" si="28"/>
        <v>***</v>
      </c>
      <c r="BZ37" t="str">
        <f t="shared" si="29"/>
        <v>***</v>
      </c>
      <c r="CA37" t="str">
        <f t="shared" si="30"/>
        <v>***</v>
      </c>
      <c r="CB37" t="str">
        <f t="shared" si="31"/>
        <v>***</v>
      </c>
      <c r="CC37" t="str">
        <f t="shared" si="32"/>
        <v>***</v>
      </c>
    </row>
    <row r="38" spans="3:81" hidden="1" outlineLevel="1" x14ac:dyDescent="0.15">
      <c r="C38" s="21">
        <v>31868</v>
      </c>
      <c r="D38" t="str">
        <f>[3]FEH_00200561_140902110925!XJ40</f>
        <v>***</v>
      </c>
      <c r="E38" t="str">
        <f>[3]FEH_00200561_140902110925!XK40</f>
        <v>***</v>
      </c>
      <c r="F38" t="str">
        <f>[3]FEH_00200561_140902110925!XL40</f>
        <v>***</v>
      </c>
      <c r="G38" t="str">
        <f>[3]FEH_00200561_140902110925!XM40</f>
        <v>***</v>
      </c>
      <c r="H38" t="str">
        <f>[3]FEH_00200561_140902110925!XN40</f>
        <v>***</v>
      </c>
      <c r="I38" t="str">
        <f>[3]FEH_00200561_140902110925!XO40</f>
        <v>***</v>
      </c>
      <c r="J38" t="str">
        <f>[3]FEH_00200561_140902110925!XP40</f>
        <v>***</v>
      </c>
      <c r="K38" t="str">
        <f>[3]FEH_00200561_140902110925!XQ40</f>
        <v>***</v>
      </c>
      <c r="L38" t="str">
        <f>[3]FEH_00200561_140902110925!XR40</f>
        <v>***</v>
      </c>
      <c r="M38" t="str">
        <f>[3]FEH_00200561_140902110925!XS40</f>
        <v>***</v>
      </c>
      <c r="N38" t="str">
        <f>[3]FEH_00200561_140902110925!XT40</f>
        <v>***</v>
      </c>
      <c r="O38" t="str">
        <f>[3]FEH_00200561_140902110925!XU40</f>
        <v>***</v>
      </c>
      <c r="P38" t="str">
        <f>[3]FEH_00200561_140902110925!XV40</f>
        <v>***</v>
      </c>
      <c r="Q38" t="str">
        <f>[3]FEH_00200561_140902110925!XW40</f>
        <v>***</v>
      </c>
      <c r="R38" t="str">
        <f>[3]FEH_00200561_140902110925!XX40</f>
        <v>***</v>
      </c>
      <c r="S38" t="str">
        <f>[3]FEH_00200561_140902110925!XY40</f>
        <v>***</v>
      </c>
      <c r="T38" t="str">
        <f>[3]FEH_00200561_140902110925!XZ40</f>
        <v>***</v>
      </c>
      <c r="U38" t="str">
        <f>[3]FEH_00200561_140902110925!YA40</f>
        <v>***</v>
      </c>
      <c r="V38" t="str">
        <f>[3]FEH_00200561_140902110925!YB40</f>
        <v>***</v>
      </c>
      <c r="W38" t="str">
        <f>[3]FEH_00200561_140902110925!YC40</f>
        <v>***</v>
      </c>
      <c r="X38" t="str">
        <f>[3]FEH_00200561_140902110925!YD40</f>
        <v>***</v>
      </c>
      <c r="Y38" t="str">
        <f>[3]FEH_00200561_140902110925!YE40</f>
        <v>***</v>
      </c>
      <c r="Z38" t="str">
        <f>[3]FEH_00200561_140902110925!YF40</f>
        <v>***</v>
      </c>
      <c r="AA38" t="str">
        <f>[3]FEH_00200561_140902110925!YG40</f>
        <v>***</v>
      </c>
      <c r="AB38" t="str">
        <f>[3]FEH_00200561_140902110925!YH40</f>
        <v>***</v>
      </c>
      <c r="AC38" t="str">
        <f>[3]FEH_00200561_140902110925!YI40</f>
        <v>***</v>
      </c>
      <c r="AD38" t="str">
        <f>[3]FEH_00200561_140902110925!YJ40</f>
        <v>***</v>
      </c>
      <c r="AE38" t="str">
        <f>[3]FEH_00200561_140902110925!YK40</f>
        <v>***</v>
      </c>
      <c r="AF38" t="str">
        <f>[3]FEH_00200561_140902110925!YL40</f>
        <v>***</v>
      </c>
      <c r="AG38" t="str">
        <f>[3]FEH_00200561_140902110925!YM40</f>
        <v>***</v>
      </c>
      <c r="AH38" t="str">
        <f>[3]FEH_00200561_140902110925!YN40</f>
        <v>***</v>
      </c>
      <c r="AI38" t="str">
        <f>[3]FEH_00200561_140902110925!YO40</f>
        <v>***</v>
      </c>
      <c r="AJ38" t="str">
        <f>[3]FEH_00200561_140902110925!YP40</f>
        <v>***</v>
      </c>
      <c r="AK38" t="str">
        <f>[3]FEH_00200561_140902110925!YQ40</f>
        <v>***</v>
      </c>
      <c r="AL38" t="str">
        <f>[3]FEH_00200561_140902110925!YR40</f>
        <v>***</v>
      </c>
      <c r="AM38" t="str">
        <f>[3]FEH_00200561_140902110925!YS40</f>
        <v>***</v>
      </c>
      <c r="AN38" t="str">
        <f>[3]FEH_00200561_140902110925!YT40</f>
        <v>***</v>
      </c>
      <c r="AO38" t="str">
        <f>[3]FEH_00200561_140902110925!YU40</f>
        <v>***</v>
      </c>
      <c r="AP38" t="str">
        <f>[3]FEH_00200561_140902110925!YV40</f>
        <v>***</v>
      </c>
      <c r="AQ38" t="str">
        <f>[3]FEH_00200561_140902110925!YW40</f>
        <v>***</v>
      </c>
      <c r="AR38" t="str">
        <f>[3]FEH_00200561_140902110925!YX40</f>
        <v>***</v>
      </c>
      <c r="AS38" t="str">
        <f>[3]FEH_00200561_140902110925!YY40</f>
        <v>***</v>
      </c>
      <c r="AT38" t="str">
        <f>[3]FEH_00200561_140902110925!YZ40</f>
        <v>***</v>
      </c>
      <c r="AU38" t="str">
        <f>[3]FEH_00200561_140902110925!ZA40</f>
        <v>***</v>
      </c>
      <c r="AV38" s="4" t="str">
        <f t="shared" si="0"/>
        <v>***</v>
      </c>
      <c r="AW38" t="str">
        <f t="shared" si="1"/>
        <v>***</v>
      </c>
      <c r="AX38" t="str">
        <f t="shared" si="2"/>
        <v>***</v>
      </c>
      <c r="AY38" t="str">
        <f t="shared" si="3"/>
        <v>***</v>
      </c>
      <c r="AZ38" t="str">
        <f t="shared" si="4"/>
        <v>***</v>
      </c>
      <c r="BA38" t="str">
        <f t="shared" si="5"/>
        <v>***</v>
      </c>
      <c r="BB38" t="str">
        <f t="shared" si="6"/>
        <v>***</v>
      </c>
      <c r="BC38" t="str">
        <f t="shared" si="7"/>
        <v>***</v>
      </c>
      <c r="BD38" t="str">
        <f t="shared" si="8"/>
        <v>***</v>
      </c>
      <c r="BE38" t="str">
        <f t="shared" si="9"/>
        <v>***</v>
      </c>
      <c r="BF38" t="str">
        <f t="shared" si="10"/>
        <v>***</v>
      </c>
      <c r="BG38" t="str">
        <f t="shared" si="11"/>
        <v>***</v>
      </c>
      <c r="BH38" t="str">
        <f t="shared" si="12"/>
        <v>***</v>
      </c>
      <c r="BI38" t="str">
        <f t="shared" si="13"/>
        <v>***</v>
      </c>
      <c r="BJ38" t="str">
        <f t="shared" si="14"/>
        <v>***</v>
      </c>
      <c r="BK38" t="str">
        <f t="shared" si="15"/>
        <v>***</v>
      </c>
      <c r="BL38" t="str">
        <f t="shared" si="16"/>
        <v>***</v>
      </c>
      <c r="BM38" t="str">
        <f>[3]FEH_00200561_140902110925!JX40</f>
        <v>***</v>
      </c>
      <c r="BN38" t="str">
        <f t="shared" si="17"/>
        <v>***</v>
      </c>
      <c r="BO38" t="str">
        <f t="shared" si="18"/>
        <v>***</v>
      </c>
      <c r="BP38" t="str">
        <f t="shared" si="19"/>
        <v>***</v>
      </c>
      <c r="BQ38" t="str">
        <f t="shared" si="20"/>
        <v>***</v>
      </c>
      <c r="BR38" t="str">
        <f t="shared" si="21"/>
        <v>***</v>
      </c>
      <c r="BS38" t="str">
        <f t="shared" si="22"/>
        <v>***</v>
      </c>
      <c r="BT38" t="str">
        <f t="shared" si="23"/>
        <v>***</v>
      </c>
      <c r="BU38" t="str">
        <f t="shared" si="24"/>
        <v>***</v>
      </c>
      <c r="BV38" t="str">
        <f t="shared" si="25"/>
        <v>***</v>
      </c>
      <c r="BW38" t="str">
        <f t="shared" si="26"/>
        <v>***</v>
      </c>
      <c r="BX38" t="str">
        <f t="shared" si="27"/>
        <v>***</v>
      </c>
      <c r="BY38" t="str">
        <f t="shared" si="28"/>
        <v>***</v>
      </c>
      <c r="BZ38" t="str">
        <f t="shared" si="29"/>
        <v>***</v>
      </c>
      <c r="CA38" t="str">
        <f t="shared" si="30"/>
        <v>***</v>
      </c>
      <c r="CB38" t="str">
        <f t="shared" si="31"/>
        <v>***</v>
      </c>
      <c r="CC38" t="str">
        <f t="shared" si="32"/>
        <v>***</v>
      </c>
    </row>
    <row r="39" spans="3:81" hidden="1" outlineLevel="1" x14ac:dyDescent="0.15">
      <c r="C39" s="21">
        <v>31898</v>
      </c>
      <c r="D39" t="str">
        <f>[3]FEH_00200561_140902110925!XJ41</f>
        <v>***</v>
      </c>
      <c r="E39" t="str">
        <f>[3]FEH_00200561_140902110925!XK41</f>
        <v>***</v>
      </c>
      <c r="F39" t="str">
        <f>[3]FEH_00200561_140902110925!XL41</f>
        <v>***</v>
      </c>
      <c r="G39" t="str">
        <f>[3]FEH_00200561_140902110925!XM41</f>
        <v>***</v>
      </c>
      <c r="H39" t="str">
        <f>[3]FEH_00200561_140902110925!XN41</f>
        <v>***</v>
      </c>
      <c r="I39" t="str">
        <f>[3]FEH_00200561_140902110925!XO41</f>
        <v>***</v>
      </c>
      <c r="J39" t="str">
        <f>[3]FEH_00200561_140902110925!XP41</f>
        <v>***</v>
      </c>
      <c r="K39" t="str">
        <f>[3]FEH_00200561_140902110925!XQ41</f>
        <v>***</v>
      </c>
      <c r="L39" t="str">
        <f>[3]FEH_00200561_140902110925!XR41</f>
        <v>***</v>
      </c>
      <c r="M39" t="str">
        <f>[3]FEH_00200561_140902110925!XS41</f>
        <v>***</v>
      </c>
      <c r="N39" t="str">
        <f>[3]FEH_00200561_140902110925!XT41</f>
        <v>***</v>
      </c>
      <c r="O39" t="str">
        <f>[3]FEH_00200561_140902110925!XU41</f>
        <v>***</v>
      </c>
      <c r="P39" t="str">
        <f>[3]FEH_00200561_140902110925!XV41</f>
        <v>***</v>
      </c>
      <c r="Q39" t="str">
        <f>[3]FEH_00200561_140902110925!XW41</f>
        <v>***</v>
      </c>
      <c r="R39" t="str">
        <f>[3]FEH_00200561_140902110925!XX41</f>
        <v>***</v>
      </c>
      <c r="S39" t="str">
        <f>[3]FEH_00200561_140902110925!XY41</f>
        <v>***</v>
      </c>
      <c r="T39" t="str">
        <f>[3]FEH_00200561_140902110925!XZ41</f>
        <v>***</v>
      </c>
      <c r="U39" t="str">
        <f>[3]FEH_00200561_140902110925!YA41</f>
        <v>***</v>
      </c>
      <c r="V39" t="str">
        <f>[3]FEH_00200561_140902110925!YB41</f>
        <v>***</v>
      </c>
      <c r="W39" t="str">
        <f>[3]FEH_00200561_140902110925!YC41</f>
        <v>***</v>
      </c>
      <c r="X39" t="str">
        <f>[3]FEH_00200561_140902110925!YD41</f>
        <v>***</v>
      </c>
      <c r="Y39" t="str">
        <f>[3]FEH_00200561_140902110925!YE41</f>
        <v>***</v>
      </c>
      <c r="Z39" t="str">
        <f>[3]FEH_00200561_140902110925!YF41</f>
        <v>***</v>
      </c>
      <c r="AA39" t="str">
        <f>[3]FEH_00200561_140902110925!YG41</f>
        <v>***</v>
      </c>
      <c r="AB39" t="str">
        <f>[3]FEH_00200561_140902110925!YH41</f>
        <v>***</v>
      </c>
      <c r="AC39" t="str">
        <f>[3]FEH_00200561_140902110925!YI41</f>
        <v>***</v>
      </c>
      <c r="AD39" t="str">
        <f>[3]FEH_00200561_140902110925!YJ41</f>
        <v>***</v>
      </c>
      <c r="AE39" t="str">
        <f>[3]FEH_00200561_140902110925!YK41</f>
        <v>***</v>
      </c>
      <c r="AF39" t="str">
        <f>[3]FEH_00200561_140902110925!YL41</f>
        <v>***</v>
      </c>
      <c r="AG39" t="str">
        <f>[3]FEH_00200561_140902110925!YM41</f>
        <v>***</v>
      </c>
      <c r="AH39" t="str">
        <f>[3]FEH_00200561_140902110925!YN41</f>
        <v>***</v>
      </c>
      <c r="AI39" t="str">
        <f>[3]FEH_00200561_140902110925!YO41</f>
        <v>***</v>
      </c>
      <c r="AJ39" t="str">
        <f>[3]FEH_00200561_140902110925!YP41</f>
        <v>***</v>
      </c>
      <c r="AK39" t="str">
        <f>[3]FEH_00200561_140902110925!YQ41</f>
        <v>***</v>
      </c>
      <c r="AL39" t="str">
        <f>[3]FEH_00200561_140902110925!YR41</f>
        <v>***</v>
      </c>
      <c r="AM39" t="str">
        <f>[3]FEH_00200561_140902110925!YS41</f>
        <v>***</v>
      </c>
      <c r="AN39" t="str">
        <f>[3]FEH_00200561_140902110925!YT41</f>
        <v>***</v>
      </c>
      <c r="AO39" t="str">
        <f>[3]FEH_00200561_140902110925!YU41</f>
        <v>***</v>
      </c>
      <c r="AP39" t="str">
        <f>[3]FEH_00200561_140902110925!YV41</f>
        <v>***</v>
      </c>
      <c r="AQ39" t="str">
        <f>[3]FEH_00200561_140902110925!YW41</f>
        <v>***</v>
      </c>
      <c r="AR39" t="str">
        <f>[3]FEH_00200561_140902110925!YX41</f>
        <v>***</v>
      </c>
      <c r="AS39" t="str">
        <f>[3]FEH_00200561_140902110925!YY41</f>
        <v>***</v>
      </c>
      <c r="AT39" t="str">
        <f>[3]FEH_00200561_140902110925!YZ41</f>
        <v>***</v>
      </c>
      <c r="AU39" t="str">
        <f>[3]FEH_00200561_140902110925!ZA41</f>
        <v>***</v>
      </c>
      <c r="AV39" s="4" t="str">
        <f t="shared" si="0"/>
        <v>***</v>
      </c>
      <c r="AW39" t="str">
        <f t="shared" si="1"/>
        <v>***</v>
      </c>
      <c r="AX39" t="str">
        <f t="shared" si="2"/>
        <v>***</v>
      </c>
      <c r="AY39" t="str">
        <f t="shared" si="3"/>
        <v>***</v>
      </c>
      <c r="AZ39" t="str">
        <f t="shared" si="4"/>
        <v>***</v>
      </c>
      <c r="BA39" t="str">
        <f t="shared" si="5"/>
        <v>***</v>
      </c>
      <c r="BB39" t="str">
        <f t="shared" si="6"/>
        <v>***</v>
      </c>
      <c r="BC39" t="str">
        <f t="shared" si="7"/>
        <v>***</v>
      </c>
      <c r="BD39" t="str">
        <f t="shared" si="8"/>
        <v>***</v>
      </c>
      <c r="BE39" t="str">
        <f t="shared" si="9"/>
        <v>***</v>
      </c>
      <c r="BF39" t="str">
        <f t="shared" si="10"/>
        <v>***</v>
      </c>
      <c r="BG39" t="str">
        <f t="shared" si="11"/>
        <v>***</v>
      </c>
      <c r="BH39" t="str">
        <f t="shared" si="12"/>
        <v>***</v>
      </c>
      <c r="BI39" t="str">
        <f t="shared" si="13"/>
        <v>***</v>
      </c>
      <c r="BJ39" t="str">
        <f t="shared" si="14"/>
        <v>***</v>
      </c>
      <c r="BK39" t="str">
        <f t="shared" si="15"/>
        <v>***</v>
      </c>
      <c r="BL39" t="str">
        <f t="shared" si="16"/>
        <v>***</v>
      </c>
      <c r="BM39" t="str">
        <f>[3]FEH_00200561_140902110925!JX41</f>
        <v>***</v>
      </c>
      <c r="BN39" t="str">
        <f t="shared" si="17"/>
        <v>***</v>
      </c>
      <c r="BO39" t="str">
        <f t="shared" si="18"/>
        <v>***</v>
      </c>
      <c r="BP39" t="str">
        <f t="shared" si="19"/>
        <v>***</v>
      </c>
      <c r="BQ39" t="str">
        <f t="shared" si="20"/>
        <v>***</v>
      </c>
      <c r="BR39" t="str">
        <f t="shared" si="21"/>
        <v>***</v>
      </c>
      <c r="BS39" t="str">
        <f t="shared" si="22"/>
        <v>***</v>
      </c>
      <c r="BT39" t="str">
        <f t="shared" si="23"/>
        <v>***</v>
      </c>
      <c r="BU39" t="str">
        <f t="shared" si="24"/>
        <v>***</v>
      </c>
      <c r="BV39" t="str">
        <f t="shared" si="25"/>
        <v>***</v>
      </c>
      <c r="BW39" t="str">
        <f t="shared" si="26"/>
        <v>***</v>
      </c>
      <c r="BX39" t="str">
        <f t="shared" si="27"/>
        <v>***</v>
      </c>
      <c r="BY39" t="str">
        <f t="shared" si="28"/>
        <v>***</v>
      </c>
      <c r="BZ39" t="str">
        <f t="shared" si="29"/>
        <v>***</v>
      </c>
      <c r="CA39" t="str">
        <f t="shared" si="30"/>
        <v>***</v>
      </c>
      <c r="CB39" t="str">
        <f t="shared" si="31"/>
        <v>***</v>
      </c>
      <c r="CC39" t="str">
        <f t="shared" si="32"/>
        <v>***</v>
      </c>
    </row>
    <row r="40" spans="3:81" hidden="1" outlineLevel="1" x14ac:dyDescent="0.15">
      <c r="C40" s="21">
        <v>31929</v>
      </c>
      <c r="D40" t="str">
        <f>[3]FEH_00200561_140902110925!XJ42</f>
        <v>***</v>
      </c>
      <c r="E40" t="str">
        <f>[3]FEH_00200561_140902110925!XK42</f>
        <v>***</v>
      </c>
      <c r="F40" t="str">
        <f>[3]FEH_00200561_140902110925!XL42</f>
        <v>***</v>
      </c>
      <c r="G40" t="str">
        <f>[3]FEH_00200561_140902110925!XM42</f>
        <v>***</v>
      </c>
      <c r="H40" t="str">
        <f>[3]FEH_00200561_140902110925!XN42</f>
        <v>***</v>
      </c>
      <c r="I40" t="str">
        <f>[3]FEH_00200561_140902110925!XO42</f>
        <v>***</v>
      </c>
      <c r="J40" t="str">
        <f>[3]FEH_00200561_140902110925!XP42</f>
        <v>***</v>
      </c>
      <c r="K40" t="str">
        <f>[3]FEH_00200561_140902110925!XQ42</f>
        <v>***</v>
      </c>
      <c r="L40" t="str">
        <f>[3]FEH_00200561_140902110925!XR42</f>
        <v>***</v>
      </c>
      <c r="M40" t="str">
        <f>[3]FEH_00200561_140902110925!XS42</f>
        <v>***</v>
      </c>
      <c r="N40" t="str">
        <f>[3]FEH_00200561_140902110925!XT42</f>
        <v>***</v>
      </c>
      <c r="O40" t="str">
        <f>[3]FEH_00200561_140902110925!XU42</f>
        <v>***</v>
      </c>
      <c r="P40" t="str">
        <f>[3]FEH_00200561_140902110925!XV42</f>
        <v>***</v>
      </c>
      <c r="Q40" t="str">
        <f>[3]FEH_00200561_140902110925!XW42</f>
        <v>***</v>
      </c>
      <c r="R40" t="str">
        <f>[3]FEH_00200561_140902110925!XX42</f>
        <v>***</v>
      </c>
      <c r="S40" t="str">
        <f>[3]FEH_00200561_140902110925!XY42</f>
        <v>***</v>
      </c>
      <c r="T40" t="str">
        <f>[3]FEH_00200561_140902110925!XZ42</f>
        <v>***</v>
      </c>
      <c r="U40" t="str">
        <f>[3]FEH_00200561_140902110925!YA42</f>
        <v>***</v>
      </c>
      <c r="V40" t="str">
        <f>[3]FEH_00200561_140902110925!YB42</f>
        <v>***</v>
      </c>
      <c r="W40" t="str">
        <f>[3]FEH_00200561_140902110925!YC42</f>
        <v>***</v>
      </c>
      <c r="X40" t="str">
        <f>[3]FEH_00200561_140902110925!YD42</f>
        <v>***</v>
      </c>
      <c r="Y40" t="str">
        <f>[3]FEH_00200561_140902110925!YE42</f>
        <v>***</v>
      </c>
      <c r="Z40" t="str">
        <f>[3]FEH_00200561_140902110925!YF42</f>
        <v>***</v>
      </c>
      <c r="AA40" t="str">
        <f>[3]FEH_00200561_140902110925!YG42</f>
        <v>***</v>
      </c>
      <c r="AB40" t="str">
        <f>[3]FEH_00200561_140902110925!YH42</f>
        <v>***</v>
      </c>
      <c r="AC40" t="str">
        <f>[3]FEH_00200561_140902110925!YI42</f>
        <v>***</v>
      </c>
      <c r="AD40" t="str">
        <f>[3]FEH_00200561_140902110925!YJ42</f>
        <v>***</v>
      </c>
      <c r="AE40" t="str">
        <f>[3]FEH_00200561_140902110925!YK42</f>
        <v>***</v>
      </c>
      <c r="AF40" t="str">
        <f>[3]FEH_00200561_140902110925!YL42</f>
        <v>***</v>
      </c>
      <c r="AG40" t="str">
        <f>[3]FEH_00200561_140902110925!YM42</f>
        <v>***</v>
      </c>
      <c r="AH40" t="str">
        <f>[3]FEH_00200561_140902110925!YN42</f>
        <v>***</v>
      </c>
      <c r="AI40" t="str">
        <f>[3]FEH_00200561_140902110925!YO42</f>
        <v>***</v>
      </c>
      <c r="AJ40" t="str">
        <f>[3]FEH_00200561_140902110925!YP42</f>
        <v>***</v>
      </c>
      <c r="AK40" t="str">
        <f>[3]FEH_00200561_140902110925!YQ42</f>
        <v>***</v>
      </c>
      <c r="AL40" t="str">
        <f>[3]FEH_00200561_140902110925!YR42</f>
        <v>***</v>
      </c>
      <c r="AM40" t="str">
        <f>[3]FEH_00200561_140902110925!YS42</f>
        <v>***</v>
      </c>
      <c r="AN40" t="str">
        <f>[3]FEH_00200561_140902110925!YT42</f>
        <v>***</v>
      </c>
      <c r="AO40" t="str">
        <f>[3]FEH_00200561_140902110925!YU42</f>
        <v>***</v>
      </c>
      <c r="AP40" t="str">
        <f>[3]FEH_00200561_140902110925!YV42</f>
        <v>***</v>
      </c>
      <c r="AQ40" t="str">
        <f>[3]FEH_00200561_140902110925!YW42</f>
        <v>***</v>
      </c>
      <c r="AR40" t="str">
        <f>[3]FEH_00200561_140902110925!YX42</f>
        <v>***</v>
      </c>
      <c r="AS40" t="str">
        <f>[3]FEH_00200561_140902110925!YY42</f>
        <v>***</v>
      </c>
      <c r="AT40" t="str">
        <f>[3]FEH_00200561_140902110925!YZ42</f>
        <v>***</v>
      </c>
      <c r="AU40" t="str">
        <f>[3]FEH_00200561_140902110925!ZA42</f>
        <v>***</v>
      </c>
      <c r="AV40" s="4" t="str">
        <f t="shared" si="0"/>
        <v>***</v>
      </c>
      <c r="AW40" t="str">
        <f t="shared" si="1"/>
        <v>***</v>
      </c>
      <c r="AX40" t="str">
        <f t="shared" si="2"/>
        <v>***</v>
      </c>
      <c r="AY40" t="str">
        <f t="shared" si="3"/>
        <v>***</v>
      </c>
      <c r="AZ40" t="str">
        <f t="shared" si="4"/>
        <v>***</v>
      </c>
      <c r="BA40" t="str">
        <f t="shared" si="5"/>
        <v>***</v>
      </c>
      <c r="BB40" t="str">
        <f t="shared" si="6"/>
        <v>***</v>
      </c>
      <c r="BC40" t="str">
        <f t="shared" si="7"/>
        <v>***</v>
      </c>
      <c r="BD40" t="str">
        <f t="shared" si="8"/>
        <v>***</v>
      </c>
      <c r="BE40" t="str">
        <f t="shared" si="9"/>
        <v>***</v>
      </c>
      <c r="BF40" t="str">
        <f t="shared" si="10"/>
        <v>***</v>
      </c>
      <c r="BG40" t="str">
        <f t="shared" si="11"/>
        <v>***</v>
      </c>
      <c r="BH40" t="str">
        <f t="shared" si="12"/>
        <v>***</v>
      </c>
      <c r="BI40" t="str">
        <f t="shared" si="13"/>
        <v>***</v>
      </c>
      <c r="BJ40" t="str">
        <f t="shared" si="14"/>
        <v>***</v>
      </c>
      <c r="BK40" t="str">
        <f t="shared" si="15"/>
        <v>***</v>
      </c>
      <c r="BL40" t="str">
        <f t="shared" si="16"/>
        <v>***</v>
      </c>
      <c r="BM40" t="str">
        <f>[3]FEH_00200561_140902110925!JX42</f>
        <v>***</v>
      </c>
      <c r="BN40" t="str">
        <f t="shared" si="17"/>
        <v>***</v>
      </c>
      <c r="BO40" t="str">
        <f t="shared" si="18"/>
        <v>***</v>
      </c>
      <c r="BP40" t="str">
        <f t="shared" si="19"/>
        <v>***</v>
      </c>
      <c r="BQ40" t="str">
        <f t="shared" si="20"/>
        <v>***</v>
      </c>
      <c r="BR40" t="str">
        <f t="shared" si="21"/>
        <v>***</v>
      </c>
      <c r="BS40" t="str">
        <f t="shared" si="22"/>
        <v>***</v>
      </c>
      <c r="BT40" t="str">
        <f t="shared" si="23"/>
        <v>***</v>
      </c>
      <c r="BU40" t="str">
        <f t="shared" si="24"/>
        <v>***</v>
      </c>
      <c r="BV40" t="str">
        <f t="shared" si="25"/>
        <v>***</v>
      </c>
      <c r="BW40" t="str">
        <f t="shared" si="26"/>
        <v>***</v>
      </c>
      <c r="BX40" t="str">
        <f t="shared" si="27"/>
        <v>***</v>
      </c>
      <c r="BY40" t="str">
        <f t="shared" si="28"/>
        <v>***</v>
      </c>
      <c r="BZ40" t="str">
        <f t="shared" si="29"/>
        <v>***</v>
      </c>
      <c r="CA40" t="str">
        <f t="shared" si="30"/>
        <v>***</v>
      </c>
      <c r="CB40" t="str">
        <f t="shared" si="31"/>
        <v>***</v>
      </c>
      <c r="CC40" t="str">
        <f t="shared" si="32"/>
        <v>***</v>
      </c>
    </row>
    <row r="41" spans="3:81" hidden="1" outlineLevel="1" x14ac:dyDescent="0.15">
      <c r="C41" s="21">
        <v>31959</v>
      </c>
      <c r="D41" t="str">
        <f>[3]FEH_00200561_140902110925!XJ43</f>
        <v>***</v>
      </c>
      <c r="E41" t="str">
        <f>[3]FEH_00200561_140902110925!XK43</f>
        <v>***</v>
      </c>
      <c r="F41" t="str">
        <f>[3]FEH_00200561_140902110925!XL43</f>
        <v>***</v>
      </c>
      <c r="G41" t="str">
        <f>[3]FEH_00200561_140902110925!XM43</f>
        <v>***</v>
      </c>
      <c r="H41" t="str">
        <f>[3]FEH_00200561_140902110925!XN43</f>
        <v>***</v>
      </c>
      <c r="I41" t="str">
        <f>[3]FEH_00200561_140902110925!XO43</f>
        <v>***</v>
      </c>
      <c r="J41" t="str">
        <f>[3]FEH_00200561_140902110925!XP43</f>
        <v>***</v>
      </c>
      <c r="K41" t="str">
        <f>[3]FEH_00200561_140902110925!XQ43</f>
        <v>***</v>
      </c>
      <c r="L41" t="str">
        <f>[3]FEH_00200561_140902110925!XR43</f>
        <v>***</v>
      </c>
      <c r="M41" t="str">
        <f>[3]FEH_00200561_140902110925!XS43</f>
        <v>***</v>
      </c>
      <c r="N41" t="str">
        <f>[3]FEH_00200561_140902110925!XT43</f>
        <v>***</v>
      </c>
      <c r="O41" t="str">
        <f>[3]FEH_00200561_140902110925!XU43</f>
        <v>***</v>
      </c>
      <c r="P41" t="str">
        <f>[3]FEH_00200561_140902110925!XV43</f>
        <v>***</v>
      </c>
      <c r="Q41" t="str">
        <f>[3]FEH_00200561_140902110925!XW43</f>
        <v>***</v>
      </c>
      <c r="R41" t="str">
        <f>[3]FEH_00200561_140902110925!XX43</f>
        <v>***</v>
      </c>
      <c r="S41" t="str">
        <f>[3]FEH_00200561_140902110925!XY43</f>
        <v>***</v>
      </c>
      <c r="T41" t="str">
        <f>[3]FEH_00200561_140902110925!XZ43</f>
        <v>***</v>
      </c>
      <c r="U41" t="str">
        <f>[3]FEH_00200561_140902110925!YA43</f>
        <v>***</v>
      </c>
      <c r="V41" t="str">
        <f>[3]FEH_00200561_140902110925!YB43</f>
        <v>***</v>
      </c>
      <c r="W41" t="str">
        <f>[3]FEH_00200561_140902110925!YC43</f>
        <v>***</v>
      </c>
      <c r="X41" t="str">
        <f>[3]FEH_00200561_140902110925!YD43</f>
        <v>***</v>
      </c>
      <c r="Y41" t="str">
        <f>[3]FEH_00200561_140902110925!YE43</f>
        <v>***</v>
      </c>
      <c r="Z41" t="str">
        <f>[3]FEH_00200561_140902110925!YF43</f>
        <v>***</v>
      </c>
      <c r="AA41" t="str">
        <f>[3]FEH_00200561_140902110925!YG43</f>
        <v>***</v>
      </c>
      <c r="AB41" t="str">
        <f>[3]FEH_00200561_140902110925!YH43</f>
        <v>***</v>
      </c>
      <c r="AC41" t="str">
        <f>[3]FEH_00200561_140902110925!YI43</f>
        <v>***</v>
      </c>
      <c r="AD41" t="str">
        <f>[3]FEH_00200561_140902110925!YJ43</f>
        <v>***</v>
      </c>
      <c r="AE41" t="str">
        <f>[3]FEH_00200561_140902110925!YK43</f>
        <v>***</v>
      </c>
      <c r="AF41" t="str">
        <f>[3]FEH_00200561_140902110925!YL43</f>
        <v>***</v>
      </c>
      <c r="AG41" t="str">
        <f>[3]FEH_00200561_140902110925!YM43</f>
        <v>***</v>
      </c>
      <c r="AH41" t="str">
        <f>[3]FEH_00200561_140902110925!YN43</f>
        <v>***</v>
      </c>
      <c r="AI41" t="str">
        <f>[3]FEH_00200561_140902110925!YO43</f>
        <v>***</v>
      </c>
      <c r="AJ41" t="str">
        <f>[3]FEH_00200561_140902110925!YP43</f>
        <v>***</v>
      </c>
      <c r="AK41" t="str">
        <f>[3]FEH_00200561_140902110925!YQ43</f>
        <v>***</v>
      </c>
      <c r="AL41" t="str">
        <f>[3]FEH_00200561_140902110925!YR43</f>
        <v>***</v>
      </c>
      <c r="AM41" t="str">
        <f>[3]FEH_00200561_140902110925!YS43</f>
        <v>***</v>
      </c>
      <c r="AN41" t="str">
        <f>[3]FEH_00200561_140902110925!YT43</f>
        <v>***</v>
      </c>
      <c r="AO41" t="str">
        <f>[3]FEH_00200561_140902110925!YU43</f>
        <v>***</v>
      </c>
      <c r="AP41" t="str">
        <f>[3]FEH_00200561_140902110925!YV43</f>
        <v>***</v>
      </c>
      <c r="AQ41" t="str">
        <f>[3]FEH_00200561_140902110925!YW43</f>
        <v>***</v>
      </c>
      <c r="AR41" t="str">
        <f>[3]FEH_00200561_140902110925!YX43</f>
        <v>***</v>
      </c>
      <c r="AS41" t="str">
        <f>[3]FEH_00200561_140902110925!YY43</f>
        <v>***</v>
      </c>
      <c r="AT41" t="str">
        <f>[3]FEH_00200561_140902110925!YZ43</f>
        <v>***</v>
      </c>
      <c r="AU41" t="str">
        <f>[3]FEH_00200561_140902110925!ZA43</f>
        <v>***</v>
      </c>
      <c r="AV41" s="4" t="str">
        <f t="shared" si="0"/>
        <v>***</v>
      </c>
      <c r="AW41" t="str">
        <f t="shared" si="1"/>
        <v>***</v>
      </c>
      <c r="AX41" t="str">
        <f t="shared" si="2"/>
        <v>***</v>
      </c>
      <c r="AY41" t="str">
        <f t="shared" si="3"/>
        <v>***</v>
      </c>
      <c r="AZ41" t="str">
        <f t="shared" si="4"/>
        <v>***</v>
      </c>
      <c r="BA41" t="str">
        <f t="shared" si="5"/>
        <v>***</v>
      </c>
      <c r="BB41" t="str">
        <f t="shared" si="6"/>
        <v>***</v>
      </c>
      <c r="BC41" t="str">
        <f t="shared" si="7"/>
        <v>***</v>
      </c>
      <c r="BD41" t="str">
        <f t="shared" si="8"/>
        <v>***</v>
      </c>
      <c r="BE41" t="str">
        <f t="shared" si="9"/>
        <v>***</v>
      </c>
      <c r="BF41" t="str">
        <f t="shared" si="10"/>
        <v>***</v>
      </c>
      <c r="BG41" t="str">
        <f t="shared" si="11"/>
        <v>***</v>
      </c>
      <c r="BH41" t="str">
        <f t="shared" si="12"/>
        <v>***</v>
      </c>
      <c r="BI41" t="str">
        <f t="shared" si="13"/>
        <v>***</v>
      </c>
      <c r="BJ41" t="str">
        <f t="shared" si="14"/>
        <v>***</v>
      </c>
      <c r="BK41" t="str">
        <f t="shared" si="15"/>
        <v>***</v>
      </c>
      <c r="BL41" t="str">
        <f t="shared" si="16"/>
        <v>***</v>
      </c>
      <c r="BM41" t="str">
        <f>[3]FEH_00200561_140902110925!JX43</f>
        <v>***</v>
      </c>
      <c r="BN41" t="str">
        <f t="shared" si="17"/>
        <v>***</v>
      </c>
      <c r="BO41" t="str">
        <f t="shared" si="18"/>
        <v>***</v>
      </c>
      <c r="BP41" t="str">
        <f t="shared" si="19"/>
        <v>***</v>
      </c>
      <c r="BQ41" t="str">
        <f t="shared" si="20"/>
        <v>***</v>
      </c>
      <c r="BR41" t="str">
        <f t="shared" si="21"/>
        <v>***</v>
      </c>
      <c r="BS41" t="str">
        <f t="shared" si="22"/>
        <v>***</v>
      </c>
      <c r="BT41" t="str">
        <f t="shared" si="23"/>
        <v>***</v>
      </c>
      <c r="BU41" t="str">
        <f t="shared" si="24"/>
        <v>***</v>
      </c>
      <c r="BV41" t="str">
        <f t="shared" si="25"/>
        <v>***</v>
      </c>
      <c r="BW41" t="str">
        <f t="shared" si="26"/>
        <v>***</v>
      </c>
      <c r="BX41" t="str">
        <f t="shared" si="27"/>
        <v>***</v>
      </c>
      <c r="BY41" t="str">
        <f t="shared" si="28"/>
        <v>***</v>
      </c>
      <c r="BZ41" t="str">
        <f t="shared" si="29"/>
        <v>***</v>
      </c>
      <c r="CA41" t="str">
        <f t="shared" si="30"/>
        <v>***</v>
      </c>
      <c r="CB41" t="str">
        <f t="shared" si="31"/>
        <v>***</v>
      </c>
      <c r="CC41" t="str">
        <f t="shared" si="32"/>
        <v>***</v>
      </c>
    </row>
    <row r="42" spans="3:81" hidden="1" outlineLevel="1" x14ac:dyDescent="0.15">
      <c r="C42" s="21">
        <v>31990</v>
      </c>
      <c r="D42" t="str">
        <f>[3]FEH_00200561_140902110925!XJ44</f>
        <v>***</v>
      </c>
      <c r="E42" t="str">
        <f>[3]FEH_00200561_140902110925!XK44</f>
        <v>***</v>
      </c>
      <c r="F42" t="str">
        <f>[3]FEH_00200561_140902110925!XL44</f>
        <v>***</v>
      </c>
      <c r="G42" t="str">
        <f>[3]FEH_00200561_140902110925!XM44</f>
        <v>***</v>
      </c>
      <c r="H42" t="str">
        <f>[3]FEH_00200561_140902110925!XN44</f>
        <v>***</v>
      </c>
      <c r="I42" t="str">
        <f>[3]FEH_00200561_140902110925!XO44</f>
        <v>***</v>
      </c>
      <c r="J42" t="str">
        <f>[3]FEH_00200561_140902110925!XP44</f>
        <v>***</v>
      </c>
      <c r="K42" t="str">
        <f>[3]FEH_00200561_140902110925!XQ44</f>
        <v>***</v>
      </c>
      <c r="L42" t="str">
        <f>[3]FEH_00200561_140902110925!XR44</f>
        <v>***</v>
      </c>
      <c r="M42" t="str">
        <f>[3]FEH_00200561_140902110925!XS44</f>
        <v>***</v>
      </c>
      <c r="N42" t="str">
        <f>[3]FEH_00200561_140902110925!XT44</f>
        <v>***</v>
      </c>
      <c r="O42" t="str">
        <f>[3]FEH_00200561_140902110925!XU44</f>
        <v>***</v>
      </c>
      <c r="P42" t="str">
        <f>[3]FEH_00200561_140902110925!XV44</f>
        <v>***</v>
      </c>
      <c r="Q42" t="str">
        <f>[3]FEH_00200561_140902110925!XW44</f>
        <v>***</v>
      </c>
      <c r="R42" t="str">
        <f>[3]FEH_00200561_140902110925!XX44</f>
        <v>***</v>
      </c>
      <c r="S42" t="str">
        <f>[3]FEH_00200561_140902110925!XY44</f>
        <v>***</v>
      </c>
      <c r="T42" t="str">
        <f>[3]FEH_00200561_140902110925!XZ44</f>
        <v>***</v>
      </c>
      <c r="U42" t="str">
        <f>[3]FEH_00200561_140902110925!YA44</f>
        <v>***</v>
      </c>
      <c r="V42" t="str">
        <f>[3]FEH_00200561_140902110925!YB44</f>
        <v>***</v>
      </c>
      <c r="W42" t="str">
        <f>[3]FEH_00200561_140902110925!YC44</f>
        <v>***</v>
      </c>
      <c r="X42" t="str">
        <f>[3]FEH_00200561_140902110925!YD44</f>
        <v>***</v>
      </c>
      <c r="Y42" t="str">
        <f>[3]FEH_00200561_140902110925!YE44</f>
        <v>***</v>
      </c>
      <c r="Z42" t="str">
        <f>[3]FEH_00200561_140902110925!YF44</f>
        <v>***</v>
      </c>
      <c r="AA42" t="str">
        <f>[3]FEH_00200561_140902110925!YG44</f>
        <v>***</v>
      </c>
      <c r="AB42" t="str">
        <f>[3]FEH_00200561_140902110925!YH44</f>
        <v>***</v>
      </c>
      <c r="AC42" t="str">
        <f>[3]FEH_00200561_140902110925!YI44</f>
        <v>***</v>
      </c>
      <c r="AD42" t="str">
        <f>[3]FEH_00200561_140902110925!YJ44</f>
        <v>***</v>
      </c>
      <c r="AE42" t="str">
        <f>[3]FEH_00200561_140902110925!YK44</f>
        <v>***</v>
      </c>
      <c r="AF42" t="str">
        <f>[3]FEH_00200561_140902110925!YL44</f>
        <v>***</v>
      </c>
      <c r="AG42" t="str">
        <f>[3]FEH_00200561_140902110925!YM44</f>
        <v>***</v>
      </c>
      <c r="AH42" t="str">
        <f>[3]FEH_00200561_140902110925!YN44</f>
        <v>***</v>
      </c>
      <c r="AI42" t="str">
        <f>[3]FEH_00200561_140902110925!YO44</f>
        <v>***</v>
      </c>
      <c r="AJ42" t="str">
        <f>[3]FEH_00200561_140902110925!YP44</f>
        <v>***</v>
      </c>
      <c r="AK42" t="str">
        <f>[3]FEH_00200561_140902110925!YQ44</f>
        <v>***</v>
      </c>
      <c r="AL42" t="str">
        <f>[3]FEH_00200561_140902110925!YR44</f>
        <v>***</v>
      </c>
      <c r="AM42" t="str">
        <f>[3]FEH_00200561_140902110925!YS44</f>
        <v>***</v>
      </c>
      <c r="AN42" t="str">
        <f>[3]FEH_00200561_140902110925!YT44</f>
        <v>***</v>
      </c>
      <c r="AO42" t="str">
        <f>[3]FEH_00200561_140902110925!YU44</f>
        <v>***</v>
      </c>
      <c r="AP42" t="str">
        <f>[3]FEH_00200561_140902110925!YV44</f>
        <v>***</v>
      </c>
      <c r="AQ42" t="str">
        <f>[3]FEH_00200561_140902110925!YW44</f>
        <v>***</v>
      </c>
      <c r="AR42" t="str">
        <f>[3]FEH_00200561_140902110925!YX44</f>
        <v>***</v>
      </c>
      <c r="AS42" t="str">
        <f>[3]FEH_00200561_140902110925!YY44</f>
        <v>***</v>
      </c>
      <c r="AT42" t="str">
        <f>[3]FEH_00200561_140902110925!YZ44</f>
        <v>***</v>
      </c>
      <c r="AU42" t="str">
        <f>[3]FEH_00200561_140902110925!ZA44</f>
        <v>***</v>
      </c>
      <c r="AV42" s="4" t="str">
        <f t="shared" si="0"/>
        <v>***</v>
      </c>
      <c r="AW42" t="str">
        <f t="shared" si="1"/>
        <v>***</v>
      </c>
      <c r="AX42" t="str">
        <f t="shared" si="2"/>
        <v>***</v>
      </c>
      <c r="AY42" t="str">
        <f t="shared" si="3"/>
        <v>***</v>
      </c>
      <c r="AZ42" t="str">
        <f t="shared" si="4"/>
        <v>***</v>
      </c>
      <c r="BA42" t="str">
        <f t="shared" si="5"/>
        <v>***</v>
      </c>
      <c r="BB42" t="str">
        <f t="shared" si="6"/>
        <v>***</v>
      </c>
      <c r="BC42" t="str">
        <f t="shared" si="7"/>
        <v>***</v>
      </c>
      <c r="BD42" t="str">
        <f t="shared" si="8"/>
        <v>***</v>
      </c>
      <c r="BE42" t="str">
        <f t="shared" si="9"/>
        <v>***</v>
      </c>
      <c r="BF42" t="str">
        <f t="shared" si="10"/>
        <v>***</v>
      </c>
      <c r="BG42" t="str">
        <f t="shared" si="11"/>
        <v>***</v>
      </c>
      <c r="BH42" t="str">
        <f t="shared" si="12"/>
        <v>***</v>
      </c>
      <c r="BI42" t="str">
        <f t="shared" si="13"/>
        <v>***</v>
      </c>
      <c r="BJ42" t="str">
        <f t="shared" si="14"/>
        <v>***</v>
      </c>
      <c r="BK42" t="str">
        <f t="shared" si="15"/>
        <v>***</v>
      </c>
      <c r="BL42" t="str">
        <f t="shared" si="16"/>
        <v>***</v>
      </c>
      <c r="BM42" t="str">
        <f>[3]FEH_00200561_140902110925!JX44</f>
        <v>***</v>
      </c>
      <c r="BN42" t="str">
        <f t="shared" si="17"/>
        <v>***</v>
      </c>
      <c r="BO42" t="str">
        <f t="shared" si="18"/>
        <v>***</v>
      </c>
      <c r="BP42" t="str">
        <f t="shared" si="19"/>
        <v>***</v>
      </c>
      <c r="BQ42" t="str">
        <f t="shared" si="20"/>
        <v>***</v>
      </c>
      <c r="BR42" t="str">
        <f t="shared" si="21"/>
        <v>***</v>
      </c>
      <c r="BS42" t="str">
        <f t="shared" si="22"/>
        <v>***</v>
      </c>
      <c r="BT42" t="str">
        <f t="shared" si="23"/>
        <v>***</v>
      </c>
      <c r="BU42" t="str">
        <f t="shared" si="24"/>
        <v>***</v>
      </c>
      <c r="BV42" t="str">
        <f t="shared" si="25"/>
        <v>***</v>
      </c>
      <c r="BW42" t="str">
        <f t="shared" si="26"/>
        <v>***</v>
      </c>
      <c r="BX42" t="str">
        <f t="shared" si="27"/>
        <v>***</v>
      </c>
      <c r="BY42" t="str">
        <f t="shared" si="28"/>
        <v>***</v>
      </c>
      <c r="BZ42" t="str">
        <f t="shared" si="29"/>
        <v>***</v>
      </c>
      <c r="CA42" t="str">
        <f t="shared" si="30"/>
        <v>***</v>
      </c>
      <c r="CB42" t="str">
        <f t="shared" si="31"/>
        <v>***</v>
      </c>
      <c r="CC42" t="str">
        <f t="shared" si="32"/>
        <v>***</v>
      </c>
    </row>
    <row r="43" spans="3:81" hidden="1" outlineLevel="1" x14ac:dyDescent="0.15">
      <c r="C43" s="21">
        <v>32021</v>
      </c>
      <c r="D43" t="str">
        <f>[3]FEH_00200561_140902110925!XJ45</f>
        <v>***</v>
      </c>
      <c r="E43" t="str">
        <f>[3]FEH_00200561_140902110925!XK45</f>
        <v>***</v>
      </c>
      <c r="F43" t="str">
        <f>[3]FEH_00200561_140902110925!XL45</f>
        <v>***</v>
      </c>
      <c r="G43" t="str">
        <f>[3]FEH_00200561_140902110925!XM45</f>
        <v>***</v>
      </c>
      <c r="H43" t="str">
        <f>[3]FEH_00200561_140902110925!XN45</f>
        <v>***</v>
      </c>
      <c r="I43" t="str">
        <f>[3]FEH_00200561_140902110925!XO45</f>
        <v>***</v>
      </c>
      <c r="J43" t="str">
        <f>[3]FEH_00200561_140902110925!XP45</f>
        <v>***</v>
      </c>
      <c r="K43" t="str">
        <f>[3]FEH_00200561_140902110925!XQ45</f>
        <v>***</v>
      </c>
      <c r="L43" t="str">
        <f>[3]FEH_00200561_140902110925!XR45</f>
        <v>***</v>
      </c>
      <c r="M43" t="str">
        <f>[3]FEH_00200561_140902110925!XS45</f>
        <v>***</v>
      </c>
      <c r="N43" t="str">
        <f>[3]FEH_00200561_140902110925!XT45</f>
        <v>***</v>
      </c>
      <c r="O43" t="str">
        <f>[3]FEH_00200561_140902110925!XU45</f>
        <v>***</v>
      </c>
      <c r="P43" t="str">
        <f>[3]FEH_00200561_140902110925!XV45</f>
        <v>***</v>
      </c>
      <c r="Q43" t="str">
        <f>[3]FEH_00200561_140902110925!XW45</f>
        <v>***</v>
      </c>
      <c r="R43" t="str">
        <f>[3]FEH_00200561_140902110925!XX45</f>
        <v>***</v>
      </c>
      <c r="S43" t="str">
        <f>[3]FEH_00200561_140902110925!XY45</f>
        <v>***</v>
      </c>
      <c r="T43" t="str">
        <f>[3]FEH_00200561_140902110925!XZ45</f>
        <v>***</v>
      </c>
      <c r="U43" t="str">
        <f>[3]FEH_00200561_140902110925!YA45</f>
        <v>***</v>
      </c>
      <c r="V43" t="str">
        <f>[3]FEH_00200561_140902110925!YB45</f>
        <v>***</v>
      </c>
      <c r="W43" t="str">
        <f>[3]FEH_00200561_140902110925!YC45</f>
        <v>***</v>
      </c>
      <c r="X43" t="str">
        <f>[3]FEH_00200561_140902110925!YD45</f>
        <v>***</v>
      </c>
      <c r="Y43" t="str">
        <f>[3]FEH_00200561_140902110925!YE45</f>
        <v>***</v>
      </c>
      <c r="Z43" t="str">
        <f>[3]FEH_00200561_140902110925!YF45</f>
        <v>***</v>
      </c>
      <c r="AA43" t="str">
        <f>[3]FEH_00200561_140902110925!YG45</f>
        <v>***</v>
      </c>
      <c r="AB43" t="str">
        <f>[3]FEH_00200561_140902110925!YH45</f>
        <v>***</v>
      </c>
      <c r="AC43" t="str">
        <f>[3]FEH_00200561_140902110925!YI45</f>
        <v>***</v>
      </c>
      <c r="AD43" t="str">
        <f>[3]FEH_00200561_140902110925!YJ45</f>
        <v>***</v>
      </c>
      <c r="AE43" t="str">
        <f>[3]FEH_00200561_140902110925!YK45</f>
        <v>***</v>
      </c>
      <c r="AF43" t="str">
        <f>[3]FEH_00200561_140902110925!YL45</f>
        <v>***</v>
      </c>
      <c r="AG43" t="str">
        <f>[3]FEH_00200561_140902110925!YM45</f>
        <v>***</v>
      </c>
      <c r="AH43" t="str">
        <f>[3]FEH_00200561_140902110925!YN45</f>
        <v>***</v>
      </c>
      <c r="AI43" t="str">
        <f>[3]FEH_00200561_140902110925!YO45</f>
        <v>***</v>
      </c>
      <c r="AJ43" t="str">
        <f>[3]FEH_00200561_140902110925!YP45</f>
        <v>***</v>
      </c>
      <c r="AK43" t="str">
        <f>[3]FEH_00200561_140902110925!YQ45</f>
        <v>***</v>
      </c>
      <c r="AL43" t="str">
        <f>[3]FEH_00200561_140902110925!YR45</f>
        <v>***</v>
      </c>
      <c r="AM43" t="str">
        <f>[3]FEH_00200561_140902110925!YS45</f>
        <v>***</v>
      </c>
      <c r="AN43" t="str">
        <f>[3]FEH_00200561_140902110925!YT45</f>
        <v>***</v>
      </c>
      <c r="AO43" t="str">
        <f>[3]FEH_00200561_140902110925!YU45</f>
        <v>***</v>
      </c>
      <c r="AP43" t="str">
        <f>[3]FEH_00200561_140902110925!YV45</f>
        <v>***</v>
      </c>
      <c r="AQ43" t="str">
        <f>[3]FEH_00200561_140902110925!YW45</f>
        <v>***</v>
      </c>
      <c r="AR43" t="str">
        <f>[3]FEH_00200561_140902110925!YX45</f>
        <v>***</v>
      </c>
      <c r="AS43" t="str">
        <f>[3]FEH_00200561_140902110925!YY45</f>
        <v>***</v>
      </c>
      <c r="AT43" t="str">
        <f>[3]FEH_00200561_140902110925!YZ45</f>
        <v>***</v>
      </c>
      <c r="AU43" t="str">
        <f>[3]FEH_00200561_140902110925!ZA45</f>
        <v>***</v>
      </c>
      <c r="AV43" s="4" t="str">
        <f t="shared" si="0"/>
        <v>***</v>
      </c>
      <c r="AW43" t="str">
        <f t="shared" si="1"/>
        <v>***</v>
      </c>
      <c r="AX43" t="str">
        <f t="shared" si="2"/>
        <v>***</v>
      </c>
      <c r="AY43" t="str">
        <f t="shared" si="3"/>
        <v>***</v>
      </c>
      <c r="AZ43" t="str">
        <f t="shared" si="4"/>
        <v>***</v>
      </c>
      <c r="BA43" t="str">
        <f t="shared" si="5"/>
        <v>***</v>
      </c>
      <c r="BB43" t="str">
        <f t="shared" si="6"/>
        <v>***</v>
      </c>
      <c r="BC43" t="str">
        <f t="shared" si="7"/>
        <v>***</v>
      </c>
      <c r="BD43" t="str">
        <f t="shared" si="8"/>
        <v>***</v>
      </c>
      <c r="BE43" t="str">
        <f t="shared" si="9"/>
        <v>***</v>
      </c>
      <c r="BF43" t="str">
        <f t="shared" si="10"/>
        <v>***</v>
      </c>
      <c r="BG43" t="str">
        <f t="shared" si="11"/>
        <v>***</v>
      </c>
      <c r="BH43" t="str">
        <f t="shared" si="12"/>
        <v>***</v>
      </c>
      <c r="BI43" t="str">
        <f t="shared" si="13"/>
        <v>***</v>
      </c>
      <c r="BJ43" t="str">
        <f t="shared" si="14"/>
        <v>***</v>
      </c>
      <c r="BK43" t="str">
        <f t="shared" si="15"/>
        <v>***</v>
      </c>
      <c r="BL43" t="str">
        <f t="shared" si="16"/>
        <v>***</v>
      </c>
      <c r="BM43" t="str">
        <f>[3]FEH_00200561_140902110925!JX45</f>
        <v>***</v>
      </c>
      <c r="BN43" t="str">
        <f t="shared" si="17"/>
        <v>***</v>
      </c>
      <c r="BO43" t="str">
        <f t="shared" si="18"/>
        <v>***</v>
      </c>
      <c r="BP43" t="str">
        <f t="shared" si="19"/>
        <v>***</v>
      </c>
      <c r="BQ43" t="str">
        <f t="shared" si="20"/>
        <v>***</v>
      </c>
      <c r="BR43" t="str">
        <f t="shared" si="21"/>
        <v>***</v>
      </c>
      <c r="BS43" t="str">
        <f t="shared" si="22"/>
        <v>***</v>
      </c>
      <c r="BT43" t="str">
        <f t="shared" si="23"/>
        <v>***</v>
      </c>
      <c r="BU43" t="str">
        <f t="shared" si="24"/>
        <v>***</v>
      </c>
      <c r="BV43" t="str">
        <f t="shared" si="25"/>
        <v>***</v>
      </c>
      <c r="BW43" t="str">
        <f t="shared" si="26"/>
        <v>***</v>
      </c>
      <c r="BX43" t="str">
        <f t="shared" si="27"/>
        <v>***</v>
      </c>
      <c r="BY43" t="str">
        <f t="shared" si="28"/>
        <v>***</v>
      </c>
      <c r="BZ43" t="str">
        <f t="shared" si="29"/>
        <v>***</v>
      </c>
      <c r="CA43" t="str">
        <f t="shared" si="30"/>
        <v>***</v>
      </c>
      <c r="CB43" t="str">
        <f t="shared" si="31"/>
        <v>***</v>
      </c>
      <c r="CC43" t="str">
        <f t="shared" si="32"/>
        <v>***</v>
      </c>
    </row>
    <row r="44" spans="3:81" hidden="1" outlineLevel="1" x14ac:dyDescent="0.15">
      <c r="C44" s="21">
        <v>32051</v>
      </c>
      <c r="D44" t="str">
        <f>[3]FEH_00200561_140902110925!XJ46</f>
        <v>***</v>
      </c>
      <c r="E44" t="str">
        <f>[3]FEH_00200561_140902110925!XK46</f>
        <v>***</v>
      </c>
      <c r="F44" t="str">
        <f>[3]FEH_00200561_140902110925!XL46</f>
        <v>***</v>
      </c>
      <c r="G44" t="str">
        <f>[3]FEH_00200561_140902110925!XM46</f>
        <v>***</v>
      </c>
      <c r="H44" t="str">
        <f>[3]FEH_00200561_140902110925!XN46</f>
        <v>***</v>
      </c>
      <c r="I44" t="str">
        <f>[3]FEH_00200561_140902110925!XO46</f>
        <v>***</v>
      </c>
      <c r="J44" t="str">
        <f>[3]FEH_00200561_140902110925!XP46</f>
        <v>***</v>
      </c>
      <c r="K44" t="str">
        <f>[3]FEH_00200561_140902110925!XQ46</f>
        <v>***</v>
      </c>
      <c r="L44" t="str">
        <f>[3]FEH_00200561_140902110925!XR46</f>
        <v>***</v>
      </c>
      <c r="M44" t="str">
        <f>[3]FEH_00200561_140902110925!XS46</f>
        <v>***</v>
      </c>
      <c r="N44" t="str">
        <f>[3]FEH_00200561_140902110925!XT46</f>
        <v>***</v>
      </c>
      <c r="O44" t="str">
        <f>[3]FEH_00200561_140902110925!XU46</f>
        <v>***</v>
      </c>
      <c r="P44" t="str">
        <f>[3]FEH_00200561_140902110925!XV46</f>
        <v>***</v>
      </c>
      <c r="Q44" t="str">
        <f>[3]FEH_00200561_140902110925!XW46</f>
        <v>***</v>
      </c>
      <c r="R44" t="str">
        <f>[3]FEH_00200561_140902110925!XX46</f>
        <v>***</v>
      </c>
      <c r="S44" t="str">
        <f>[3]FEH_00200561_140902110925!XY46</f>
        <v>***</v>
      </c>
      <c r="T44" t="str">
        <f>[3]FEH_00200561_140902110925!XZ46</f>
        <v>***</v>
      </c>
      <c r="U44" t="str">
        <f>[3]FEH_00200561_140902110925!YA46</f>
        <v>***</v>
      </c>
      <c r="V44" t="str">
        <f>[3]FEH_00200561_140902110925!YB46</f>
        <v>***</v>
      </c>
      <c r="W44" t="str">
        <f>[3]FEH_00200561_140902110925!YC46</f>
        <v>***</v>
      </c>
      <c r="X44" t="str">
        <f>[3]FEH_00200561_140902110925!YD46</f>
        <v>***</v>
      </c>
      <c r="Y44" t="str">
        <f>[3]FEH_00200561_140902110925!YE46</f>
        <v>***</v>
      </c>
      <c r="Z44" t="str">
        <f>[3]FEH_00200561_140902110925!YF46</f>
        <v>***</v>
      </c>
      <c r="AA44" t="str">
        <f>[3]FEH_00200561_140902110925!YG46</f>
        <v>***</v>
      </c>
      <c r="AB44" t="str">
        <f>[3]FEH_00200561_140902110925!YH46</f>
        <v>***</v>
      </c>
      <c r="AC44" t="str">
        <f>[3]FEH_00200561_140902110925!YI46</f>
        <v>***</v>
      </c>
      <c r="AD44" t="str">
        <f>[3]FEH_00200561_140902110925!YJ46</f>
        <v>***</v>
      </c>
      <c r="AE44" t="str">
        <f>[3]FEH_00200561_140902110925!YK46</f>
        <v>***</v>
      </c>
      <c r="AF44" t="str">
        <f>[3]FEH_00200561_140902110925!YL46</f>
        <v>***</v>
      </c>
      <c r="AG44" t="str">
        <f>[3]FEH_00200561_140902110925!YM46</f>
        <v>***</v>
      </c>
      <c r="AH44" t="str">
        <f>[3]FEH_00200561_140902110925!YN46</f>
        <v>***</v>
      </c>
      <c r="AI44" t="str">
        <f>[3]FEH_00200561_140902110925!YO46</f>
        <v>***</v>
      </c>
      <c r="AJ44" t="str">
        <f>[3]FEH_00200561_140902110925!YP46</f>
        <v>***</v>
      </c>
      <c r="AK44" t="str">
        <f>[3]FEH_00200561_140902110925!YQ46</f>
        <v>***</v>
      </c>
      <c r="AL44" t="str">
        <f>[3]FEH_00200561_140902110925!YR46</f>
        <v>***</v>
      </c>
      <c r="AM44" t="str">
        <f>[3]FEH_00200561_140902110925!YS46</f>
        <v>***</v>
      </c>
      <c r="AN44" t="str">
        <f>[3]FEH_00200561_140902110925!YT46</f>
        <v>***</v>
      </c>
      <c r="AO44" t="str">
        <f>[3]FEH_00200561_140902110925!YU46</f>
        <v>***</v>
      </c>
      <c r="AP44" t="str">
        <f>[3]FEH_00200561_140902110925!YV46</f>
        <v>***</v>
      </c>
      <c r="AQ44" t="str">
        <f>[3]FEH_00200561_140902110925!YW46</f>
        <v>***</v>
      </c>
      <c r="AR44" t="str">
        <f>[3]FEH_00200561_140902110925!YX46</f>
        <v>***</v>
      </c>
      <c r="AS44" t="str">
        <f>[3]FEH_00200561_140902110925!YY46</f>
        <v>***</v>
      </c>
      <c r="AT44" t="str">
        <f>[3]FEH_00200561_140902110925!YZ46</f>
        <v>***</v>
      </c>
      <c r="AU44" t="str">
        <f>[3]FEH_00200561_140902110925!ZA46</f>
        <v>***</v>
      </c>
      <c r="AV44" s="4" t="str">
        <f t="shared" si="0"/>
        <v>***</v>
      </c>
      <c r="AW44" t="str">
        <f t="shared" si="1"/>
        <v>***</v>
      </c>
      <c r="AX44" t="str">
        <f t="shared" si="2"/>
        <v>***</v>
      </c>
      <c r="AY44" t="str">
        <f t="shared" si="3"/>
        <v>***</v>
      </c>
      <c r="AZ44" t="str">
        <f t="shared" si="4"/>
        <v>***</v>
      </c>
      <c r="BA44" t="str">
        <f t="shared" si="5"/>
        <v>***</v>
      </c>
      <c r="BB44" t="str">
        <f t="shared" si="6"/>
        <v>***</v>
      </c>
      <c r="BC44" t="str">
        <f t="shared" si="7"/>
        <v>***</v>
      </c>
      <c r="BD44" t="str">
        <f t="shared" si="8"/>
        <v>***</v>
      </c>
      <c r="BE44" t="str">
        <f t="shared" si="9"/>
        <v>***</v>
      </c>
      <c r="BF44" t="str">
        <f t="shared" si="10"/>
        <v>***</v>
      </c>
      <c r="BG44" t="str">
        <f t="shared" si="11"/>
        <v>***</v>
      </c>
      <c r="BH44" t="str">
        <f t="shared" si="12"/>
        <v>***</v>
      </c>
      <c r="BI44" t="str">
        <f t="shared" si="13"/>
        <v>***</v>
      </c>
      <c r="BJ44" t="str">
        <f t="shared" si="14"/>
        <v>***</v>
      </c>
      <c r="BK44" t="str">
        <f t="shared" si="15"/>
        <v>***</v>
      </c>
      <c r="BL44" t="str">
        <f t="shared" si="16"/>
        <v>***</v>
      </c>
      <c r="BM44" t="str">
        <f>[3]FEH_00200561_140902110925!JX46</f>
        <v>***</v>
      </c>
      <c r="BN44" t="str">
        <f t="shared" si="17"/>
        <v>***</v>
      </c>
      <c r="BO44" t="str">
        <f t="shared" si="18"/>
        <v>***</v>
      </c>
      <c r="BP44" t="str">
        <f t="shared" si="19"/>
        <v>***</v>
      </c>
      <c r="BQ44" t="str">
        <f t="shared" si="20"/>
        <v>***</v>
      </c>
      <c r="BR44" t="str">
        <f t="shared" si="21"/>
        <v>***</v>
      </c>
      <c r="BS44" t="str">
        <f t="shared" si="22"/>
        <v>***</v>
      </c>
      <c r="BT44" t="str">
        <f t="shared" si="23"/>
        <v>***</v>
      </c>
      <c r="BU44" t="str">
        <f t="shared" si="24"/>
        <v>***</v>
      </c>
      <c r="BV44" t="str">
        <f t="shared" si="25"/>
        <v>***</v>
      </c>
      <c r="BW44" t="str">
        <f t="shared" si="26"/>
        <v>***</v>
      </c>
      <c r="BX44" t="str">
        <f t="shared" si="27"/>
        <v>***</v>
      </c>
      <c r="BY44" t="str">
        <f t="shared" si="28"/>
        <v>***</v>
      </c>
      <c r="BZ44" t="str">
        <f t="shared" si="29"/>
        <v>***</v>
      </c>
      <c r="CA44" t="str">
        <f t="shared" si="30"/>
        <v>***</v>
      </c>
      <c r="CB44" t="str">
        <f t="shared" si="31"/>
        <v>***</v>
      </c>
      <c r="CC44" t="str">
        <f t="shared" si="32"/>
        <v>***</v>
      </c>
    </row>
    <row r="45" spans="3:81" hidden="1" outlineLevel="1" x14ac:dyDescent="0.15">
      <c r="C45" s="21">
        <v>32082</v>
      </c>
      <c r="D45" t="str">
        <f>[3]FEH_00200561_140902110925!XJ47</f>
        <v>***</v>
      </c>
      <c r="E45" t="str">
        <f>[3]FEH_00200561_140902110925!XK47</f>
        <v>***</v>
      </c>
      <c r="F45" t="str">
        <f>[3]FEH_00200561_140902110925!XL47</f>
        <v>***</v>
      </c>
      <c r="G45" t="str">
        <f>[3]FEH_00200561_140902110925!XM47</f>
        <v>***</v>
      </c>
      <c r="H45" t="str">
        <f>[3]FEH_00200561_140902110925!XN47</f>
        <v>***</v>
      </c>
      <c r="I45" t="str">
        <f>[3]FEH_00200561_140902110925!XO47</f>
        <v>***</v>
      </c>
      <c r="J45" t="str">
        <f>[3]FEH_00200561_140902110925!XP47</f>
        <v>***</v>
      </c>
      <c r="K45" t="str">
        <f>[3]FEH_00200561_140902110925!XQ47</f>
        <v>***</v>
      </c>
      <c r="L45" t="str">
        <f>[3]FEH_00200561_140902110925!XR47</f>
        <v>***</v>
      </c>
      <c r="M45" t="str">
        <f>[3]FEH_00200561_140902110925!XS47</f>
        <v>***</v>
      </c>
      <c r="N45" t="str">
        <f>[3]FEH_00200561_140902110925!XT47</f>
        <v>***</v>
      </c>
      <c r="O45" t="str">
        <f>[3]FEH_00200561_140902110925!XU47</f>
        <v>***</v>
      </c>
      <c r="P45" t="str">
        <f>[3]FEH_00200561_140902110925!XV47</f>
        <v>***</v>
      </c>
      <c r="Q45" t="str">
        <f>[3]FEH_00200561_140902110925!XW47</f>
        <v>***</v>
      </c>
      <c r="R45" t="str">
        <f>[3]FEH_00200561_140902110925!XX47</f>
        <v>***</v>
      </c>
      <c r="S45" t="str">
        <f>[3]FEH_00200561_140902110925!XY47</f>
        <v>***</v>
      </c>
      <c r="T45" t="str">
        <f>[3]FEH_00200561_140902110925!XZ47</f>
        <v>***</v>
      </c>
      <c r="U45" t="str">
        <f>[3]FEH_00200561_140902110925!YA47</f>
        <v>***</v>
      </c>
      <c r="V45" t="str">
        <f>[3]FEH_00200561_140902110925!YB47</f>
        <v>***</v>
      </c>
      <c r="W45" t="str">
        <f>[3]FEH_00200561_140902110925!YC47</f>
        <v>***</v>
      </c>
      <c r="X45" t="str">
        <f>[3]FEH_00200561_140902110925!YD47</f>
        <v>***</v>
      </c>
      <c r="Y45" t="str">
        <f>[3]FEH_00200561_140902110925!YE47</f>
        <v>***</v>
      </c>
      <c r="Z45" t="str">
        <f>[3]FEH_00200561_140902110925!YF47</f>
        <v>***</v>
      </c>
      <c r="AA45" t="str">
        <f>[3]FEH_00200561_140902110925!YG47</f>
        <v>***</v>
      </c>
      <c r="AB45" t="str">
        <f>[3]FEH_00200561_140902110925!YH47</f>
        <v>***</v>
      </c>
      <c r="AC45" t="str">
        <f>[3]FEH_00200561_140902110925!YI47</f>
        <v>***</v>
      </c>
      <c r="AD45" t="str">
        <f>[3]FEH_00200561_140902110925!YJ47</f>
        <v>***</v>
      </c>
      <c r="AE45" t="str">
        <f>[3]FEH_00200561_140902110925!YK47</f>
        <v>***</v>
      </c>
      <c r="AF45" t="str">
        <f>[3]FEH_00200561_140902110925!YL47</f>
        <v>***</v>
      </c>
      <c r="AG45" t="str">
        <f>[3]FEH_00200561_140902110925!YM47</f>
        <v>***</v>
      </c>
      <c r="AH45" t="str">
        <f>[3]FEH_00200561_140902110925!YN47</f>
        <v>***</v>
      </c>
      <c r="AI45" t="str">
        <f>[3]FEH_00200561_140902110925!YO47</f>
        <v>***</v>
      </c>
      <c r="AJ45" t="str">
        <f>[3]FEH_00200561_140902110925!YP47</f>
        <v>***</v>
      </c>
      <c r="AK45" t="str">
        <f>[3]FEH_00200561_140902110925!YQ47</f>
        <v>***</v>
      </c>
      <c r="AL45" t="str">
        <f>[3]FEH_00200561_140902110925!YR47</f>
        <v>***</v>
      </c>
      <c r="AM45" t="str">
        <f>[3]FEH_00200561_140902110925!YS47</f>
        <v>***</v>
      </c>
      <c r="AN45" t="str">
        <f>[3]FEH_00200561_140902110925!YT47</f>
        <v>***</v>
      </c>
      <c r="AO45" t="str">
        <f>[3]FEH_00200561_140902110925!YU47</f>
        <v>***</v>
      </c>
      <c r="AP45" t="str">
        <f>[3]FEH_00200561_140902110925!YV47</f>
        <v>***</v>
      </c>
      <c r="AQ45" t="str">
        <f>[3]FEH_00200561_140902110925!YW47</f>
        <v>***</v>
      </c>
      <c r="AR45" t="str">
        <f>[3]FEH_00200561_140902110925!YX47</f>
        <v>***</v>
      </c>
      <c r="AS45" t="str">
        <f>[3]FEH_00200561_140902110925!YY47</f>
        <v>***</v>
      </c>
      <c r="AT45" t="str">
        <f>[3]FEH_00200561_140902110925!YZ47</f>
        <v>***</v>
      </c>
      <c r="AU45" t="str">
        <f>[3]FEH_00200561_140902110925!ZA47</f>
        <v>***</v>
      </c>
      <c r="AV45" s="4" t="str">
        <f t="shared" si="0"/>
        <v>***</v>
      </c>
      <c r="AW45" t="str">
        <f t="shared" si="1"/>
        <v>***</v>
      </c>
      <c r="AX45" t="str">
        <f t="shared" si="2"/>
        <v>***</v>
      </c>
      <c r="AY45" t="str">
        <f t="shared" si="3"/>
        <v>***</v>
      </c>
      <c r="AZ45" t="str">
        <f t="shared" si="4"/>
        <v>***</v>
      </c>
      <c r="BA45" t="str">
        <f t="shared" si="5"/>
        <v>***</v>
      </c>
      <c r="BB45" t="str">
        <f t="shared" si="6"/>
        <v>***</v>
      </c>
      <c r="BC45" t="str">
        <f t="shared" si="7"/>
        <v>***</v>
      </c>
      <c r="BD45" t="str">
        <f t="shared" si="8"/>
        <v>***</v>
      </c>
      <c r="BE45" t="str">
        <f t="shared" si="9"/>
        <v>***</v>
      </c>
      <c r="BF45" t="str">
        <f t="shared" si="10"/>
        <v>***</v>
      </c>
      <c r="BG45" t="str">
        <f t="shared" si="11"/>
        <v>***</v>
      </c>
      <c r="BH45" t="str">
        <f t="shared" si="12"/>
        <v>***</v>
      </c>
      <c r="BI45" t="str">
        <f t="shared" si="13"/>
        <v>***</v>
      </c>
      <c r="BJ45" t="str">
        <f t="shared" si="14"/>
        <v>***</v>
      </c>
      <c r="BK45" t="str">
        <f t="shared" si="15"/>
        <v>***</v>
      </c>
      <c r="BL45" t="str">
        <f t="shared" si="16"/>
        <v>***</v>
      </c>
      <c r="BM45" t="str">
        <f>[3]FEH_00200561_140902110925!JX47</f>
        <v>***</v>
      </c>
      <c r="BN45" t="str">
        <f t="shared" si="17"/>
        <v>***</v>
      </c>
      <c r="BO45" t="str">
        <f t="shared" si="18"/>
        <v>***</v>
      </c>
      <c r="BP45" t="str">
        <f t="shared" si="19"/>
        <v>***</v>
      </c>
      <c r="BQ45" t="str">
        <f t="shared" si="20"/>
        <v>***</v>
      </c>
      <c r="BR45" t="str">
        <f t="shared" si="21"/>
        <v>***</v>
      </c>
      <c r="BS45" t="str">
        <f t="shared" si="22"/>
        <v>***</v>
      </c>
      <c r="BT45" t="str">
        <f t="shared" si="23"/>
        <v>***</v>
      </c>
      <c r="BU45" t="str">
        <f t="shared" si="24"/>
        <v>***</v>
      </c>
      <c r="BV45" t="str">
        <f t="shared" si="25"/>
        <v>***</v>
      </c>
      <c r="BW45" t="str">
        <f t="shared" si="26"/>
        <v>***</v>
      </c>
      <c r="BX45" t="str">
        <f t="shared" si="27"/>
        <v>***</v>
      </c>
      <c r="BY45" t="str">
        <f t="shared" si="28"/>
        <v>***</v>
      </c>
      <c r="BZ45" t="str">
        <f t="shared" si="29"/>
        <v>***</v>
      </c>
      <c r="CA45" t="str">
        <f t="shared" si="30"/>
        <v>***</v>
      </c>
      <c r="CB45" t="str">
        <f t="shared" si="31"/>
        <v>***</v>
      </c>
      <c r="CC45" t="str">
        <f t="shared" si="32"/>
        <v>***</v>
      </c>
    </row>
    <row r="46" spans="3:81" hidden="1" outlineLevel="1" x14ac:dyDescent="0.15">
      <c r="C46" s="21">
        <v>32112</v>
      </c>
      <c r="D46" t="str">
        <f>[3]FEH_00200561_140902110925!XJ48</f>
        <v>***</v>
      </c>
      <c r="E46" t="str">
        <f>[3]FEH_00200561_140902110925!XK48</f>
        <v>***</v>
      </c>
      <c r="F46" t="str">
        <f>[3]FEH_00200561_140902110925!XL48</f>
        <v>***</v>
      </c>
      <c r="G46" t="str">
        <f>[3]FEH_00200561_140902110925!XM48</f>
        <v>***</v>
      </c>
      <c r="H46" t="str">
        <f>[3]FEH_00200561_140902110925!XN48</f>
        <v>***</v>
      </c>
      <c r="I46" t="str">
        <f>[3]FEH_00200561_140902110925!XO48</f>
        <v>***</v>
      </c>
      <c r="J46" t="str">
        <f>[3]FEH_00200561_140902110925!XP48</f>
        <v>***</v>
      </c>
      <c r="K46" t="str">
        <f>[3]FEH_00200561_140902110925!XQ48</f>
        <v>***</v>
      </c>
      <c r="L46" t="str">
        <f>[3]FEH_00200561_140902110925!XR48</f>
        <v>***</v>
      </c>
      <c r="M46" t="str">
        <f>[3]FEH_00200561_140902110925!XS48</f>
        <v>***</v>
      </c>
      <c r="N46" t="str">
        <f>[3]FEH_00200561_140902110925!XT48</f>
        <v>***</v>
      </c>
      <c r="O46" t="str">
        <f>[3]FEH_00200561_140902110925!XU48</f>
        <v>***</v>
      </c>
      <c r="P46" t="str">
        <f>[3]FEH_00200561_140902110925!XV48</f>
        <v>***</v>
      </c>
      <c r="Q46" t="str">
        <f>[3]FEH_00200561_140902110925!XW48</f>
        <v>***</v>
      </c>
      <c r="R46" t="str">
        <f>[3]FEH_00200561_140902110925!XX48</f>
        <v>***</v>
      </c>
      <c r="S46" t="str">
        <f>[3]FEH_00200561_140902110925!XY48</f>
        <v>***</v>
      </c>
      <c r="T46" t="str">
        <f>[3]FEH_00200561_140902110925!XZ48</f>
        <v>***</v>
      </c>
      <c r="U46" t="str">
        <f>[3]FEH_00200561_140902110925!YA48</f>
        <v>***</v>
      </c>
      <c r="V46" t="str">
        <f>[3]FEH_00200561_140902110925!YB48</f>
        <v>***</v>
      </c>
      <c r="W46" t="str">
        <f>[3]FEH_00200561_140902110925!YC48</f>
        <v>***</v>
      </c>
      <c r="X46" t="str">
        <f>[3]FEH_00200561_140902110925!YD48</f>
        <v>***</v>
      </c>
      <c r="Y46" t="str">
        <f>[3]FEH_00200561_140902110925!YE48</f>
        <v>***</v>
      </c>
      <c r="Z46" t="str">
        <f>[3]FEH_00200561_140902110925!YF48</f>
        <v>***</v>
      </c>
      <c r="AA46" t="str">
        <f>[3]FEH_00200561_140902110925!YG48</f>
        <v>***</v>
      </c>
      <c r="AB46" t="str">
        <f>[3]FEH_00200561_140902110925!YH48</f>
        <v>***</v>
      </c>
      <c r="AC46" t="str">
        <f>[3]FEH_00200561_140902110925!YI48</f>
        <v>***</v>
      </c>
      <c r="AD46" t="str">
        <f>[3]FEH_00200561_140902110925!YJ48</f>
        <v>***</v>
      </c>
      <c r="AE46" t="str">
        <f>[3]FEH_00200561_140902110925!YK48</f>
        <v>***</v>
      </c>
      <c r="AF46" t="str">
        <f>[3]FEH_00200561_140902110925!YL48</f>
        <v>***</v>
      </c>
      <c r="AG46" t="str">
        <f>[3]FEH_00200561_140902110925!YM48</f>
        <v>***</v>
      </c>
      <c r="AH46" t="str">
        <f>[3]FEH_00200561_140902110925!YN48</f>
        <v>***</v>
      </c>
      <c r="AI46" t="str">
        <f>[3]FEH_00200561_140902110925!YO48</f>
        <v>***</v>
      </c>
      <c r="AJ46" t="str">
        <f>[3]FEH_00200561_140902110925!YP48</f>
        <v>***</v>
      </c>
      <c r="AK46" t="str">
        <f>[3]FEH_00200561_140902110925!YQ48</f>
        <v>***</v>
      </c>
      <c r="AL46" t="str">
        <f>[3]FEH_00200561_140902110925!YR48</f>
        <v>***</v>
      </c>
      <c r="AM46" t="str">
        <f>[3]FEH_00200561_140902110925!YS48</f>
        <v>***</v>
      </c>
      <c r="AN46" t="str">
        <f>[3]FEH_00200561_140902110925!YT48</f>
        <v>***</v>
      </c>
      <c r="AO46" t="str">
        <f>[3]FEH_00200561_140902110925!YU48</f>
        <v>***</v>
      </c>
      <c r="AP46" t="str">
        <f>[3]FEH_00200561_140902110925!YV48</f>
        <v>***</v>
      </c>
      <c r="AQ46" t="str">
        <f>[3]FEH_00200561_140902110925!YW48</f>
        <v>***</v>
      </c>
      <c r="AR46" t="str">
        <f>[3]FEH_00200561_140902110925!YX48</f>
        <v>***</v>
      </c>
      <c r="AS46" t="str">
        <f>[3]FEH_00200561_140902110925!YY48</f>
        <v>***</v>
      </c>
      <c r="AT46" t="str">
        <f>[3]FEH_00200561_140902110925!YZ48</f>
        <v>***</v>
      </c>
      <c r="AU46" t="str">
        <f>[3]FEH_00200561_140902110925!ZA48</f>
        <v>***</v>
      </c>
      <c r="AV46" s="4" t="str">
        <f t="shared" si="0"/>
        <v>***</v>
      </c>
      <c r="AW46" t="str">
        <f t="shared" si="1"/>
        <v>***</v>
      </c>
      <c r="AX46" t="str">
        <f t="shared" si="2"/>
        <v>***</v>
      </c>
      <c r="AY46" t="str">
        <f t="shared" si="3"/>
        <v>***</v>
      </c>
      <c r="AZ46" t="str">
        <f t="shared" si="4"/>
        <v>***</v>
      </c>
      <c r="BA46" t="str">
        <f t="shared" si="5"/>
        <v>***</v>
      </c>
      <c r="BB46" t="str">
        <f t="shared" si="6"/>
        <v>***</v>
      </c>
      <c r="BC46" t="str">
        <f t="shared" si="7"/>
        <v>***</v>
      </c>
      <c r="BD46" t="str">
        <f t="shared" si="8"/>
        <v>***</v>
      </c>
      <c r="BE46" t="str">
        <f t="shared" si="9"/>
        <v>***</v>
      </c>
      <c r="BF46" t="str">
        <f t="shared" si="10"/>
        <v>***</v>
      </c>
      <c r="BG46" t="str">
        <f t="shared" si="11"/>
        <v>***</v>
      </c>
      <c r="BH46" t="str">
        <f t="shared" si="12"/>
        <v>***</v>
      </c>
      <c r="BI46" t="str">
        <f t="shared" si="13"/>
        <v>***</v>
      </c>
      <c r="BJ46" t="str">
        <f t="shared" si="14"/>
        <v>***</v>
      </c>
      <c r="BK46" t="str">
        <f t="shared" si="15"/>
        <v>***</v>
      </c>
      <c r="BL46" t="str">
        <f t="shared" si="16"/>
        <v>***</v>
      </c>
      <c r="BM46" t="str">
        <f>[3]FEH_00200561_140902110925!JX48</f>
        <v>***</v>
      </c>
      <c r="BN46" t="str">
        <f t="shared" si="17"/>
        <v>***</v>
      </c>
      <c r="BO46" t="str">
        <f t="shared" si="18"/>
        <v>***</v>
      </c>
      <c r="BP46" t="str">
        <f t="shared" si="19"/>
        <v>***</v>
      </c>
      <c r="BQ46" t="str">
        <f t="shared" si="20"/>
        <v>***</v>
      </c>
      <c r="BR46" t="str">
        <f t="shared" si="21"/>
        <v>***</v>
      </c>
      <c r="BS46" t="str">
        <f t="shared" si="22"/>
        <v>***</v>
      </c>
      <c r="BT46" t="str">
        <f t="shared" si="23"/>
        <v>***</v>
      </c>
      <c r="BU46" t="str">
        <f t="shared" si="24"/>
        <v>***</v>
      </c>
      <c r="BV46" t="str">
        <f t="shared" si="25"/>
        <v>***</v>
      </c>
      <c r="BW46" t="str">
        <f t="shared" si="26"/>
        <v>***</v>
      </c>
      <c r="BX46" t="str">
        <f t="shared" si="27"/>
        <v>***</v>
      </c>
      <c r="BY46" t="str">
        <f t="shared" si="28"/>
        <v>***</v>
      </c>
      <c r="BZ46" t="str">
        <f t="shared" si="29"/>
        <v>***</v>
      </c>
      <c r="CA46" t="str">
        <f t="shared" si="30"/>
        <v>***</v>
      </c>
      <c r="CB46" t="str">
        <f t="shared" si="31"/>
        <v>***</v>
      </c>
      <c r="CC46" t="str">
        <f t="shared" si="32"/>
        <v>***</v>
      </c>
    </row>
    <row r="47" spans="3:81" hidden="1" outlineLevel="1" x14ac:dyDescent="0.15">
      <c r="C47" s="21">
        <v>32143</v>
      </c>
      <c r="D47" t="str">
        <f>[3]FEH_00200561_140902110925!XJ49</f>
        <v>***</v>
      </c>
      <c r="E47" t="str">
        <f>[3]FEH_00200561_140902110925!XK49</f>
        <v>***</v>
      </c>
      <c r="F47" t="str">
        <f>[3]FEH_00200561_140902110925!XL49</f>
        <v>***</v>
      </c>
      <c r="G47" t="str">
        <f>[3]FEH_00200561_140902110925!XM49</f>
        <v>***</v>
      </c>
      <c r="H47" t="str">
        <f>[3]FEH_00200561_140902110925!XN49</f>
        <v>***</v>
      </c>
      <c r="I47" t="str">
        <f>[3]FEH_00200561_140902110925!XO49</f>
        <v>***</v>
      </c>
      <c r="J47" t="str">
        <f>[3]FEH_00200561_140902110925!XP49</f>
        <v>***</v>
      </c>
      <c r="K47" t="str">
        <f>[3]FEH_00200561_140902110925!XQ49</f>
        <v>***</v>
      </c>
      <c r="L47" t="str">
        <f>[3]FEH_00200561_140902110925!XR49</f>
        <v>***</v>
      </c>
      <c r="M47" t="str">
        <f>[3]FEH_00200561_140902110925!XS49</f>
        <v>***</v>
      </c>
      <c r="N47" t="str">
        <f>[3]FEH_00200561_140902110925!XT49</f>
        <v>***</v>
      </c>
      <c r="O47" t="str">
        <f>[3]FEH_00200561_140902110925!XU49</f>
        <v>***</v>
      </c>
      <c r="P47" t="str">
        <f>[3]FEH_00200561_140902110925!XV49</f>
        <v>***</v>
      </c>
      <c r="Q47" t="str">
        <f>[3]FEH_00200561_140902110925!XW49</f>
        <v>***</v>
      </c>
      <c r="R47" t="str">
        <f>[3]FEH_00200561_140902110925!XX49</f>
        <v>***</v>
      </c>
      <c r="S47" t="str">
        <f>[3]FEH_00200561_140902110925!XY49</f>
        <v>***</v>
      </c>
      <c r="T47" t="str">
        <f>[3]FEH_00200561_140902110925!XZ49</f>
        <v>***</v>
      </c>
      <c r="U47" t="str">
        <f>[3]FEH_00200561_140902110925!YA49</f>
        <v>***</v>
      </c>
      <c r="V47" t="str">
        <f>[3]FEH_00200561_140902110925!YB49</f>
        <v>***</v>
      </c>
      <c r="W47" t="str">
        <f>[3]FEH_00200561_140902110925!YC49</f>
        <v>***</v>
      </c>
      <c r="X47" t="str">
        <f>[3]FEH_00200561_140902110925!YD49</f>
        <v>***</v>
      </c>
      <c r="Y47" t="str">
        <f>[3]FEH_00200561_140902110925!YE49</f>
        <v>***</v>
      </c>
      <c r="Z47" t="str">
        <f>[3]FEH_00200561_140902110925!YF49</f>
        <v>***</v>
      </c>
      <c r="AA47" t="str">
        <f>[3]FEH_00200561_140902110925!YG49</f>
        <v>***</v>
      </c>
      <c r="AB47" t="str">
        <f>[3]FEH_00200561_140902110925!YH49</f>
        <v>***</v>
      </c>
      <c r="AC47" t="str">
        <f>[3]FEH_00200561_140902110925!YI49</f>
        <v>***</v>
      </c>
      <c r="AD47" t="str">
        <f>[3]FEH_00200561_140902110925!YJ49</f>
        <v>***</v>
      </c>
      <c r="AE47" t="str">
        <f>[3]FEH_00200561_140902110925!YK49</f>
        <v>***</v>
      </c>
      <c r="AF47" t="str">
        <f>[3]FEH_00200561_140902110925!YL49</f>
        <v>***</v>
      </c>
      <c r="AG47" t="str">
        <f>[3]FEH_00200561_140902110925!YM49</f>
        <v>***</v>
      </c>
      <c r="AH47" t="str">
        <f>[3]FEH_00200561_140902110925!YN49</f>
        <v>***</v>
      </c>
      <c r="AI47" t="str">
        <f>[3]FEH_00200561_140902110925!YO49</f>
        <v>***</v>
      </c>
      <c r="AJ47" t="str">
        <f>[3]FEH_00200561_140902110925!YP49</f>
        <v>***</v>
      </c>
      <c r="AK47" t="str">
        <f>[3]FEH_00200561_140902110925!YQ49</f>
        <v>***</v>
      </c>
      <c r="AL47" t="str">
        <f>[3]FEH_00200561_140902110925!YR49</f>
        <v>***</v>
      </c>
      <c r="AM47" t="str">
        <f>[3]FEH_00200561_140902110925!YS49</f>
        <v>***</v>
      </c>
      <c r="AN47" t="str">
        <f>[3]FEH_00200561_140902110925!YT49</f>
        <v>***</v>
      </c>
      <c r="AO47" t="str">
        <f>[3]FEH_00200561_140902110925!YU49</f>
        <v>***</v>
      </c>
      <c r="AP47" t="str">
        <f>[3]FEH_00200561_140902110925!YV49</f>
        <v>***</v>
      </c>
      <c r="AQ47" t="str">
        <f>[3]FEH_00200561_140902110925!YW49</f>
        <v>***</v>
      </c>
      <c r="AR47" t="str">
        <f>[3]FEH_00200561_140902110925!YX49</f>
        <v>***</v>
      </c>
      <c r="AS47" t="str">
        <f>[3]FEH_00200561_140902110925!YY49</f>
        <v>***</v>
      </c>
      <c r="AT47" t="str">
        <f>[3]FEH_00200561_140902110925!YZ49</f>
        <v>***</v>
      </c>
      <c r="AU47" t="str">
        <f>[3]FEH_00200561_140902110925!ZA49</f>
        <v>***</v>
      </c>
      <c r="AV47" s="4" t="str">
        <f t="shared" si="0"/>
        <v>***</v>
      </c>
      <c r="AW47" t="str">
        <f t="shared" si="1"/>
        <v>***</v>
      </c>
      <c r="AX47" t="str">
        <f t="shared" si="2"/>
        <v>***</v>
      </c>
      <c r="AY47" t="str">
        <f t="shared" si="3"/>
        <v>***</v>
      </c>
      <c r="AZ47" t="str">
        <f t="shared" si="4"/>
        <v>***</v>
      </c>
      <c r="BA47" t="str">
        <f t="shared" si="5"/>
        <v>***</v>
      </c>
      <c r="BB47" t="str">
        <f t="shared" si="6"/>
        <v>***</v>
      </c>
      <c r="BC47" t="str">
        <f t="shared" si="7"/>
        <v>***</v>
      </c>
      <c r="BD47" t="str">
        <f t="shared" si="8"/>
        <v>***</v>
      </c>
      <c r="BE47" t="str">
        <f t="shared" si="9"/>
        <v>***</v>
      </c>
      <c r="BF47" t="str">
        <f t="shared" si="10"/>
        <v>***</v>
      </c>
      <c r="BG47" t="str">
        <f t="shared" si="11"/>
        <v>***</v>
      </c>
      <c r="BH47" t="str">
        <f t="shared" si="12"/>
        <v>***</v>
      </c>
      <c r="BI47" t="str">
        <f t="shared" si="13"/>
        <v>***</v>
      </c>
      <c r="BJ47" t="str">
        <f t="shared" si="14"/>
        <v>***</v>
      </c>
      <c r="BK47" t="str">
        <f t="shared" si="15"/>
        <v>***</v>
      </c>
      <c r="BL47" t="str">
        <f t="shared" si="16"/>
        <v>***</v>
      </c>
      <c r="BM47" t="str">
        <f>[3]FEH_00200561_140902110925!JX49</f>
        <v>***</v>
      </c>
      <c r="BN47" t="str">
        <f t="shared" si="17"/>
        <v>***</v>
      </c>
      <c r="BO47" t="str">
        <f t="shared" si="18"/>
        <v>***</v>
      </c>
      <c r="BP47" t="str">
        <f t="shared" si="19"/>
        <v>***</v>
      </c>
      <c r="BQ47" t="str">
        <f t="shared" si="20"/>
        <v>***</v>
      </c>
      <c r="BR47" t="str">
        <f t="shared" si="21"/>
        <v>***</v>
      </c>
      <c r="BS47" t="str">
        <f t="shared" si="22"/>
        <v>***</v>
      </c>
      <c r="BT47" t="str">
        <f t="shared" si="23"/>
        <v>***</v>
      </c>
      <c r="BU47" t="str">
        <f t="shared" si="24"/>
        <v>***</v>
      </c>
      <c r="BV47" t="str">
        <f t="shared" si="25"/>
        <v>***</v>
      </c>
      <c r="BW47" t="str">
        <f t="shared" si="26"/>
        <v>***</v>
      </c>
      <c r="BX47" t="str">
        <f t="shared" si="27"/>
        <v>***</v>
      </c>
      <c r="BY47" t="str">
        <f t="shared" si="28"/>
        <v>***</v>
      </c>
      <c r="BZ47" t="str">
        <f t="shared" si="29"/>
        <v>***</v>
      </c>
      <c r="CA47" t="str">
        <f t="shared" si="30"/>
        <v>***</v>
      </c>
      <c r="CB47" t="str">
        <f t="shared" si="31"/>
        <v>***</v>
      </c>
      <c r="CC47" t="str">
        <f t="shared" si="32"/>
        <v>***</v>
      </c>
    </row>
    <row r="48" spans="3:81" hidden="1" outlineLevel="1" x14ac:dyDescent="0.15">
      <c r="C48" s="21">
        <v>32174</v>
      </c>
      <c r="D48" t="str">
        <f>[3]FEH_00200561_140902110925!XJ50</f>
        <v>***</v>
      </c>
      <c r="E48" t="str">
        <f>[3]FEH_00200561_140902110925!XK50</f>
        <v>***</v>
      </c>
      <c r="F48" t="str">
        <f>[3]FEH_00200561_140902110925!XL50</f>
        <v>***</v>
      </c>
      <c r="G48" t="str">
        <f>[3]FEH_00200561_140902110925!XM50</f>
        <v>***</v>
      </c>
      <c r="H48" t="str">
        <f>[3]FEH_00200561_140902110925!XN50</f>
        <v>***</v>
      </c>
      <c r="I48" t="str">
        <f>[3]FEH_00200561_140902110925!XO50</f>
        <v>***</v>
      </c>
      <c r="J48" t="str">
        <f>[3]FEH_00200561_140902110925!XP50</f>
        <v>***</v>
      </c>
      <c r="K48" t="str">
        <f>[3]FEH_00200561_140902110925!XQ50</f>
        <v>***</v>
      </c>
      <c r="L48" t="str">
        <f>[3]FEH_00200561_140902110925!XR50</f>
        <v>***</v>
      </c>
      <c r="M48" t="str">
        <f>[3]FEH_00200561_140902110925!XS50</f>
        <v>***</v>
      </c>
      <c r="N48" t="str">
        <f>[3]FEH_00200561_140902110925!XT50</f>
        <v>***</v>
      </c>
      <c r="O48" t="str">
        <f>[3]FEH_00200561_140902110925!XU50</f>
        <v>***</v>
      </c>
      <c r="P48" t="str">
        <f>[3]FEH_00200561_140902110925!XV50</f>
        <v>***</v>
      </c>
      <c r="Q48" t="str">
        <f>[3]FEH_00200561_140902110925!XW50</f>
        <v>***</v>
      </c>
      <c r="R48" t="str">
        <f>[3]FEH_00200561_140902110925!XX50</f>
        <v>***</v>
      </c>
      <c r="S48" t="str">
        <f>[3]FEH_00200561_140902110925!XY50</f>
        <v>***</v>
      </c>
      <c r="T48" t="str">
        <f>[3]FEH_00200561_140902110925!XZ50</f>
        <v>***</v>
      </c>
      <c r="U48" t="str">
        <f>[3]FEH_00200561_140902110925!YA50</f>
        <v>***</v>
      </c>
      <c r="V48" t="str">
        <f>[3]FEH_00200561_140902110925!YB50</f>
        <v>***</v>
      </c>
      <c r="W48" t="str">
        <f>[3]FEH_00200561_140902110925!YC50</f>
        <v>***</v>
      </c>
      <c r="X48" t="str">
        <f>[3]FEH_00200561_140902110925!YD50</f>
        <v>***</v>
      </c>
      <c r="Y48" t="str">
        <f>[3]FEH_00200561_140902110925!YE50</f>
        <v>***</v>
      </c>
      <c r="Z48" t="str">
        <f>[3]FEH_00200561_140902110925!YF50</f>
        <v>***</v>
      </c>
      <c r="AA48" t="str">
        <f>[3]FEH_00200561_140902110925!YG50</f>
        <v>***</v>
      </c>
      <c r="AB48" t="str">
        <f>[3]FEH_00200561_140902110925!YH50</f>
        <v>***</v>
      </c>
      <c r="AC48" t="str">
        <f>[3]FEH_00200561_140902110925!YI50</f>
        <v>***</v>
      </c>
      <c r="AD48" t="str">
        <f>[3]FEH_00200561_140902110925!YJ50</f>
        <v>***</v>
      </c>
      <c r="AE48" t="str">
        <f>[3]FEH_00200561_140902110925!YK50</f>
        <v>***</v>
      </c>
      <c r="AF48" t="str">
        <f>[3]FEH_00200561_140902110925!YL50</f>
        <v>***</v>
      </c>
      <c r="AG48" t="str">
        <f>[3]FEH_00200561_140902110925!YM50</f>
        <v>***</v>
      </c>
      <c r="AH48" t="str">
        <f>[3]FEH_00200561_140902110925!YN50</f>
        <v>***</v>
      </c>
      <c r="AI48" t="str">
        <f>[3]FEH_00200561_140902110925!YO50</f>
        <v>***</v>
      </c>
      <c r="AJ48" t="str">
        <f>[3]FEH_00200561_140902110925!YP50</f>
        <v>***</v>
      </c>
      <c r="AK48" t="str">
        <f>[3]FEH_00200561_140902110925!YQ50</f>
        <v>***</v>
      </c>
      <c r="AL48" t="str">
        <f>[3]FEH_00200561_140902110925!YR50</f>
        <v>***</v>
      </c>
      <c r="AM48" t="str">
        <f>[3]FEH_00200561_140902110925!YS50</f>
        <v>***</v>
      </c>
      <c r="AN48" t="str">
        <f>[3]FEH_00200561_140902110925!YT50</f>
        <v>***</v>
      </c>
      <c r="AO48" t="str">
        <f>[3]FEH_00200561_140902110925!YU50</f>
        <v>***</v>
      </c>
      <c r="AP48" t="str">
        <f>[3]FEH_00200561_140902110925!YV50</f>
        <v>***</v>
      </c>
      <c r="AQ48" t="str">
        <f>[3]FEH_00200561_140902110925!YW50</f>
        <v>***</v>
      </c>
      <c r="AR48" t="str">
        <f>[3]FEH_00200561_140902110925!YX50</f>
        <v>***</v>
      </c>
      <c r="AS48" t="str">
        <f>[3]FEH_00200561_140902110925!YY50</f>
        <v>***</v>
      </c>
      <c r="AT48" t="str">
        <f>[3]FEH_00200561_140902110925!YZ50</f>
        <v>***</v>
      </c>
      <c r="AU48" t="str">
        <f>[3]FEH_00200561_140902110925!ZA50</f>
        <v>***</v>
      </c>
      <c r="AV48" s="4" t="str">
        <f t="shared" si="0"/>
        <v>***</v>
      </c>
      <c r="AW48" t="str">
        <f t="shared" si="1"/>
        <v>***</v>
      </c>
      <c r="AX48" t="str">
        <f t="shared" si="2"/>
        <v>***</v>
      </c>
      <c r="AY48" t="str">
        <f t="shared" si="3"/>
        <v>***</v>
      </c>
      <c r="AZ48" t="str">
        <f t="shared" si="4"/>
        <v>***</v>
      </c>
      <c r="BA48" t="str">
        <f t="shared" si="5"/>
        <v>***</v>
      </c>
      <c r="BB48" t="str">
        <f t="shared" si="6"/>
        <v>***</v>
      </c>
      <c r="BC48" t="str">
        <f t="shared" si="7"/>
        <v>***</v>
      </c>
      <c r="BD48" t="str">
        <f t="shared" si="8"/>
        <v>***</v>
      </c>
      <c r="BE48" t="str">
        <f t="shared" si="9"/>
        <v>***</v>
      </c>
      <c r="BF48" t="str">
        <f t="shared" si="10"/>
        <v>***</v>
      </c>
      <c r="BG48" t="str">
        <f t="shared" si="11"/>
        <v>***</v>
      </c>
      <c r="BH48" t="str">
        <f t="shared" si="12"/>
        <v>***</v>
      </c>
      <c r="BI48" t="str">
        <f t="shared" si="13"/>
        <v>***</v>
      </c>
      <c r="BJ48" t="str">
        <f t="shared" si="14"/>
        <v>***</v>
      </c>
      <c r="BK48" t="str">
        <f t="shared" si="15"/>
        <v>***</v>
      </c>
      <c r="BL48" t="str">
        <f t="shared" si="16"/>
        <v>***</v>
      </c>
      <c r="BM48" t="str">
        <f>[3]FEH_00200561_140902110925!JX50</f>
        <v>***</v>
      </c>
      <c r="BN48" t="str">
        <f t="shared" si="17"/>
        <v>***</v>
      </c>
      <c r="BO48" t="str">
        <f t="shared" si="18"/>
        <v>***</v>
      </c>
      <c r="BP48" t="str">
        <f t="shared" si="19"/>
        <v>***</v>
      </c>
      <c r="BQ48" t="str">
        <f t="shared" si="20"/>
        <v>***</v>
      </c>
      <c r="BR48" t="str">
        <f t="shared" si="21"/>
        <v>***</v>
      </c>
      <c r="BS48" t="str">
        <f t="shared" si="22"/>
        <v>***</v>
      </c>
      <c r="BT48" t="str">
        <f t="shared" si="23"/>
        <v>***</v>
      </c>
      <c r="BU48" t="str">
        <f t="shared" si="24"/>
        <v>***</v>
      </c>
      <c r="BV48" t="str">
        <f t="shared" si="25"/>
        <v>***</v>
      </c>
      <c r="BW48" t="str">
        <f t="shared" si="26"/>
        <v>***</v>
      </c>
      <c r="BX48" t="str">
        <f t="shared" si="27"/>
        <v>***</v>
      </c>
      <c r="BY48" t="str">
        <f t="shared" si="28"/>
        <v>***</v>
      </c>
      <c r="BZ48" t="str">
        <f t="shared" si="29"/>
        <v>***</v>
      </c>
      <c r="CA48" t="str">
        <f t="shared" si="30"/>
        <v>***</v>
      </c>
      <c r="CB48" t="str">
        <f t="shared" si="31"/>
        <v>***</v>
      </c>
      <c r="CC48" t="str">
        <f t="shared" si="32"/>
        <v>***</v>
      </c>
    </row>
    <row r="49" spans="3:81" hidden="1" outlineLevel="1" x14ac:dyDescent="0.15">
      <c r="C49" s="21">
        <v>32203</v>
      </c>
      <c r="D49" t="str">
        <f>[3]FEH_00200561_140902110925!XJ51</f>
        <v>***</v>
      </c>
      <c r="E49" t="str">
        <f>[3]FEH_00200561_140902110925!XK51</f>
        <v>***</v>
      </c>
      <c r="F49" t="str">
        <f>[3]FEH_00200561_140902110925!XL51</f>
        <v>***</v>
      </c>
      <c r="G49" t="str">
        <f>[3]FEH_00200561_140902110925!XM51</f>
        <v>***</v>
      </c>
      <c r="H49" t="str">
        <f>[3]FEH_00200561_140902110925!XN51</f>
        <v>***</v>
      </c>
      <c r="I49" t="str">
        <f>[3]FEH_00200561_140902110925!XO51</f>
        <v>***</v>
      </c>
      <c r="J49" t="str">
        <f>[3]FEH_00200561_140902110925!XP51</f>
        <v>***</v>
      </c>
      <c r="K49" t="str">
        <f>[3]FEH_00200561_140902110925!XQ51</f>
        <v>***</v>
      </c>
      <c r="L49" t="str">
        <f>[3]FEH_00200561_140902110925!XR51</f>
        <v>***</v>
      </c>
      <c r="M49" t="str">
        <f>[3]FEH_00200561_140902110925!XS51</f>
        <v>***</v>
      </c>
      <c r="N49" t="str">
        <f>[3]FEH_00200561_140902110925!XT51</f>
        <v>***</v>
      </c>
      <c r="O49" t="str">
        <f>[3]FEH_00200561_140902110925!XU51</f>
        <v>***</v>
      </c>
      <c r="P49" t="str">
        <f>[3]FEH_00200561_140902110925!XV51</f>
        <v>***</v>
      </c>
      <c r="Q49" t="str">
        <f>[3]FEH_00200561_140902110925!XW51</f>
        <v>***</v>
      </c>
      <c r="R49" t="str">
        <f>[3]FEH_00200561_140902110925!XX51</f>
        <v>***</v>
      </c>
      <c r="S49" t="str">
        <f>[3]FEH_00200561_140902110925!XY51</f>
        <v>***</v>
      </c>
      <c r="T49" t="str">
        <f>[3]FEH_00200561_140902110925!XZ51</f>
        <v>***</v>
      </c>
      <c r="U49" t="str">
        <f>[3]FEH_00200561_140902110925!YA51</f>
        <v>***</v>
      </c>
      <c r="V49" t="str">
        <f>[3]FEH_00200561_140902110925!YB51</f>
        <v>***</v>
      </c>
      <c r="W49" t="str">
        <f>[3]FEH_00200561_140902110925!YC51</f>
        <v>***</v>
      </c>
      <c r="X49" t="str">
        <f>[3]FEH_00200561_140902110925!YD51</f>
        <v>***</v>
      </c>
      <c r="Y49" t="str">
        <f>[3]FEH_00200561_140902110925!YE51</f>
        <v>***</v>
      </c>
      <c r="Z49" t="str">
        <f>[3]FEH_00200561_140902110925!YF51</f>
        <v>***</v>
      </c>
      <c r="AA49" t="str">
        <f>[3]FEH_00200561_140902110925!YG51</f>
        <v>***</v>
      </c>
      <c r="AB49" t="str">
        <f>[3]FEH_00200561_140902110925!YH51</f>
        <v>***</v>
      </c>
      <c r="AC49" t="str">
        <f>[3]FEH_00200561_140902110925!YI51</f>
        <v>***</v>
      </c>
      <c r="AD49" t="str">
        <f>[3]FEH_00200561_140902110925!YJ51</f>
        <v>***</v>
      </c>
      <c r="AE49" t="str">
        <f>[3]FEH_00200561_140902110925!YK51</f>
        <v>***</v>
      </c>
      <c r="AF49" t="str">
        <f>[3]FEH_00200561_140902110925!YL51</f>
        <v>***</v>
      </c>
      <c r="AG49" t="str">
        <f>[3]FEH_00200561_140902110925!YM51</f>
        <v>***</v>
      </c>
      <c r="AH49" t="str">
        <f>[3]FEH_00200561_140902110925!YN51</f>
        <v>***</v>
      </c>
      <c r="AI49" t="str">
        <f>[3]FEH_00200561_140902110925!YO51</f>
        <v>***</v>
      </c>
      <c r="AJ49" t="str">
        <f>[3]FEH_00200561_140902110925!YP51</f>
        <v>***</v>
      </c>
      <c r="AK49" t="str">
        <f>[3]FEH_00200561_140902110925!YQ51</f>
        <v>***</v>
      </c>
      <c r="AL49" t="str">
        <f>[3]FEH_00200561_140902110925!YR51</f>
        <v>***</v>
      </c>
      <c r="AM49" t="str">
        <f>[3]FEH_00200561_140902110925!YS51</f>
        <v>***</v>
      </c>
      <c r="AN49" t="str">
        <f>[3]FEH_00200561_140902110925!YT51</f>
        <v>***</v>
      </c>
      <c r="AO49" t="str">
        <f>[3]FEH_00200561_140902110925!YU51</f>
        <v>***</v>
      </c>
      <c r="AP49" t="str">
        <f>[3]FEH_00200561_140902110925!YV51</f>
        <v>***</v>
      </c>
      <c r="AQ49" t="str">
        <f>[3]FEH_00200561_140902110925!YW51</f>
        <v>***</v>
      </c>
      <c r="AR49" t="str">
        <f>[3]FEH_00200561_140902110925!YX51</f>
        <v>***</v>
      </c>
      <c r="AS49" t="str">
        <f>[3]FEH_00200561_140902110925!YY51</f>
        <v>***</v>
      </c>
      <c r="AT49" t="str">
        <f>[3]FEH_00200561_140902110925!YZ51</f>
        <v>***</v>
      </c>
      <c r="AU49" t="str">
        <f>[3]FEH_00200561_140902110925!ZA51</f>
        <v>***</v>
      </c>
      <c r="AV49" s="4" t="str">
        <f t="shared" si="0"/>
        <v>***</v>
      </c>
      <c r="AW49" t="str">
        <f t="shared" si="1"/>
        <v>***</v>
      </c>
      <c r="AX49" t="str">
        <f t="shared" si="2"/>
        <v>***</v>
      </c>
      <c r="AY49" t="str">
        <f t="shared" si="3"/>
        <v>***</v>
      </c>
      <c r="AZ49" t="str">
        <f t="shared" si="4"/>
        <v>***</v>
      </c>
      <c r="BA49" t="str">
        <f t="shared" si="5"/>
        <v>***</v>
      </c>
      <c r="BB49" t="str">
        <f t="shared" si="6"/>
        <v>***</v>
      </c>
      <c r="BC49" t="str">
        <f t="shared" si="7"/>
        <v>***</v>
      </c>
      <c r="BD49" t="str">
        <f t="shared" si="8"/>
        <v>***</v>
      </c>
      <c r="BE49" t="str">
        <f t="shared" si="9"/>
        <v>***</v>
      </c>
      <c r="BF49" t="str">
        <f t="shared" si="10"/>
        <v>***</v>
      </c>
      <c r="BG49" t="str">
        <f t="shared" si="11"/>
        <v>***</v>
      </c>
      <c r="BH49" t="str">
        <f t="shared" si="12"/>
        <v>***</v>
      </c>
      <c r="BI49" t="str">
        <f t="shared" si="13"/>
        <v>***</v>
      </c>
      <c r="BJ49" t="str">
        <f t="shared" si="14"/>
        <v>***</v>
      </c>
      <c r="BK49" t="str">
        <f t="shared" si="15"/>
        <v>***</v>
      </c>
      <c r="BL49" t="str">
        <f t="shared" si="16"/>
        <v>***</v>
      </c>
      <c r="BM49" t="str">
        <f>[3]FEH_00200561_140902110925!JX51</f>
        <v>***</v>
      </c>
      <c r="BN49" t="str">
        <f t="shared" si="17"/>
        <v>***</v>
      </c>
      <c r="BO49" t="str">
        <f t="shared" si="18"/>
        <v>***</v>
      </c>
      <c r="BP49" t="str">
        <f t="shared" si="19"/>
        <v>***</v>
      </c>
      <c r="BQ49" t="str">
        <f t="shared" si="20"/>
        <v>***</v>
      </c>
      <c r="BR49" t="str">
        <f t="shared" si="21"/>
        <v>***</v>
      </c>
      <c r="BS49" t="str">
        <f t="shared" si="22"/>
        <v>***</v>
      </c>
      <c r="BT49" t="str">
        <f t="shared" si="23"/>
        <v>***</v>
      </c>
      <c r="BU49" t="str">
        <f t="shared" si="24"/>
        <v>***</v>
      </c>
      <c r="BV49" t="str">
        <f t="shared" si="25"/>
        <v>***</v>
      </c>
      <c r="BW49" t="str">
        <f t="shared" si="26"/>
        <v>***</v>
      </c>
      <c r="BX49" t="str">
        <f t="shared" si="27"/>
        <v>***</v>
      </c>
      <c r="BY49" t="str">
        <f t="shared" si="28"/>
        <v>***</v>
      </c>
      <c r="BZ49" t="str">
        <f t="shared" si="29"/>
        <v>***</v>
      </c>
      <c r="CA49" t="str">
        <f t="shared" si="30"/>
        <v>***</v>
      </c>
      <c r="CB49" t="str">
        <f t="shared" si="31"/>
        <v>***</v>
      </c>
      <c r="CC49" t="str">
        <f t="shared" si="32"/>
        <v>***</v>
      </c>
    </row>
    <row r="50" spans="3:81" hidden="1" outlineLevel="1" x14ac:dyDescent="0.15">
      <c r="C50" s="21">
        <v>32234</v>
      </c>
      <c r="D50" t="str">
        <f>[3]FEH_00200561_140902110925!XJ52</f>
        <v>***</v>
      </c>
      <c r="E50" t="str">
        <f>[3]FEH_00200561_140902110925!XK52</f>
        <v>***</v>
      </c>
      <c r="F50" t="str">
        <f>[3]FEH_00200561_140902110925!XL52</f>
        <v>***</v>
      </c>
      <c r="G50" t="str">
        <f>[3]FEH_00200561_140902110925!XM52</f>
        <v>***</v>
      </c>
      <c r="H50" t="str">
        <f>[3]FEH_00200561_140902110925!XN52</f>
        <v>***</v>
      </c>
      <c r="I50" t="str">
        <f>[3]FEH_00200561_140902110925!XO52</f>
        <v>***</v>
      </c>
      <c r="J50" t="str">
        <f>[3]FEH_00200561_140902110925!XP52</f>
        <v>***</v>
      </c>
      <c r="K50" t="str">
        <f>[3]FEH_00200561_140902110925!XQ52</f>
        <v>***</v>
      </c>
      <c r="L50" t="str">
        <f>[3]FEH_00200561_140902110925!XR52</f>
        <v>***</v>
      </c>
      <c r="M50" t="str">
        <f>[3]FEH_00200561_140902110925!XS52</f>
        <v>***</v>
      </c>
      <c r="N50" t="str">
        <f>[3]FEH_00200561_140902110925!XT52</f>
        <v>***</v>
      </c>
      <c r="O50" t="str">
        <f>[3]FEH_00200561_140902110925!XU52</f>
        <v>***</v>
      </c>
      <c r="P50" t="str">
        <f>[3]FEH_00200561_140902110925!XV52</f>
        <v>***</v>
      </c>
      <c r="Q50" t="str">
        <f>[3]FEH_00200561_140902110925!XW52</f>
        <v>***</v>
      </c>
      <c r="R50" t="str">
        <f>[3]FEH_00200561_140902110925!XX52</f>
        <v>***</v>
      </c>
      <c r="S50" t="str">
        <f>[3]FEH_00200561_140902110925!XY52</f>
        <v>***</v>
      </c>
      <c r="T50" t="str">
        <f>[3]FEH_00200561_140902110925!XZ52</f>
        <v>***</v>
      </c>
      <c r="U50" t="str">
        <f>[3]FEH_00200561_140902110925!YA52</f>
        <v>***</v>
      </c>
      <c r="V50" t="str">
        <f>[3]FEH_00200561_140902110925!YB52</f>
        <v>***</v>
      </c>
      <c r="W50" t="str">
        <f>[3]FEH_00200561_140902110925!YC52</f>
        <v>***</v>
      </c>
      <c r="X50" t="str">
        <f>[3]FEH_00200561_140902110925!YD52</f>
        <v>***</v>
      </c>
      <c r="Y50" t="str">
        <f>[3]FEH_00200561_140902110925!YE52</f>
        <v>***</v>
      </c>
      <c r="Z50" t="str">
        <f>[3]FEH_00200561_140902110925!YF52</f>
        <v>***</v>
      </c>
      <c r="AA50" t="str">
        <f>[3]FEH_00200561_140902110925!YG52</f>
        <v>***</v>
      </c>
      <c r="AB50" t="str">
        <f>[3]FEH_00200561_140902110925!YH52</f>
        <v>***</v>
      </c>
      <c r="AC50" t="str">
        <f>[3]FEH_00200561_140902110925!YI52</f>
        <v>***</v>
      </c>
      <c r="AD50" t="str">
        <f>[3]FEH_00200561_140902110925!YJ52</f>
        <v>***</v>
      </c>
      <c r="AE50" t="str">
        <f>[3]FEH_00200561_140902110925!YK52</f>
        <v>***</v>
      </c>
      <c r="AF50" t="str">
        <f>[3]FEH_00200561_140902110925!YL52</f>
        <v>***</v>
      </c>
      <c r="AG50" t="str">
        <f>[3]FEH_00200561_140902110925!YM52</f>
        <v>***</v>
      </c>
      <c r="AH50" t="str">
        <f>[3]FEH_00200561_140902110925!YN52</f>
        <v>***</v>
      </c>
      <c r="AI50" t="str">
        <f>[3]FEH_00200561_140902110925!YO52</f>
        <v>***</v>
      </c>
      <c r="AJ50" t="str">
        <f>[3]FEH_00200561_140902110925!YP52</f>
        <v>***</v>
      </c>
      <c r="AK50" t="str">
        <f>[3]FEH_00200561_140902110925!YQ52</f>
        <v>***</v>
      </c>
      <c r="AL50" t="str">
        <f>[3]FEH_00200561_140902110925!YR52</f>
        <v>***</v>
      </c>
      <c r="AM50" t="str">
        <f>[3]FEH_00200561_140902110925!YS52</f>
        <v>***</v>
      </c>
      <c r="AN50" t="str">
        <f>[3]FEH_00200561_140902110925!YT52</f>
        <v>***</v>
      </c>
      <c r="AO50" t="str">
        <f>[3]FEH_00200561_140902110925!YU52</f>
        <v>***</v>
      </c>
      <c r="AP50" t="str">
        <f>[3]FEH_00200561_140902110925!YV52</f>
        <v>***</v>
      </c>
      <c r="AQ50" t="str">
        <f>[3]FEH_00200561_140902110925!YW52</f>
        <v>***</v>
      </c>
      <c r="AR50" t="str">
        <f>[3]FEH_00200561_140902110925!YX52</f>
        <v>***</v>
      </c>
      <c r="AS50" t="str">
        <f>[3]FEH_00200561_140902110925!YY52</f>
        <v>***</v>
      </c>
      <c r="AT50" t="str">
        <f>[3]FEH_00200561_140902110925!YZ52</f>
        <v>***</v>
      </c>
      <c r="AU50" t="str">
        <f>[3]FEH_00200561_140902110925!ZA52</f>
        <v>***</v>
      </c>
      <c r="AV50" s="4" t="str">
        <f t="shared" si="0"/>
        <v>***</v>
      </c>
      <c r="AW50" t="str">
        <f t="shared" si="1"/>
        <v>***</v>
      </c>
      <c r="AX50" t="str">
        <f t="shared" si="2"/>
        <v>***</v>
      </c>
      <c r="AY50" t="str">
        <f t="shared" si="3"/>
        <v>***</v>
      </c>
      <c r="AZ50" t="str">
        <f t="shared" si="4"/>
        <v>***</v>
      </c>
      <c r="BA50" t="str">
        <f t="shared" si="5"/>
        <v>***</v>
      </c>
      <c r="BB50" t="str">
        <f t="shared" si="6"/>
        <v>***</v>
      </c>
      <c r="BC50" t="str">
        <f t="shared" si="7"/>
        <v>***</v>
      </c>
      <c r="BD50" t="str">
        <f t="shared" si="8"/>
        <v>***</v>
      </c>
      <c r="BE50" t="str">
        <f t="shared" si="9"/>
        <v>***</v>
      </c>
      <c r="BF50" t="str">
        <f t="shared" si="10"/>
        <v>***</v>
      </c>
      <c r="BG50" t="str">
        <f t="shared" si="11"/>
        <v>***</v>
      </c>
      <c r="BH50" t="str">
        <f t="shared" si="12"/>
        <v>***</v>
      </c>
      <c r="BI50" t="str">
        <f t="shared" si="13"/>
        <v>***</v>
      </c>
      <c r="BJ50" t="str">
        <f t="shared" si="14"/>
        <v>***</v>
      </c>
      <c r="BK50" t="str">
        <f t="shared" si="15"/>
        <v>***</v>
      </c>
      <c r="BL50" t="str">
        <f t="shared" si="16"/>
        <v>***</v>
      </c>
      <c r="BM50" t="str">
        <f>[3]FEH_00200561_140902110925!JX52</f>
        <v>***</v>
      </c>
      <c r="BN50" t="str">
        <f t="shared" si="17"/>
        <v>***</v>
      </c>
      <c r="BO50" t="str">
        <f t="shared" si="18"/>
        <v>***</v>
      </c>
      <c r="BP50" t="str">
        <f t="shared" si="19"/>
        <v>***</v>
      </c>
      <c r="BQ50" t="str">
        <f t="shared" si="20"/>
        <v>***</v>
      </c>
      <c r="BR50" t="str">
        <f t="shared" si="21"/>
        <v>***</v>
      </c>
      <c r="BS50" t="str">
        <f t="shared" si="22"/>
        <v>***</v>
      </c>
      <c r="BT50" t="str">
        <f t="shared" si="23"/>
        <v>***</v>
      </c>
      <c r="BU50" t="str">
        <f t="shared" si="24"/>
        <v>***</v>
      </c>
      <c r="BV50" t="str">
        <f t="shared" si="25"/>
        <v>***</v>
      </c>
      <c r="BW50" t="str">
        <f t="shared" si="26"/>
        <v>***</v>
      </c>
      <c r="BX50" t="str">
        <f t="shared" si="27"/>
        <v>***</v>
      </c>
      <c r="BY50" t="str">
        <f t="shared" si="28"/>
        <v>***</v>
      </c>
      <c r="BZ50" t="str">
        <f t="shared" si="29"/>
        <v>***</v>
      </c>
      <c r="CA50" t="str">
        <f t="shared" si="30"/>
        <v>***</v>
      </c>
      <c r="CB50" t="str">
        <f t="shared" si="31"/>
        <v>***</v>
      </c>
      <c r="CC50" t="str">
        <f t="shared" si="32"/>
        <v>***</v>
      </c>
    </row>
    <row r="51" spans="3:81" hidden="1" outlineLevel="1" x14ac:dyDescent="0.15">
      <c r="C51" s="21">
        <v>32264</v>
      </c>
      <c r="D51" t="str">
        <f>[3]FEH_00200561_140902110925!XJ53</f>
        <v>***</v>
      </c>
      <c r="E51" t="str">
        <f>[3]FEH_00200561_140902110925!XK53</f>
        <v>***</v>
      </c>
      <c r="F51" t="str">
        <f>[3]FEH_00200561_140902110925!XL53</f>
        <v>***</v>
      </c>
      <c r="G51" t="str">
        <f>[3]FEH_00200561_140902110925!XM53</f>
        <v>***</v>
      </c>
      <c r="H51" t="str">
        <f>[3]FEH_00200561_140902110925!XN53</f>
        <v>***</v>
      </c>
      <c r="I51" t="str">
        <f>[3]FEH_00200561_140902110925!XO53</f>
        <v>***</v>
      </c>
      <c r="J51" t="str">
        <f>[3]FEH_00200561_140902110925!XP53</f>
        <v>***</v>
      </c>
      <c r="K51" t="str">
        <f>[3]FEH_00200561_140902110925!XQ53</f>
        <v>***</v>
      </c>
      <c r="L51" t="str">
        <f>[3]FEH_00200561_140902110925!XR53</f>
        <v>***</v>
      </c>
      <c r="M51" t="str">
        <f>[3]FEH_00200561_140902110925!XS53</f>
        <v>***</v>
      </c>
      <c r="N51" t="str">
        <f>[3]FEH_00200561_140902110925!XT53</f>
        <v>***</v>
      </c>
      <c r="O51" t="str">
        <f>[3]FEH_00200561_140902110925!XU53</f>
        <v>***</v>
      </c>
      <c r="P51" t="str">
        <f>[3]FEH_00200561_140902110925!XV53</f>
        <v>***</v>
      </c>
      <c r="Q51" t="str">
        <f>[3]FEH_00200561_140902110925!XW53</f>
        <v>***</v>
      </c>
      <c r="R51" t="str">
        <f>[3]FEH_00200561_140902110925!XX53</f>
        <v>***</v>
      </c>
      <c r="S51" t="str">
        <f>[3]FEH_00200561_140902110925!XY53</f>
        <v>***</v>
      </c>
      <c r="T51" t="str">
        <f>[3]FEH_00200561_140902110925!XZ53</f>
        <v>***</v>
      </c>
      <c r="U51" t="str">
        <f>[3]FEH_00200561_140902110925!YA53</f>
        <v>***</v>
      </c>
      <c r="V51" t="str">
        <f>[3]FEH_00200561_140902110925!YB53</f>
        <v>***</v>
      </c>
      <c r="W51" t="str">
        <f>[3]FEH_00200561_140902110925!YC53</f>
        <v>***</v>
      </c>
      <c r="X51" t="str">
        <f>[3]FEH_00200561_140902110925!YD53</f>
        <v>***</v>
      </c>
      <c r="Y51" t="str">
        <f>[3]FEH_00200561_140902110925!YE53</f>
        <v>***</v>
      </c>
      <c r="Z51" t="str">
        <f>[3]FEH_00200561_140902110925!YF53</f>
        <v>***</v>
      </c>
      <c r="AA51" t="str">
        <f>[3]FEH_00200561_140902110925!YG53</f>
        <v>***</v>
      </c>
      <c r="AB51" t="str">
        <f>[3]FEH_00200561_140902110925!YH53</f>
        <v>***</v>
      </c>
      <c r="AC51" t="str">
        <f>[3]FEH_00200561_140902110925!YI53</f>
        <v>***</v>
      </c>
      <c r="AD51" t="str">
        <f>[3]FEH_00200561_140902110925!YJ53</f>
        <v>***</v>
      </c>
      <c r="AE51" t="str">
        <f>[3]FEH_00200561_140902110925!YK53</f>
        <v>***</v>
      </c>
      <c r="AF51" t="str">
        <f>[3]FEH_00200561_140902110925!YL53</f>
        <v>***</v>
      </c>
      <c r="AG51" t="str">
        <f>[3]FEH_00200561_140902110925!YM53</f>
        <v>***</v>
      </c>
      <c r="AH51" t="str">
        <f>[3]FEH_00200561_140902110925!YN53</f>
        <v>***</v>
      </c>
      <c r="AI51" t="str">
        <f>[3]FEH_00200561_140902110925!YO53</f>
        <v>***</v>
      </c>
      <c r="AJ51" t="str">
        <f>[3]FEH_00200561_140902110925!YP53</f>
        <v>***</v>
      </c>
      <c r="AK51" t="str">
        <f>[3]FEH_00200561_140902110925!YQ53</f>
        <v>***</v>
      </c>
      <c r="AL51" t="str">
        <f>[3]FEH_00200561_140902110925!YR53</f>
        <v>***</v>
      </c>
      <c r="AM51" t="str">
        <f>[3]FEH_00200561_140902110925!YS53</f>
        <v>***</v>
      </c>
      <c r="AN51" t="str">
        <f>[3]FEH_00200561_140902110925!YT53</f>
        <v>***</v>
      </c>
      <c r="AO51" t="str">
        <f>[3]FEH_00200561_140902110925!YU53</f>
        <v>***</v>
      </c>
      <c r="AP51" t="str">
        <f>[3]FEH_00200561_140902110925!YV53</f>
        <v>***</v>
      </c>
      <c r="AQ51" t="str">
        <f>[3]FEH_00200561_140902110925!YW53</f>
        <v>***</v>
      </c>
      <c r="AR51" t="str">
        <f>[3]FEH_00200561_140902110925!YX53</f>
        <v>***</v>
      </c>
      <c r="AS51" t="str">
        <f>[3]FEH_00200561_140902110925!YY53</f>
        <v>***</v>
      </c>
      <c r="AT51" t="str">
        <f>[3]FEH_00200561_140902110925!YZ53</f>
        <v>***</v>
      </c>
      <c r="AU51" t="str">
        <f>[3]FEH_00200561_140902110925!ZA53</f>
        <v>***</v>
      </c>
      <c r="AV51" s="4" t="str">
        <f t="shared" si="0"/>
        <v>***</v>
      </c>
      <c r="AW51" t="str">
        <f t="shared" si="1"/>
        <v>***</v>
      </c>
      <c r="AX51" t="str">
        <f t="shared" si="2"/>
        <v>***</v>
      </c>
      <c r="AY51" t="str">
        <f t="shared" si="3"/>
        <v>***</v>
      </c>
      <c r="AZ51" t="str">
        <f t="shared" si="4"/>
        <v>***</v>
      </c>
      <c r="BA51" t="str">
        <f t="shared" si="5"/>
        <v>***</v>
      </c>
      <c r="BB51" t="str">
        <f t="shared" si="6"/>
        <v>***</v>
      </c>
      <c r="BC51" t="str">
        <f t="shared" si="7"/>
        <v>***</v>
      </c>
      <c r="BD51" t="str">
        <f t="shared" si="8"/>
        <v>***</v>
      </c>
      <c r="BE51" t="str">
        <f t="shared" si="9"/>
        <v>***</v>
      </c>
      <c r="BF51" t="str">
        <f t="shared" si="10"/>
        <v>***</v>
      </c>
      <c r="BG51" t="str">
        <f t="shared" si="11"/>
        <v>***</v>
      </c>
      <c r="BH51" t="str">
        <f t="shared" si="12"/>
        <v>***</v>
      </c>
      <c r="BI51" t="str">
        <f t="shared" si="13"/>
        <v>***</v>
      </c>
      <c r="BJ51" t="str">
        <f t="shared" si="14"/>
        <v>***</v>
      </c>
      <c r="BK51" t="str">
        <f t="shared" si="15"/>
        <v>***</v>
      </c>
      <c r="BL51" t="str">
        <f t="shared" si="16"/>
        <v>***</v>
      </c>
      <c r="BM51" t="str">
        <f>[3]FEH_00200561_140902110925!JX53</f>
        <v>***</v>
      </c>
      <c r="BN51" t="str">
        <f t="shared" si="17"/>
        <v>***</v>
      </c>
      <c r="BO51" t="str">
        <f t="shared" si="18"/>
        <v>***</v>
      </c>
      <c r="BP51" t="str">
        <f t="shared" si="19"/>
        <v>***</v>
      </c>
      <c r="BQ51" t="str">
        <f t="shared" si="20"/>
        <v>***</v>
      </c>
      <c r="BR51" t="str">
        <f t="shared" si="21"/>
        <v>***</v>
      </c>
      <c r="BS51" t="str">
        <f t="shared" si="22"/>
        <v>***</v>
      </c>
      <c r="BT51" t="str">
        <f t="shared" si="23"/>
        <v>***</v>
      </c>
      <c r="BU51" t="str">
        <f t="shared" si="24"/>
        <v>***</v>
      </c>
      <c r="BV51" t="str">
        <f t="shared" si="25"/>
        <v>***</v>
      </c>
      <c r="BW51" t="str">
        <f t="shared" si="26"/>
        <v>***</v>
      </c>
      <c r="BX51" t="str">
        <f t="shared" si="27"/>
        <v>***</v>
      </c>
      <c r="BY51" t="str">
        <f t="shared" si="28"/>
        <v>***</v>
      </c>
      <c r="BZ51" t="str">
        <f t="shared" si="29"/>
        <v>***</v>
      </c>
      <c r="CA51" t="str">
        <f t="shared" si="30"/>
        <v>***</v>
      </c>
      <c r="CB51" t="str">
        <f t="shared" si="31"/>
        <v>***</v>
      </c>
      <c r="CC51" t="str">
        <f t="shared" si="32"/>
        <v>***</v>
      </c>
    </row>
    <row r="52" spans="3:81" hidden="1" outlineLevel="1" x14ac:dyDescent="0.15">
      <c r="C52" s="21">
        <v>32295</v>
      </c>
      <c r="D52" t="str">
        <f>[3]FEH_00200561_140902110925!XJ54</f>
        <v>***</v>
      </c>
      <c r="E52" t="str">
        <f>[3]FEH_00200561_140902110925!XK54</f>
        <v>***</v>
      </c>
      <c r="F52" t="str">
        <f>[3]FEH_00200561_140902110925!XL54</f>
        <v>***</v>
      </c>
      <c r="G52" t="str">
        <f>[3]FEH_00200561_140902110925!XM54</f>
        <v>***</v>
      </c>
      <c r="H52" t="str">
        <f>[3]FEH_00200561_140902110925!XN54</f>
        <v>***</v>
      </c>
      <c r="I52" t="str">
        <f>[3]FEH_00200561_140902110925!XO54</f>
        <v>***</v>
      </c>
      <c r="J52" t="str">
        <f>[3]FEH_00200561_140902110925!XP54</f>
        <v>***</v>
      </c>
      <c r="K52" t="str">
        <f>[3]FEH_00200561_140902110925!XQ54</f>
        <v>***</v>
      </c>
      <c r="L52" t="str">
        <f>[3]FEH_00200561_140902110925!XR54</f>
        <v>***</v>
      </c>
      <c r="M52" t="str">
        <f>[3]FEH_00200561_140902110925!XS54</f>
        <v>***</v>
      </c>
      <c r="N52" t="str">
        <f>[3]FEH_00200561_140902110925!XT54</f>
        <v>***</v>
      </c>
      <c r="O52" t="str">
        <f>[3]FEH_00200561_140902110925!XU54</f>
        <v>***</v>
      </c>
      <c r="P52" t="str">
        <f>[3]FEH_00200561_140902110925!XV54</f>
        <v>***</v>
      </c>
      <c r="Q52" t="str">
        <f>[3]FEH_00200561_140902110925!XW54</f>
        <v>***</v>
      </c>
      <c r="R52" t="str">
        <f>[3]FEH_00200561_140902110925!XX54</f>
        <v>***</v>
      </c>
      <c r="S52" t="str">
        <f>[3]FEH_00200561_140902110925!XY54</f>
        <v>***</v>
      </c>
      <c r="T52" t="str">
        <f>[3]FEH_00200561_140902110925!XZ54</f>
        <v>***</v>
      </c>
      <c r="U52" t="str">
        <f>[3]FEH_00200561_140902110925!YA54</f>
        <v>***</v>
      </c>
      <c r="V52" t="str">
        <f>[3]FEH_00200561_140902110925!YB54</f>
        <v>***</v>
      </c>
      <c r="W52" t="str">
        <f>[3]FEH_00200561_140902110925!YC54</f>
        <v>***</v>
      </c>
      <c r="X52" t="str">
        <f>[3]FEH_00200561_140902110925!YD54</f>
        <v>***</v>
      </c>
      <c r="Y52" t="str">
        <f>[3]FEH_00200561_140902110925!YE54</f>
        <v>***</v>
      </c>
      <c r="Z52" t="str">
        <f>[3]FEH_00200561_140902110925!YF54</f>
        <v>***</v>
      </c>
      <c r="AA52" t="str">
        <f>[3]FEH_00200561_140902110925!YG54</f>
        <v>***</v>
      </c>
      <c r="AB52" t="str">
        <f>[3]FEH_00200561_140902110925!YH54</f>
        <v>***</v>
      </c>
      <c r="AC52" t="str">
        <f>[3]FEH_00200561_140902110925!YI54</f>
        <v>***</v>
      </c>
      <c r="AD52" t="str">
        <f>[3]FEH_00200561_140902110925!YJ54</f>
        <v>***</v>
      </c>
      <c r="AE52" t="str">
        <f>[3]FEH_00200561_140902110925!YK54</f>
        <v>***</v>
      </c>
      <c r="AF52" t="str">
        <f>[3]FEH_00200561_140902110925!YL54</f>
        <v>***</v>
      </c>
      <c r="AG52" t="str">
        <f>[3]FEH_00200561_140902110925!YM54</f>
        <v>***</v>
      </c>
      <c r="AH52" t="str">
        <f>[3]FEH_00200561_140902110925!YN54</f>
        <v>***</v>
      </c>
      <c r="AI52" t="str">
        <f>[3]FEH_00200561_140902110925!YO54</f>
        <v>***</v>
      </c>
      <c r="AJ52" t="str">
        <f>[3]FEH_00200561_140902110925!YP54</f>
        <v>***</v>
      </c>
      <c r="AK52" t="str">
        <f>[3]FEH_00200561_140902110925!YQ54</f>
        <v>***</v>
      </c>
      <c r="AL52" t="str">
        <f>[3]FEH_00200561_140902110925!YR54</f>
        <v>***</v>
      </c>
      <c r="AM52" t="str">
        <f>[3]FEH_00200561_140902110925!YS54</f>
        <v>***</v>
      </c>
      <c r="AN52" t="str">
        <f>[3]FEH_00200561_140902110925!YT54</f>
        <v>***</v>
      </c>
      <c r="AO52" t="str">
        <f>[3]FEH_00200561_140902110925!YU54</f>
        <v>***</v>
      </c>
      <c r="AP52" t="str">
        <f>[3]FEH_00200561_140902110925!YV54</f>
        <v>***</v>
      </c>
      <c r="AQ52" t="str">
        <f>[3]FEH_00200561_140902110925!YW54</f>
        <v>***</v>
      </c>
      <c r="AR52" t="str">
        <f>[3]FEH_00200561_140902110925!YX54</f>
        <v>***</v>
      </c>
      <c r="AS52" t="str">
        <f>[3]FEH_00200561_140902110925!YY54</f>
        <v>***</v>
      </c>
      <c r="AT52" t="str">
        <f>[3]FEH_00200561_140902110925!YZ54</f>
        <v>***</v>
      </c>
      <c r="AU52" t="str">
        <f>[3]FEH_00200561_140902110925!ZA54</f>
        <v>***</v>
      </c>
      <c r="AV52" s="4" t="str">
        <f t="shared" si="0"/>
        <v>***</v>
      </c>
      <c r="AW52" t="str">
        <f t="shared" si="1"/>
        <v>***</v>
      </c>
      <c r="AX52" t="str">
        <f t="shared" si="2"/>
        <v>***</v>
      </c>
      <c r="AY52" t="str">
        <f t="shared" si="3"/>
        <v>***</v>
      </c>
      <c r="AZ52" t="str">
        <f t="shared" si="4"/>
        <v>***</v>
      </c>
      <c r="BA52" t="str">
        <f t="shared" si="5"/>
        <v>***</v>
      </c>
      <c r="BB52" t="str">
        <f t="shared" si="6"/>
        <v>***</v>
      </c>
      <c r="BC52" t="str">
        <f t="shared" si="7"/>
        <v>***</v>
      </c>
      <c r="BD52" t="str">
        <f t="shared" si="8"/>
        <v>***</v>
      </c>
      <c r="BE52" t="str">
        <f t="shared" si="9"/>
        <v>***</v>
      </c>
      <c r="BF52" t="str">
        <f t="shared" si="10"/>
        <v>***</v>
      </c>
      <c r="BG52" t="str">
        <f t="shared" si="11"/>
        <v>***</v>
      </c>
      <c r="BH52" t="str">
        <f t="shared" si="12"/>
        <v>***</v>
      </c>
      <c r="BI52" t="str">
        <f t="shared" si="13"/>
        <v>***</v>
      </c>
      <c r="BJ52" t="str">
        <f t="shared" si="14"/>
        <v>***</v>
      </c>
      <c r="BK52" t="str">
        <f t="shared" si="15"/>
        <v>***</v>
      </c>
      <c r="BL52" t="str">
        <f t="shared" si="16"/>
        <v>***</v>
      </c>
      <c r="BM52" t="str">
        <f>[3]FEH_00200561_140902110925!JX54</f>
        <v>***</v>
      </c>
      <c r="BN52" t="str">
        <f t="shared" si="17"/>
        <v>***</v>
      </c>
      <c r="BO52" t="str">
        <f t="shared" si="18"/>
        <v>***</v>
      </c>
      <c r="BP52" t="str">
        <f t="shared" si="19"/>
        <v>***</v>
      </c>
      <c r="BQ52" t="str">
        <f t="shared" si="20"/>
        <v>***</v>
      </c>
      <c r="BR52" t="str">
        <f t="shared" si="21"/>
        <v>***</v>
      </c>
      <c r="BS52" t="str">
        <f t="shared" si="22"/>
        <v>***</v>
      </c>
      <c r="BT52" t="str">
        <f t="shared" si="23"/>
        <v>***</v>
      </c>
      <c r="BU52" t="str">
        <f t="shared" si="24"/>
        <v>***</v>
      </c>
      <c r="BV52" t="str">
        <f t="shared" si="25"/>
        <v>***</v>
      </c>
      <c r="BW52" t="str">
        <f t="shared" si="26"/>
        <v>***</v>
      </c>
      <c r="BX52" t="str">
        <f t="shared" si="27"/>
        <v>***</v>
      </c>
      <c r="BY52" t="str">
        <f t="shared" si="28"/>
        <v>***</v>
      </c>
      <c r="BZ52" t="str">
        <f t="shared" si="29"/>
        <v>***</v>
      </c>
      <c r="CA52" t="str">
        <f t="shared" si="30"/>
        <v>***</v>
      </c>
      <c r="CB52" t="str">
        <f t="shared" si="31"/>
        <v>***</v>
      </c>
      <c r="CC52" t="str">
        <f t="shared" si="32"/>
        <v>***</v>
      </c>
    </row>
    <row r="53" spans="3:81" hidden="1" outlineLevel="1" x14ac:dyDescent="0.15">
      <c r="C53" s="21">
        <v>32325</v>
      </c>
      <c r="D53" t="str">
        <f>[3]FEH_00200561_140902110925!XJ55</f>
        <v>***</v>
      </c>
      <c r="E53" t="str">
        <f>[3]FEH_00200561_140902110925!XK55</f>
        <v>***</v>
      </c>
      <c r="F53" t="str">
        <f>[3]FEH_00200561_140902110925!XL55</f>
        <v>***</v>
      </c>
      <c r="G53" t="str">
        <f>[3]FEH_00200561_140902110925!XM55</f>
        <v>***</v>
      </c>
      <c r="H53" t="str">
        <f>[3]FEH_00200561_140902110925!XN55</f>
        <v>***</v>
      </c>
      <c r="I53" t="str">
        <f>[3]FEH_00200561_140902110925!XO55</f>
        <v>***</v>
      </c>
      <c r="J53" t="str">
        <f>[3]FEH_00200561_140902110925!XP55</f>
        <v>***</v>
      </c>
      <c r="K53" t="str">
        <f>[3]FEH_00200561_140902110925!XQ55</f>
        <v>***</v>
      </c>
      <c r="L53" t="str">
        <f>[3]FEH_00200561_140902110925!XR55</f>
        <v>***</v>
      </c>
      <c r="M53" t="str">
        <f>[3]FEH_00200561_140902110925!XS55</f>
        <v>***</v>
      </c>
      <c r="N53" t="str">
        <f>[3]FEH_00200561_140902110925!XT55</f>
        <v>***</v>
      </c>
      <c r="O53" t="str">
        <f>[3]FEH_00200561_140902110925!XU55</f>
        <v>***</v>
      </c>
      <c r="P53" t="str">
        <f>[3]FEH_00200561_140902110925!XV55</f>
        <v>***</v>
      </c>
      <c r="Q53" t="str">
        <f>[3]FEH_00200561_140902110925!XW55</f>
        <v>***</v>
      </c>
      <c r="R53" t="str">
        <f>[3]FEH_00200561_140902110925!XX55</f>
        <v>***</v>
      </c>
      <c r="S53" t="str">
        <f>[3]FEH_00200561_140902110925!XY55</f>
        <v>***</v>
      </c>
      <c r="T53" t="str">
        <f>[3]FEH_00200561_140902110925!XZ55</f>
        <v>***</v>
      </c>
      <c r="U53" t="str">
        <f>[3]FEH_00200561_140902110925!YA55</f>
        <v>***</v>
      </c>
      <c r="V53" t="str">
        <f>[3]FEH_00200561_140902110925!YB55</f>
        <v>***</v>
      </c>
      <c r="W53" t="str">
        <f>[3]FEH_00200561_140902110925!YC55</f>
        <v>***</v>
      </c>
      <c r="X53" t="str">
        <f>[3]FEH_00200561_140902110925!YD55</f>
        <v>***</v>
      </c>
      <c r="Y53" t="str">
        <f>[3]FEH_00200561_140902110925!YE55</f>
        <v>***</v>
      </c>
      <c r="Z53" t="str">
        <f>[3]FEH_00200561_140902110925!YF55</f>
        <v>***</v>
      </c>
      <c r="AA53" t="str">
        <f>[3]FEH_00200561_140902110925!YG55</f>
        <v>***</v>
      </c>
      <c r="AB53" t="str">
        <f>[3]FEH_00200561_140902110925!YH55</f>
        <v>***</v>
      </c>
      <c r="AC53" t="str">
        <f>[3]FEH_00200561_140902110925!YI55</f>
        <v>***</v>
      </c>
      <c r="AD53" t="str">
        <f>[3]FEH_00200561_140902110925!YJ55</f>
        <v>***</v>
      </c>
      <c r="AE53" t="str">
        <f>[3]FEH_00200561_140902110925!YK55</f>
        <v>***</v>
      </c>
      <c r="AF53" t="str">
        <f>[3]FEH_00200561_140902110925!YL55</f>
        <v>***</v>
      </c>
      <c r="AG53" t="str">
        <f>[3]FEH_00200561_140902110925!YM55</f>
        <v>***</v>
      </c>
      <c r="AH53" t="str">
        <f>[3]FEH_00200561_140902110925!YN55</f>
        <v>***</v>
      </c>
      <c r="AI53" t="str">
        <f>[3]FEH_00200561_140902110925!YO55</f>
        <v>***</v>
      </c>
      <c r="AJ53" t="str">
        <f>[3]FEH_00200561_140902110925!YP55</f>
        <v>***</v>
      </c>
      <c r="AK53" t="str">
        <f>[3]FEH_00200561_140902110925!YQ55</f>
        <v>***</v>
      </c>
      <c r="AL53" t="str">
        <f>[3]FEH_00200561_140902110925!YR55</f>
        <v>***</v>
      </c>
      <c r="AM53" t="str">
        <f>[3]FEH_00200561_140902110925!YS55</f>
        <v>***</v>
      </c>
      <c r="AN53" t="str">
        <f>[3]FEH_00200561_140902110925!YT55</f>
        <v>***</v>
      </c>
      <c r="AO53" t="str">
        <f>[3]FEH_00200561_140902110925!YU55</f>
        <v>***</v>
      </c>
      <c r="AP53" t="str">
        <f>[3]FEH_00200561_140902110925!YV55</f>
        <v>***</v>
      </c>
      <c r="AQ53" t="str">
        <f>[3]FEH_00200561_140902110925!YW55</f>
        <v>***</v>
      </c>
      <c r="AR53" t="str">
        <f>[3]FEH_00200561_140902110925!YX55</f>
        <v>***</v>
      </c>
      <c r="AS53" t="str">
        <f>[3]FEH_00200561_140902110925!YY55</f>
        <v>***</v>
      </c>
      <c r="AT53" t="str">
        <f>[3]FEH_00200561_140902110925!YZ55</f>
        <v>***</v>
      </c>
      <c r="AU53" t="str">
        <f>[3]FEH_00200561_140902110925!ZA55</f>
        <v>***</v>
      </c>
      <c r="AV53" s="4" t="str">
        <f t="shared" si="0"/>
        <v>***</v>
      </c>
      <c r="AW53" t="str">
        <f t="shared" si="1"/>
        <v>***</v>
      </c>
      <c r="AX53" t="str">
        <f t="shared" si="2"/>
        <v>***</v>
      </c>
      <c r="AY53" t="str">
        <f t="shared" si="3"/>
        <v>***</v>
      </c>
      <c r="AZ53" t="str">
        <f t="shared" si="4"/>
        <v>***</v>
      </c>
      <c r="BA53" t="str">
        <f t="shared" si="5"/>
        <v>***</v>
      </c>
      <c r="BB53" t="str">
        <f t="shared" si="6"/>
        <v>***</v>
      </c>
      <c r="BC53" t="str">
        <f t="shared" si="7"/>
        <v>***</v>
      </c>
      <c r="BD53" t="str">
        <f t="shared" si="8"/>
        <v>***</v>
      </c>
      <c r="BE53" t="str">
        <f t="shared" si="9"/>
        <v>***</v>
      </c>
      <c r="BF53" t="str">
        <f t="shared" si="10"/>
        <v>***</v>
      </c>
      <c r="BG53" t="str">
        <f t="shared" si="11"/>
        <v>***</v>
      </c>
      <c r="BH53" t="str">
        <f t="shared" si="12"/>
        <v>***</v>
      </c>
      <c r="BI53" t="str">
        <f t="shared" si="13"/>
        <v>***</v>
      </c>
      <c r="BJ53" t="str">
        <f t="shared" si="14"/>
        <v>***</v>
      </c>
      <c r="BK53" t="str">
        <f t="shared" si="15"/>
        <v>***</v>
      </c>
      <c r="BL53" t="str">
        <f t="shared" si="16"/>
        <v>***</v>
      </c>
      <c r="BM53" t="str">
        <f>[3]FEH_00200561_140902110925!JX55</f>
        <v>***</v>
      </c>
      <c r="BN53" t="str">
        <f t="shared" si="17"/>
        <v>***</v>
      </c>
      <c r="BO53" t="str">
        <f t="shared" si="18"/>
        <v>***</v>
      </c>
      <c r="BP53" t="str">
        <f t="shared" si="19"/>
        <v>***</v>
      </c>
      <c r="BQ53" t="str">
        <f t="shared" si="20"/>
        <v>***</v>
      </c>
      <c r="BR53" t="str">
        <f t="shared" si="21"/>
        <v>***</v>
      </c>
      <c r="BS53" t="str">
        <f t="shared" si="22"/>
        <v>***</v>
      </c>
      <c r="BT53" t="str">
        <f t="shared" si="23"/>
        <v>***</v>
      </c>
      <c r="BU53" t="str">
        <f t="shared" si="24"/>
        <v>***</v>
      </c>
      <c r="BV53" t="str">
        <f t="shared" si="25"/>
        <v>***</v>
      </c>
      <c r="BW53" t="str">
        <f t="shared" si="26"/>
        <v>***</v>
      </c>
      <c r="BX53" t="str">
        <f t="shared" si="27"/>
        <v>***</v>
      </c>
      <c r="BY53" t="str">
        <f t="shared" si="28"/>
        <v>***</v>
      </c>
      <c r="BZ53" t="str">
        <f t="shared" si="29"/>
        <v>***</v>
      </c>
      <c r="CA53" t="str">
        <f t="shared" si="30"/>
        <v>***</v>
      </c>
      <c r="CB53" t="str">
        <f t="shared" si="31"/>
        <v>***</v>
      </c>
      <c r="CC53" t="str">
        <f t="shared" si="32"/>
        <v>***</v>
      </c>
    </row>
    <row r="54" spans="3:81" hidden="1" outlineLevel="1" x14ac:dyDescent="0.15">
      <c r="C54" s="21">
        <v>32356</v>
      </c>
      <c r="D54" t="str">
        <f>[3]FEH_00200561_140902110925!XJ56</f>
        <v>***</v>
      </c>
      <c r="E54" t="str">
        <f>[3]FEH_00200561_140902110925!XK56</f>
        <v>***</v>
      </c>
      <c r="F54" t="str">
        <f>[3]FEH_00200561_140902110925!XL56</f>
        <v>***</v>
      </c>
      <c r="G54" t="str">
        <f>[3]FEH_00200561_140902110925!XM56</f>
        <v>***</v>
      </c>
      <c r="H54" t="str">
        <f>[3]FEH_00200561_140902110925!XN56</f>
        <v>***</v>
      </c>
      <c r="I54" t="str">
        <f>[3]FEH_00200561_140902110925!XO56</f>
        <v>***</v>
      </c>
      <c r="J54" t="str">
        <f>[3]FEH_00200561_140902110925!XP56</f>
        <v>***</v>
      </c>
      <c r="K54" t="str">
        <f>[3]FEH_00200561_140902110925!XQ56</f>
        <v>***</v>
      </c>
      <c r="L54" t="str">
        <f>[3]FEH_00200561_140902110925!XR56</f>
        <v>***</v>
      </c>
      <c r="M54" t="str">
        <f>[3]FEH_00200561_140902110925!XS56</f>
        <v>***</v>
      </c>
      <c r="N54" t="str">
        <f>[3]FEH_00200561_140902110925!XT56</f>
        <v>***</v>
      </c>
      <c r="O54" t="str">
        <f>[3]FEH_00200561_140902110925!XU56</f>
        <v>***</v>
      </c>
      <c r="P54" t="str">
        <f>[3]FEH_00200561_140902110925!XV56</f>
        <v>***</v>
      </c>
      <c r="Q54" t="str">
        <f>[3]FEH_00200561_140902110925!XW56</f>
        <v>***</v>
      </c>
      <c r="R54" t="str">
        <f>[3]FEH_00200561_140902110925!XX56</f>
        <v>***</v>
      </c>
      <c r="S54" t="str">
        <f>[3]FEH_00200561_140902110925!XY56</f>
        <v>***</v>
      </c>
      <c r="T54" t="str">
        <f>[3]FEH_00200561_140902110925!XZ56</f>
        <v>***</v>
      </c>
      <c r="U54" t="str">
        <f>[3]FEH_00200561_140902110925!YA56</f>
        <v>***</v>
      </c>
      <c r="V54" t="str">
        <f>[3]FEH_00200561_140902110925!YB56</f>
        <v>***</v>
      </c>
      <c r="W54" t="str">
        <f>[3]FEH_00200561_140902110925!YC56</f>
        <v>***</v>
      </c>
      <c r="X54" t="str">
        <f>[3]FEH_00200561_140902110925!YD56</f>
        <v>***</v>
      </c>
      <c r="Y54" t="str">
        <f>[3]FEH_00200561_140902110925!YE56</f>
        <v>***</v>
      </c>
      <c r="Z54" t="str">
        <f>[3]FEH_00200561_140902110925!YF56</f>
        <v>***</v>
      </c>
      <c r="AA54" t="str">
        <f>[3]FEH_00200561_140902110925!YG56</f>
        <v>***</v>
      </c>
      <c r="AB54" t="str">
        <f>[3]FEH_00200561_140902110925!YH56</f>
        <v>***</v>
      </c>
      <c r="AC54" t="str">
        <f>[3]FEH_00200561_140902110925!YI56</f>
        <v>***</v>
      </c>
      <c r="AD54" t="str">
        <f>[3]FEH_00200561_140902110925!YJ56</f>
        <v>***</v>
      </c>
      <c r="AE54" t="str">
        <f>[3]FEH_00200561_140902110925!YK56</f>
        <v>***</v>
      </c>
      <c r="AF54" t="str">
        <f>[3]FEH_00200561_140902110925!YL56</f>
        <v>***</v>
      </c>
      <c r="AG54" t="str">
        <f>[3]FEH_00200561_140902110925!YM56</f>
        <v>***</v>
      </c>
      <c r="AH54" t="str">
        <f>[3]FEH_00200561_140902110925!YN56</f>
        <v>***</v>
      </c>
      <c r="AI54" t="str">
        <f>[3]FEH_00200561_140902110925!YO56</f>
        <v>***</v>
      </c>
      <c r="AJ54" t="str">
        <f>[3]FEH_00200561_140902110925!YP56</f>
        <v>***</v>
      </c>
      <c r="AK54" t="str">
        <f>[3]FEH_00200561_140902110925!YQ56</f>
        <v>***</v>
      </c>
      <c r="AL54" t="str">
        <f>[3]FEH_00200561_140902110925!YR56</f>
        <v>***</v>
      </c>
      <c r="AM54" t="str">
        <f>[3]FEH_00200561_140902110925!YS56</f>
        <v>***</v>
      </c>
      <c r="AN54" t="str">
        <f>[3]FEH_00200561_140902110925!YT56</f>
        <v>***</v>
      </c>
      <c r="AO54" t="str">
        <f>[3]FEH_00200561_140902110925!YU56</f>
        <v>***</v>
      </c>
      <c r="AP54" t="str">
        <f>[3]FEH_00200561_140902110925!YV56</f>
        <v>***</v>
      </c>
      <c r="AQ54" t="str">
        <f>[3]FEH_00200561_140902110925!YW56</f>
        <v>***</v>
      </c>
      <c r="AR54" t="str">
        <f>[3]FEH_00200561_140902110925!YX56</f>
        <v>***</v>
      </c>
      <c r="AS54" t="str">
        <f>[3]FEH_00200561_140902110925!YY56</f>
        <v>***</v>
      </c>
      <c r="AT54" t="str">
        <f>[3]FEH_00200561_140902110925!YZ56</f>
        <v>***</v>
      </c>
      <c r="AU54" t="str">
        <f>[3]FEH_00200561_140902110925!ZA56</f>
        <v>***</v>
      </c>
      <c r="AV54" s="4" t="str">
        <f t="shared" si="0"/>
        <v>***</v>
      </c>
      <c r="AW54" t="str">
        <f t="shared" si="1"/>
        <v>***</v>
      </c>
      <c r="AX54" t="str">
        <f t="shared" si="2"/>
        <v>***</v>
      </c>
      <c r="AY54" t="str">
        <f t="shared" si="3"/>
        <v>***</v>
      </c>
      <c r="AZ54" t="str">
        <f t="shared" si="4"/>
        <v>***</v>
      </c>
      <c r="BA54" t="str">
        <f t="shared" si="5"/>
        <v>***</v>
      </c>
      <c r="BB54" t="str">
        <f t="shared" si="6"/>
        <v>***</v>
      </c>
      <c r="BC54" t="str">
        <f t="shared" si="7"/>
        <v>***</v>
      </c>
      <c r="BD54" t="str">
        <f t="shared" si="8"/>
        <v>***</v>
      </c>
      <c r="BE54" t="str">
        <f t="shared" si="9"/>
        <v>***</v>
      </c>
      <c r="BF54" t="str">
        <f t="shared" si="10"/>
        <v>***</v>
      </c>
      <c r="BG54" t="str">
        <f t="shared" si="11"/>
        <v>***</v>
      </c>
      <c r="BH54" t="str">
        <f t="shared" si="12"/>
        <v>***</v>
      </c>
      <c r="BI54" t="str">
        <f t="shared" si="13"/>
        <v>***</v>
      </c>
      <c r="BJ54" t="str">
        <f t="shared" si="14"/>
        <v>***</v>
      </c>
      <c r="BK54" t="str">
        <f t="shared" si="15"/>
        <v>***</v>
      </c>
      <c r="BL54" t="str">
        <f t="shared" si="16"/>
        <v>***</v>
      </c>
      <c r="BM54" t="str">
        <f>[3]FEH_00200561_140902110925!JX56</f>
        <v>***</v>
      </c>
      <c r="BN54" t="str">
        <f t="shared" si="17"/>
        <v>***</v>
      </c>
      <c r="BO54" t="str">
        <f t="shared" si="18"/>
        <v>***</v>
      </c>
      <c r="BP54" t="str">
        <f t="shared" si="19"/>
        <v>***</v>
      </c>
      <c r="BQ54" t="str">
        <f t="shared" si="20"/>
        <v>***</v>
      </c>
      <c r="BR54" t="str">
        <f t="shared" si="21"/>
        <v>***</v>
      </c>
      <c r="BS54" t="str">
        <f t="shared" si="22"/>
        <v>***</v>
      </c>
      <c r="BT54" t="str">
        <f t="shared" si="23"/>
        <v>***</v>
      </c>
      <c r="BU54" t="str">
        <f t="shared" si="24"/>
        <v>***</v>
      </c>
      <c r="BV54" t="str">
        <f t="shared" si="25"/>
        <v>***</v>
      </c>
      <c r="BW54" t="str">
        <f t="shared" si="26"/>
        <v>***</v>
      </c>
      <c r="BX54" t="str">
        <f t="shared" si="27"/>
        <v>***</v>
      </c>
      <c r="BY54" t="str">
        <f t="shared" si="28"/>
        <v>***</v>
      </c>
      <c r="BZ54" t="str">
        <f t="shared" si="29"/>
        <v>***</v>
      </c>
      <c r="CA54" t="str">
        <f t="shared" si="30"/>
        <v>***</v>
      </c>
      <c r="CB54" t="str">
        <f t="shared" si="31"/>
        <v>***</v>
      </c>
      <c r="CC54" t="str">
        <f t="shared" si="32"/>
        <v>***</v>
      </c>
    </row>
    <row r="55" spans="3:81" hidden="1" outlineLevel="1" x14ac:dyDescent="0.15">
      <c r="C55" s="21">
        <v>32387</v>
      </c>
      <c r="D55" t="str">
        <f>[3]FEH_00200561_140902110925!XJ57</f>
        <v>***</v>
      </c>
      <c r="E55" t="str">
        <f>[3]FEH_00200561_140902110925!XK57</f>
        <v>***</v>
      </c>
      <c r="F55" t="str">
        <f>[3]FEH_00200561_140902110925!XL57</f>
        <v>***</v>
      </c>
      <c r="G55" t="str">
        <f>[3]FEH_00200561_140902110925!XM57</f>
        <v>***</v>
      </c>
      <c r="H55" t="str">
        <f>[3]FEH_00200561_140902110925!XN57</f>
        <v>***</v>
      </c>
      <c r="I55" t="str">
        <f>[3]FEH_00200561_140902110925!XO57</f>
        <v>***</v>
      </c>
      <c r="J55" t="str">
        <f>[3]FEH_00200561_140902110925!XP57</f>
        <v>***</v>
      </c>
      <c r="K55" t="str">
        <f>[3]FEH_00200561_140902110925!XQ57</f>
        <v>***</v>
      </c>
      <c r="L55" t="str">
        <f>[3]FEH_00200561_140902110925!XR57</f>
        <v>***</v>
      </c>
      <c r="M55" t="str">
        <f>[3]FEH_00200561_140902110925!XS57</f>
        <v>***</v>
      </c>
      <c r="N55" t="str">
        <f>[3]FEH_00200561_140902110925!XT57</f>
        <v>***</v>
      </c>
      <c r="O55" t="str">
        <f>[3]FEH_00200561_140902110925!XU57</f>
        <v>***</v>
      </c>
      <c r="P55" t="str">
        <f>[3]FEH_00200561_140902110925!XV57</f>
        <v>***</v>
      </c>
      <c r="Q55" t="str">
        <f>[3]FEH_00200561_140902110925!XW57</f>
        <v>***</v>
      </c>
      <c r="R55" t="str">
        <f>[3]FEH_00200561_140902110925!XX57</f>
        <v>***</v>
      </c>
      <c r="S55" t="str">
        <f>[3]FEH_00200561_140902110925!XY57</f>
        <v>***</v>
      </c>
      <c r="T55" t="str">
        <f>[3]FEH_00200561_140902110925!XZ57</f>
        <v>***</v>
      </c>
      <c r="U55" t="str">
        <f>[3]FEH_00200561_140902110925!YA57</f>
        <v>***</v>
      </c>
      <c r="V55" t="str">
        <f>[3]FEH_00200561_140902110925!YB57</f>
        <v>***</v>
      </c>
      <c r="W55" t="str">
        <f>[3]FEH_00200561_140902110925!YC57</f>
        <v>***</v>
      </c>
      <c r="X55" t="str">
        <f>[3]FEH_00200561_140902110925!YD57</f>
        <v>***</v>
      </c>
      <c r="Y55" t="str">
        <f>[3]FEH_00200561_140902110925!YE57</f>
        <v>***</v>
      </c>
      <c r="Z55" t="str">
        <f>[3]FEH_00200561_140902110925!YF57</f>
        <v>***</v>
      </c>
      <c r="AA55" t="str">
        <f>[3]FEH_00200561_140902110925!YG57</f>
        <v>***</v>
      </c>
      <c r="AB55" t="str">
        <f>[3]FEH_00200561_140902110925!YH57</f>
        <v>***</v>
      </c>
      <c r="AC55" t="str">
        <f>[3]FEH_00200561_140902110925!YI57</f>
        <v>***</v>
      </c>
      <c r="AD55" t="str">
        <f>[3]FEH_00200561_140902110925!YJ57</f>
        <v>***</v>
      </c>
      <c r="AE55" t="str">
        <f>[3]FEH_00200561_140902110925!YK57</f>
        <v>***</v>
      </c>
      <c r="AF55" t="str">
        <f>[3]FEH_00200561_140902110925!YL57</f>
        <v>***</v>
      </c>
      <c r="AG55" t="str">
        <f>[3]FEH_00200561_140902110925!YM57</f>
        <v>***</v>
      </c>
      <c r="AH55" t="str">
        <f>[3]FEH_00200561_140902110925!YN57</f>
        <v>***</v>
      </c>
      <c r="AI55" t="str">
        <f>[3]FEH_00200561_140902110925!YO57</f>
        <v>***</v>
      </c>
      <c r="AJ55" t="str">
        <f>[3]FEH_00200561_140902110925!YP57</f>
        <v>***</v>
      </c>
      <c r="AK55" t="str">
        <f>[3]FEH_00200561_140902110925!YQ57</f>
        <v>***</v>
      </c>
      <c r="AL55" t="str">
        <f>[3]FEH_00200561_140902110925!YR57</f>
        <v>***</v>
      </c>
      <c r="AM55" t="str">
        <f>[3]FEH_00200561_140902110925!YS57</f>
        <v>***</v>
      </c>
      <c r="AN55" t="str">
        <f>[3]FEH_00200561_140902110925!YT57</f>
        <v>***</v>
      </c>
      <c r="AO55" t="str">
        <f>[3]FEH_00200561_140902110925!YU57</f>
        <v>***</v>
      </c>
      <c r="AP55" t="str">
        <f>[3]FEH_00200561_140902110925!YV57</f>
        <v>***</v>
      </c>
      <c r="AQ55" t="str">
        <f>[3]FEH_00200561_140902110925!YW57</f>
        <v>***</v>
      </c>
      <c r="AR55" t="str">
        <f>[3]FEH_00200561_140902110925!YX57</f>
        <v>***</v>
      </c>
      <c r="AS55" t="str">
        <f>[3]FEH_00200561_140902110925!YY57</f>
        <v>***</v>
      </c>
      <c r="AT55" t="str">
        <f>[3]FEH_00200561_140902110925!YZ57</f>
        <v>***</v>
      </c>
      <c r="AU55" t="str">
        <f>[3]FEH_00200561_140902110925!ZA57</f>
        <v>***</v>
      </c>
      <c r="AV55" s="4" t="str">
        <f t="shared" si="0"/>
        <v>***</v>
      </c>
      <c r="AW55" t="str">
        <f t="shared" si="1"/>
        <v>***</v>
      </c>
      <c r="AX55" t="str">
        <f t="shared" si="2"/>
        <v>***</v>
      </c>
      <c r="AY55" t="str">
        <f t="shared" si="3"/>
        <v>***</v>
      </c>
      <c r="AZ55" t="str">
        <f t="shared" si="4"/>
        <v>***</v>
      </c>
      <c r="BA55" t="str">
        <f t="shared" si="5"/>
        <v>***</v>
      </c>
      <c r="BB55" t="str">
        <f t="shared" si="6"/>
        <v>***</v>
      </c>
      <c r="BC55" t="str">
        <f t="shared" si="7"/>
        <v>***</v>
      </c>
      <c r="BD55" t="str">
        <f t="shared" si="8"/>
        <v>***</v>
      </c>
      <c r="BE55" t="str">
        <f t="shared" si="9"/>
        <v>***</v>
      </c>
      <c r="BF55" t="str">
        <f t="shared" si="10"/>
        <v>***</v>
      </c>
      <c r="BG55" t="str">
        <f t="shared" si="11"/>
        <v>***</v>
      </c>
      <c r="BH55" t="str">
        <f t="shared" si="12"/>
        <v>***</v>
      </c>
      <c r="BI55" t="str">
        <f t="shared" si="13"/>
        <v>***</v>
      </c>
      <c r="BJ55" t="str">
        <f t="shared" si="14"/>
        <v>***</v>
      </c>
      <c r="BK55" t="str">
        <f t="shared" si="15"/>
        <v>***</v>
      </c>
      <c r="BL55" t="str">
        <f t="shared" si="16"/>
        <v>***</v>
      </c>
      <c r="BM55" t="str">
        <f>[3]FEH_00200561_140902110925!JX57</f>
        <v>***</v>
      </c>
      <c r="BN55" t="str">
        <f t="shared" si="17"/>
        <v>***</v>
      </c>
      <c r="BO55" t="str">
        <f t="shared" si="18"/>
        <v>***</v>
      </c>
      <c r="BP55" t="str">
        <f t="shared" si="19"/>
        <v>***</v>
      </c>
      <c r="BQ55" t="str">
        <f t="shared" si="20"/>
        <v>***</v>
      </c>
      <c r="BR55" t="str">
        <f t="shared" si="21"/>
        <v>***</v>
      </c>
      <c r="BS55" t="str">
        <f t="shared" si="22"/>
        <v>***</v>
      </c>
      <c r="BT55" t="str">
        <f t="shared" si="23"/>
        <v>***</v>
      </c>
      <c r="BU55" t="str">
        <f t="shared" si="24"/>
        <v>***</v>
      </c>
      <c r="BV55" t="str">
        <f t="shared" si="25"/>
        <v>***</v>
      </c>
      <c r="BW55" t="str">
        <f t="shared" si="26"/>
        <v>***</v>
      </c>
      <c r="BX55" t="str">
        <f t="shared" si="27"/>
        <v>***</v>
      </c>
      <c r="BY55" t="str">
        <f t="shared" si="28"/>
        <v>***</v>
      </c>
      <c r="BZ55" t="str">
        <f t="shared" si="29"/>
        <v>***</v>
      </c>
      <c r="CA55" t="str">
        <f t="shared" si="30"/>
        <v>***</v>
      </c>
      <c r="CB55" t="str">
        <f t="shared" si="31"/>
        <v>***</v>
      </c>
      <c r="CC55" t="str">
        <f t="shared" si="32"/>
        <v>***</v>
      </c>
    </row>
    <row r="56" spans="3:81" hidden="1" outlineLevel="1" x14ac:dyDescent="0.15">
      <c r="C56" s="21">
        <v>32417</v>
      </c>
      <c r="D56" t="str">
        <f>[3]FEH_00200561_140902110925!XJ58</f>
        <v>***</v>
      </c>
      <c r="E56" t="str">
        <f>[3]FEH_00200561_140902110925!XK58</f>
        <v>***</v>
      </c>
      <c r="F56" t="str">
        <f>[3]FEH_00200561_140902110925!XL58</f>
        <v>***</v>
      </c>
      <c r="G56" t="str">
        <f>[3]FEH_00200561_140902110925!XM58</f>
        <v>***</v>
      </c>
      <c r="H56" t="str">
        <f>[3]FEH_00200561_140902110925!XN58</f>
        <v>***</v>
      </c>
      <c r="I56" t="str">
        <f>[3]FEH_00200561_140902110925!XO58</f>
        <v>***</v>
      </c>
      <c r="J56" t="str">
        <f>[3]FEH_00200561_140902110925!XP58</f>
        <v>***</v>
      </c>
      <c r="K56" t="str">
        <f>[3]FEH_00200561_140902110925!XQ58</f>
        <v>***</v>
      </c>
      <c r="L56" t="str">
        <f>[3]FEH_00200561_140902110925!XR58</f>
        <v>***</v>
      </c>
      <c r="M56" t="str">
        <f>[3]FEH_00200561_140902110925!XS58</f>
        <v>***</v>
      </c>
      <c r="N56" t="str">
        <f>[3]FEH_00200561_140902110925!XT58</f>
        <v>***</v>
      </c>
      <c r="O56" t="str">
        <f>[3]FEH_00200561_140902110925!XU58</f>
        <v>***</v>
      </c>
      <c r="P56" t="str">
        <f>[3]FEH_00200561_140902110925!XV58</f>
        <v>***</v>
      </c>
      <c r="Q56" t="str">
        <f>[3]FEH_00200561_140902110925!XW58</f>
        <v>***</v>
      </c>
      <c r="R56" t="str">
        <f>[3]FEH_00200561_140902110925!XX58</f>
        <v>***</v>
      </c>
      <c r="S56" t="str">
        <f>[3]FEH_00200561_140902110925!XY58</f>
        <v>***</v>
      </c>
      <c r="T56" t="str">
        <f>[3]FEH_00200561_140902110925!XZ58</f>
        <v>***</v>
      </c>
      <c r="U56" t="str">
        <f>[3]FEH_00200561_140902110925!YA58</f>
        <v>***</v>
      </c>
      <c r="V56" t="str">
        <f>[3]FEH_00200561_140902110925!YB58</f>
        <v>***</v>
      </c>
      <c r="W56" t="str">
        <f>[3]FEH_00200561_140902110925!YC58</f>
        <v>***</v>
      </c>
      <c r="X56" t="str">
        <f>[3]FEH_00200561_140902110925!YD58</f>
        <v>***</v>
      </c>
      <c r="Y56" t="str">
        <f>[3]FEH_00200561_140902110925!YE58</f>
        <v>***</v>
      </c>
      <c r="Z56" t="str">
        <f>[3]FEH_00200561_140902110925!YF58</f>
        <v>***</v>
      </c>
      <c r="AA56" t="str">
        <f>[3]FEH_00200561_140902110925!YG58</f>
        <v>***</v>
      </c>
      <c r="AB56" t="str">
        <f>[3]FEH_00200561_140902110925!YH58</f>
        <v>***</v>
      </c>
      <c r="AC56" t="str">
        <f>[3]FEH_00200561_140902110925!YI58</f>
        <v>***</v>
      </c>
      <c r="AD56" t="str">
        <f>[3]FEH_00200561_140902110925!YJ58</f>
        <v>***</v>
      </c>
      <c r="AE56" t="str">
        <f>[3]FEH_00200561_140902110925!YK58</f>
        <v>***</v>
      </c>
      <c r="AF56" t="str">
        <f>[3]FEH_00200561_140902110925!YL58</f>
        <v>***</v>
      </c>
      <c r="AG56" t="str">
        <f>[3]FEH_00200561_140902110925!YM58</f>
        <v>***</v>
      </c>
      <c r="AH56" t="str">
        <f>[3]FEH_00200561_140902110925!YN58</f>
        <v>***</v>
      </c>
      <c r="AI56" t="str">
        <f>[3]FEH_00200561_140902110925!YO58</f>
        <v>***</v>
      </c>
      <c r="AJ56" t="str">
        <f>[3]FEH_00200561_140902110925!YP58</f>
        <v>***</v>
      </c>
      <c r="AK56" t="str">
        <f>[3]FEH_00200561_140902110925!YQ58</f>
        <v>***</v>
      </c>
      <c r="AL56" t="str">
        <f>[3]FEH_00200561_140902110925!YR58</f>
        <v>***</v>
      </c>
      <c r="AM56" t="str">
        <f>[3]FEH_00200561_140902110925!YS58</f>
        <v>***</v>
      </c>
      <c r="AN56" t="str">
        <f>[3]FEH_00200561_140902110925!YT58</f>
        <v>***</v>
      </c>
      <c r="AO56" t="str">
        <f>[3]FEH_00200561_140902110925!YU58</f>
        <v>***</v>
      </c>
      <c r="AP56" t="str">
        <f>[3]FEH_00200561_140902110925!YV58</f>
        <v>***</v>
      </c>
      <c r="AQ56" t="str">
        <f>[3]FEH_00200561_140902110925!YW58</f>
        <v>***</v>
      </c>
      <c r="AR56" t="str">
        <f>[3]FEH_00200561_140902110925!YX58</f>
        <v>***</v>
      </c>
      <c r="AS56" t="str">
        <f>[3]FEH_00200561_140902110925!YY58</f>
        <v>***</v>
      </c>
      <c r="AT56" t="str">
        <f>[3]FEH_00200561_140902110925!YZ58</f>
        <v>***</v>
      </c>
      <c r="AU56" t="str">
        <f>[3]FEH_00200561_140902110925!ZA58</f>
        <v>***</v>
      </c>
      <c r="AV56" s="4" t="str">
        <f t="shared" si="0"/>
        <v>***</v>
      </c>
      <c r="AW56" t="str">
        <f t="shared" si="1"/>
        <v>***</v>
      </c>
      <c r="AX56" t="str">
        <f t="shared" si="2"/>
        <v>***</v>
      </c>
      <c r="AY56" t="str">
        <f t="shared" si="3"/>
        <v>***</v>
      </c>
      <c r="AZ56" t="str">
        <f t="shared" si="4"/>
        <v>***</v>
      </c>
      <c r="BA56" t="str">
        <f t="shared" si="5"/>
        <v>***</v>
      </c>
      <c r="BB56" t="str">
        <f t="shared" si="6"/>
        <v>***</v>
      </c>
      <c r="BC56" t="str">
        <f t="shared" si="7"/>
        <v>***</v>
      </c>
      <c r="BD56" t="str">
        <f t="shared" si="8"/>
        <v>***</v>
      </c>
      <c r="BE56" t="str">
        <f t="shared" si="9"/>
        <v>***</v>
      </c>
      <c r="BF56" t="str">
        <f t="shared" si="10"/>
        <v>***</v>
      </c>
      <c r="BG56" t="str">
        <f t="shared" si="11"/>
        <v>***</v>
      </c>
      <c r="BH56" t="str">
        <f t="shared" si="12"/>
        <v>***</v>
      </c>
      <c r="BI56" t="str">
        <f t="shared" si="13"/>
        <v>***</v>
      </c>
      <c r="BJ56" t="str">
        <f t="shared" si="14"/>
        <v>***</v>
      </c>
      <c r="BK56" t="str">
        <f t="shared" si="15"/>
        <v>***</v>
      </c>
      <c r="BL56" t="str">
        <f t="shared" si="16"/>
        <v>***</v>
      </c>
      <c r="BM56" t="str">
        <f>[3]FEH_00200561_140902110925!JX58</f>
        <v>***</v>
      </c>
      <c r="BN56" t="str">
        <f t="shared" si="17"/>
        <v>***</v>
      </c>
      <c r="BO56" t="str">
        <f t="shared" si="18"/>
        <v>***</v>
      </c>
      <c r="BP56" t="str">
        <f t="shared" si="19"/>
        <v>***</v>
      </c>
      <c r="BQ56" t="str">
        <f t="shared" si="20"/>
        <v>***</v>
      </c>
      <c r="BR56" t="str">
        <f t="shared" si="21"/>
        <v>***</v>
      </c>
      <c r="BS56" t="str">
        <f t="shared" si="22"/>
        <v>***</v>
      </c>
      <c r="BT56" t="str">
        <f t="shared" si="23"/>
        <v>***</v>
      </c>
      <c r="BU56" t="str">
        <f t="shared" si="24"/>
        <v>***</v>
      </c>
      <c r="BV56" t="str">
        <f t="shared" si="25"/>
        <v>***</v>
      </c>
      <c r="BW56" t="str">
        <f t="shared" si="26"/>
        <v>***</v>
      </c>
      <c r="BX56" t="str">
        <f t="shared" si="27"/>
        <v>***</v>
      </c>
      <c r="BY56" t="str">
        <f t="shared" si="28"/>
        <v>***</v>
      </c>
      <c r="BZ56" t="str">
        <f t="shared" si="29"/>
        <v>***</v>
      </c>
      <c r="CA56" t="str">
        <f t="shared" si="30"/>
        <v>***</v>
      </c>
      <c r="CB56" t="str">
        <f t="shared" si="31"/>
        <v>***</v>
      </c>
      <c r="CC56" t="str">
        <f t="shared" si="32"/>
        <v>***</v>
      </c>
    </row>
    <row r="57" spans="3:81" hidden="1" outlineLevel="1" x14ac:dyDescent="0.15">
      <c r="C57" s="21">
        <v>32448</v>
      </c>
      <c r="D57" t="str">
        <f>[3]FEH_00200561_140902110925!XJ59</f>
        <v>***</v>
      </c>
      <c r="E57" t="str">
        <f>[3]FEH_00200561_140902110925!XK59</f>
        <v>***</v>
      </c>
      <c r="F57" t="str">
        <f>[3]FEH_00200561_140902110925!XL59</f>
        <v>***</v>
      </c>
      <c r="G57" t="str">
        <f>[3]FEH_00200561_140902110925!XM59</f>
        <v>***</v>
      </c>
      <c r="H57" t="str">
        <f>[3]FEH_00200561_140902110925!XN59</f>
        <v>***</v>
      </c>
      <c r="I57" t="str">
        <f>[3]FEH_00200561_140902110925!XO59</f>
        <v>***</v>
      </c>
      <c r="J57" t="str">
        <f>[3]FEH_00200561_140902110925!XP59</f>
        <v>***</v>
      </c>
      <c r="K57" t="str">
        <f>[3]FEH_00200561_140902110925!XQ59</f>
        <v>***</v>
      </c>
      <c r="L57" t="str">
        <f>[3]FEH_00200561_140902110925!XR59</f>
        <v>***</v>
      </c>
      <c r="M57" t="str">
        <f>[3]FEH_00200561_140902110925!XS59</f>
        <v>***</v>
      </c>
      <c r="N57" t="str">
        <f>[3]FEH_00200561_140902110925!XT59</f>
        <v>***</v>
      </c>
      <c r="O57" t="str">
        <f>[3]FEH_00200561_140902110925!XU59</f>
        <v>***</v>
      </c>
      <c r="P57" t="str">
        <f>[3]FEH_00200561_140902110925!XV59</f>
        <v>***</v>
      </c>
      <c r="Q57" t="str">
        <f>[3]FEH_00200561_140902110925!XW59</f>
        <v>***</v>
      </c>
      <c r="R57" t="str">
        <f>[3]FEH_00200561_140902110925!XX59</f>
        <v>***</v>
      </c>
      <c r="S57" t="str">
        <f>[3]FEH_00200561_140902110925!XY59</f>
        <v>***</v>
      </c>
      <c r="T57" t="str">
        <f>[3]FEH_00200561_140902110925!XZ59</f>
        <v>***</v>
      </c>
      <c r="U57" t="str">
        <f>[3]FEH_00200561_140902110925!YA59</f>
        <v>***</v>
      </c>
      <c r="V57" t="str">
        <f>[3]FEH_00200561_140902110925!YB59</f>
        <v>***</v>
      </c>
      <c r="W57" t="str">
        <f>[3]FEH_00200561_140902110925!YC59</f>
        <v>***</v>
      </c>
      <c r="X57" t="str">
        <f>[3]FEH_00200561_140902110925!YD59</f>
        <v>***</v>
      </c>
      <c r="Y57" t="str">
        <f>[3]FEH_00200561_140902110925!YE59</f>
        <v>***</v>
      </c>
      <c r="Z57" t="str">
        <f>[3]FEH_00200561_140902110925!YF59</f>
        <v>***</v>
      </c>
      <c r="AA57" t="str">
        <f>[3]FEH_00200561_140902110925!YG59</f>
        <v>***</v>
      </c>
      <c r="AB57" t="str">
        <f>[3]FEH_00200561_140902110925!YH59</f>
        <v>***</v>
      </c>
      <c r="AC57" t="str">
        <f>[3]FEH_00200561_140902110925!YI59</f>
        <v>***</v>
      </c>
      <c r="AD57" t="str">
        <f>[3]FEH_00200561_140902110925!YJ59</f>
        <v>***</v>
      </c>
      <c r="AE57" t="str">
        <f>[3]FEH_00200561_140902110925!YK59</f>
        <v>***</v>
      </c>
      <c r="AF57" t="str">
        <f>[3]FEH_00200561_140902110925!YL59</f>
        <v>***</v>
      </c>
      <c r="AG57" t="str">
        <f>[3]FEH_00200561_140902110925!YM59</f>
        <v>***</v>
      </c>
      <c r="AH57" t="str">
        <f>[3]FEH_00200561_140902110925!YN59</f>
        <v>***</v>
      </c>
      <c r="AI57" t="str">
        <f>[3]FEH_00200561_140902110925!YO59</f>
        <v>***</v>
      </c>
      <c r="AJ57" t="str">
        <f>[3]FEH_00200561_140902110925!YP59</f>
        <v>***</v>
      </c>
      <c r="AK57" t="str">
        <f>[3]FEH_00200561_140902110925!YQ59</f>
        <v>***</v>
      </c>
      <c r="AL57" t="str">
        <f>[3]FEH_00200561_140902110925!YR59</f>
        <v>***</v>
      </c>
      <c r="AM57" t="str">
        <f>[3]FEH_00200561_140902110925!YS59</f>
        <v>***</v>
      </c>
      <c r="AN57" t="str">
        <f>[3]FEH_00200561_140902110925!YT59</f>
        <v>***</v>
      </c>
      <c r="AO57" t="str">
        <f>[3]FEH_00200561_140902110925!YU59</f>
        <v>***</v>
      </c>
      <c r="AP57" t="str">
        <f>[3]FEH_00200561_140902110925!YV59</f>
        <v>***</v>
      </c>
      <c r="AQ57" t="str">
        <f>[3]FEH_00200561_140902110925!YW59</f>
        <v>***</v>
      </c>
      <c r="AR57" t="str">
        <f>[3]FEH_00200561_140902110925!YX59</f>
        <v>***</v>
      </c>
      <c r="AS57" t="str">
        <f>[3]FEH_00200561_140902110925!YY59</f>
        <v>***</v>
      </c>
      <c r="AT57" t="str">
        <f>[3]FEH_00200561_140902110925!YZ59</f>
        <v>***</v>
      </c>
      <c r="AU57" t="str">
        <f>[3]FEH_00200561_140902110925!ZA59</f>
        <v>***</v>
      </c>
      <c r="AV57" s="4" t="str">
        <f t="shared" si="0"/>
        <v>***</v>
      </c>
      <c r="AW57" t="str">
        <f t="shared" si="1"/>
        <v>***</v>
      </c>
      <c r="AX57" t="str">
        <f t="shared" si="2"/>
        <v>***</v>
      </c>
      <c r="AY57" t="str">
        <f t="shared" si="3"/>
        <v>***</v>
      </c>
      <c r="AZ57" t="str">
        <f t="shared" si="4"/>
        <v>***</v>
      </c>
      <c r="BA57" t="str">
        <f t="shared" si="5"/>
        <v>***</v>
      </c>
      <c r="BB57" t="str">
        <f t="shared" si="6"/>
        <v>***</v>
      </c>
      <c r="BC57" t="str">
        <f t="shared" si="7"/>
        <v>***</v>
      </c>
      <c r="BD57" t="str">
        <f t="shared" si="8"/>
        <v>***</v>
      </c>
      <c r="BE57" t="str">
        <f t="shared" si="9"/>
        <v>***</v>
      </c>
      <c r="BF57" t="str">
        <f t="shared" si="10"/>
        <v>***</v>
      </c>
      <c r="BG57" t="str">
        <f t="shared" si="11"/>
        <v>***</v>
      </c>
      <c r="BH57" t="str">
        <f t="shared" si="12"/>
        <v>***</v>
      </c>
      <c r="BI57" t="str">
        <f t="shared" si="13"/>
        <v>***</v>
      </c>
      <c r="BJ57" t="str">
        <f t="shared" si="14"/>
        <v>***</v>
      </c>
      <c r="BK57" t="str">
        <f t="shared" si="15"/>
        <v>***</v>
      </c>
      <c r="BL57" t="str">
        <f t="shared" si="16"/>
        <v>***</v>
      </c>
      <c r="BM57" t="str">
        <f>[3]FEH_00200561_140902110925!JX59</f>
        <v>***</v>
      </c>
      <c r="BN57" t="str">
        <f t="shared" si="17"/>
        <v>***</v>
      </c>
      <c r="BO57" t="str">
        <f t="shared" si="18"/>
        <v>***</v>
      </c>
      <c r="BP57" t="str">
        <f t="shared" si="19"/>
        <v>***</v>
      </c>
      <c r="BQ57" t="str">
        <f t="shared" si="20"/>
        <v>***</v>
      </c>
      <c r="BR57" t="str">
        <f t="shared" si="21"/>
        <v>***</v>
      </c>
      <c r="BS57" t="str">
        <f t="shared" si="22"/>
        <v>***</v>
      </c>
      <c r="BT57" t="str">
        <f t="shared" si="23"/>
        <v>***</v>
      </c>
      <c r="BU57" t="str">
        <f t="shared" si="24"/>
        <v>***</v>
      </c>
      <c r="BV57" t="str">
        <f t="shared" si="25"/>
        <v>***</v>
      </c>
      <c r="BW57" t="str">
        <f t="shared" si="26"/>
        <v>***</v>
      </c>
      <c r="BX57" t="str">
        <f t="shared" si="27"/>
        <v>***</v>
      </c>
      <c r="BY57" t="str">
        <f t="shared" si="28"/>
        <v>***</v>
      </c>
      <c r="BZ57" t="str">
        <f t="shared" si="29"/>
        <v>***</v>
      </c>
      <c r="CA57" t="str">
        <f t="shared" si="30"/>
        <v>***</v>
      </c>
      <c r="CB57" t="str">
        <f t="shared" si="31"/>
        <v>***</v>
      </c>
      <c r="CC57" t="str">
        <f t="shared" si="32"/>
        <v>***</v>
      </c>
    </row>
    <row r="58" spans="3:81" hidden="1" outlineLevel="1" x14ac:dyDescent="0.15">
      <c r="C58" s="21">
        <v>32478</v>
      </c>
      <c r="D58" t="str">
        <f>[3]FEH_00200561_140902110925!XJ60</f>
        <v>***</v>
      </c>
      <c r="E58" t="str">
        <f>[3]FEH_00200561_140902110925!XK60</f>
        <v>***</v>
      </c>
      <c r="F58" t="str">
        <f>[3]FEH_00200561_140902110925!XL60</f>
        <v>***</v>
      </c>
      <c r="G58" t="str">
        <f>[3]FEH_00200561_140902110925!XM60</f>
        <v>***</v>
      </c>
      <c r="H58" t="str">
        <f>[3]FEH_00200561_140902110925!XN60</f>
        <v>***</v>
      </c>
      <c r="I58" t="str">
        <f>[3]FEH_00200561_140902110925!XO60</f>
        <v>***</v>
      </c>
      <c r="J58" t="str">
        <f>[3]FEH_00200561_140902110925!XP60</f>
        <v>***</v>
      </c>
      <c r="K58" t="str">
        <f>[3]FEH_00200561_140902110925!XQ60</f>
        <v>***</v>
      </c>
      <c r="L58" t="str">
        <f>[3]FEH_00200561_140902110925!XR60</f>
        <v>***</v>
      </c>
      <c r="M58" t="str">
        <f>[3]FEH_00200561_140902110925!XS60</f>
        <v>***</v>
      </c>
      <c r="N58" t="str">
        <f>[3]FEH_00200561_140902110925!XT60</f>
        <v>***</v>
      </c>
      <c r="O58" t="str">
        <f>[3]FEH_00200561_140902110925!XU60</f>
        <v>***</v>
      </c>
      <c r="P58" t="str">
        <f>[3]FEH_00200561_140902110925!XV60</f>
        <v>***</v>
      </c>
      <c r="Q58" t="str">
        <f>[3]FEH_00200561_140902110925!XW60</f>
        <v>***</v>
      </c>
      <c r="R58" t="str">
        <f>[3]FEH_00200561_140902110925!XX60</f>
        <v>***</v>
      </c>
      <c r="S58" t="str">
        <f>[3]FEH_00200561_140902110925!XY60</f>
        <v>***</v>
      </c>
      <c r="T58" t="str">
        <f>[3]FEH_00200561_140902110925!XZ60</f>
        <v>***</v>
      </c>
      <c r="U58" t="str">
        <f>[3]FEH_00200561_140902110925!YA60</f>
        <v>***</v>
      </c>
      <c r="V58" t="str">
        <f>[3]FEH_00200561_140902110925!YB60</f>
        <v>***</v>
      </c>
      <c r="W58" t="str">
        <f>[3]FEH_00200561_140902110925!YC60</f>
        <v>***</v>
      </c>
      <c r="X58" t="str">
        <f>[3]FEH_00200561_140902110925!YD60</f>
        <v>***</v>
      </c>
      <c r="Y58" t="str">
        <f>[3]FEH_00200561_140902110925!YE60</f>
        <v>***</v>
      </c>
      <c r="Z58" t="str">
        <f>[3]FEH_00200561_140902110925!YF60</f>
        <v>***</v>
      </c>
      <c r="AA58" t="str">
        <f>[3]FEH_00200561_140902110925!YG60</f>
        <v>***</v>
      </c>
      <c r="AB58" t="str">
        <f>[3]FEH_00200561_140902110925!YH60</f>
        <v>***</v>
      </c>
      <c r="AC58" t="str">
        <f>[3]FEH_00200561_140902110925!YI60</f>
        <v>***</v>
      </c>
      <c r="AD58" t="str">
        <f>[3]FEH_00200561_140902110925!YJ60</f>
        <v>***</v>
      </c>
      <c r="AE58" t="str">
        <f>[3]FEH_00200561_140902110925!YK60</f>
        <v>***</v>
      </c>
      <c r="AF58" t="str">
        <f>[3]FEH_00200561_140902110925!YL60</f>
        <v>***</v>
      </c>
      <c r="AG58" t="str">
        <f>[3]FEH_00200561_140902110925!YM60</f>
        <v>***</v>
      </c>
      <c r="AH58" t="str">
        <f>[3]FEH_00200561_140902110925!YN60</f>
        <v>***</v>
      </c>
      <c r="AI58" t="str">
        <f>[3]FEH_00200561_140902110925!YO60</f>
        <v>***</v>
      </c>
      <c r="AJ58" t="str">
        <f>[3]FEH_00200561_140902110925!YP60</f>
        <v>***</v>
      </c>
      <c r="AK58" t="str">
        <f>[3]FEH_00200561_140902110925!YQ60</f>
        <v>***</v>
      </c>
      <c r="AL58" t="str">
        <f>[3]FEH_00200561_140902110925!YR60</f>
        <v>***</v>
      </c>
      <c r="AM58" t="str">
        <f>[3]FEH_00200561_140902110925!YS60</f>
        <v>***</v>
      </c>
      <c r="AN58" t="str">
        <f>[3]FEH_00200561_140902110925!YT60</f>
        <v>***</v>
      </c>
      <c r="AO58" t="str">
        <f>[3]FEH_00200561_140902110925!YU60</f>
        <v>***</v>
      </c>
      <c r="AP58" t="str">
        <f>[3]FEH_00200561_140902110925!YV60</f>
        <v>***</v>
      </c>
      <c r="AQ58" t="str">
        <f>[3]FEH_00200561_140902110925!YW60</f>
        <v>***</v>
      </c>
      <c r="AR58" t="str">
        <f>[3]FEH_00200561_140902110925!YX60</f>
        <v>***</v>
      </c>
      <c r="AS58" t="str">
        <f>[3]FEH_00200561_140902110925!YY60</f>
        <v>***</v>
      </c>
      <c r="AT58" t="str">
        <f>[3]FEH_00200561_140902110925!YZ60</f>
        <v>***</v>
      </c>
      <c r="AU58" t="str">
        <f>[3]FEH_00200561_140902110925!ZA60</f>
        <v>***</v>
      </c>
      <c r="AV58" s="4" t="str">
        <f t="shared" si="0"/>
        <v>***</v>
      </c>
      <c r="AW58" t="str">
        <f t="shared" si="1"/>
        <v>***</v>
      </c>
      <c r="AX58" t="str">
        <f t="shared" si="2"/>
        <v>***</v>
      </c>
      <c r="AY58" t="str">
        <f t="shared" si="3"/>
        <v>***</v>
      </c>
      <c r="AZ58" t="str">
        <f t="shared" si="4"/>
        <v>***</v>
      </c>
      <c r="BA58" t="str">
        <f t="shared" si="5"/>
        <v>***</v>
      </c>
      <c r="BB58" t="str">
        <f t="shared" si="6"/>
        <v>***</v>
      </c>
      <c r="BC58" t="str">
        <f t="shared" si="7"/>
        <v>***</v>
      </c>
      <c r="BD58" t="str">
        <f t="shared" si="8"/>
        <v>***</v>
      </c>
      <c r="BE58" t="str">
        <f t="shared" si="9"/>
        <v>***</v>
      </c>
      <c r="BF58" t="str">
        <f t="shared" si="10"/>
        <v>***</v>
      </c>
      <c r="BG58" t="str">
        <f t="shared" si="11"/>
        <v>***</v>
      </c>
      <c r="BH58" t="str">
        <f t="shared" si="12"/>
        <v>***</v>
      </c>
      <c r="BI58" t="str">
        <f t="shared" si="13"/>
        <v>***</v>
      </c>
      <c r="BJ58" t="str">
        <f t="shared" si="14"/>
        <v>***</v>
      </c>
      <c r="BK58" t="str">
        <f t="shared" si="15"/>
        <v>***</v>
      </c>
      <c r="BL58" t="str">
        <f t="shared" si="16"/>
        <v>***</v>
      </c>
      <c r="BM58" t="str">
        <f>[3]FEH_00200561_140902110925!JX60</f>
        <v>***</v>
      </c>
      <c r="BN58" t="str">
        <f t="shared" si="17"/>
        <v>***</v>
      </c>
      <c r="BO58" t="str">
        <f t="shared" si="18"/>
        <v>***</v>
      </c>
      <c r="BP58" t="str">
        <f t="shared" si="19"/>
        <v>***</v>
      </c>
      <c r="BQ58" t="str">
        <f t="shared" si="20"/>
        <v>***</v>
      </c>
      <c r="BR58" t="str">
        <f t="shared" si="21"/>
        <v>***</v>
      </c>
      <c r="BS58" t="str">
        <f t="shared" si="22"/>
        <v>***</v>
      </c>
      <c r="BT58" t="str">
        <f t="shared" si="23"/>
        <v>***</v>
      </c>
      <c r="BU58" t="str">
        <f t="shared" si="24"/>
        <v>***</v>
      </c>
      <c r="BV58" t="str">
        <f t="shared" si="25"/>
        <v>***</v>
      </c>
      <c r="BW58" t="str">
        <f t="shared" si="26"/>
        <v>***</v>
      </c>
      <c r="BX58" t="str">
        <f t="shared" si="27"/>
        <v>***</v>
      </c>
      <c r="BY58" t="str">
        <f t="shared" si="28"/>
        <v>***</v>
      </c>
      <c r="BZ58" t="str">
        <f t="shared" si="29"/>
        <v>***</v>
      </c>
      <c r="CA58" t="str">
        <f t="shared" si="30"/>
        <v>***</v>
      </c>
      <c r="CB58" t="str">
        <f t="shared" si="31"/>
        <v>***</v>
      </c>
      <c r="CC58" t="str">
        <f t="shared" si="32"/>
        <v>***</v>
      </c>
    </row>
    <row r="59" spans="3:81" hidden="1" outlineLevel="1" x14ac:dyDescent="0.15">
      <c r="C59" s="21">
        <v>32509</v>
      </c>
      <c r="D59" t="str">
        <f>[3]FEH_00200561_140902110925!XJ61</f>
        <v>***</v>
      </c>
      <c r="E59" t="str">
        <f>[3]FEH_00200561_140902110925!XK61</f>
        <v>***</v>
      </c>
      <c r="F59" t="str">
        <f>[3]FEH_00200561_140902110925!XL61</f>
        <v>***</v>
      </c>
      <c r="G59" t="str">
        <f>[3]FEH_00200561_140902110925!XM61</f>
        <v>***</v>
      </c>
      <c r="H59" t="str">
        <f>[3]FEH_00200561_140902110925!XN61</f>
        <v>***</v>
      </c>
      <c r="I59" t="str">
        <f>[3]FEH_00200561_140902110925!XO61</f>
        <v>***</v>
      </c>
      <c r="J59" t="str">
        <f>[3]FEH_00200561_140902110925!XP61</f>
        <v>***</v>
      </c>
      <c r="K59" t="str">
        <f>[3]FEH_00200561_140902110925!XQ61</f>
        <v>***</v>
      </c>
      <c r="L59" t="str">
        <f>[3]FEH_00200561_140902110925!XR61</f>
        <v>***</v>
      </c>
      <c r="M59" t="str">
        <f>[3]FEH_00200561_140902110925!XS61</f>
        <v>***</v>
      </c>
      <c r="N59" t="str">
        <f>[3]FEH_00200561_140902110925!XT61</f>
        <v>***</v>
      </c>
      <c r="O59" t="str">
        <f>[3]FEH_00200561_140902110925!XU61</f>
        <v>***</v>
      </c>
      <c r="P59" t="str">
        <f>[3]FEH_00200561_140902110925!XV61</f>
        <v>***</v>
      </c>
      <c r="Q59" t="str">
        <f>[3]FEH_00200561_140902110925!XW61</f>
        <v>***</v>
      </c>
      <c r="R59" t="str">
        <f>[3]FEH_00200561_140902110925!XX61</f>
        <v>***</v>
      </c>
      <c r="S59" t="str">
        <f>[3]FEH_00200561_140902110925!XY61</f>
        <v>***</v>
      </c>
      <c r="T59" t="str">
        <f>[3]FEH_00200561_140902110925!XZ61</f>
        <v>***</v>
      </c>
      <c r="U59" t="str">
        <f>[3]FEH_00200561_140902110925!YA61</f>
        <v>***</v>
      </c>
      <c r="V59" t="str">
        <f>[3]FEH_00200561_140902110925!YB61</f>
        <v>***</v>
      </c>
      <c r="W59" t="str">
        <f>[3]FEH_00200561_140902110925!YC61</f>
        <v>***</v>
      </c>
      <c r="X59" t="str">
        <f>[3]FEH_00200561_140902110925!YD61</f>
        <v>***</v>
      </c>
      <c r="Y59" t="str">
        <f>[3]FEH_00200561_140902110925!YE61</f>
        <v>***</v>
      </c>
      <c r="Z59" t="str">
        <f>[3]FEH_00200561_140902110925!YF61</f>
        <v>***</v>
      </c>
      <c r="AA59" t="str">
        <f>[3]FEH_00200561_140902110925!YG61</f>
        <v>***</v>
      </c>
      <c r="AB59" t="str">
        <f>[3]FEH_00200561_140902110925!YH61</f>
        <v>***</v>
      </c>
      <c r="AC59" t="str">
        <f>[3]FEH_00200561_140902110925!YI61</f>
        <v>***</v>
      </c>
      <c r="AD59" t="str">
        <f>[3]FEH_00200561_140902110925!YJ61</f>
        <v>***</v>
      </c>
      <c r="AE59" t="str">
        <f>[3]FEH_00200561_140902110925!YK61</f>
        <v>***</v>
      </c>
      <c r="AF59" t="str">
        <f>[3]FEH_00200561_140902110925!YL61</f>
        <v>***</v>
      </c>
      <c r="AG59" t="str">
        <f>[3]FEH_00200561_140902110925!YM61</f>
        <v>***</v>
      </c>
      <c r="AH59" t="str">
        <f>[3]FEH_00200561_140902110925!YN61</f>
        <v>***</v>
      </c>
      <c r="AI59" t="str">
        <f>[3]FEH_00200561_140902110925!YO61</f>
        <v>***</v>
      </c>
      <c r="AJ59" t="str">
        <f>[3]FEH_00200561_140902110925!YP61</f>
        <v>***</v>
      </c>
      <c r="AK59" t="str">
        <f>[3]FEH_00200561_140902110925!YQ61</f>
        <v>***</v>
      </c>
      <c r="AL59" t="str">
        <f>[3]FEH_00200561_140902110925!YR61</f>
        <v>***</v>
      </c>
      <c r="AM59" t="str">
        <f>[3]FEH_00200561_140902110925!YS61</f>
        <v>***</v>
      </c>
      <c r="AN59" t="str">
        <f>[3]FEH_00200561_140902110925!YT61</f>
        <v>***</v>
      </c>
      <c r="AO59" t="str">
        <f>[3]FEH_00200561_140902110925!YU61</f>
        <v>***</v>
      </c>
      <c r="AP59" t="str">
        <f>[3]FEH_00200561_140902110925!YV61</f>
        <v>***</v>
      </c>
      <c r="AQ59" t="str">
        <f>[3]FEH_00200561_140902110925!YW61</f>
        <v>***</v>
      </c>
      <c r="AR59" t="str">
        <f>[3]FEH_00200561_140902110925!YX61</f>
        <v>***</v>
      </c>
      <c r="AS59" t="str">
        <f>[3]FEH_00200561_140902110925!YY61</f>
        <v>***</v>
      </c>
      <c r="AT59" t="str">
        <f>[3]FEH_00200561_140902110925!YZ61</f>
        <v>***</v>
      </c>
      <c r="AU59" t="str">
        <f>[3]FEH_00200561_140902110925!ZA61</f>
        <v>***</v>
      </c>
      <c r="AV59" s="4" t="str">
        <f t="shared" si="0"/>
        <v>***</v>
      </c>
      <c r="AW59" t="str">
        <f t="shared" si="1"/>
        <v>***</v>
      </c>
      <c r="AX59" t="str">
        <f t="shared" si="2"/>
        <v>***</v>
      </c>
      <c r="AY59" t="str">
        <f t="shared" si="3"/>
        <v>***</v>
      </c>
      <c r="AZ59" t="str">
        <f t="shared" si="4"/>
        <v>***</v>
      </c>
      <c r="BA59" t="str">
        <f t="shared" si="5"/>
        <v>***</v>
      </c>
      <c r="BB59" t="str">
        <f t="shared" si="6"/>
        <v>***</v>
      </c>
      <c r="BC59" t="str">
        <f t="shared" si="7"/>
        <v>***</v>
      </c>
      <c r="BD59" t="str">
        <f t="shared" si="8"/>
        <v>***</v>
      </c>
      <c r="BE59" t="str">
        <f t="shared" si="9"/>
        <v>***</v>
      </c>
      <c r="BF59" t="str">
        <f t="shared" si="10"/>
        <v>***</v>
      </c>
      <c r="BG59" t="str">
        <f t="shared" si="11"/>
        <v>***</v>
      </c>
      <c r="BH59" t="str">
        <f t="shared" si="12"/>
        <v>***</v>
      </c>
      <c r="BI59" t="str">
        <f t="shared" si="13"/>
        <v>***</v>
      </c>
      <c r="BJ59" t="str">
        <f t="shared" si="14"/>
        <v>***</v>
      </c>
      <c r="BK59" t="str">
        <f t="shared" si="15"/>
        <v>***</v>
      </c>
      <c r="BL59" t="str">
        <f t="shared" si="16"/>
        <v>***</v>
      </c>
      <c r="BM59" t="str">
        <f>[3]FEH_00200561_140902110925!JX61</f>
        <v>***</v>
      </c>
      <c r="BN59" t="str">
        <f t="shared" si="17"/>
        <v>***</v>
      </c>
      <c r="BO59" t="str">
        <f t="shared" si="18"/>
        <v>***</v>
      </c>
      <c r="BP59" t="str">
        <f t="shared" si="19"/>
        <v>***</v>
      </c>
      <c r="BQ59" t="str">
        <f t="shared" si="20"/>
        <v>***</v>
      </c>
      <c r="BR59" t="str">
        <f t="shared" si="21"/>
        <v>***</v>
      </c>
      <c r="BS59" t="str">
        <f t="shared" si="22"/>
        <v>***</v>
      </c>
      <c r="BT59" t="str">
        <f t="shared" si="23"/>
        <v>***</v>
      </c>
      <c r="BU59" t="str">
        <f t="shared" si="24"/>
        <v>***</v>
      </c>
      <c r="BV59" t="str">
        <f t="shared" si="25"/>
        <v>***</v>
      </c>
      <c r="BW59" t="str">
        <f t="shared" si="26"/>
        <v>***</v>
      </c>
      <c r="BX59" t="str">
        <f t="shared" si="27"/>
        <v>***</v>
      </c>
      <c r="BY59" t="str">
        <f t="shared" si="28"/>
        <v>***</v>
      </c>
      <c r="BZ59" t="str">
        <f t="shared" si="29"/>
        <v>***</v>
      </c>
      <c r="CA59" t="str">
        <f t="shared" si="30"/>
        <v>***</v>
      </c>
      <c r="CB59" t="str">
        <f t="shared" si="31"/>
        <v>***</v>
      </c>
      <c r="CC59" t="str">
        <f t="shared" si="32"/>
        <v>***</v>
      </c>
    </row>
    <row r="60" spans="3:81" hidden="1" outlineLevel="1" x14ac:dyDescent="0.15">
      <c r="C60" s="21">
        <v>32540</v>
      </c>
      <c r="D60" t="str">
        <f>[3]FEH_00200561_140902110925!XJ62</f>
        <v>***</v>
      </c>
      <c r="E60" t="str">
        <f>[3]FEH_00200561_140902110925!XK62</f>
        <v>***</v>
      </c>
      <c r="F60" t="str">
        <f>[3]FEH_00200561_140902110925!XL62</f>
        <v>***</v>
      </c>
      <c r="G60" t="str">
        <f>[3]FEH_00200561_140902110925!XM62</f>
        <v>***</v>
      </c>
      <c r="H60" t="str">
        <f>[3]FEH_00200561_140902110925!XN62</f>
        <v>***</v>
      </c>
      <c r="I60" t="str">
        <f>[3]FEH_00200561_140902110925!XO62</f>
        <v>***</v>
      </c>
      <c r="J60" t="str">
        <f>[3]FEH_00200561_140902110925!XP62</f>
        <v>***</v>
      </c>
      <c r="K60" t="str">
        <f>[3]FEH_00200561_140902110925!XQ62</f>
        <v>***</v>
      </c>
      <c r="L60" t="str">
        <f>[3]FEH_00200561_140902110925!XR62</f>
        <v>***</v>
      </c>
      <c r="M60" t="str">
        <f>[3]FEH_00200561_140902110925!XS62</f>
        <v>***</v>
      </c>
      <c r="N60" t="str">
        <f>[3]FEH_00200561_140902110925!XT62</f>
        <v>***</v>
      </c>
      <c r="O60" t="str">
        <f>[3]FEH_00200561_140902110925!XU62</f>
        <v>***</v>
      </c>
      <c r="P60" t="str">
        <f>[3]FEH_00200561_140902110925!XV62</f>
        <v>***</v>
      </c>
      <c r="Q60" t="str">
        <f>[3]FEH_00200561_140902110925!XW62</f>
        <v>***</v>
      </c>
      <c r="R60" t="str">
        <f>[3]FEH_00200561_140902110925!XX62</f>
        <v>***</v>
      </c>
      <c r="S60" t="str">
        <f>[3]FEH_00200561_140902110925!XY62</f>
        <v>***</v>
      </c>
      <c r="T60" t="str">
        <f>[3]FEH_00200561_140902110925!XZ62</f>
        <v>***</v>
      </c>
      <c r="U60" t="str">
        <f>[3]FEH_00200561_140902110925!YA62</f>
        <v>***</v>
      </c>
      <c r="V60" t="str">
        <f>[3]FEH_00200561_140902110925!YB62</f>
        <v>***</v>
      </c>
      <c r="W60" t="str">
        <f>[3]FEH_00200561_140902110925!YC62</f>
        <v>***</v>
      </c>
      <c r="X60" t="str">
        <f>[3]FEH_00200561_140902110925!YD62</f>
        <v>***</v>
      </c>
      <c r="Y60" t="str">
        <f>[3]FEH_00200561_140902110925!YE62</f>
        <v>***</v>
      </c>
      <c r="Z60" t="str">
        <f>[3]FEH_00200561_140902110925!YF62</f>
        <v>***</v>
      </c>
      <c r="AA60" t="str">
        <f>[3]FEH_00200561_140902110925!YG62</f>
        <v>***</v>
      </c>
      <c r="AB60" t="str">
        <f>[3]FEH_00200561_140902110925!YH62</f>
        <v>***</v>
      </c>
      <c r="AC60" t="str">
        <f>[3]FEH_00200561_140902110925!YI62</f>
        <v>***</v>
      </c>
      <c r="AD60" t="str">
        <f>[3]FEH_00200561_140902110925!YJ62</f>
        <v>***</v>
      </c>
      <c r="AE60" t="str">
        <f>[3]FEH_00200561_140902110925!YK62</f>
        <v>***</v>
      </c>
      <c r="AF60" t="str">
        <f>[3]FEH_00200561_140902110925!YL62</f>
        <v>***</v>
      </c>
      <c r="AG60" t="str">
        <f>[3]FEH_00200561_140902110925!YM62</f>
        <v>***</v>
      </c>
      <c r="AH60" t="str">
        <f>[3]FEH_00200561_140902110925!YN62</f>
        <v>***</v>
      </c>
      <c r="AI60" t="str">
        <f>[3]FEH_00200561_140902110925!YO62</f>
        <v>***</v>
      </c>
      <c r="AJ60" t="str">
        <f>[3]FEH_00200561_140902110925!YP62</f>
        <v>***</v>
      </c>
      <c r="AK60" t="str">
        <f>[3]FEH_00200561_140902110925!YQ62</f>
        <v>***</v>
      </c>
      <c r="AL60" t="str">
        <f>[3]FEH_00200561_140902110925!YR62</f>
        <v>***</v>
      </c>
      <c r="AM60" t="str">
        <f>[3]FEH_00200561_140902110925!YS62</f>
        <v>***</v>
      </c>
      <c r="AN60" t="str">
        <f>[3]FEH_00200561_140902110925!YT62</f>
        <v>***</v>
      </c>
      <c r="AO60" t="str">
        <f>[3]FEH_00200561_140902110925!YU62</f>
        <v>***</v>
      </c>
      <c r="AP60" t="str">
        <f>[3]FEH_00200561_140902110925!YV62</f>
        <v>***</v>
      </c>
      <c r="AQ60" t="str">
        <f>[3]FEH_00200561_140902110925!YW62</f>
        <v>***</v>
      </c>
      <c r="AR60" t="str">
        <f>[3]FEH_00200561_140902110925!YX62</f>
        <v>***</v>
      </c>
      <c r="AS60" t="str">
        <f>[3]FEH_00200561_140902110925!YY62</f>
        <v>***</v>
      </c>
      <c r="AT60" t="str">
        <f>[3]FEH_00200561_140902110925!YZ62</f>
        <v>***</v>
      </c>
      <c r="AU60" t="str">
        <f>[3]FEH_00200561_140902110925!ZA62</f>
        <v>***</v>
      </c>
      <c r="AV60" s="4" t="str">
        <f t="shared" si="0"/>
        <v>***</v>
      </c>
      <c r="AW60" t="str">
        <f t="shared" si="1"/>
        <v>***</v>
      </c>
      <c r="AX60" t="str">
        <f t="shared" si="2"/>
        <v>***</v>
      </c>
      <c r="AY60" t="str">
        <f t="shared" si="3"/>
        <v>***</v>
      </c>
      <c r="AZ60" t="str">
        <f t="shared" si="4"/>
        <v>***</v>
      </c>
      <c r="BA60" t="str">
        <f t="shared" si="5"/>
        <v>***</v>
      </c>
      <c r="BB60" t="str">
        <f t="shared" si="6"/>
        <v>***</v>
      </c>
      <c r="BC60" t="str">
        <f t="shared" si="7"/>
        <v>***</v>
      </c>
      <c r="BD60" t="str">
        <f t="shared" si="8"/>
        <v>***</v>
      </c>
      <c r="BE60" t="str">
        <f t="shared" si="9"/>
        <v>***</v>
      </c>
      <c r="BF60" t="str">
        <f t="shared" si="10"/>
        <v>***</v>
      </c>
      <c r="BG60" t="str">
        <f t="shared" si="11"/>
        <v>***</v>
      </c>
      <c r="BH60" t="str">
        <f t="shared" si="12"/>
        <v>***</v>
      </c>
      <c r="BI60" t="str">
        <f t="shared" si="13"/>
        <v>***</v>
      </c>
      <c r="BJ60" t="str">
        <f t="shared" si="14"/>
        <v>***</v>
      </c>
      <c r="BK60" t="str">
        <f t="shared" si="15"/>
        <v>***</v>
      </c>
      <c r="BL60" t="str">
        <f t="shared" si="16"/>
        <v>***</v>
      </c>
      <c r="BM60" t="str">
        <f>[3]FEH_00200561_140902110925!JX62</f>
        <v>***</v>
      </c>
      <c r="BN60" t="str">
        <f t="shared" si="17"/>
        <v>***</v>
      </c>
      <c r="BO60" t="str">
        <f t="shared" si="18"/>
        <v>***</v>
      </c>
      <c r="BP60" t="str">
        <f t="shared" si="19"/>
        <v>***</v>
      </c>
      <c r="BQ60" t="str">
        <f t="shared" si="20"/>
        <v>***</v>
      </c>
      <c r="BR60" t="str">
        <f t="shared" si="21"/>
        <v>***</v>
      </c>
      <c r="BS60" t="str">
        <f t="shared" si="22"/>
        <v>***</v>
      </c>
      <c r="BT60" t="str">
        <f t="shared" si="23"/>
        <v>***</v>
      </c>
      <c r="BU60" t="str">
        <f t="shared" si="24"/>
        <v>***</v>
      </c>
      <c r="BV60" t="str">
        <f t="shared" si="25"/>
        <v>***</v>
      </c>
      <c r="BW60" t="str">
        <f t="shared" si="26"/>
        <v>***</v>
      </c>
      <c r="BX60" t="str">
        <f t="shared" si="27"/>
        <v>***</v>
      </c>
      <c r="BY60" t="str">
        <f t="shared" si="28"/>
        <v>***</v>
      </c>
      <c r="BZ60" t="str">
        <f t="shared" si="29"/>
        <v>***</v>
      </c>
      <c r="CA60" t="str">
        <f t="shared" si="30"/>
        <v>***</v>
      </c>
      <c r="CB60" t="str">
        <f t="shared" si="31"/>
        <v>***</v>
      </c>
      <c r="CC60" t="str">
        <f t="shared" si="32"/>
        <v>***</v>
      </c>
    </row>
    <row r="61" spans="3:81" hidden="1" outlineLevel="1" x14ac:dyDescent="0.15">
      <c r="C61" s="21">
        <v>32568</v>
      </c>
      <c r="D61" t="str">
        <f>[3]FEH_00200561_140902110925!XJ63</f>
        <v>***</v>
      </c>
      <c r="E61" t="str">
        <f>[3]FEH_00200561_140902110925!XK63</f>
        <v>***</v>
      </c>
      <c r="F61" t="str">
        <f>[3]FEH_00200561_140902110925!XL63</f>
        <v>***</v>
      </c>
      <c r="G61" t="str">
        <f>[3]FEH_00200561_140902110925!XM63</f>
        <v>***</v>
      </c>
      <c r="H61" t="str">
        <f>[3]FEH_00200561_140902110925!XN63</f>
        <v>***</v>
      </c>
      <c r="I61" t="str">
        <f>[3]FEH_00200561_140902110925!XO63</f>
        <v>***</v>
      </c>
      <c r="J61" t="str">
        <f>[3]FEH_00200561_140902110925!XP63</f>
        <v>***</v>
      </c>
      <c r="K61" t="str">
        <f>[3]FEH_00200561_140902110925!XQ63</f>
        <v>***</v>
      </c>
      <c r="L61" t="str">
        <f>[3]FEH_00200561_140902110925!XR63</f>
        <v>***</v>
      </c>
      <c r="M61" t="str">
        <f>[3]FEH_00200561_140902110925!XS63</f>
        <v>***</v>
      </c>
      <c r="N61" t="str">
        <f>[3]FEH_00200561_140902110925!XT63</f>
        <v>***</v>
      </c>
      <c r="O61" t="str">
        <f>[3]FEH_00200561_140902110925!XU63</f>
        <v>***</v>
      </c>
      <c r="P61" t="str">
        <f>[3]FEH_00200561_140902110925!XV63</f>
        <v>***</v>
      </c>
      <c r="Q61" t="str">
        <f>[3]FEH_00200561_140902110925!XW63</f>
        <v>***</v>
      </c>
      <c r="R61" t="str">
        <f>[3]FEH_00200561_140902110925!XX63</f>
        <v>***</v>
      </c>
      <c r="S61" t="str">
        <f>[3]FEH_00200561_140902110925!XY63</f>
        <v>***</v>
      </c>
      <c r="T61" t="str">
        <f>[3]FEH_00200561_140902110925!XZ63</f>
        <v>***</v>
      </c>
      <c r="U61" t="str">
        <f>[3]FEH_00200561_140902110925!YA63</f>
        <v>***</v>
      </c>
      <c r="V61" t="str">
        <f>[3]FEH_00200561_140902110925!YB63</f>
        <v>***</v>
      </c>
      <c r="W61" t="str">
        <f>[3]FEH_00200561_140902110925!YC63</f>
        <v>***</v>
      </c>
      <c r="X61" t="str">
        <f>[3]FEH_00200561_140902110925!YD63</f>
        <v>***</v>
      </c>
      <c r="Y61" t="str">
        <f>[3]FEH_00200561_140902110925!YE63</f>
        <v>***</v>
      </c>
      <c r="Z61" t="str">
        <f>[3]FEH_00200561_140902110925!YF63</f>
        <v>***</v>
      </c>
      <c r="AA61" t="str">
        <f>[3]FEH_00200561_140902110925!YG63</f>
        <v>***</v>
      </c>
      <c r="AB61" t="str">
        <f>[3]FEH_00200561_140902110925!YH63</f>
        <v>***</v>
      </c>
      <c r="AC61" t="str">
        <f>[3]FEH_00200561_140902110925!YI63</f>
        <v>***</v>
      </c>
      <c r="AD61" t="str">
        <f>[3]FEH_00200561_140902110925!YJ63</f>
        <v>***</v>
      </c>
      <c r="AE61" t="str">
        <f>[3]FEH_00200561_140902110925!YK63</f>
        <v>***</v>
      </c>
      <c r="AF61" t="str">
        <f>[3]FEH_00200561_140902110925!YL63</f>
        <v>***</v>
      </c>
      <c r="AG61" t="str">
        <f>[3]FEH_00200561_140902110925!YM63</f>
        <v>***</v>
      </c>
      <c r="AH61" t="str">
        <f>[3]FEH_00200561_140902110925!YN63</f>
        <v>***</v>
      </c>
      <c r="AI61" t="str">
        <f>[3]FEH_00200561_140902110925!YO63</f>
        <v>***</v>
      </c>
      <c r="AJ61" t="str">
        <f>[3]FEH_00200561_140902110925!YP63</f>
        <v>***</v>
      </c>
      <c r="AK61" t="str">
        <f>[3]FEH_00200561_140902110925!YQ63</f>
        <v>***</v>
      </c>
      <c r="AL61" t="str">
        <f>[3]FEH_00200561_140902110925!YR63</f>
        <v>***</v>
      </c>
      <c r="AM61" t="str">
        <f>[3]FEH_00200561_140902110925!YS63</f>
        <v>***</v>
      </c>
      <c r="AN61" t="str">
        <f>[3]FEH_00200561_140902110925!YT63</f>
        <v>***</v>
      </c>
      <c r="AO61" t="str">
        <f>[3]FEH_00200561_140902110925!YU63</f>
        <v>***</v>
      </c>
      <c r="AP61" t="str">
        <f>[3]FEH_00200561_140902110925!YV63</f>
        <v>***</v>
      </c>
      <c r="AQ61" t="str">
        <f>[3]FEH_00200561_140902110925!YW63</f>
        <v>***</v>
      </c>
      <c r="AR61" t="str">
        <f>[3]FEH_00200561_140902110925!YX63</f>
        <v>***</v>
      </c>
      <c r="AS61" t="str">
        <f>[3]FEH_00200561_140902110925!YY63</f>
        <v>***</v>
      </c>
      <c r="AT61" t="str">
        <f>[3]FEH_00200561_140902110925!YZ63</f>
        <v>***</v>
      </c>
      <c r="AU61" t="str">
        <f>[3]FEH_00200561_140902110925!ZA63</f>
        <v>***</v>
      </c>
      <c r="AV61" s="4" t="str">
        <f t="shared" si="0"/>
        <v>***</v>
      </c>
      <c r="AW61" t="str">
        <f t="shared" si="1"/>
        <v>***</v>
      </c>
      <c r="AX61" t="str">
        <f t="shared" si="2"/>
        <v>***</v>
      </c>
      <c r="AY61" t="str">
        <f t="shared" si="3"/>
        <v>***</v>
      </c>
      <c r="AZ61" t="str">
        <f t="shared" si="4"/>
        <v>***</v>
      </c>
      <c r="BA61" t="str">
        <f t="shared" si="5"/>
        <v>***</v>
      </c>
      <c r="BB61" t="str">
        <f t="shared" si="6"/>
        <v>***</v>
      </c>
      <c r="BC61" t="str">
        <f t="shared" si="7"/>
        <v>***</v>
      </c>
      <c r="BD61" t="str">
        <f t="shared" si="8"/>
        <v>***</v>
      </c>
      <c r="BE61" t="str">
        <f t="shared" si="9"/>
        <v>***</v>
      </c>
      <c r="BF61" t="str">
        <f t="shared" si="10"/>
        <v>***</v>
      </c>
      <c r="BG61" t="str">
        <f t="shared" si="11"/>
        <v>***</v>
      </c>
      <c r="BH61" t="str">
        <f t="shared" si="12"/>
        <v>***</v>
      </c>
      <c r="BI61" t="str">
        <f t="shared" si="13"/>
        <v>***</v>
      </c>
      <c r="BJ61" t="str">
        <f t="shared" si="14"/>
        <v>***</v>
      </c>
      <c r="BK61" t="str">
        <f t="shared" si="15"/>
        <v>***</v>
      </c>
      <c r="BL61" t="str">
        <f t="shared" si="16"/>
        <v>***</v>
      </c>
      <c r="BM61" t="str">
        <f>[3]FEH_00200561_140902110925!JX63</f>
        <v>***</v>
      </c>
      <c r="BN61" t="str">
        <f t="shared" si="17"/>
        <v>***</v>
      </c>
      <c r="BO61" t="str">
        <f t="shared" si="18"/>
        <v>***</v>
      </c>
      <c r="BP61" t="str">
        <f t="shared" si="19"/>
        <v>***</v>
      </c>
      <c r="BQ61" t="str">
        <f t="shared" si="20"/>
        <v>***</v>
      </c>
      <c r="BR61" t="str">
        <f t="shared" si="21"/>
        <v>***</v>
      </c>
      <c r="BS61" t="str">
        <f t="shared" si="22"/>
        <v>***</v>
      </c>
      <c r="BT61" t="str">
        <f t="shared" si="23"/>
        <v>***</v>
      </c>
      <c r="BU61" t="str">
        <f t="shared" si="24"/>
        <v>***</v>
      </c>
      <c r="BV61" t="str">
        <f t="shared" si="25"/>
        <v>***</v>
      </c>
      <c r="BW61" t="str">
        <f t="shared" si="26"/>
        <v>***</v>
      </c>
      <c r="BX61" t="str">
        <f t="shared" si="27"/>
        <v>***</v>
      </c>
      <c r="BY61" t="str">
        <f t="shared" si="28"/>
        <v>***</v>
      </c>
      <c r="BZ61" t="str">
        <f t="shared" si="29"/>
        <v>***</v>
      </c>
      <c r="CA61" t="str">
        <f t="shared" si="30"/>
        <v>***</v>
      </c>
      <c r="CB61" t="str">
        <f t="shared" si="31"/>
        <v>***</v>
      </c>
      <c r="CC61" t="str">
        <f t="shared" si="32"/>
        <v>***</v>
      </c>
    </row>
    <row r="62" spans="3:81" hidden="1" outlineLevel="1" x14ac:dyDescent="0.15">
      <c r="C62" s="21">
        <v>32599</v>
      </c>
      <c r="D62" t="str">
        <f>[3]FEH_00200561_140902110925!XJ64</f>
        <v>***</v>
      </c>
      <c r="E62" t="str">
        <f>[3]FEH_00200561_140902110925!XK64</f>
        <v>***</v>
      </c>
      <c r="F62" t="str">
        <f>[3]FEH_00200561_140902110925!XL64</f>
        <v>***</v>
      </c>
      <c r="G62" t="str">
        <f>[3]FEH_00200561_140902110925!XM64</f>
        <v>***</v>
      </c>
      <c r="H62" t="str">
        <f>[3]FEH_00200561_140902110925!XN64</f>
        <v>***</v>
      </c>
      <c r="I62" t="str">
        <f>[3]FEH_00200561_140902110925!XO64</f>
        <v>***</v>
      </c>
      <c r="J62" t="str">
        <f>[3]FEH_00200561_140902110925!XP64</f>
        <v>***</v>
      </c>
      <c r="K62" t="str">
        <f>[3]FEH_00200561_140902110925!XQ64</f>
        <v>***</v>
      </c>
      <c r="L62" t="str">
        <f>[3]FEH_00200561_140902110925!XR64</f>
        <v>***</v>
      </c>
      <c r="M62" t="str">
        <f>[3]FEH_00200561_140902110925!XS64</f>
        <v>***</v>
      </c>
      <c r="N62" t="str">
        <f>[3]FEH_00200561_140902110925!XT64</f>
        <v>***</v>
      </c>
      <c r="O62" t="str">
        <f>[3]FEH_00200561_140902110925!XU64</f>
        <v>***</v>
      </c>
      <c r="P62" t="str">
        <f>[3]FEH_00200561_140902110925!XV64</f>
        <v>***</v>
      </c>
      <c r="Q62" t="str">
        <f>[3]FEH_00200561_140902110925!XW64</f>
        <v>***</v>
      </c>
      <c r="R62" t="str">
        <f>[3]FEH_00200561_140902110925!XX64</f>
        <v>***</v>
      </c>
      <c r="S62" t="str">
        <f>[3]FEH_00200561_140902110925!XY64</f>
        <v>***</v>
      </c>
      <c r="T62" t="str">
        <f>[3]FEH_00200561_140902110925!XZ64</f>
        <v>***</v>
      </c>
      <c r="U62" t="str">
        <f>[3]FEH_00200561_140902110925!YA64</f>
        <v>***</v>
      </c>
      <c r="V62" t="str">
        <f>[3]FEH_00200561_140902110925!YB64</f>
        <v>***</v>
      </c>
      <c r="W62" t="str">
        <f>[3]FEH_00200561_140902110925!YC64</f>
        <v>***</v>
      </c>
      <c r="X62" t="str">
        <f>[3]FEH_00200561_140902110925!YD64</f>
        <v>***</v>
      </c>
      <c r="Y62" t="str">
        <f>[3]FEH_00200561_140902110925!YE64</f>
        <v>***</v>
      </c>
      <c r="Z62" t="str">
        <f>[3]FEH_00200561_140902110925!YF64</f>
        <v>***</v>
      </c>
      <c r="AA62" t="str">
        <f>[3]FEH_00200561_140902110925!YG64</f>
        <v>***</v>
      </c>
      <c r="AB62" t="str">
        <f>[3]FEH_00200561_140902110925!YH64</f>
        <v>***</v>
      </c>
      <c r="AC62" t="str">
        <f>[3]FEH_00200561_140902110925!YI64</f>
        <v>***</v>
      </c>
      <c r="AD62" t="str">
        <f>[3]FEH_00200561_140902110925!YJ64</f>
        <v>***</v>
      </c>
      <c r="AE62" t="str">
        <f>[3]FEH_00200561_140902110925!YK64</f>
        <v>***</v>
      </c>
      <c r="AF62" t="str">
        <f>[3]FEH_00200561_140902110925!YL64</f>
        <v>***</v>
      </c>
      <c r="AG62" t="str">
        <f>[3]FEH_00200561_140902110925!YM64</f>
        <v>***</v>
      </c>
      <c r="AH62" t="str">
        <f>[3]FEH_00200561_140902110925!YN64</f>
        <v>***</v>
      </c>
      <c r="AI62" t="str">
        <f>[3]FEH_00200561_140902110925!YO64</f>
        <v>***</v>
      </c>
      <c r="AJ62" t="str">
        <f>[3]FEH_00200561_140902110925!YP64</f>
        <v>***</v>
      </c>
      <c r="AK62" t="str">
        <f>[3]FEH_00200561_140902110925!YQ64</f>
        <v>***</v>
      </c>
      <c r="AL62" t="str">
        <f>[3]FEH_00200561_140902110925!YR64</f>
        <v>***</v>
      </c>
      <c r="AM62" t="str">
        <f>[3]FEH_00200561_140902110925!YS64</f>
        <v>***</v>
      </c>
      <c r="AN62" t="str">
        <f>[3]FEH_00200561_140902110925!YT64</f>
        <v>***</v>
      </c>
      <c r="AO62" t="str">
        <f>[3]FEH_00200561_140902110925!YU64</f>
        <v>***</v>
      </c>
      <c r="AP62" t="str">
        <f>[3]FEH_00200561_140902110925!YV64</f>
        <v>***</v>
      </c>
      <c r="AQ62" t="str">
        <f>[3]FEH_00200561_140902110925!YW64</f>
        <v>***</v>
      </c>
      <c r="AR62" t="str">
        <f>[3]FEH_00200561_140902110925!YX64</f>
        <v>***</v>
      </c>
      <c r="AS62" t="str">
        <f>[3]FEH_00200561_140902110925!YY64</f>
        <v>***</v>
      </c>
      <c r="AT62" t="str">
        <f>[3]FEH_00200561_140902110925!YZ64</f>
        <v>***</v>
      </c>
      <c r="AU62" t="str">
        <f>[3]FEH_00200561_140902110925!ZA64</f>
        <v>***</v>
      </c>
      <c r="AV62" s="4" t="str">
        <f t="shared" si="0"/>
        <v>***</v>
      </c>
      <c r="AW62" t="str">
        <f t="shared" si="1"/>
        <v>***</v>
      </c>
      <c r="AX62" t="str">
        <f t="shared" si="2"/>
        <v>***</v>
      </c>
      <c r="AY62" t="str">
        <f t="shared" si="3"/>
        <v>***</v>
      </c>
      <c r="AZ62" t="str">
        <f t="shared" si="4"/>
        <v>***</v>
      </c>
      <c r="BA62" t="str">
        <f t="shared" si="5"/>
        <v>***</v>
      </c>
      <c r="BB62" t="str">
        <f t="shared" si="6"/>
        <v>***</v>
      </c>
      <c r="BC62" t="str">
        <f t="shared" si="7"/>
        <v>***</v>
      </c>
      <c r="BD62" t="str">
        <f t="shared" si="8"/>
        <v>***</v>
      </c>
      <c r="BE62" t="str">
        <f t="shared" si="9"/>
        <v>***</v>
      </c>
      <c r="BF62" t="str">
        <f t="shared" si="10"/>
        <v>***</v>
      </c>
      <c r="BG62" t="str">
        <f t="shared" si="11"/>
        <v>***</v>
      </c>
      <c r="BH62" t="str">
        <f t="shared" si="12"/>
        <v>***</v>
      </c>
      <c r="BI62" t="str">
        <f t="shared" si="13"/>
        <v>***</v>
      </c>
      <c r="BJ62" t="str">
        <f t="shared" si="14"/>
        <v>***</v>
      </c>
      <c r="BK62" t="str">
        <f t="shared" si="15"/>
        <v>***</v>
      </c>
      <c r="BL62" t="str">
        <f t="shared" si="16"/>
        <v>***</v>
      </c>
      <c r="BM62" t="str">
        <f>[3]FEH_00200561_140902110925!JX64</f>
        <v>***</v>
      </c>
      <c r="BN62" t="str">
        <f t="shared" si="17"/>
        <v>***</v>
      </c>
      <c r="BO62" t="str">
        <f t="shared" si="18"/>
        <v>***</v>
      </c>
      <c r="BP62" t="str">
        <f t="shared" si="19"/>
        <v>***</v>
      </c>
      <c r="BQ62" t="str">
        <f t="shared" si="20"/>
        <v>***</v>
      </c>
      <c r="BR62" t="str">
        <f t="shared" si="21"/>
        <v>***</v>
      </c>
      <c r="BS62" t="str">
        <f t="shared" si="22"/>
        <v>***</v>
      </c>
      <c r="BT62" t="str">
        <f t="shared" si="23"/>
        <v>***</v>
      </c>
      <c r="BU62" t="str">
        <f t="shared" si="24"/>
        <v>***</v>
      </c>
      <c r="BV62" t="str">
        <f t="shared" si="25"/>
        <v>***</v>
      </c>
      <c r="BW62" t="str">
        <f t="shared" si="26"/>
        <v>***</v>
      </c>
      <c r="BX62" t="str">
        <f t="shared" si="27"/>
        <v>***</v>
      </c>
      <c r="BY62" t="str">
        <f t="shared" si="28"/>
        <v>***</v>
      </c>
      <c r="BZ62" t="str">
        <f t="shared" si="29"/>
        <v>***</v>
      </c>
      <c r="CA62" t="str">
        <f t="shared" si="30"/>
        <v>***</v>
      </c>
      <c r="CB62" t="str">
        <f t="shared" si="31"/>
        <v>***</v>
      </c>
      <c r="CC62" t="str">
        <f t="shared" si="32"/>
        <v>***</v>
      </c>
    </row>
    <row r="63" spans="3:81" hidden="1" outlineLevel="1" x14ac:dyDescent="0.15">
      <c r="C63" s="21">
        <v>32629</v>
      </c>
      <c r="D63" t="str">
        <f>[3]FEH_00200561_140902110925!XJ65</f>
        <v>***</v>
      </c>
      <c r="E63" t="str">
        <f>[3]FEH_00200561_140902110925!XK65</f>
        <v>***</v>
      </c>
      <c r="F63" t="str">
        <f>[3]FEH_00200561_140902110925!XL65</f>
        <v>***</v>
      </c>
      <c r="G63" t="str">
        <f>[3]FEH_00200561_140902110925!XM65</f>
        <v>***</v>
      </c>
      <c r="H63" t="str">
        <f>[3]FEH_00200561_140902110925!XN65</f>
        <v>***</v>
      </c>
      <c r="I63" t="str">
        <f>[3]FEH_00200561_140902110925!XO65</f>
        <v>***</v>
      </c>
      <c r="J63" t="str">
        <f>[3]FEH_00200561_140902110925!XP65</f>
        <v>***</v>
      </c>
      <c r="K63" t="str">
        <f>[3]FEH_00200561_140902110925!XQ65</f>
        <v>***</v>
      </c>
      <c r="L63" t="str">
        <f>[3]FEH_00200561_140902110925!XR65</f>
        <v>***</v>
      </c>
      <c r="M63" t="str">
        <f>[3]FEH_00200561_140902110925!XS65</f>
        <v>***</v>
      </c>
      <c r="N63" t="str">
        <f>[3]FEH_00200561_140902110925!XT65</f>
        <v>***</v>
      </c>
      <c r="O63" t="str">
        <f>[3]FEH_00200561_140902110925!XU65</f>
        <v>***</v>
      </c>
      <c r="P63" t="str">
        <f>[3]FEH_00200561_140902110925!XV65</f>
        <v>***</v>
      </c>
      <c r="Q63" t="str">
        <f>[3]FEH_00200561_140902110925!XW65</f>
        <v>***</v>
      </c>
      <c r="R63" t="str">
        <f>[3]FEH_00200561_140902110925!XX65</f>
        <v>***</v>
      </c>
      <c r="S63" t="str">
        <f>[3]FEH_00200561_140902110925!XY65</f>
        <v>***</v>
      </c>
      <c r="T63" t="str">
        <f>[3]FEH_00200561_140902110925!XZ65</f>
        <v>***</v>
      </c>
      <c r="U63" t="str">
        <f>[3]FEH_00200561_140902110925!YA65</f>
        <v>***</v>
      </c>
      <c r="V63" t="str">
        <f>[3]FEH_00200561_140902110925!YB65</f>
        <v>***</v>
      </c>
      <c r="W63" t="str">
        <f>[3]FEH_00200561_140902110925!YC65</f>
        <v>***</v>
      </c>
      <c r="X63" t="str">
        <f>[3]FEH_00200561_140902110925!YD65</f>
        <v>***</v>
      </c>
      <c r="Y63" t="str">
        <f>[3]FEH_00200561_140902110925!YE65</f>
        <v>***</v>
      </c>
      <c r="Z63" t="str">
        <f>[3]FEH_00200561_140902110925!YF65</f>
        <v>***</v>
      </c>
      <c r="AA63" t="str">
        <f>[3]FEH_00200561_140902110925!YG65</f>
        <v>***</v>
      </c>
      <c r="AB63" t="str">
        <f>[3]FEH_00200561_140902110925!YH65</f>
        <v>***</v>
      </c>
      <c r="AC63" t="str">
        <f>[3]FEH_00200561_140902110925!YI65</f>
        <v>***</v>
      </c>
      <c r="AD63" t="str">
        <f>[3]FEH_00200561_140902110925!YJ65</f>
        <v>***</v>
      </c>
      <c r="AE63" t="str">
        <f>[3]FEH_00200561_140902110925!YK65</f>
        <v>***</v>
      </c>
      <c r="AF63" t="str">
        <f>[3]FEH_00200561_140902110925!YL65</f>
        <v>***</v>
      </c>
      <c r="AG63" t="str">
        <f>[3]FEH_00200561_140902110925!YM65</f>
        <v>***</v>
      </c>
      <c r="AH63" t="str">
        <f>[3]FEH_00200561_140902110925!YN65</f>
        <v>***</v>
      </c>
      <c r="AI63" t="str">
        <f>[3]FEH_00200561_140902110925!YO65</f>
        <v>***</v>
      </c>
      <c r="AJ63" t="str">
        <f>[3]FEH_00200561_140902110925!YP65</f>
        <v>***</v>
      </c>
      <c r="AK63" t="str">
        <f>[3]FEH_00200561_140902110925!YQ65</f>
        <v>***</v>
      </c>
      <c r="AL63" t="str">
        <f>[3]FEH_00200561_140902110925!YR65</f>
        <v>***</v>
      </c>
      <c r="AM63" t="str">
        <f>[3]FEH_00200561_140902110925!YS65</f>
        <v>***</v>
      </c>
      <c r="AN63" t="str">
        <f>[3]FEH_00200561_140902110925!YT65</f>
        <v>***</v>
      </c>
      <c r="AO63" t="str">
        <f>[3]FEH_00200561_140902110925!YU65</f>
        <v>***</v>
      </c>
      <c r="AP63" t="str">
        <f>[3]FEH_00200561_140902110925!YV65</f>
        <v>***</v>
      </c>
      <c r="AQ63" t="str">
        <f>[3]FEH_00200561_140902110925!YW65</f>
        <v>***</v>
      </c>
      <c r="AR63" t="str">
        <f>[3]FEH_00200561_140902110925!YX65</f>
        <v>***</v>
      </c>
      <c r="AS63" t="str">
        <f>[3]FEH_00200561_140902110925!YY65</f>
        <v>***</v>
      </c>
      <c r="AT63" t="str">
        <f>[3]FEH_00200561_140902110925!YZ65</f>
        <v>***</v>
      </c>
      <c r="AU63" t="str">
        <f>[3]FEH_00200561_140902110925!ZA65</f>
        <v>***</v>
      </c>
      <c r="AV63" s="4" t="str">
        <f t="shared" si="0"/>
        <v>***</v>
      </c>
      <c r="AW63" t="str">
        <f t="shared" si="1"/>
        <v>***</v>
      </c>
      <c r="AX63" t="str">
        <f t="shared" si="2"/>
        <v>***</v>
      </c>
      <c r="AY63" t="str">
        <f t="shared" si="3"/>
        <v>***</v>
      </c>
      <c r="AZ63" t="str">
        <f t="shared" si="4"/>
        <v>***</v>
      </c>
      <c r="BA63" t="str">
        <f t="shared" si="5"/>
        <v>***</v>
      </c>
      <c r="BB63" t="str">
        <f t="shared" si="6"/>
        <v>***</v>
      </c>
      <c r="BC63" t="str">
        <f t="shared" si="7"/>
        <v>***</v>
      </c>
      <c r="BD63" t="str">
        <f t="shared" si="8"/>
        <v>***</v>
      </c>
      <c r="BE63" t="str">
        <f t="shared" si="9"/>
        <v>***</v>
      </c>
      <c r="BF63" t="str">
        <f t="shared" si="10"/>
        <v>***</v>
      </c>
      <c r="BG63" t="str">
        <f t="shared" si="11"/>
        <v>***</v>
      </c>
      <c r="BH63" t="str">
        <f t="shared" si="12"/>
        <v>***</v>
      </c>
      <c r="BI63" t="str">
        <f t="shared" si="13"/>
        <v>***</v>
      </c>
      <c r="BJ63" t="str">
        <f t="shared" si="14"/>
        <v>***</v>
      </c>
      <c r="BK63" t="str">
        <f t="shared" si="15"/>
        <v>***</v>
      </c>
      <c r="BL63" t="str">
        <f t="shared" si="16"/>
        <v>***</v>
      </c>
      <c r="BM63" t="str">
        <f>[3]FEH_00200561_140902110925!JX65</f>
        <v>***</v>
      </c>
      <c r="BN63" t="str">
        <f t="shared" si="17"/>
        <v>***</v>
      </c>
      <c r="BO63" t="str">
        <f t="shared" si="18"/>
        <v>***</v>
      </c>
      <c r="BP63" t="str">
        <f t="shared" si="19"/>
        <v>***</v>
      </c>
      <c r="BQ63" t="str">
        <f t="shared" si="20"/>
        <v>***</v>
      </c>
      <c r="BR63" t="str">
        <f t="shared" si="21"/>
        <v>***</v>
      </c>
      <c r="BS63" t="str">
        <f t="shared" si="22"/>
        <v>***</v>
      </c>
      <c r="BT63" t="str">
        <f t="shared" si="23"/>
        <v>***</v>
      </c>
      <c r="BU63" t="str">
        <f t="shared" si="24"/>
        <v>***</v>
      </c>
      <c r="BV63" t="str">
        <f t="shared" si="25"/>
        <v>***</v>
      </c>
      <c r="BW63" t="str">
        <f t="shared" si="26"/>
        <v>***</v>
      </c>
      <c r="BX63" t="str">
        <f t="shared" si="27"/>
        <v>***</v>
      </c>
      <c r="BY63" t="str">
        <f t="shared" si="28"/>
        <v>***</v>
      </c>
      <c r="BZ63" t="str">
        <f t="shared" si="29"/>
        <v>***</v>
      </c>
      <c r="CA63" t="str">
        <f t="shared" si="30"/>
        <v>***</v>
      </c>
      <c r="CB63" t="str">
        <f t="shared" si="31"/>
        <v>***</v>
      </c>
      <c r="CC63" t="str">
        <f t="shared" si="32"/>
        <v>***</v>
      </c>
    </row>
    <row r="64" spans="3:81" hidden="1" outlineLevel="1" x14ac:dyDescent="0.15">
      <c r="C64" s="21">
        <v>32660</v>
      </c>
      <c r="D64" t="str">
        <f>[3]FEH_00200561_140902110925!XJ66</f>
        <v>***</v>
      </c>
      <c r="E64" t="str">
        <f>[3]FEH_00200561_140902110925!XK66</f>
        <v>***</v>
      </c>
      <c r="F64" t="str">
        <f>[3]FEH_00200561_140902110925!XL66</f>
        <v>***</v>
      </c>
      <c r="G64" t="str">
        <f>[3]FEH_00200561_140902110925!XM66</f>
        <v>***</v>
      </c>
      <c r="H64" t="str">
        <f>[3]FEH_00200561_140902110925!XN66</f>
        <v>***</v>
      </c>
      <c r="I64" t="str">
        <f>[3]FEH_00200561_140902110925!XO66</f>
        <v>***</v>
      </c>
      <c r="J64" t="str">
        <f>[3]FEH_00200561_140902110925!XP66</f>
        <v>***</v>
      </c>
      <c r="K64" t="str">
        <f>[3]FEH_00200561_140902110925!XQ66</f>
        <v>***</v>
      </c>
      <c r="L64" t="str">
        <f>[3]FEH_00200561_140902110925!XR66</f>
        <v>***</v>
      </c>
      <c r="M64" t="str">
        <f>[3]FEH_00200561_140902110925!XS66</f>
        <v>***</v>
      </c>
      <c r="N64" t="str">
        <f>[3]FEH_00200561_140902110925!XT66</f>
        <v>***</v>
      </c>
      <c r="O64" t="str">
        <f>[3]FEH_00200561_140902110925!XU66</f>
        <v>***</v>
      </c>
      <c r="P64" t="str">
        <f>[3]FEH_00200561_140902110925!XV66</f>
        <v>***</v>
      </c>
      <c r="Q64" t="str">
        <f>[3]FEH_00200561_140902110925!XW66</f>
        <v>***</v>
      </c>
      <c r="R64" t="str">
        <f>[3]FEH_00200561_140902110925!XX66</f>
        <v>***</v>
      </c>
      <c r="S64" t="str">
        <f>[3]FEH_00200561_140902110925!XY66</f>
        <v>***</v>
      </c>
      <c r="T64" t="str">
        <f>[3]FEH_00200561_140902110925!XZ66</f>
        <v>***</v>
      </c>
      <c r="U64" t="str">
        <f>[3]FEH_00200561_140902110925!YA66</f>
        <v>***</v>
      </c>
      <c r="V64" t="str">
        <f>[3]FEH_00200561_140902110925!YB66</f>
        <v>***</v>
      </c>
      <c r="W64" t="str">
        <f>[3]FEH_00200561_140902110925!YC66</f>
        <v>***</v>
      </c>
      <c r="X64" t="str">
        <f>[3]FEH_00200561_140902110925!YD66</f>
        <v>***</v>
      </c>
      <c r="Y64" t="str">
        <f>[3]FEH_00200561_140902110925!YE66</f>
        <v>***</v>
      </c>
      <c r="Z64" t="str">
        <f>[3]FEH_00200561_140902110925!YF66</f>
        <v>***</v>
      </c>
      <c r="AA64" t="str">
        <f>[3]FEH_00200561_140902110925!YG66</f>
        <v>***</v>
      </c>
      <c r="AB64" t="str">
        <f>[3]FEH_00200561_140902110925!YH66</f>
        <v>***</v>
      </c>
      <c r="AC64" t="str">
        <f>[3]FEH_00200561_140902110925!YI66</f>
        <v>***</v>
      </c>
      <c r="AD64" t="str">
        <f>[3]FEH_00200561_140902110925!YJ66</f>
        <v>***</v>
      </c>
      <c r="AE64" t="str">
        <f>[3]FEH_00200561_140902110925!YK66</f>
        <v>***</v>
      </c>
      <c r="AF64" t="str">
        <f>[3]FEH_00200561_140902110925!YL66</f>
        <v>***</v>
      </c>
      <c r="AG64" t="str">
        <f>[3]FEH_00200561_140902110925!YM66</f>
        <v>***</v>
      </c>
      <c r="AH64" t="str">
        <f>[3]FEH_00200561_140902110925!YN66</f>
        <v>***</v>
      </c>
      <c r="AI64" t="str">
        <f>[3]FEH_00200561_140902110925!YO66</f>
        <v>***</v>
      </c>
      <c r="AJ64" t="str">
        <f>[3]FEH_00200561_140902110925!YP66</f>
        <v>***</v>
      </c>
      <c r="AK64" t="str">
        <f>[3]FEH_00200561_140902110925!YQ66</f>
        <v>***</v>
      </c>
      <c r="AL64" t="str">
        <f>[3]FEH_00200561_140902110925!YR66</f>
        <v>***</v>
      </c>
      <c r="AM64" t="str">
        <f>[3]FEH_00200561_140902110925!YS66</f>
        <v>***</v>
      </c>
      <c r="AN64" t="str">
        <f>[3]FEH_00200561_140902110925!YT66</f>
        <v>***</v>
      </c>
      <c r="AO64" t="str">
        <f>[3]FEH_00200561_140902110925!YU66</f>
        <v>***</v>
      </c>
      <c r="AP64" t="str">
        <f>[3]FEH_00200561_140902110925!YV66</f>
        <v>***</v>
      </c>
      <c r="AQ64" t="str">
        <f>[3]FEH_00200561_140902110925!YW66</f>
        <v>***</v>
      </c>
      <c r="AR64" t="str">
        <f>[3]FEH_00200561_140902110925!YX66</f>
        <v>***</v>
      </c>
      <c r="AS64" t="str">
        <f>[3]FEH_00200561_140902110925!YY66</f>
        <v>***</v>
      </c>
      <c r="AT64" t="str">
        <f>[3]FEH_00200561_140902110925!YZ66</f>
        <v>***</v>
      </c>
      <c r="AU64" t="str">
        <f>[3]FEH_00200561_140902110925!ZA66</f>
        <v>***</v>
      </c>
      <c r="AV64" s="4" t="str">
        <f t="shared" si="0"/>
        <v>***</v>
      </c>
      <c r="AW64" t="str">
        <f t="shared" si="1"/>
        <v>***</v>
      </c>
      <c r="AX64" t="str">
        <f t="shared" si="2"/>
        <v>***</v>
      </c>
      <c r="AY64" t="str">
        <f t="shared" si="3"/>
        <v>***</v>
      </c>
      <c r="AZ64" t="str">
        <f t="shared" si="4"/>
        <v>***</v>
      </c>
      <c r="BA64" t="str">
        <f t="shared" si="5"/>
        <v>***</v>
      </c>
      <c r="BB64" t="str">
        <f t="shared" si="6"/>
        <v>***</v>
      </c>
      <c r="BC64" t="str">
        <f t="shared" si="7"/>
        <v>***</v>
      </c>
      <c r="BD64" t="str">
        <f t="shared" si="8"/>
        <v>***</v>
      </c>
      <c r="BE64" t="str">
        <f t="shared" si="9"/>
        <v>***</v>
      </c>
      <c r="BF64" t="str">
        <f t="shared" si="10"/>
        <v>***</v>
      </c>
      <c r="BG64" t="str">
        <f t="shared" si="11"/>
        <v>***</v>
      </c>
      <c r="BH64" t="str">
        <f t="shared" si="12"/>
        <v>***</v>
      </c>
      <c r="BI64" t="str">
        <f t="shared" si="13"/>
        <v>***</v>
      </c>
      <c r="BJ64" t="str">
        <f t="shared" si="14"/>
        <v>***</v>
      </c>
      <c r="BK64" t="str">
        <f t="shared" si="15"/>
        <v>***</v>
      </c>
      <c r="BL64" t="str">
        <f t="shared" si="16"/>
        <v>***</v>
      </c>
      <c r="BM64" t="str">
        <f>[3]FEH_00200561_140902110925!JX66</f>
        <v>***</v>
      </c>
      <c r="BN64" t="str">
        <f t="shared" si="17"/>
        <v>***</v>
      </c>
      <c r="BO64" t="str">
        <f t="shared" si="18"/>
        <v>***</v>
      </c>
      <c r="BP64" t="str">
        <f t="shared" si="19"/>
        <v>***</v>
      </c>
      <c r="BQ64" t="str">
        <f t="shared" si="20"/>
        <v>***</v>
      </c>
      <c r="BR64" t="str">
        <f t="shared" si="21"/>
        <v>***</v>
      </c>
      <c r="BS64" t="str">
        <f t="shared" si="22"/>
        <v>***</v>
      </c>
      <c r="BT64" t="str">
        <f t="shared" si="23"/>
        <v>***</v>
      </c>
      <c r="BU64" t="str">
        <f t="shared" si="24"/>
        <v>***</v>
      </c>
      <c r="BV64" t="str">
        <f t="shared" si="25"/>
        <v>***</v>
      </c>
      <c r="BW64" t="str">
        <f t="shared" si="26"/>
        <v>***</v>
      </c>
      <c r="BX64" t="str">
        <f t="shared" si="27"/>
        <v>***</v>
      </c>
      <c r="BY64" t="str">
        <f t="shared" si="28"/>
        <v>***</v>
      </c>
      <c r="BZ64" t="str">
        <f t="shared" si="29"/>
        <v>***</v>
      </c>
      <c r="CA64" t="str">
        <f t="shared" si="30"/>
        <v>***</v>
      </c>
      <c r="CB64" t="str">
        <f t="shared" si="31"/>
        <v>***</v>
      </c>
      <c r="CC64" t="str">
        <f t="shared" si="32"/>
        <v>***</v>
      </c>
    </row>
    <row r="65" spans="3:81" hidden="1" outlineLevel="1" x14ac:dyDescent="0.15">
      <c r="C65" s="21">
        <v>32690</v>
      </c>
      <c r="D65" t="str">
        <f>[3]FEH_00200561_140902110925!XJ67</f>
        <v>***</v>
      </c>
      <c r="E65" t="str">
        <f>[3]FEH_00200561_140902110925!XK67</f>
        <v>***</v>
      </c>
      <c r="F65" t="str">
        <f>[3]FEH_00200561_140902110925!XL67</f>
        <v>***</v>
      </c>
      <c r="G65" t="str">
        <f>[3]FEH_00200561_140902110925!XM67</f>
        <v>***</v>
      </c>
      <c r="H65" t="str">
        <f>[3]FEH_00200561_140902110925!XN67</f>
        <v>***</v>
      </c>
      <c r="I65" t="str">
        <f>[3]FEH_00200561_140902110925!XO67</f>
        <v>***</v>
      </c>
      <c r="J65" t="str">
        <f>[3]FEH_00200561_140902110925!XP67</f>
        <v>***</v>
      </c>
      <c r="K65" t="str">
        <f>[3]FEH_00200561_140902110925!XQ67</f>
        <v>***</v>
      </c>
      <c r="L65" t="str">
        <f>[3]FEH_00200561_140902110925!XR67</f>
        <v>***</v>
      </c>
      <c r="M65" t="str">
        <f>[3]FEH_00200561_140902110925!XS67</f>
        <v>***</v>
      </c>
      <c r="N65" t="str">
        <f>[3]FEH_00200561_140902110925!XT67</f>
        <v>***</v>
      </c>
      <c r="O65" t="str">
        <f>[3]FEH_00200561_140902110925!XU67</f>
        <v>***</v>
      </c>
      <c r="P65" t="str">
        <f>[3]FEH_00200561_140902110925!XV67</f>
        <v>***</v>
      </c>
      <c r="Q65" t="str">
        <f>[3]FEH_00200561_140902110925!XW67</f>
        <v>***</v>
      </c>
      <c r="R65" t="str">
        <f>[3]FEH_00200561_140902110925!XX67</f>
        <v>***</v>
      </c>
      <c r="S65" t="str">
        <f>[3]FEH_00200561_140902110925!XY67</f>
        <v>***</v>
      </c>
      <c r="T65" t="str">
        <f>[3]FEH_00200561_140902110925!XZ67</f>
        <v>***</v>
      </c>
      <c r="U65" t="str">
        <f>[3]FEH_00200561_140902110925!YA67</f>
        <v>***</v>
      </c>
      <c r="V65" t="str">
        <f>[3]FEH_00200561_140902110925!YB67</f>
        <v>***</v>
      </c>
      <c r="W65" t="str">
        <f>[3]FEH_00200561_140902110925!YC67</f>
        <v>***</v>
      </c>
      <c r="X65" t="str">
        <f>[3]FEH_00200561_140902110925!YD67</f>
        <v>***</v>
      </c>
      <c r="Y65" t="str">
        <f>[3]FEH_00200561_140902110925!YE67</f>
        <v>***</v>
      </c>
      <c r="Z65" t="str">
        <f>[3]FEH_00200561_140902110925!YF67</f>
        <v>***</v>
      </c>
      <c r="AA65" t="str">
        <f>[3]FEH_00200561_140902110925!YG67</f>
        <v>***</v>
      </c>
      <c r="AB65" t="str">
        <f>[3]FEH_00200561_140902110925!YH67</f>
        <v>***</v>
      </c>
      <c r="AC65" t="str">
        <f>[3]FEH_00200561_140902110925!YI67</f>
        <v>***</v>
      </c>
      <c r="AD65" t="str">
        <f>[3]FEH_00200561_140902110925!YJ67</f>
        <v>***</v>
      </c>
      <c r="AE65" t="str">
        <f>[3]FEH_00200561_140902110925!YK67</f>
        <v>***</v>
      </c>
      <c r="AF65" t="str">
        <f>[3]FEH_00200561_140902110925!YL67</f>
        <v>***</v>
      </c>
      <c r="AG65" t="str">
        <f>[3]FEH_00200561_140902110925!YM67</f>
        <v>***</v>
      </c>
      <c r="AH65" t="str">
        <f>[3]FEH_00200561_140902110925!YN67</f>
        <v>***</v>
      </c>
      <c r="AI65" t="str">
        <f>[3]FEH_00200561_140902110925!YO67</f>
        <v>***</v>
      </c>
      <c r="AJ65" t="str">
        <f>[3]FEH_00200561_140902110925!YP67</f>
        <v>***</v>
      </c>
      <c r="AK65" t="str">
        <f>[3]FEH_00200561_140902110925!YQ67</f>
        <v>***</v>
      </c>
      <c r="AL65" t="str">
        <f>[3]FEH_00200561_140902110925!YR67</f>
        <v>***</v>
      </c>
      <c r="AM65" t="str">
        <f>[3]FEH_00200561_140902110925!YS67</f>
        <v>***</v>
      </c>
      <c r="AN65" t="str">
        <f>[3]FEH_00200561_140902110925!YT67</f>
        <v>***</v>
      </c>
      <c r="AO65" t="str">
        <f>[3]FEH_00200561_140902110925!YU67</f>
        <v>***</v>
      </c>
      <c r="AP65" t="str">
        <f>[3]FEH_00200561_140902110925!YV67</f>
        <v>***</v>
      </c>
      <c r="AQ65" t="str">
        <f>[3]FEH_00200561_140902110925!YW67</f>
        <v>***</v>
      </c>
      <c r="AR65" t="str">
        <f>[3]FEH_00200561_140902110925!YX67</f>
        <v>***</v>
      </c>
      <c r="AS65" t="str">
        <f>[3]FEH_00200561_140902110925!YY67</f>
        <v>***</v>
      </c>
      <c r="AT65" t="str">
        <f>[3]FEH_00200561_140902110925!YZ67</f>
        <v>***</v>
      </c>
      <c r="AU65" t="str">
        <f>[3]FEH_00200561_140902110925!ZA67</f>
        <v>***</v>
      </c>
      <c r="AV65" s="4" t="str">
        <f t="shared" si="0"/>
        <v>***</v>
      </c>
      <c r="AW65" t="str">
        <f t="shared" si="1"/>
        <v>***</v>
      </c>
      <c r="AX65" t="str">
        <f t="shared" si="2"/>
        <v>***</v>
      </c>
      <c r="AY65" t="str">
        <f t="shared" si="3"/>
        <v>***</v>
      </c>
      <c r="AZ65" t="str">
        <f t="shared" si="4"/>
        <v>***</v>
      </c>
      <c r="BA65" t="str">
        <f t="shared" si="5"/>
        <v>***</v>
      </c>
      <c r="BB65" t="str">
        <f t="shared" si="6"/>
        <v>***</v>
      </c>
      <c r="BC65" t="str">
        <f t="shared" si="7"/>
        <v>***</v>
      </c>
      <c r="BD65" t="str">
        <f t="shared" si="8"/>
        <v>***</v>
      </c>
      <c r="BE65" t="str">
        <f t="shared" si="9"/>
        <v>***</v>
      </c>
      <c r="BF65" t="str">
        <f t="shared" si="10"/>
        <v>***</v>
      </c>
      <c r="BG65" t="str">
        <f t="shared" si="11"/>
        <v>***</v>
      </c>
      <c r="BH65" t="str">
        <f t="shared" si="12"/>
        <v>***</v>
      </c>
      <c r="BI65" t="str">
        <f t="shared" si="13"/>
        <v>***</v>
      </c>
      <c r="BJ65" t="str">
        <f t="shared" si="14"/>
        <v>***</v>
      </c>
      <c r="BK65" t="str">
        <f t="shared" si="15"/>
        <v>***</v>
      </c>
      <c r="BL65" t="str">
        <f t="shared" si="16"/>
        <v>***</v>
      </c>
      <c r="BM65" t="str">
        <f>[3]FEH_00200561_140902110925!JX67</f>
        <v>***</v>
      </c>
      <c r="BN65" t="str">
        <f t="shared" si="17"/>
        <v>***</v>
      </c>
      <c r="BO65" t="str">
        <f t="shared" si="18"/>
        <v>***</v>
      </c>
      <c r="BP65" t="str">
        <f t="shared" si="19"/>
        <v>***</v>
      </c>
      <c r="BQ65" t="str">
        <f t="shared" si="20"/>
        <v>***</v>
      </c>
      <c r="BR65" t="str">
        <f t="shared" si="21"/>
        <v>***</v>
      </c>
      <c r="BS65" t="str">
        <f t="shared" si="22"/>
        <v>***</v>
      </c>
      <c r="BT65" t="str">
        <f t="shared" si="23"/>
        <v>***</v>
      </c>
      <c r="BU65" t="str">
        <f t="shared" si="24"/>
        <v>***</v>
      </c>
      <c r="BV65" t="str">
        <f t="shared" si="25"/>
        <v>***</v>
      </c>
      <c r="BW65" t="str">
        <f t="shared" si="26"/>
        <v>***</v>
      </c>
      <c r="BX65" t="str">
        <f t="shared" si="27"/>
        <v>***</v>
      </c>
      <c r="BY65" t="str">
        <f t="shared" si="28"/>
        <v>***</v>
      </c>
      <c r="BZ65" t="str">
        <f t="shared" si="29"/>
        <v>***</v>
      </c>
      <c r="CA65" t="str">
        <f t="shared" si="30"/>
        <v>***</v>
      </c>
      <c r="CB65" t="str">
        <f t="shared" si="31"/>
        <v>***</v>
      </c>
      <c r="CC65" t="str">
        <f t="shared" si="32"/>
        <v>***</v>
      </c>
    </row>
    <row r="66" spans="3:81" hidden="1" outlineLevel="1" x14ac:dyDescent="0.15">
      <c r="C66" s="21">
        <v>32721</v>
      </c>
      <c r="D66" t="str">
        <f>[3]FEH_00200561_140902110925!XJ68</f>
        <v>***</v>
      </c>
      <c r="E66" t="str">
        <f>[3]FEH_00200561_140902110925!XK68</f>
        <v>***</v>
      </c>
      <c r="F66" t="str">
        <f>[3]FEH_00200561_140902110925!XL68</f>
        <v>***</v>
      </c>
      <c r="G66" t="str">
        <f>[3]FEH_00200561_140902110925!XM68</f>
        <v>***</v>
      </c>
      <c r="H66" t="str">
        <f>[3]FEH_00200561_140902110925!XN68</f>
        <v>***</v>
      </c>
      <c r="I66" t="str">
        <f>[3]FEH_00200561_140902110925!XO68</f>
        <v>***</v>
      </c>
      <c r="J66" t="str">
        <f>[3]FEH_00200561_140902110925!XP68</f>
        <v>***</v>
      </c>
      <c r="K66" t="str">
        <f>[3]FEH_00200561_140902110925!XQ68</f>
        <v>***</v>
      </c>
      <c r="L66" t="str">
        <f>[3]FEH_00200561_140902110925!XR68</f>
        <v>***</v>
      </c>
      <c r="M66" t="str">
        <f>[3]FEH_00200561_140902110925!XS68</f>
        <v>***</v>
      </c>
      <c r="N66" t="str">
        <f>[3]FEH_00200561_140902110925!XT68</f>
        <v>***</v>
      </c>
      <c r="O66" t="str">
        <f>[3]FEH_00200561_140902110925!XU68</f>
        <v>***</v>
      </c>
      <c r="P66" t="str">
        <f>[3]FEH_00200561_140902110925!XV68</f>
        <v>***</v>
      </c>
      <c r="Q66" t="str">
        <f>[3]FEH_00200561_140902110925!XW68</f>
        <v>***</v>
      </c>
      <c r="R66" t="str">
        <f>[3]FEH_00200561_140902110925!XX68</f>
        <v>***</v>
      </c>
      <c r="S66" t="str">
        <f>[3]FEH_00200561_140902110925!XY68</f>
        <v>***</v>
      </c>
      <c r="T66" t="str">
        <f>[3]FEH_00200561_140902110925!XZ68</f>
        <v>***</v>
      </c>
      <c r="U66" t="str">
        <f>[3]FEH_00200561_140902110925!YA68</f>
        <v>***</v>
      </c>
      <c r="V66" t="str">
        <f>[3]FEH_00200561_140902110925!YB68</f>
        <v>***</v>
      </c>
      <c r="W66" t="str">
        <f>[3]FEH_00200561_140902110925!YC68</f>
        <v>***</v>
      </c>
      <c r="X66" t="str">
        <f>[3]FEH_00200561_140902110925!YD68</f>
        <v>***</v>
      </c>
      <c r="Y66" t="str">
        <f>[3]FEH_00200561_140902110925!YE68</f>
        <v>***</v>
      </c>
      <c r="Z66" t="str">
        <f>[3]FEH_00200561_140902110925!YF68</f>
        <v>***</v>
      </c>
      <c r="AA66" t="str">
        <f>[3]FEH_00200561_140902110925!YG68</f>
        <v>***</v>
      </c>
      <c r="AB66" t="str">
        <f>[3]FEH_00200561_140902110925!YH68</f>
        <v>***</v>
      </c>
      <c r="AC66" t="str">
        <f>[3]FEH_00200561_140902110925!YI68</f>
        <v>***</v>
      </c>
      <c r="AD66" t="str">
        <f>[3]FEH_00200561_140902110925!YJ68</f>
        <v>***</v>
      </c>
      <c r="AE66" t="str">
        <f>[3]FEH_00200561_140902110925!YK68</f>
        <v>***</v>
      </c>
      <c r="AF66" t="str">
        <f>[3]FEH_00200561_140902110925!YL68</f>
        <v>***</v>
      </c>
      <c r="AG66" t="str">
        <f>[3]FEH_00200561_140902110925!YM68</f>
        <v>***</v>
      </c>
      <c r="AH66" t="str">
        <f>[3]FEH_00200561_140902110925!YN68</f>
        <v>***</v>
      </c>
      <c r="AI66" t="str">
        <f>[3]FEH_00200561_140902110925!YO68</f>
        <v>***</v>
      </c>
      <c r="AJ66" t="str">
        <f>[3]FEH_00200561_140902110925!YP68</f>
        <v>***</v>
      </c>
      <c r="AK66" t="str">
        <f>[3]FEH_00200561_140902110925!YQ68</f>
        <v>***</v>
      </c>
      <c r="AL66" t="str">
        <f>[3]FEH_00200561_140902110925!YR68</f>
        <v>***</v>
      </c>
      <c r="AM66" t="str">
        <f>[3]FEH_00200561_140902110925!YS68</f>
        <v>***</v>
      </c>
      <c r="AN66" t="str">
        <f>[3]FEH_00200561_140902110925!YT68</f>
        <v>***</v>
      </c>
      <c r="AO66" t="str">
        <f>[3]FEH_00200561_140902110925!YU68</f>
        <v>***</v>
      </c>
      <c r="AP66" t="str">
        <f>[3]FEH_00200561_140902110925!YV68</f>
        <v>***</v>
      </c>
      <c r="AQ66" t="str">
        <f>[3]FEH_00200561_140902110925!YW68</f>
        <v>***</v>
      </c>
      <c r="AR66" t="str">
        <f>[3]FEH_00200561_140902110925!YX68</f>
        <v>***</v>
      </c>
      <c r="AS66" t="str">
        <f>[3]FEH_00200561_140902110925!YY68</f>
        <v>***</v>
      </c>
      <c r="AT66" t="str">
        <f>[3]FEH_00200561_140902110925!YZ68</f>
        <v>***</v>
      </c>
      <c r="AU66" t="str">
        <f>[3]FEH_00200561_140902110925!ZA68</f>
        <v>***</v>
      </c>
      <c r="AV66" s="4" t="str">
        <f t="shared" si="0"/>
        <v>***</v>
      </c>
      <c r="AW66" t="str">
        <f t="shared" si="1"/>
        <v>***</v>
      </c>
      <c r="AX66" t="str">
        <f t="shared" si="2"/>
        <v>***</v>
      </c>
      <c r="AY66" t="str">
        <f t="shared" si="3"/>
        <v>***</v>
      </c>
      <c r="AZ66" t="str">
        <f t="shared" si="4"/>
        <v>***</v>
      </c>
      <c r="BA66" t="str">
        <f t="shared" si="5"/>
        <v>***</v>
      </c>
      <c r="BB66" t="str">
        <f t="shared" si="6"/>
        <v>***</v>
      </c>
      <c r="BC66" t="str">
        <f t="shared" si="7"/>
        <v>***</v>
      </c>
      <c r="BD66" t="str">
        <f t="shared" si="8"/>
        <v>***</v>
      </c>
      <c r="BE66" t="str">
        <f t="shared" si="9"/>
        <v>***</v>
      </c>
      <c r="BF66" t="str">
        <f t="shared" si="10"/>
        <v>***</v>
      </c>
      <c r="BG66" t="str">
        <f t="shared" si="11"/>
        <v>***</v>
      </c>
      <c r="BH66" t="str">
        <f t="shared" si="12"/>
        <v>***</v>
      </c>
      <c r="BI66" t="str">
        <f t="shared" si="13"/>
        <v>***</v>
      </c>
      <c r="BJ66" t="str">
        <f t="shared" si="14"/>
        <v>***</v>
      </c>
      <c r="BK66" t="str">
        <f t="shared" si="15"/>
        <v>***</v>
      </c>
      <c r="BL66" t="str">
        <f t="shared" si="16"/>
        <v>***</v>
      </c>
      <c r="BM66" t="str">
        <f>[3]FEH_00200561_140902110925!JX68</f>
        <v>***</v>
      </c>
      <c r="BN66" t="str">
        <f t="shared" si="17"/>
        <v>***</v>
      </c>
      <c r="BO66" t="str">
        <f t="shared" si="18"/>
        <v>***</v>
      </c>
      <c r="BP66" t="str">
        <f t="shared" si="19"/>
        <v>***</v>
      </c>
      <c r="BQ66" t="str">
        <f t="shared" si="20"/>
        <v>***</v>
      </c>
      <c r="BR66" t="str">
        <f t="shared" si="21"/>
        <v>***</v>
      </c>
      <c r="BS66" t="str">
        <f t="shared" si="22"/>
        <v>***</v>
      </c>
      <c r="BT66" t="str">
        <f t="shared" si="23"/>
        <v>***</v>
      </c>
      <c r="BU66" t="str">
        <f t="shared" si="24"/>
        <v>***</v>
      </c>
      <c r="BV66" t="str">
        <f t="shared" si="25"/>
        <v>***</v>
      </c>
      <c r="BW66" t="str">
        <f t="shared" si="26"/>
        <v>***</v>
      </c>
      <c r="BX66" t="str">
        <f t="shared" si="27"/>
        <v>***</v>
      </c>
      <c r="BY66" t="str">
        <f t="shared" si="28"/>
        <v>***</v>
      </c>
      <c r="BZ66" t="str">
        <f t="shared" si="29"/>
        <v>***</v>
      </c>
      <c r="CA66" t="str">
        <f t="shared" si="30"/>
        <v>***</v>
      </c>
      <c r="CB66" t="str">
        <f t="shared" si="31"/>
        <v>***</v>
      </c>
      <c r="CC66" t="str">
        <f t="shared" si="32"/>
        <v>***</v>
      </c>
    </row>
    <row r="67" spans="3:81" hidden="1" outlineLevel="1" x14ac:dyDescent="0.15">
      <c r="C67" s="21">
        <v>32752</v>
      </c>
      <c r="D67" t="str">
        <f>[3]FEH_00200561_140902110925!XJ69</f>
        <v>***</v>
      </c>
      <c r="E67" t="str">
        <f>[3]FEH_00200561_140902110925!XK69</f>
        <v>***</v>
      </c>
      <c r="F67" t="str">
        <f>[3]FEH_00200561_140902110925!XL69</f>
        <v>***</v>
      </c>
      <c r="G67" t="str">
        <f>[3]FEH_00200561_140902110925!XM69</f>
        <v>***</v>
      </c>
      <c r="H67" t="str">
        <f>[3]FEH_00200561_140902110925!XN69</f>
        <v>***</v>
      </c>
      <c r="I67" t="str">
        <f>[3]FEH_00200561_140902110925!XO69</f>
        <v>***</v>
      </c>
      <c r="J67" t="str">
        <f>[3]FEH_00200561_140902110925!XP69</f>
        <v>***</v>
      </c>
      <c r="K67" t="str">
        <f>[3]FEH_00200561_140902110925!XQ69</f>
        <v>***</v>
      </c>
      <c r="L67" t="str">
        <f>[3]FEH_00200561_140902110925!XR69</f>
        <v>***</v>
      </c>
      <c r="M67" t="str">
        <f>[3]FEH_00200561_140902110925!XS69</f>
        <v>***</v>
      </c>
      <c r="N67" t="str">
        <f>[3]FEH_00200561_140902110925!XT69</f>
        <v>***</v>
      </c>
      <c r="O67" t="str">
        <f>[3]FEH_00200561_140902110925!XU69</f>
        <v>***</v>
      </c>
      <c r="P67" t="str">
        <f>[3]FEH_00200561_140902110925!XV69</f>
        <v>***</v>
      </c>
      <c r="Q67" t="str">
        <f>[3]FEH_00200561_140902110925!XW69</f>
        <v>***</v>
      </c>
      <c r="R67" t="str">
        <f>[3]FEH_00200561_140902110925!XX69</f>
        <v>***</v>
      </c>
      <c r="S67" t="str">
        <f>[3]FEH_00200561_140902110925!XY69</f>
        <v>***</v>
      </c>
      <c r="T67" t="str">
        <f>[3]FEH_00200561_140902110925!XZ69</f>
        <v>***</v>
      </c>
      <c r="U67" t="str">
        <f>[3]FEH_00200561_140902110925!YA69</f>
        <v>***</v>
      </c>
      <c r="V67" t="str">
        <f>[3]FEH_00200561_140902110925!YB69</f>
        <v>***</v>
      </c>
      <c r="W67" t="str">
        <f>[3]FEH_00200561_140902110925!YC69</f>
        <v>***</v>
      </c>
      <c r="X67" t="str">
        <f>[3]FEH_00200561_140902110925!YD69</f>
        <v>***</v>
      </c>
      <c r="Y67" t="str">
        <f>[3]FEH_00200561_140902110925!YE69</f>
        <v>***</v>
      </c>
      <c r="Z67" t="str">
        <f>[3]FEH_00200561_140902110925!YF69</f>
        <v>***</v>
      </c>
      <c r="AA67" t="str">
        <f>[3]FEH_00200561_140902110925!YG69</f>
        <v>***</v>
      </c>
      <c r="AB67" t="str">
        <f>[3]FEH_00200561_140902110925!YH69</f>
        <v>***</v>
      </c>
      <c r="AC67" t="str">
        <f>[3]FEH_00200561_140902110925!YI69</f>
        <v>***</v>
      </c>
      <c r="AD67" t="str">
        <f>[3]FEH_00200561_140902110925!YJ69</f>
        <v>***</v>
      </c>
      <c r="AE67" t="str">
        <f>[3]FEH_00200561_140902110925!YK69</f>
        <v>***</v>
      </c>
      <c r="AF67" t="str">
        <f>[3]FEH_00200561_140902110925!YL69</f>
        <v>***</v>
      </c>
      <c r="AG67" t="str">
        <f>[3]FEH_00200561_140902110925!YM69</f>
        <v>***</v>
      </c>
      <c r="AH67" t="str">
        <f>[3]FEH_00200561_140902110925!YN69</f>
        <v>***</v>
      </c>
      <c r="AI67" t="str">
        <f>[3]FEH_00200561_140902110925!YO69</f>
        <v>***</v>
      </c>
      <c r="AJ67" t="str">
        <f>[3]FEH_00200561_140902110925!YP69</f>
        <v>***</v>
      </c>
      <c r="AK67" t="str">
        <f>[3]FEH_00200561_140902110925!YQ69</f>
        <v>***</v>
      </c>
      <c r="AL67" t="str">
        <f>[3]FEH_00200561_140902110925!YR69</f>
        <v>***</v>
      </c>
      <c r="AM67" t="str">
        <f>[3]FEH_00200561_140902110925!YS69</f>
        <v>***</v>
      </c>
      <c r="AN67" t="str">
        <f>[3]FEH_00200561_140902110925!YT69</f>
        <v>***</v>
      </c>
      <c r="AO67" t="str">
        <f>[3]FEH_00200561_140902110925!YU69</f>
        <v>***</v>
      </c>
      <c r="AP67" t="str">
        <f>[3]FEH_00200561_140902110925!YV69</f>
        <v>***</v>
      </c>
      <c r="AQ67" t="str">
        <f>[3]FEH_00200561_140902110925!YW69</f>
        <v>***</v>
      </c>
      <c r="AR67" t="str">
        <f>[3]FEH_00200561_140902110925!YX69</f>
        <v>***</v>
      </c>
      <c r="AS67" t="str">
        <f>[3]FEH_00200561_140902110925!YY69</f>
        <v>***</v>
      </c>
      <c r="AT67" t="str">
        <f>[3]FEH_00200561_140902110925!YZ69</f>
        <v>***</v>
      </c>
      <c r="AU67" t="str">
        <f>[3]FEH_00200561_140902110925!ZA69</f>
        <v>***</v>
      </c>
      <c r="AV67" s="4" t="str">
        <f t="shared" si="0"/>
        <v>***</v>
      </c>
      <c r="AW67" t="str">
        <f t="shared" si="1"/>
        <v>***</v>
      </c>
      <c r="AX67" t="str">
        <f t="shared" si="2"/>
        <v>***</v>
      </c>
      <c r="AY67" t="str">
        <f t="shared" si="3"/>
        <v>***</v>
      </c>
      <c r="AZ67" t="str">
        <f t="shared" si="4"/>
        <v>***</v>
      </c>
      <c r="BA67" t="str">
        <f t="shared" si="5"/>
        <v>***</v>
      </c>
      <c r="BB67" t="str">
        <f t="shared" si="6"/>
        <v>***</v>
      </c>
      <c r="BC67" t="str">
        <f t="shared" si="7"/>
        <v>***</v>
      </c>
      <c r="BD67" t="str">
        <f t="shared" si="8"/>
        <v>***</v>
      </c>
      <c r="BE67" t="str">
        <f t="shared" si="9"/>
        <v>***</v>
      </c>
      <c r="BF67" t="str">
        <f t="shared" si="10"/>
        <v>***</v>
      </c>
      <c r="BG67" t="str">
        <f t="shared" si="11"/>
        <v>***</v>
      </c>
      <c r="BH67" t="str">
        <f t="shared" si="12"/>
        <v>***</v>
      </c>
      <c r="BI67" t="str">
        <f t="shared" si="13"/>
        <v>***</v>
      </c>
      <c r="BJ67" t="str">
        <f t="shared" si="14"/>
        <v>***</v>
      </c>
      <c r="BK67" t="str">
        <f t="shared" si="15"/>
        <v>***</v>
      </c>
      <c r="BL67" t="str">
        <f t="shared" si="16"/>
        <v>***</v>
      </c>
      <c r="BM67" t="str">
        <f>[3]FEH_00200561_140902110925!JX69</f>
        <v>***</v>
      </c>
      <c r="BN67" t="str">
        <f t="shared" si="17"/>
        <v>***</v>
      </c>
      <c r="BO67" t="str">
        <f t="shared" si="18"/>
        <v>***</v>
      </c>
      <c r="BP67" t="str">
        <f t="shared" si="19"/>
        <v>***</v>
      </c>
      <c r="BQ67" t="str">
        <f t="shared" si="20"/>
        <v>***</v>
      </c>
      <c r="BR67" t="str">
        <f t="shared" si="21"/>
        <v>***</v>
      </c>
      <c r="BS67" t="str">
        <f t="shared" si="22"/>
        <v>***</v>
      </c>
      <c r="BT67" t="str">
        <f t="shared" si="23"/>
        <v>***</v>
      </c>
      <c r="BU67" t="str">
        <f t="shared" si="24"/>
        <v>***</v>
      </c>
      <c r="BV67" t="str">
        <f t="shared" si="25"/>
        <v>***</v>
      </c>
      <c r="BW67" t="str">
        <f t="shared" si="26"/>
        <v>***</v>
      </c>
      <c r="BX67" t="str">
        <f t="shared" si="27"/>
        <v>***</v>
      </c>
      <c r="BY67" t="str">
        <f t="shared" si="28"/>
        <v>***</v>
      </c>
      <c r="BZ67" t="str">
        <f t="shared" si="29"/>
        <v>***</v>
      </c>
      <c r="CA67" t="str">
        <f t="shared" si="30"/>
        <v>***</v>
      </c>
      <c r="CB67" t="str">
        <f t="shared" si="31"/>
        <v>***</v>
      </c>
      <c r="CC67" t="str">
        <f t="shared" si="32"/>
        <v>***</v>
      </c>
    </row>
    <row r="68" spans="3:81" hidden="1" outlineLevel="1" x14ac:dyDescent="0.15">
      <c r="C68" s="21">
        <v>32782</v>
      </c>
      <c r="D68" t="str">
        <f>[3]FEH_00200561_140902110925!XJ70</f>
        <v>***</v>
      </c>
      <c r="E68" t="str">
        <f>[3]FEH_00200561_140902110925!XK70</f>
        <v>***</v>
      </c>
      <c r="F68" t="str">
        <f>[3]FEH_00200561_140902110925!XL70</f>
        <v>***</v>
      </c>
      <c r="G68" t="str">
        <f>[3]FEH_00200561_140902110925!XM70</f>
        <v>***</v>
      </c>
      <c r="H68" t="str">
        <f>[3]FEH_00200561_140902110925!XN70</f>
        <v>***</v>
      </c>
      <c r="I68" t="str">
        <f>[3]FEH_00200561_140902110925!XO70</f>
        <v>***</v>
      </c>
      <c r="J68" t="str">
        <f>[3]FEH_00200561_140902110925!XP70</f>
        <v>***</v>
      </c>
      <c r="K68" t="str">
        <f>[3]FEH_00200561_140902110925!XQ70</f>
        <v>***</v>
      </c>
      <c r="L68" t="str">
        <f>[3]FEH_00200561_140902110925!XR70</f>
        <v>***</v>
      </c>
      <c r="M68" t="str">
        <f>[3]FEH_00200561_140902110925!XS70</f>
        <v>***</v>
      </c>
      <c r="N68" t="str">
        <f>[3]FEH_00200561_140902110925!XT70</f>
        <v>***</v>
      </c>
      <c r="O68" t="str">
        <f>[3]FEH_00200561_140902110925!XU70</f>
        <v>***</v>
      </c>
      <c r="P68" t="str">
        <f>[3]FEH_00200561_140902110925!XV70</f>
        <v>***</v>
      </c>
      <c r="Q68" t="str">
        <f>[3]FEH_00200561_140902110925!XW70</f>
        <v>***</v>
      </c>
      <c r="R68" t="str">
        <f>[3]FEH_00200561_140902110925!XX70</f>
        <v>***</v>
      </c>
      <c r="S68" t="str">
        <f>[3]FEH_00200561_140902110925!XY70</f>
        <v>***</v>
      </c>
      <c r="T68" t="str">
        <f>[3]FEH_00200561_140902110925!XZ70</f>
        <v>***</v>
      </c>
      <c r="U68" t="str">
        <f>[3]FEH_00200561_140902110925!YA70</f>
        <v>***</v>
      </c>
      <c r="V68" t="str">
        <f>[3]FEH_00200561_140902110925!YB70</f>
        <v>***</v>
      </c>
      <c r="W68" t="str">
        <f>[3]FEH_00200561_140902110925!YC70</f>
        <v>***</v>
      </c>
      <c r="X68" t="str">
        <f>[3]FEH_00200561_140902110925!YD70</f>
        <v>***</v>
      </c>
      <c r="Y68" t="str">
        <f>[3]FEH_00200561_140902110925!YE70</f>
        <v>***</v>
      </c>
      <c r="Z68" t="str">
        <f>[3]FEH_00200561_140902110925!YF70</f>
        <v>***</v>
      </c>
      <c r="AA68" t="str">
        <f>[3]FEH_00200561_140902110925!YG70</f>
        <v>***</v>
      </c>
      <c r="AB68" t="str">
        <f>[3]FEH_00200561_140902110925!YH70</f>
        <v>***</v>
      </c>
      <c r="AC68" t="str">
        <f>[3]FEH_00200561_140902110925!YI70</f>
        <v>***</v>
      </c>
      <c r="AD68" t="str">
        <f>[3]FEH_00200561_140902110925!YJ70</f>
        <v>***</v>
      </c>
      <c r="AE68" t="str">
        <f>[3]FEH_00200561_140902110925!YK70</f>
        <v>***</v>
      </c>
      <c r="AF68" t="str">
        <f>[3]FEH_00200561_140902110925!YL70</f>
        <v>***</v>
      </c>
      <c r="AG68" t="str">
        <f>[3]FEH_00200561_140902110925!YM70</f>
        <v>***</v>
      </c>
      <c r="AH68" t="str">
        <f>[3]FEH_00200561_140902110925!YN70</f>
        <v>***</v>
      </c>
      <c r="AI68" t="str">
        <f>[3]FEH_00200561_140902110925!YO70</f>
        <v>***</v>
      </c>
      <c r="AJ68" t="str">
        <f>[3]FEH_00200561_140902110925!YP70</f>
        <v>***</v>
      </c>
      <c r="AK68" t="str">
        <f>[3]FEH_00200561_140902110925!YQ70</f>
        <v>***</v>
      </c>
      <c r="AL68" t="str">
        <f>[3]FEH_00200561_140902110925!YR70</f>
        <v>***</v>
      </c>
      <c r="AM68" t="str">
        <f>[3]FEH_00200561_140902110925!YS70</f>
        <v>***</v>
      </c>
      <c r="AN68" t="str">
        <f>[3]FEH_00200561_140902110925!YT70</f>
        <v>***</v>
      </c>
      <c r="AO68" t="str">
        <f>[3]FEH_00200561_140902110925!YU70</f>
        <v>***</v>
      </c>
      <c r="AP68" t="str">
        <f>[3]FEH_00200561_140902110925!YV70</f>
        <v>***</v>
      </c>
      <c r="AQ68" t="str">
        <f>[3]FEH_00200561_140902110925!YW70</f>
        <v>***</v>
      </c>
      <c r="AR68" t="str">
        <f>[3]FEH_00200561_140902110925!YX70</f>
        <v>***</v>
      </c>
      <c r="AS68" t="str">
        <f>[3]FEH_00200561_140902110925!YY70</f>
        <v>***</v>
      </c>
      <c r="AT68" t="str">
        <f>[3]FEH_00200561_140902110925!YZ70</f>
        <v>***</v>
      </c>
      <c r="AU68" t="str">
        <f>[3]FEH_00200561_140902110925!ZA70</f>
        <v>***</v>
      </c>
      <c r="AV68" s="4" t="str">
        <f t="shared" si="0"/>
        <v>***</v>
      </c>
      <c r="AW68" t="str">
        <f t="shared" si="1"/>
        <v>***</v>
      </c>
      <c r="AX68" t="str">
        <f t="shared" si="2"/>
        <v>***</v>
      </c>
      <c r="AY68" t="str">
        <f t="shared" si="3"/>
        <v>***</v>
      </c>
      <c r="AZ68" t="str">
        <f t="shared" si="4"/>
        <v>***</v>
      </c>
      <c r="BA68" t="str">
        <f t="shared" si="5"/>
        <v>***</v>
      </c>
      <c r="BB68" t="str">
        <f t="shared" si="6"/>
        <v>***</v>
      </c>
      <c r="BC68" t="str">
        <f t="shared" si="7"/>
        <v>***</v>
      </c>
      <c r="BD68" t="str">
        <f t="shared" si="8"/>
        <v>***</v>
      </c>
      <c r="BE68" t="str">
        <f t="shared" si="9"/>
        <v>***</v>
      </c>
      <c r="BF68" t="str">
        <f t="shared" si="10"/>
        <v>***</v>
      </c>
      <c r="BG68" t="str">
        <f t="shared" si="11"/>
        <v>***</v>
      </c>
      <c r="BH68" t="str">
        <f t="shared" si="12"/>
        <v>***</v>
      </c>
      <c r="BI68" t="str">
        <f t="shared" si="13"/>
        <v>***</v>
      </c>
      <c r="BJ68" t="str">
        <f t="shared" si="14"/>
        <v>***</v>
      </c>
      <c r="BK68" t="str">
        <f t="shared" si="15"/>
        <v>***</v>
      </c>
      <c r="BL68" t="str">
        <f t="shared" si="16"/>
        <v>***</v>
      </c>
      <c r="BM68" t="str">
        <f>[3]FEH_00200561_140902110925!JX70</f>
        <v>***</v>
      </c>
      <c r="BN68" t="str">
        <f t="shared" si="17"/>
        <v>***</v>
      </c>
      <c r="BO68" t="str">
        <f t="shared" si="18"/>
        <v>***</v>
      </c>
      <c r="BP68" t="str">
        <f t="shared" si="19"/>
        <v>***</v>
      </c>
      <c r="BQ68" t="str">
        <f t="shared" si="20"/>
        <v>***</v>
      </c>
      <c r="BR68" t="str">
        <f t="shared" si="21"/>
        <v>***</v>
      </c>
      <c r="BS68" t="str">
        <f t="shared" si="22"/>
        <v>***</v>
      </c>
      <c r="BT68" t="str">
        <f t="shared" si="23"/>
        <v>***</v>
      </c>
      <c r="BU68" t="str">
        <f t="shared" si="24"/>
        <v>***</v>
      </c>
      <c r="BV68" t="str">
        <f t="shared" si="25"/>
        <v>***</v>
      </c>
      <c r="BW68" t="str">
        <f t="shared" si="26"/>
        <v>***</v>
      </c>
      <c r="BX68" t="str">
        <f t="shared" si="27"/>
        <v>***</v>
      </c>
      <c r="BY68" t="str">
        <f t="shared" si="28"/>
        <v>***</v>
      </c>
      <c r="BZ68" t="str">
        <f t="shared" si="29"/>
        <v>***</v>
      </c>
      <c r="CA68" t="str">
        <f t="shared" si="30"/>
        <v>***</v>
      </c>
      <c r="CB68" t="str">
        <f t="shared" si="31"/>
        <v>***</v>
      </c>
      <c r="CC68" t="str">
        <f t="shared" si="32"/>
        <v>***</v>
      </c>
    </row>
    <row r="69" spans="3:81" hidden="1" outlineLevel="1" x14ac:dyDescent="0.15">
      <c r="C69" s="21">
        <v>32813</v>
      </c>
      <c r="D69" t="str">
        <f>[3]FEH_00200561_140902110925!XJ71</f>
        <v>***</v>
      </c>
      <c r="E69" t="str">
        <f>[3]FEH_00200561_140902110925!XK71</f>
        <v>***</v>
      </c>
      <c r="F69" t="str">
        <f>[3]FEH_00200561_140902110925!XL71</f>
        <v>***</v>
      </c>
      <c r="G69" t="str">
        <f>[3]FEH_00200561_140902110925!XM71</f>
        <v>***</v>
      </c>
      <c r="H69" t="str">
        <f>[3]FEH_00200561_140902110925!XN71</f>
        <v>***</v>
      </c>
      <c r="I69" t="str">
        <f>[3]FEH_00200561_140902110925!XO71</f>
        <v>***</v>
      </c>
      <c r="J69" t="str">
        <f>[3]FEH_00200561_140902110925!XP71</f>
        <v>***</v>
      </c>
      <c r="K69" t="str">
        <f>[3]FEH_00200561_140902110925!XQ71</f>
        <v>***</v>
      </c>
      <c r="L69" t="str">
        <f>[3]FEH_00200561_140902110925!XR71</f>
        <v>***</v>
      </c>
      <c r="M69" t="str">
        <f>[3]FEH_00200561_140902110925!XS71</f>
        <v>***</v>
      </c>
      <c r="N69" t="str">
        <f>[3]FEH_00200561_140902110925!XT71</f>
        <v>***</v>
      </c>
      <c r="O69" t="str">
        <f>[3]FEH_00200561_140902110925!XU71</f>
        <v>***</v>
      </c>
      <c r="P69" t="str">
        <f>[3]FEH_00200561_140902110925!XV71</f>
        <v>***</v>
      </c>
      <c r="Q69" t="str">
        <f>[3]FEH_00200561_140902110925!XW71</f>
        <v>***</v>
      </c>
      <c r="R69" t="str">
        <f>[3]FEH_00200561_140902110925!XX71</f>
        <v>***</v>
      </c>
      <c r="S69" t="str">
        <f>[3]FEH_00200561_140902110925!XY71</f>
        <v>***</v>
      </c>
      <c r="T69" t="str">
        <f>[3]FEH_00200561_140902110925!XZ71</f>
        <v>***</v>
      </c>
      <c r="U69" t="str">
        <f>[3]FEH_00200561_140902110925!YA71</f>
        <v>***</v>
      </c>
      <c r="V69" t="str">
        <f>[3]FEH_00200561_140902110925!YB71</f>
        <v>***</v>
      </c>
      <c r="W69" t="str">
        <f>[3]FEH_00200561_140902110925!YC71</f>
        <v>***</v>
      </c>
      <c r="X69" t="str">
        <f>[3]FEH_00200561_140902110925!YD71</f>
        <v>***</v>
      </c>
      <c r="Y69" t="str">
        <f>[3]FEH_00200561_140902110925!YE71</f>
        <v>***</v>
      </c>
      <c r="Z69" t="str">
        <f>[3]FEH_00200561_140902110925!YF71</f>
        <v>***</v>
      </c>
      <c r="AA69" t="str">
        <f>[3]FEH_00200561_140902110925!YG71</f>
        <v>***</v>
      </c>
      <c r="AB69" t="str">
        <f>[3]FEH_00200561_140902110925!YH71</f>
        <v>***</v>
      </c>
      <c r="AC69" t="str">
        <f>[3]FEH_00200561_140902110925!YI71</f>
        <v>***</v>
      </c>
      <c r="AD69" t="str">
        <f>[3]FEH_00200561_140902110925!YJ71</f>
        <v>***</v>
      </c>
      <c r="AE69" t="str">
        <f>[3]FEH_00200561_140902110925!YK71</f>
        <v>***</v>
      </c>
      <c r="AF69" t="str">
        <f>[3]FEH_00200561_140902110925!YL71</f>
        <v>***</v>
      </c>
      <c r="AG69" t="str">
        <f>[3]FEH_00200561_140902110925!YM71</f>
        <v>***</v>
      </c>
      <c r="AH69" t="str">
        <f>[3]FEH_00200561_140902110925!YN71</f>
        <v>***</v>
      </c>
      <c r="AI69" t="str">
        <f>[3]FEH_00200561_140902110925!YO71</f>
        <v>***</v>
      </c>
      <c r="AJ69" t="str">
        <f>[3]FEH_00200561_140902110925!YP71</f>
        <v>***</v>
      </c>
      <c r="AK69" t="str">
        <f>[3]FEH_00200561_140902110925!YQ71</f>
        <v>***</v>
      </c>
      <c r="AL69" t="str">
        <f>[3]FEH_00200561_140902110925!YR71</f>
        <v>***</v>
      </c>
      <c r="AM69" t="str">
        <f>[3]FEH_00200561_140902110925!YS71</f>
        <v>***</v>
      </c>
      <c r="AN69" t="str">
        <f>[3]FEH_00200561_140902110925!YT71</f>
        <v>***</v>
      </c>
      <c r="AO69" t="str">
        <f>[3]FEH_00200561_140902110925!YU71</f>
        <v>***</v>
      </c>
      <c r="AP69" t="str">
        <f>[3]FEH_00200561_140902110925!YV71</f>
        <v>***</v>
      </c>
      <c r="AQ69" t="str">
        <f>[3]FEH_00200561_140902110925!YW71</f>
        <v>***</v>
      </c>
      <c r="AR69" t="str">
        <f>[3]FEH_00200561_140902110925!YX71</f>
        <v>***</v>
      </c>
      <c r="AS69" t="str">
        <f>[3]FEH_00200561_140902110925!YY71</f>
        <v>***</v>
      </c>
      <c r="AT69" t="str">
        <f>[3]FEH_00200561_140902110925!YZ71</f>
        <v>***</v>
      </c>
      <c r="AU69" t="str">
        <f>[3]FEH_00200561_140902110925!ZA71</f>
        <v>***</v>
      </c>
      <c r="AV69" s="4" t="str">
        <f t="shared" si="0"/>
        <v>***</v>
      </c>
      <c r="AW69" t="str">
        <f t="shared" si="1"/>
        <v>***</v>
      </c>
      <c r="AX69" t="str">
        <f t="shared" si="2"/>
        <v>***</v>
      </c>
      <c r="AY69" t="str">
        <f t="shared" si="3"/>
        <v>***</v>
      </c>
      <c r="AZ69" t="str">
        <f t="shared" si="4"/>
        <v>***</v>
      </c>
      <c r="BA69" t="str">
        <f t="shared" si="5"/>
        <v>***</v>
      </c>
      <c r="BB69" t="str">
        <f t="shared" si="6"/>
        <v>***</v>
      </c>
      <c r="BC69" t="str">
        <f t="shared" si="7"/>
        <v>***</v>
      </c>
      <c r="BD69" t="str">
        <f t="shared" si="8"/>
        <v>***</v>
      </c>
      <c r="BE69" t="str">
        <f t="shared" si="9"/>
        <v>***</v>
      </c>
      <c r="BF69" t="str">
        <f t="shared" si="10"/>
        <v>***</v>
      </c>
      <c r="BG69" t="str">
        <f t="shared" si="11"/>
        <v>***</v>
      </c>
      <c r="BH69" t="str">
        <f t="shared" si="12"/>
        <v>***</v>
      </c>
      <c r="BI69" t="str">
        <f t="shared" si="13"/>
        <v>***</v>
      </c>
      <c r="BJ69" t="str">
        <f t="shared" si="14"/>
        <v>***</v>
      </c>
      <c r="BK69" t="str">
        <f t="shared" si="15"/>
        <v>***</v>
      </c>
      <c r="BL69" t="str">
        <f t="shared" si="16"/>
        <v>***</v>
      </c>
      <c r="BM69" t="str">
        <f>[3]FEH_00200561_140902110925!JX71</f>
        <v>***</v>
      </c>
      <c r="BN69" t="str">
        <f t="shared" si="17"/>
        <v>***</v>
      </c>
      <c r="BO69" t="str">
        <f t="shared" si="18"/>
        <v>***</v>
      </c>
      <c r="BP69" t="str">
        <f t="shared" si="19"/>
        <v>***</v>
      </c>
      <c r="BQ69" t="str">
        <f t="shared" si="20"/>
        <v>***</v>
      </c>
      <c r="BR69" t="str">
        <f t="shared" si="21"/>
        <v>***</v>
      </c>
      <c r="BS69" t="str">
        <f t="shared" si="22"/>
        <v>***</v>
      </c>
      <c r="BT69" t="str">
        <f t="shared" si="23"/>
        <v>***</v>
      </c>
      <c r="BU69" t="str">
        <f t="shared" si="24"/>
        <v>***</v>
      </c>
      <c r="BV69" t="str">
        <f t="shared" si="25"/>
        <v>***</v>
      </c>
      <c r="BW69" t="str">
        <f t="shared" si="26"/>
        <v>***</v>
      </c>
      <c r="BX69" t="str">
        <f t="shared" si="27"/>
        <v>***</v>
      </c>
      <c r="BY69" t="str">
        <f t="shared" si="28"/>
        <v>***</v>
      </c>
      <c r="BZ69" t="str">
        <f t="shared" si="29"/>
        <v>***</v>
      </c>
      <c r="CA69" t="str">
        <f t="shared" si="30"/>
        <v>***</v>
      </c>
      <c r="CB69" t="str">
        <f t="shared" si="31"/>
        <v>***</v>
      </c>
      <c r="CC69" t="str">
        <f t="shared" si="32"/>
        <v>***</v>
      </c>
    </row>
    <row r="70" spans="3:81" hidden="1" outlineLevel="1" x14ac:dyDescent="0.15">
      <c r="C70" s="21">
        <v>32843</v>
      </c>
      <c r="D70" t="str">
        <f>[3]FEH_00200561_140902110925!XJ72</f>
        <v>***</v>
      </c>
      <c r="E70" t="str">
        <f>[3]FEH_00200561_140902110925!XK72</f>
        <v>***</v>
      </c>
      <c r="F70" t="str">
        <f>[3]FEH_00200561_140902110925!XL72</f>
        <v>***</v>
      </c>
      <c r="G70" t="str">
        <f>[3]FEH_00200561_140902110925!XM72</f>
        <v>***</v>
      </c>
      <c r="H70" t="str">
        <f>[3]FEH_00200561_140902110925!XN72</f>
        <v>***</v>
      </c>
      <c r="I70" t="str">
        <f>[3]FEH_00200561_140902110925!XO72</f>
        <v>***</v>
      </c>
      <c r="J70" t="str">
        <f>[3]FEH_00200561_140902110925!XP72</f>
        <v>***</v>
      </c>
      <c r="K70" t="str">
        <f>[3]FEH_00200561_140902110925!XQ72</f>
        <v>***</v>
      </c>
      <c r="L70" t="str">
        <f>[3]FEH_00200561_140902110925!XR72</f>
        <v>***</v>
      </c>
      <c r="M70" t="str">
        <f>[3]FEH_00200561_140902110925!XS72</f>
        <v>***</v>
      </c>
      <c r="N70" t="str">
        <f>[3]FEH_00200561_140902110925!XT72</f>
        <v>***</v>
      </c>
      <c r="O70" t="str">
        <f>[3]FEH_00200561_140902110925!XU72</f>
        <v>***</v>
      </c>
      <c r="P70" t="str">
        <f>[3]FEH_00200561_140902110925!XV72</f>
        <v>***</v>
      </c>
      <c r="Q70" t="str">
        <f>[3]FEH_00200561_140902110925!XW72</f>
        <v>***</v>
      </c>
      <c r="R70" t="str">
        <f>[3]FEH_00200561_140902110925!XX72</f>
        <v>***</v>
      </c>
      <c r="S70" t="str">
        <f>[3]FEH_00200561_140902110925!XY72</f>
        <v>***</v>
      </c>
      <c r="T70" t="str">
        <f>[3]FEH_00200561_140902110925!XZ72</f>
        <v>***</v>
      </c>
      <c r="U70" t="str">
        <f>[3]FEH_00200561_140902110925!YA72</f>
        <v>***</v>
      </c>
      <c r="V70" t="str">
        <f>[3]FEH_00200561_140902110925!YB72</f>
        <v>***</v>
      </c>
      <c r="W70" t="str">
        <f>[3]FEH_00200561_140902110925!YC72</f>
        <v>***</v>
      </c>
      <c r="X70" t="str">
        <f>[3]FEH_00200561_140902110925!YD72</f>
        <v>***</v>
      </c>
      <c r="Y70" t="str">
        <f>[3]FEH_00200561_140902110925!YE72</f>
        <v>***</v>
      </c>
      <c r="Z70" t="str">
        <f>[3]FEH_00200561_140902110925!YF72</f>
        <v>***</v>
      </c>
      <c r="AA70" t="str">
        <f>[3]FEH_00200561_140902110925!YG72</f>
        <v>***</v>
      </c>
      <c r="AB70" t="str">
        <f>[3]FEH_00200561_140902110925!YH72</f>
        <v>***</v>
      </c>
      <c r="AC70" t="str">
        <f>[3]FEH_00200561_140902110925!YI72</f>
        <v>***</v>
      </c>
      <c r="AD70" t="str">
        <f>[3]FEH_00200561_140902110925!YJ72</f>
        <v>***</v>
      </c>
      <c r="AE70" t="str">
        <f>[3]FEH_00200561_140902110925!YK72</f>
        <v>***</v>
      </c>
      <c r="AF70" t="str">
        <f>[3]FEH_00200561_140902110925!YL72</f>
        <v>***</v>
      </c>
      <c r="AG70" t="str">
        <f>[3]FEH_00200561_140902110925!YM72</f>
        <v>***</v>
      </c>
      <c r="AH70" t="str">
        <f>[3]FEH_00200561_140902110925!YN72</f>
        <v>***</v>
      </c>
      <c r="AI70" t="str">
        <f>[3]FEH_00200561_140902110925!YO72</f>
        <v>***</v>
      </c>
      <c r="AJ70" t="str">
        <f>[3]FEH_00200561_140902110925!YP72</f>
        <v>***</v>
      </c>
      <c r="AK70" t="str">
        <f>[3]FEH_00200561_140902110925!YQ72</f>
        <v>***</v>
      </c>
      <c r="AL70" t="str">
        <f>[3]FEH_00200561_140902110925!YR72</f>
        <v>***</v>
      </c>
      <c r="AM70" t="str">
        <f>[3]FEH_00200561_140902110925!YS72</f>
        <v>***</v>
      </c>
      <c r="AN70" t="str">
        <f>[3]FEH_00200561_140902110925!YT72</f>
        <v>***</v>
      </c>
      <c r="AO70" t="str">
        <f>[3]FEH_00200561_140902110925!YU72</f>
        <v>***</v>
      </c>
      <c r="AP70" t="str">
        <f>[3]FEH_00200561_140902110925!YV72</f>
        <v>***</v>
      </c>
      <c r="AQ70" t="str">
        <f>[3]FEH_00200561_140902110925!YW72</f>
        <v>***</v>
      </c>
      <c r="AR70" t="str">
        <f>[3]FEH_00200561_140902110925!YX72</f>
        <v>***</v>
      </c>
      <c r="AS70" t="str">
        <f>[3]FEH_00200561_140902110925!YY72</f>
        <v>***</v>
      </c>
      <c r="AT70" t="str">
        <f>[3]FEH_00200561_140902110925!YZ72</f>
        <v>***</v>
      </c>
      <c r="AU70" t="str">
        <f>[3]FEH_00200561_140902110925!ZA72</f>
        <v>***</v>
      </c>
      <c r="AV70" s="4" t="str">
        <f t="shared" si="0"/>
        <v>***</v>
      </c>
      <c r="AW70" t="str">
        <f t="shared" si="1"/>
        <v>***</v>
      </c>
      <c r="AX70" t="str">
        <f t="shared" si="2"/>
        <v>***</v>
      </c>
      <c r="AY70" t="str">
        <f t="shared" si="3"/>
        <v>***</v>
      </c>
      <c r="AZ70" t="str">
        <f t="shared" si="4"/>
        <v>***</v>
      </c>
      <c r="BA70" t="str">
        <f t="shared" si="5"/>
        <v>***</v>
      </c>
      <c r="BB70" t="str">
        <f t="shared" si="6"/>
        <v>***</v>
      </c>
      <c r="BC70" t="str">
        <f t="shared" si="7"/>
        <v>***</v>
      </c>
      <c r="BD70" t="str">
        <f t="shared" si="8"/>
        <v>***</v>
      </c>
      <c r="BE70" t="str">
        <f t="shared" si="9"/>
        <v>***</v>
      </c>
      <c r="BF70" t="str">
        <f t="shared" si="10"/>
        <v>***</v>
      </c>
      <c r="BG70" t="str">
        <f t="shared" si="11"/>
        <v>***</v>
      </c>
      <c r="BH70" t="str">
        <f t="shared" si="12"/>
        <v>***</v>
      </c>
      <c r="BI70" t="str">
        <f t="shared" si="13"/>
        <v>***</v>
      </c>
      <c r="BJ70" t="str">
        <f t="shared" si="14"/>
        <v>***</v>
      </c>
      <c r="BK70" t="str">
        <f t="shared" si="15"/>
        <v>***</v>
      </c>
      <c r="BL70" t="str">
        <f t="shared" si="16"/>
        <v>***</v>
      </c>
      <c r="BM70" t="str">
        <f>[3]FEH_00200561_140902110925!JX72</f>
        <v>***</v>
      </c>
      <c r="BN70" t="str">
        <f t="shared" si="17"/>
        <v>***</v>
      </c>
      <c r="BO70" t="str">
        <f t="shared" si="18"/>
        <v>***</v>
      </c>
      <c r="BP70" t="str">
        <f t="shared" si="19"/>
        <v>***</v>
      </c>
      <c r="BQ70" t="str">
        <f t="shared" si="20"/>
        <v>***</v>
      </c>
      <c r="BR70" t="str">
        <f t="shared" si="21"/>
        <v>***</v>
      </c>
      <c r="BS70" t="str">
        <f t="shared" si="22"/>
        <v>***</v>
      </c>
      <c r="BT70" t="str">
        <f t="shared" si="23"/>
        <v>***</v>
      </c>
      <c r="BU70" t="str">
        <f t="shared" si="24"/>
        <v>***</v>
      </c>
      <c r="BV70" t="str">
        <f t="shared" si="25"/>
        <v>***</v>
      </c>
      <c r="BW70" t="str">
        <f t="shared" si="26"/>
        <v>***</v>
      </c>
      <c r="BX70" t="str">
        <f t="shared" si="27"/>
        <v>***</v>
      </c>
      <c r="BY70" t="str">
        <f t="shared" si="28"/>
        <v>***</v>
      </c>
      <c r="BZ70" t="str">
        <f t="shared" si="29"/>
        <v>***</v>
      </c>
      <c r="CA70" t="str">
        <f t="shared" si="30"/>
        <v>***</v>
      </c>
      <c r="CB70" t="str">
        <f t="shared" si="31"/>
        <v>***</v>
      </c>
      <c r="CC70" t="str">
        <f t="shared" si="32"/>
        <v>***</v>
      </c>
    </row>
    <row r="71" spans="3:81" hidden="1" outlineLevel="1" x14ac:dyDescent="0.15">
      <c r="C71" s="21">
        <v>32874</v>
      </c>
      <c r="D71" t="str">
        <f>[3]FEH_00200561_140902110925!XJ73</f>
        <v>***</v>
      </c>
      <c r="E71" t="str">
        <f>[3]FEH_00200561_140902110925!XK73</f>
        <v>***</v>
      </c>
      <c r="F71" t="str">
        <f>[3]FEH_00200561_140902110925!XL73</f>
        <v>***</v>
      </c>
      <c r="G71" t="str">
        <f>[3]FEH_00200561_140902110925!XM73</f>
        <v>***</v>
      </c>
      <c r="H71" t="str">
        <f>[3]FEH_00200561_140902110925!XN73</f>
        <v>***</v>
      </c>
      <c r="I71" t="str">
        <f>[3]FEH_00200561_140902110925!XO73</f>
        <v>***</v>
      </c>
      <c r="J71" t="str">
        <f>[3]FEH_00200561_140902110925!XP73</f>
        <v>***</v>
      </c>
      <c r="K71" t="str">
        <f>[3]FEH_00200561_140902110925!XQ73</f>
        <v>***</v>
      </c>
      <c r="L71" t="str">
        <f>[3]FEH_00200561_140902110925!XR73</f>
        <v>***</v>
      </c>
      <c r="M71" t="str">
        <f>[3]FEH_00200561_140902110925!XS73</f>
        <v>***</v>
      </c>
      <c r="N71" t="str">
        <f>[3]FEH_00200561_140902110925!XT73</f>
        <v>***</v>
      </c>
      <c r="O71" t="str">
        <f>[3]FEH_00200561_140902110925!XU73</f>
        <v>***</v>
      </c>
      <c r="P71" t="str">
        <f>[3]FEH_00200561_140902110925!XV73</f>
        <v>***</v>
      </c>
      <c r="Q71" t="str">
        <f>[3]FEH_00200561_140902110925!XW73</f>
        <v>***</v>
      </c>
      <c r="R71" t="str">
        <f>[3]FEH_00200561_140902110925!XX73</f>
        <v>***</v>
      </c>
      <c r="S71" t="str">
        <f>[3]FEH_00200561_140902110925!XY73</f>
        <v>***</v>
      </c>
      <c r="T71" t="str">
        <f>[3]FEH_00200561_140902110925!XZ73</f>
        <v>***</v>
      </c>
      <c r="U71" t="str">
        <f>[3]FEH_00200561_140902110925!YA73</f>
        <v>***</v>
      </c>
      <c r="V71" t="str">
        <f>[3]FEH_00200561_140902110925!YB73</f>
        <v>***</v>
      </c>
      <c r="W71" t="str">
        <f>[3]FEH_00200561_140902110925!YC73</f>
        <v>***</v>
      </c>
      <c r="X71" t="str">
        <f>[3]FEH_00200561_140902110925!YD73</f>
        <v>***</v>
      </c>
      <c r="Y71" t="str">
        <f>[3]FEH_00200561_140902110925!YE73</f>
        <v>***</v>
      </c>
      <c r="Z71" t="str">
        <f>[3]FEH_00200561_140902110925!YF73</f>
        <v>***</v>
      </c>
      <c r="AA71" t="str">
        <f>[3]FEH_00200561_140902110925!YG73</f>
        <v>***</v>
      </c>
      <c r="AB71" t="str">
        <f>[3]FEH_00200561_140902110925!YH73</f>
        <v>***</v>
      </c>
      <c r="AC71" t="str">
        <f>[3]FEH_00200561_140902110925!YI73</f>
        <v>***</v>
      </c>
      <c r="AD71" t="str">
        <f>[3]FEH_00200561_140902110925!YJ73</f>
        <v>***</v>
      </c>
      <c r="AE71" t="str">
        <f>[3]FEH_00200561_140902110925!YK73</f>
        <v>***</v>
      </c>
      <c r="AF71" t="str">
        <f>[3]FEH_00200561_140902110925!YL73</f>
        <v>***</v>
      </c>
      <c r="AG71" t="str">
        <f>[3]FEH_00200561_140902110925!YM73</f>
        <v>***</v>
      </c>
      <c r="AH71" t="str">
        <f>[3]FEH_00200561_140902110925!YN73</f>
        <v>***</v>
      </c>
      <c r="AI71" t="str">
        <f>[3]FEH_00200561_140902110925!YO73</f>
        <v>***</v>
      </c>
      <c r="AJ71" t="str">
        <f>[3]FEH_00200561_140902110925!YP73</f>
        <v>***</v>
      </c>
      <c r="AK71" t="str">
        <f>[3]FEH_00200561_140902110925!YQ73</f>
        <v>***</v>
      </c>
      <c r="AL71" t="str">
        <f>[3]FEH_00200561_140902110925!YR73</f>
        <v>***</v>
      </c>
      <c r="AM71" t="str">
        <f>[3]FEH_00200561_140902110925!YS73</f>
        <v>***</v>
      </c>
      <c r="AN71" t="str">
        <f>[3]FEH_00200561_140902110925!YT73</f>
        <v>***</v>
      </c>
      <c r="AO71" t="str">
        <f>[3]FEH_00200561_140902110925!YU73</f>
        <v>***</v>
      </c>
      <c r="AP71" t="str">
        <f>[3]FEH_00200561_140902110925!YV73</f>
        <v>***</v>
      </c>
      <c r="AQ71" t="str">
        <f>[3]FEH_00200561_140902110925!YW73</f>
        <v>***</v>
      </c>
      <c r="AR71" t="str">
        <f>[3]FEH_00200561_140902110925!YX73</f>
        <v>***</v>
      </c>
      <c r="AS71" t="str">
        <f>[3]FEH_00200561_140902110925!YY73</f>
        <v>***</v>
      </c>
      <c r="AT71" t="str">
        <f>[3]FEH_00200561_140902110925!YZ73</f>
        <v>***</v>
      </c>
      <c r="AU71" t="str">
        <f>[3]FEH_00200561_140902110925!ZA73</f>
        <v>***</v>
      </c>
      <c r="AV71" s="4" t="str">
        <f t="shared" si="0"/>
        <v>***</v>
      </c>
      <c r="AW71" t="str">
        <f t="shared" si="1"/>
        <v>***</v>
      </c>
      <c r="AX71" t="str">
        <f t="shared" si="2"/>
        <v>***</v>
      </c>
      <c r="AY71" t="str">
        <f t="shared" si="3"/>
        <v>***</v>
      </c>
      <c r="AZ71" t="str">
        <f t="shared" si="4"/>
        <v>***</v>
      </c>
      <c r="BA71" t="str">
        <f t="shared" si="5"/>
        <v>***</v>
      </c>
      <c r="BB71" t="str">
        <f t="shared" si="6"/>
        <v>***</v>
      </c>
      <c r="BC71" t="str">
        <f t="shared" si="7"/>
        <v>***</v>
      </c>
      <c r="BD71" t="str">
        <f t="shared" si="8"/>
        <v>***</v>
      </c>
      <c r="BE71" t="str">
        <f t="shared" si="9"/>
        <v>***</v>
      </c>
      <c r="BF71" t="str">
        <f t="shared" si="10"/>
        <v>***</v>
      </c>
      <c r="BG71" t="str">
        <f t="shared" si="11"/>
        <v>***</v>
      </c>
      <c r="BH71" t="str">
        <f t="shared" si="12"/>
        <v>***</v>
      </c>
      <c r="BI71" t="str">
        <f t="shared" si="13"/>
        <v>***</v>
      </c>
      <c r="BJ71" t="str">
        <f t="shared" si="14"/>
        <v>***</v>
      </c>
      <c r="BK71" t="str">
        <f t="shared" si="15"/>
        <v>***</v>
      </c>
      <c r="BL71" t="str">
        <f t="shared" si="16"/>
        <v>***</v>
      </c>
      <c r="BM71" t="str">
        <f>[3]FEH_00200561_140902110925!JX73</f>
        <v>***</v>
      </c>
      <c r="BN71" t="str">
        <f t="shared" si="17"/>
        <v>***</v>
      </c>
      <c r="BO71" t="str">
        <f t="shared" si="18"/>
        <v>***</v>
      </c>
      <c r="BP71" t="str">
        <f t="shared" si="19"/>
        <v>***</v>
      </c>
      <c r="BQ71" t="str">
        <f t="shared" si="20"/>
        <v>***</v>
      </c>
      <c r="BR71" t="str">
        <f t="shared" si="21"/>
        <v>***</v>
      </c>
      <c r="BS71" t="str">
        <f t="shared" si="22"/>
        <v>***</v>
      </c>
      <c r="BT71" t="str">
        <f t="shared" si="23"/>
        <v>***</v>
      </c>
      <c r="BU71" t="str">
        <f t="shared" si="24"/>
        <v>***</v>
      </c>
      <c r="BV71" t="str">
        <f t="shared" si="25"/>
        <v>***</v>
      </c>
      <c r="BW71" t="str">
        <f t="shared" si="26"/>
        <v>***</v>
      </c>
      <c r="BX71" t="str">
        <f t="shared" si="27"/>
        <v>***</v>
      </c>
      <c r="BY71" t="str">
        <f t="shared" si="28"/>
        <v>***</v>
      </c>
      <c r="BZ71" t="str">
        <f t="shared" si="29"/>
        <v>***</v>
      </c>
      <c r="CA71" t="str">
        <f t="shared" si="30"/>
        <v>***</v>
      </c>
      <c r="CB71" t="str">
        <f t="shared" si="31"/>
        <v>***</v>
      </c>
      <c r="CC71" t="str">
        <f t="shared" si="32"/>
        <v>***</v>
      </c>
    </row>
    <row r="72" spans="3:81" hidden="1" outlineLevel="1" x14ac:dyDescent="0.15">
      <c r="C72" s="21">
        <v>32905</v>
      </c>
      <c r="D72" t="str">
        <f>[3]FEH_00200561_140902110925!XJ74</f>
        <v>***</v>
      </c>
      <c r="E72" t="str">
        <f>[3]FEH_00200561_140902110925!XK74</f>
        <v>***</v>
      </c>
      <c r="F72" t="str">
        <f>[3]FEH_00200561_140902110925!XL74</f>
        <v>***</v>
      </c>
      <c r="G72" t="str">
        <f>[3]FEH_00200561_140902110925!XM74</f>
        <v>***</v>
      </c>
      <c r="H72" t="str">
        <f>[3]FEH_00200561_140902110925!XN74</f>
        <v>***</v>
      </c>
      <c r="I72" t="str">
        <f>[3]FEH_00200561_140902110925!XO74</f>
        <v>***</v>
      </c>
      <c r="J72" t="str">
        <f>[3]FEH_00200561_140902110925!XP74</f>
        <v>***</v>
      </c>
      <c r="K72" t="str">
        <f>[3]FEH_00200561_140902110925!XQ74</f>
        <v>***</v>
      </c>
      <c r="L72" t="str">
        <f>[3]FEH_00200561_140902110925!XR74</f>
        <v>***</v>
      </c>
      <c r="M72" t="str">
        <f>[3]FEH_00200561_140902110925!XS74</f>
        <v>***</v>
      </c>
      <c r="N72" t="str">
        <f>[3]FEH_00200561_140902110925!XT74</f>
        <v>***</v>
      </c>
      <c r="O72" t="str">
        <f>[3]FEH_00200561_140902110925!XU74</f>
        <v>***</v>
      </c>
      <c r="P72" t="str">
        <f>[3]FEH_00200561_140902110925!XV74</f>
        <v>***</v>
      </c>
      <c r="Q72" t="str">
        <f>[3]FEH_00200561_140902110925!XW74</f>
        <v>***</v>
      </c>
      <c r="R72" t="str">
        <f>[3]FEH_00200561_140902110925!XX74</f>
        <v>***</v>
      </c>
      <c r="S72" t="str">
        <f>[3]FEH_00200561_140902110925!XY74</f>
        <v>***</v>
      </c>
      <c r="T72" t="str">
        <f>[3]FEH_00200561_140902110925!XZ74</f>
        <v>***</v>
      </c>
      <c r="U72" t="str">
        <f>[3]FEH_00200561_140902110925!YA74</f>
        <v>***</v>
      </c>
      <c r="V72" t="str">
        <f>[3]FEH_00200561_140902110925!YB74</f>
        <v>***</v>
      </c>
      <c r="W72" t="str">
        <f>[3]FEH_00200561_140902110925!YC74</f>
        <v>***</v>
      </c>
      <c r="X72" t="str">
        <f>[3]FEH_00200561_140902110925!YD74</f>
        <v>***</v>
      </c>
      <c r="Y72" t="str">
        <f>[3]FEH_00200561_140902110925!YE74</f>
        <v>***</v>
      </c>
      <c r="Z72" t="str">
        <f>[3]FEH_00200561_140902110925!YF74</f>
        <v>***</v>
      </c>
      <c r="AA72" t="str">
        <f>[3]FEH_00200561_140902110925!YG74</f>
        <v>***</v>
      </c>
      <c r="AB72" t="str">
        <f>[3]FEH_00200561_140902110925!YH74</f>
        <v>***</v>
      </c>
      <c r="AC72" t="str">
        <f>[3]FEH_00200561_140902110925!YI74</f>
        <v>***</v>
      </c>
      <c r="AD72" t="str">
        <f>[3]FEH_00200561_140902110925!YJ74</f>
        <v>***</v>
      </c>
      <c r="AE72" t="str">
        <f>[3]FEH_00200561_140902110925!YK74</f>
        <v>***</v>
      </c>
      <c r="AF72" t="str">
        <f>[3]FEH_00200561_140902110925!YL74</f>
        <v>***</v>
      </c>
      <c r="AG72" t="str">
        <f>[3]FEH_00200561_140902110925!YM74</f>
        <v>***</v>
      </c>
      <c r="AH72" t="str">
        <f>[3]FEH_00200561_140902110925!YN74</f>
        <v>***</v>
      </c>
      <c r="AI72" t="str">
        <f>[3]FEH_00200561_140902110925!YO74</f>
        <v>***</v>
      </c>
      <c r="AJ72" t="str">
        <f>[3]FEH_00200561_140902110925!YP74</f>
        <v>***</v>
      </c>
      <c r="AK72" t="str">
        <f>[3]FEH_00200561_140902110925!YQ74</f>
        <v>***</v>
      </c>
      <c r="AL72" t="str">
        <f>[3]FEH_00200561_140902110925!YR74</f>
        <v>***</v>
      </c>
      <c r="AM72" t="str">
        <f>[3]FEH_00200561_140902110925!YS74</f>
        <v>***</v>
      </c>
      <c r="AN72" t="str">
        <f>[3]FEH_00200561_140902110925!YT74</f>
        <v>***</v>
      </c>
      <c r="AO72" t="str">
        <f>[3]FEH_00200561_140902110925!YU74</f>
        <v>***</v>
      </c>
      <c r="AP72" t="str">
        <f>[3]FEH_00200561_140902110925!YV74</f>
        <v>***</v>
      </c>
      <c r="AQ72" t="str">
        <f>[3]FEH_00200561_140902110925!YW74</f>
        <v>***</v>
      </c>
      <c r="AR72" t="str">
        <f>[3]FEH_00200561_140902110925!YX74</f>
        <v>***</v>
      </c>
      <c r="AS72" t="str">
        <f>[3]FEH_00200561_140902110925!YY74</f>
        <v>***</v>
      </c>
      <c r="AT72" t="str">
        <f>[3]FEH_00200561_140902110925!YZ74</f>
        <v>***</v>
      </c>
      <c r="AU72" t="str">
        <f>[3]FEH_00200561_140902110925!ZA74</f>
        <v>***</v>
      </c>
      <c r="AV72" s="4" t="str">
        <f t="shared" si="0"/>
        <v>***</v>
      </c>
      <c r="AW72" t="str">
        <f t="shared" si="1"/>
        <v>***</v>
      </c>
      <c r="AX72" t="str">
        <f t="shared" si="2"/>
        <v>***</v>
      </c>
      <c r="AY72" t="str">
        <f t="shared" si="3"/>
        <v>***</v>
      </c>
      <c r="AZ72" t="str">
        <f t="shared" si="4"/>
        <v>***</v>
      </c>
      <c r="BA72" t="str">
        <f t="shared" si="5"/>
        <v>***</v>
      </c>
      <c r="BB72" t="str">
        <f t="shared" si="6"/>
        <v>***</v>
      </c>
      <c r="BC72" t="str">
        <f t="shared" si="7"/>
        <v>***</v>
      </c>
      <c r="BD72" t="str">
        <f t="shared" si="8"/>
        <v>***</v>
      </c>
      <c r="BE72" t="str">
        <f t="shared" si="9"/>
        <v>***</v>
      </c>
      <c r="BF72" t="str">
        <f t="shared" si="10"/>
        <v>***</v>
      </c>
      <c r="BG72" t="str">
        <f t="shared" si="11"/>
        <v>***</v>
      </c>
      <c r="BH72" t="str">
        <f t="shared" si="12"/>
        <v>***</v>
      </c>
      <c r="BI72" t="str">
        <f t="shared" si="13"/>
        <v>***</v>
      </c>
      <c r="BJ72" t="str">
        <f t="shared" si="14"/>
        <v>***</v>
      </c>
      <c r="BK72" t="str">
        <f t="shared" si="15"/>
        <v>***</v>
      </c>
      <c r="BL72" t="str">
        <f t="shared" si="16"/>
        <v>***</v>
      </c>
      <c r="BM72" t="str">
        <f>[3]FEH_00200561_140902110925!JX74</f>
        <v>***</v>
      </c>
      <c r="BN72" t="str">
        <f t="shared" si="17"/>
        <v>***</v>
      </c>
      <c r="BO72" t="str">
        <f t="shared" si="18"/>
        <v>***</v>
      </c>
      <c r="BP72" t="str">
        <f t="shared" si="19"/>
        <v>***</v>
      </c>
      <c r="BQ72" t="str">
        <f t="shared" si="20"/>
        <v>***</v>
      </c>
      <c r="BR72" t="str">
        <f t="shared" si="21"/>
        <v>***</v>
      </c>
      <c r="BS72" t="str">
        <f t="shared" si="22"/>
        <v>***</v>
      </c>
      <c r="BT72" t="str">
        <f t="shared" si="23"/>
        <v>***</v>
      </c>
      <c r="BU72" t="str">
        <f t="shared" si="24"/>
        <v>***</v>
      </c>
      <c r="BV72" t="str">
        <f t="shared" si="25"/>
        <v>***</v>
      </c>
      <c r="BW72" t="str">
        <f t="shared" si="26"/>
        <v>***</v>
      </c>
      <c r="BX72" t="str">
        <f t="shared" si="27"/>
        <v>***</v>
      </c>
      <c r="BY72" t="str">
        <f t="shared" si="28"/>
        <v>***</v>
      </c>
      <c r="BZ72" t="str">
        <f t="shared" si="29"/>
        <v>***</v>
      </c>
      <c r="CA72" t="str">
        <f t="shared" si="30"/>
        <v>***</v>
      </c>
      <c r="CB72" t="str">
        <f t="shared" si="31"/>
        <v>***</v>
      </c>
      <c r="CC72" t="str">
        <f t="shared" si="32"/>
        <v>***</v>
      </c>
    </row>
    <row r="73" spans="3:81" hidden="1" outlineLevel="1" x14ac:dyDescent="0.15">
      <c r="C73" s="21">
        <v>32933</v>
      </c>
      <c r="D73" t="str">
        <f>[3]FEH_00200561_140902110925!XJ75</f>
        <v>***</v>
      </c>
      <c r="E73" t="str">
        <f>[3]FEH_00200561_140902110925!XK75</f>
        <v>***</v>
      </c>
      <c r="F73" t="str">
        <f>[3]FEH_00200561_140902110925!XL75</f>
        <v>***</v>
      </c>
      <c r="G73" t="str">
        <f>[3]FEH_00200561_140902110925!XM75</f>
        <v>***</v>
      </c>
      <c r="H73" t="str">
        <f>[3]FEH_00200561_140902110925!XN75</f>
        <v>***</v>
      </c>
      <c r="I73" t="str">
        <f>[3]FEH_00200561_140902110925!XO75</f>
        <v>***</v>
      </c>
      <c r="J73" t="str">
        <f>[3]FEH_00200561_140902110925!XP75</f>
        <v>***</v>
      </c>
      <c r="K73" t="str">
        <f>[3]FEH_00200561_140902110925!XQ75</f>
        <v>***</v>
      </c>
      <c r="L73" t="str">
        <f>[3]FEH_00200561_140902110925!XR75</f>
        <v>***</v>
      </c>
      <c r="M73" t="str">
        <f>[3]FEH_00200561_140902110925!XS75</f>
        <v>***</v>
      </c>
      <c r="N73" t="str">
        <f>[3]FEH_00200561_140902110925!XT75</f>
        <v>***</v>
      </c>
      <c r="O73" t="str">
        <f>[3]FEH_00200561_140902110925!XU75</f>
        <v>***</v>
      </c>
      <c r="P73" t="str">
        <f>[3]FEH_00200561_140902110925!XV75</f>
        <v>***</v>
      </c>
      <c r="Q73" t="str">
        <f>[3]FEH_00200561_140902110925!XW75</f>
        <v>***</v>
      </c>
      <c r="R73" t="str">
        <f>[3]FEH_00200561_140902110925!XX75</f>
        <v>***</v>
      </c>
      <c r="S73" t="str">
        <f>[3]FEH_00200561_140902110925!XY75</f>
        <v>***</v>
      </c>
      <c r="T73" t="str">
        <f>[3]FEH_00200561_140902110925!XZ75</f>
        <v>***</v>
      </c>
      <c r="U73" t="str">
        <f>[3]FEH_00200561_140902110925!YA75</f>
        <v>***</v>
      </c>
      <c r="V73" t="str">
        <f>[3]FEH_00200561_140902110925!YB75</f>
        <v>***</v>
      </c>
      <c r="W73" t="str">
        <f>[3]FEH_00200561_140902110925!YC75</f>
        <v>***</v>
      </c>
      <c r="X73" t="str">
        <f>[3]FEH_00200561_140902110925!YD75</f>
        <v>***</v>
      </c>
      <c r="Y73" t="str">
        <f>[3]FEH_00200561_140902110925!YE75</f>
        <v>***</v>
      </c>
      <c r="Z73" t="str">
        <f>[3]FEH_00200561_140902110925!YF75</f>
        <v>***</v>
      </c>
      <c r="AA73" t="str">
        <f>[3]FEH_00200561_140902110925!YG75</f>
        <v>***</v>
      </c>
      <c r="AB73" t="str">
        <f>[3]FEH_00200561_140902110925!YH75</f>
        <v>***</v>
      </c>
      <c r="AC73" t="str">
        <f>[3]FEH_00200561_140902110925!YI75</f>
        <v>***</v>
      </c>
      <c r="AD73" t="str">
        <f>[3]FEH_00200561_140902110925!YJ75</f>
        <v>***</v>
      </c>
      <c r="AE73" t="str">
        <f>[3]FEH_00200561_140902110925!YK75</f>
        <v>***</v>
      </c>
      <c r="AF73" t="str">
        <f>[3]FEH_00200561_140902110925!YL75</f>
        <v>***</v>
      </c>
      <c r="AG73" t="str">
        <f>[3]FEH_00200561_140902110925!YM75</f>
        <v>***</v>
      </c>
      <c r="AH73" t="str">
        <f>[3]FEH_00200561_140902110925!YN75</f>
        <v>***</v>
      </c>
      <c r="AI73" t="str">
        <f>[3]FEH_00200561_140902110925!YO75</f>
        <v>***</v>
      </c>
      <c r="AJ73" t="str">
        <f>[3]FEH_00200561_140902110925!YP75</f>
        <v>***</v>
      </c>
      <c r="AK73" t="str">
        <f>[3]FEH_00200561_140902110925!YQ75</f>
        <v>***</v>
      </c>
      <c r="AL73" t="str">
        <f>[3]FEH_00200561_140902110925!YR75</f>
        <v>***</v>
      </c>
      <c r="AM73" t="str">
        <f>[3]FEH_00200561_140902110925!YS75</f>
        <v>***</v>
      </c>
      <c r="AN73" t="str">
        <f>[3]FEH_00200561_140902110925!YT75</f>
        <v>***</v>
      </c>
      <c r="AO73" t="str">
        <f>[3]FEH_00200561_140902110925!YU75</f>
        <v>***</v>
      </c>
      <c r="AP73" t="str">
        <f>[3]FEH_00200561_140902110925!YV75</f>
        <v>***</v>
      </c>
      <c r="AQ73" t="str">
        <f>[3]FEH_00200561_140902110925!YW75</f>
        <v>***</v>
      </c>
      <c r="AR73" t="str">
        <f>[3]FEH_00200561_140902110925!YX75</f>
        <v>***</v>
      </c>
      <c r="AS73" t="str">
        <f>[3]FEH_00200561_140902110925!YY75</f>
        <v>***</v>
      </c>
      <c r="AT73" t="str">
        <f>[3]FEH_00200561_140902110925!YZ75</f>
        <v>***</v>
      </c>
      <c r="AU73" t="str">
        <f>[3]FEH_00200561_140902110925!ZA75</f>
        <v>***</v>
      </c>
      <c r="AV73" s="4" t="str">
        <f t="shared" si="0"/>
        <v>***</v>
      </c>
      <c r="AW73" t="str">
        <f t="shared" si="1"/>
        <v>***</v>
      </c>
      <c r="AX73" t="str">
        <f t="shared" si="2"/>
        <v>***</v>
      </c>
      <c r="AY73" t="str">
        <f t="shared" si="3"/>
        <v>***</v>
      </c>
      <c r="AZ73" t="str">
        <f t="shared" si="4"/>
        <v>***</v>
      </c>
      <c r="BA73" t="str">
        <f t="shared" si="5"/>
        <v>***</v>
      </c>
      <c r="BB73" t="str">
        <f t="shared" si="6"/>
        <v>***</v>
      </c>
      <c r="BC73" t="str">
        <f t="shared" si="7"/>
        <v>***</v>
      </c>
      <c r="BD73" t="str">
        <f t="shared" si="8"/>
        <v>***</v>
      </c>
      <c r="BE73" t="str">
        <f t="shared" si="9"/>
        <v>***</v>
      </c>
      <c r="BF73" t="str">
        <f t="shared" si="10"/>
        <v>***</v>
      </c>
      <c r="BG73" t="str">
        <f t="shared" si="11"/>
        <v>***</v>
      </c>
      <c r="BH73" t="str">
        <f t="shared" si="12"/>
        <v>***</v>
      </c>
      <c r="BI73" t="str">
        <f t="shared" si="13"/>
        <v>***</v>
      </c>
      <c r="BJ73" t="str">
        <f t="shared" si="14"/>
        <v>***</v>
      </c>
      <c r="BK73" t="str">
        <f t="shared" si="15"/>
        <v>***</v>
      </c>
      <c r="BL73" t="str">
        <f t="shared" si="16"/>
        <v>***</v>
      </c>
      <c r="BM73" t="str">
        <f>[3]FEH_00200561_140902110925!JX75</f>
        <v>***</v>
      </c>
      <c r="BN73" t="str">
        <f t="shared" si="17"/>
        <v>***</v>
      </c>
      <c r="BO73" t="str">
        <f t="shared" si="18"/>
        <v>***</v>
      </c>
      <c r="BP73" t="str">
        <f t="shared" si="19"/>
        <v>***</v>
      </c>
      <c r="BQ73" t="str">
        <f t="shared" si="20"/>
        <v>***</v>
      </c>
      <c r="BR73" t="str">
        <f t="shared" si="21"/>
        <v>***</v>
      </c>
      <c r="BS73" t="str">
        <f t="shared" si="22"/>
        <v>***</v>
      </c>
      <c r="BT73" t="str">
        <f t="shared" si="23"/>
        <v>***</v>
      </c>
      <c r="BU73" t="str">
        <f t="shared" si="24"/>
        <v>***</v>
      </c>
      <c r="BV73" t="str">
        <f t="shared" si="25"/>
        <v>***</v>
      </c>
      <c r="BW73" t="str">
        <f t="shared" si="26"/>
        <v>***</v>
      </c>
      <c r="BX73" t="str">
        <f t="shared" si="27"/>
        <v>***</v>
      </c>
      <c r="BY73" t="str">
        <f t="shared" si="28"/>
        <v>***</v>
      </c>
      <c r="BZ73" t="str">
        <f t="shared" si="29"/>
        <v>***</v>
      </c>
      <c r="CA73" t="str">
        <f t="shared" si="30"/>
        <v>***</v>
      </c>
      <c r="CB73" t="str">
        <f t="shared" si="31"/>
        <v>***</v>
      </c>
      <c r="CC73" t="str">
        <f t="shared" si="32"/>
        <v>***</v>
      </c>
    </row>
    <row r="74" spans="3:81" hidden="1" outlineLevel="1" x14ac:dyDescent="0.15">
      <c r="C74" s="21">
        <v>32964</v>
      </c>
      <c r="D74" t="str">
        <f>[3]FEH_00200561_140902110925!XJ76</f>
        <v>***</v>
      </c>
      <c r="E74" t="str">
        <f>[3]FEH_00200561_140902110925!XK76</f>
        <v>***</v>
      </c>
      <c r="F74" t="str">
        <f>[3]FEH_00200561_140902110925!XL76</f>
        <v>***</v>
      </c>
      <c r="G74" t="str">
        <f>[3]FEH_00200561_140902110925!XM76</f>
        <v>***</v>
      </c>
      <c r="H74" t="str">
        <f>[3]FEH_00200561_140902110925!XN76</f>
        <v>***</v>
      </c>
      <c r="I74" t="str">
        <f>[3]FEH_00200561_140902110925!XO76</f>
        <v>***</v>
      </c>
      <c r="J74" t="str">
        <f>[3]FEH_00200561_140902110925!XP76</f>
        <v>***</v>
      </c>
      <c r="K74" t="str">
        <f>[3]FEH_00200561_140902110925!XQ76</f>
        <v>***</v>
      </c>
      <c r="L74" t="str">
        <f>[3]FEH_00200561_140902110925!XR76</f>
        <v>***</v>
      </c>
      <c r="M74" t="str">
        <f>[3]FEH_00200561_140902110925!XS76</f>
        <v>***</v>
      </c>
      <c r="N74" t="str">
        <f>[3]FEH_00200561_140902110925!XT76</f>
        <v>***</v>
      </c>
      <c r="O74" t="str">
        <f>[3]FEH_00200561_140902110925!XU76</f>
        <v>***</v>
      </c>
      <c r="P74" t="str">
        <f>[3]FEH_00200561_140902110925!XV76</f>
        <v>***</v>
      </c>
      <c r="Q74" t="str">
        <f>[3]FEH_00200561_140902110925!XW76</f>
        <v>***</v>
      </c>
      <c r="R74" t="str">
        <f>[3]FEH_00200561_140902110925!XX76</f>
        <v>***</v>
      </c>
      <c r="S74" t="str">
        <f>[3]FEH_00200561_140902110925!XY76</f>
        <v>***</v>
      </c>
      <c r="T74" t="str">
        <f>[3]FEH_00200561_140902110925!XZ76</f>
        <v>***</v>
      </c>
      <c r="U74" t="str">
        <f>[3]FEH_00200561_140902110925!YA76</f>
        <v>***</v>
      </c>
      <c r="V74" t="str">
        <f>[3]FEH_00200561_140902110925!YB76</f>
        <v>***</v>
      </c>
      <c r="W74" t="str">
        <f>[3]FEH_00200561_140902110925!YC76</f>
        <v>***</v>
      </c>
      <c r="X74" t="str">
        <f>[3]FEH_00200561_140902110925!YD76</f>
        <v>***</v>
      </c>
      <c r="Y74" t="str">
        <f>[3]FEH_00200561_140902110925!YE76</f>
        <v>***</v>
      </c>
      <c r="Z74" t="str">
        <f>[3]FEH_00200561_140902110925!YF76</f>
        <v>***</v>
      </c>
      <c r="AA74" t="str">
        <f>[3]FEH_00200561_140902110925!YG76</f>
        <v>***</v>
      </c>
      <c r="AB74" t="str">
        <f>[3]FEH_00200561_140902110925!YH76</f>
        <v>***</v>
      </c>
      <c r="AC74" t="str">
        <f>[3]FEH_00200561_140902110925!YI76</f>
        <v>***</v>
      </c>
      <c r="AD74" t="str">
        <f>[3]FEH_00200561_140902110925!YJ76</f>
        <v>***</v>
      </c>
      <c r="AE74" t="str">
        <f>[3]FEH_00200561_140902110925!YK76</f>
        <v>***</v>
      </c>
      <c r="AF74" t="str">
        <f>[3]FEH_00200561_140902110925!YL76</f>
        <v>***</v>
      </c>
      <c r="AG74" t="str">
        <f>[3]FEH_00200561_140902110925!YM76</f>
        <v>***</v>
      </c>
      <c r="AH74" t="str">
        <f>[3]FEH_00200561_140902110925!YN76</f>
        <v>***</v>
      </c>
      <c r="AI74" t="str">
        <f>[3]FEH_00200561_140902110925!YO76</f>
        <v>***</v>
      </c>
      <c r="AJ74" t="str">
        <f>[3]FEH_00200561_140902110925!YP76</f>
        <v>***</v>
      </c>
      <c r="AK74" t="str">
        <f>[3]FEH_00200561_140902110925!YQ76</f>
        <v>***</v>
      </c>
      <c r="AL74" t="str">
        <f>[3]FEH_00200561_140902110925!YR76</f>
        <v>***</v>
      </c>
      <c r="AM74" t="str">
        <f>[3]FEH_00200561_140902110925!YS76</f>
        <v>***</v>
      </c>
      <c r="AN74" t="str">
        <f>[3]FEH_00200561_140902110925!YT76</f>
        <v>***</v>
      </c>
      <c r="AO74" t="str">
        <f>[3]FEH_00200561_140902110925!YU76</f>
        <v>***</v>
      </c>
      <c r="AP74" t="str">
        <f>[3]FEH_00200561_140902110925!YV76</f>
        <v>***</v>
      </c>
      <c r="AQ74" t="str">
        <f>[3]FEH_00200561_140902110925!YW76</f>
        <v>***</v>
      </c>
      <c r="AR74" t="str">
        <f>[3]FEH_00200561_140902110925!YX76</f>
        <v>***</v>
      </c>
      <c r="AS74" t="str">
        <f>[3]FEH_00200561_140902110925!YY76</f>
        <v>***</v>
      </c>
      <c r="AT74" t="str">
        <f>[3]FEH_00200561_140902110925!YZ76</f>
        <v>***</v>
      </c>
      <c r="AU74" t="str">
        <f>[3]FEH_00200561_140902110925!ZA76</f>
        <v>***</v>
      </c>
      <c r="AV74" s="4" t="str">
        <f t="shared" si="0"/>
        <v>***</v>
      </c>
      <c r="AW74" t="str">
        <f t="shared" si="1"/>
        <v>***</v>
      </c>
      <c r="AX74" t="str">
        <f t="shared" si="2"/>
        <v>***</v>
      </c>
      <c r="AY74" t="str">
        <f t="shared" si="3"/>
        <v>***</v>
      </c>
      <c r="AZ74" t="str">
        <f t="shared" si="4"/>
        <v>***</v>
      </c>
      <c r="BA74" t="str">
        <f t="shared" si="5"/>
        <v>***</v>
      </c>
      <c r="BB74" t="str">
        <f t="shared" si="6"/>
        <v>***</v>
      </c>
      <c r="BC74" t="str">
        <f t="shared" si="7"/>
        <v>***</v>
      </c>
      <c r="BD74" t="str">
        <f t="shared" si="8"/>
        <v>***</v>
      </c>
      <c r="BE74" t="str">
        <f t="shared" si="9"/>
        <v>***</v>
      </c>
      <c r="BF74" t="str">
        <f t="shared" si="10"/>
        <v>***</v>
      </c>
      <c r="BG74" t="str">
        <f t="shared" si="11"/>
        <v>***</v>
      </c>
      <c r="BH74" t="str">
        <f t="shared" si="12"/>
        <v>***</v>
      </c>
      <c r="BI74" t="str">
        <f t="shared" si="13"/>
        <v>***</v>
      </c>
      <c r="BJ74" t="str">
        <f t="shared" si="14"/>
        <v>***</v>
      </c>
      <c r="BK74" t="str">
        <f t="shared" si="15"/>
        <v>***</v>
      </c>
      <c r="BL74" t="str">
        <f t="shared" si="16"/>
        <v>***</v>
      </c>
      <c r="BM74" t="str">
        <f>[3]FEH_00200561_140902110925!JX76</f>
        <v>***</v>
      </c>
      <c r="BN74" t="str">
        <f t="shared" si="17"/>
        <v>***</v>
      </c>
      <c r="BO74" t="str">
        <f t="shared" si="18"/>
        <v>***</v>
      </c>
      <c r="BP74" t="str">
        <f t="shared" si="19"/>
        <v>***</v>
      </c>
      <c r="BQ74" t="str">
        <f t="shared" si="20"/>
        <v>***</v>
      </c>
      <c r="BR74" t="str">
        <f t="shared" si="21"/>
        <v>***</v>
      </c>
      <c r="BS74" t="str">
        <f t="shared" si="22"/>
        <v>***</v>
      </c>
      <c r="BT74" t="str">
        <f t="shared" si="23"/>
        <v>***</v>
      </c>
      <c r="BU74" t="str">
        <f t="shared" si="24"/>
        <v>***</v>
      </c>
      <c r="BV74" t="str">
        <f t="shared" si="25"/>
        <v>***</v>
      </c>
      <c r="BW74" t="str">
        <f t="shared" si="26"/>
        <v>***</v>
      </c>
      <c r="BX74" t="str">
        <f t="shared" si="27"/>
        <v>***</v>
      </c>
      <c r="BY74" t="str">
        <f t="shared" si="28"/>
        <v>***</v>
      </c>
      <c r="BZ74" t="str">
        <f t="shared" si="29"/>
        <v>***</v>
      </c>
      <c r="CA74" t="str">
        <f t="shared" si="30"/>
        <v>***</v>
      </c>
      <c r="CB74" t="str">
        <f t="shared" si="31"/>
        <v>***</v>
      </c>
      <c r="CC74" t="str">
        <f t="shared" si="32"/>
        <v>***</v>
      </c>
    </row>
    <row r="75" spans="3:81" hidden="1" outlineLevel="1" x14ac:dyDescent="0.15">
      <c r="C75" s="21">
        <v>32994</v>
      </c>
      <c r="D75" t="str">
        <f>[3]FEH_00200561_140902110925!XJ77</f>
        <v>***</v>
      </c>
      <c r="E75" t="str">
        <f>[3]FEH_00200561_140902110925!XK77</f>
        <v>***</v>
      </c>
      <c r="F75" t="str">
        <f>[3]FEH_00200561_140902110925!XL77</f>
        <v>***</v>
      </c>
      <c r="G75" t="str">
        <f>[3]FEH_00200561_140902110925!XM77</f>
        <v>***</v>
      </c>
      <c r="H75" t="str">
        <f>[3]FEH_00200561_140902110925!XN77</f>
        <v>***</v>
      </c>
      <c r="I75" t="str">
        <f>[3]FEH_00200561_140902110925!XO77</f>
        <v>***</v>
      </c>
      <c r="J75" t="str">
        <f>[3]FEH_00200561_140902110925!XP77</f>
        <v>***</v>
      </c>
      <c r="K75" t="str">
        <f>[3]FEH_00200561_140902110925!XQ77</f>
        <v>***</v>
      </c>
      <c r="L75" t="str">
        <f>[3]FEH_00200561_140902110925!XR77</f>
        <v>***</v>
      </c>
      <c r="M75" t="str">
        <f>[3]FEH_00200561_140902110925!XS77</f>
        <v>***</v>
      </c>
      <c r="N75" t="str">
        <f>[3]FEH_00200561_140902110925!XT77</f>
        <v>***</v>
      </c>
      <c r="O75" t="str">
        <f>[3]FEH_00200561_140902110925!XU77</f>
        <v>***</v>
      </c>
      <c r="P75" t="str">
        <f>[3]FEH_00200561_140902110925!XV77</f>
        <v>***</v>
      </c>
      <c r="Q75" t="str">
        <f>[3]FEH_00200561_140902110925!XW77</f>
        <v>***</v>
      </c>
      <c r="R75" t="str">
        <f>[3]FEH_00200561_140902110925!XX77</f>
        <v>***</v>
      </c>
      <c r="S75" t="str">
        <f>[3]FEH_00200561_140902110925!XY77</f>
        <v>***</v>
      </c>
      <c r="T75" t="str">
        <f>[3]FEH_00200561_140902110925!XZ77</f>
        <v>***</v>
      </c>
      <c r="U75" t="str">
        <f>[3]FEH_00200561_140902110925!YA77</f>
        <v>***</v>
      </c>
      <c r="V75" t="str">
        <f>[3]FEH_00200561_140902110925!YB77</f>
        <v>***</v>
      </c>
      <c r="W75" t="str">
        <f>[3]FEH_00200561_140902110925!YC77</f>
        <v>***</v>
      </c>
      <c r="X75" t="str">
        <f>[3]FEH_00200561_140902110925!YD77</f>
        <v>***</v>
      </c>
      <c r="Y75" t="str">
        <f>[3]FEH_00200561_140902110925!YE77</f>
        <v>***</v>
      </c>
      <c r="Z75" t="str">
        <f>[3]FEH_00200561_140902110925!YF77</f>
        <v>***</v>
      </c>
      <c r="AA75" t="str">
        <f>[3]FEH_00200561_140902110925!YG77</f>
        <v>***</v>
      </c>
      <c r="AB75" t="str">
        <f>[3]FEH_00200561_140902110925!YH77</f>
        <v>***</v>
      </c>
      <c r="AC75" t="str">
        <f>[3]FEH_00200561_140902110925!YI77</f>
        <v>***</v>
      </c>
      <c r="AD75" t="str">
        <f>[3]FEH_00200561_140902110925!YJ77</f>
        <v>***</v>
      </c>
      <c r="AE75" t="str">
        <f>[3]FEH_00200561_140902110925!YK77</f>
        <v>***</v>
      </c>
      <c r="AF75" t="str">
        <f>[3]FEH_00200561_140902110925!YL77</f>
        <v>***</v>
      </c>
      <c r="AG75" t="str">
        <f>[3]FEH_00200561_140902110925!YM77</f>
        <v>***</v>
      </c>
      <c r="AH75" t="str">
        <f>[3]FEH_00200561_140902110925!YN77</f>
        <v>***</v>
      </c>
      <c r="AI75" t="str">
        <f>[3]FEH_00200561_140902110925!YO77</f>
        <v>***</v>
      </c>
      <c r="AJ75" t="str">
        <f>[3]FEH_00200561_140902110925!YP77</f>
        <v>***</v>
      </c>
      <c r="AK75" t="str">
        <f>[3]FEH_00200561_140902110925!YQ77</f>
        <v>***</v>
      </c>
      <c r="AL75" t="str">
        <f>[3]FEH_00200561_140902110925!YR77</f>
        <v>***</v>
      </c>
      <c r="AM75" t="str">
        <f>[3]FEH_00200561_140902110925!YS77</f>
        <v>***</v>
      </c>
      <c r="AN75" t="str">
        <f>[3]FEH_00200561_140902110925!YT77</f>
        <v>***</v>
      </c>
      <c r="AO75" t="str">
        <f>[3]FEH_00200561_140902110925!YU77</f>
        <v>***</v>
      </c>
      <c r="AP75" t="str">
        <f>[3]FEH_00200561_140902110925!YV77</f>
        <v>***</v>
      </c>
      <c r="AQ75" t="str">
        <f>[3]FEH_00200561_140902110925!YW77</f>
        <v>***</v>
      </c>
      <c r="AR75" t="str">
        <f>[3]FEH_00200561_140902110925!YX77</f>
        <v>***</v>
      </c>
      <c r="AS75" t="str">
        <f>[3]FEH_00200561_140902110925!YY77</f>
        <v>***</v>
      </c>
      <c r="AT75" t="str">
        <f>[3]FEH_00200561_140902110925!YZ77</f>
        <v>***</v>
      </c>
      <c r="AU75" t="str">
        <f>[3]FEH_00200561_140902110925!ZA77</f>
        <v>***</v>
      </c>
      <c r="AV75" s="4" t="str">
        <f t="shared" ref="AV75:AV138" si="33">F75</f>
        <v>***</v>
      </c>
      <c r="AW75" t="str">
        <f t="shared" ref="AW75:AW138" si="34">N75</f>
        <v>***</v>
      </c>
      <c r="AX75" t="str">
        <f t="shared" ref="AX75:AX138" si="35">R75</f>
        <v>***</v>
      </c>
      <c r="AY75" t="str">
        <f t="shared" ref="AY75:AY138" si="36">Z75</f>
        <v>***</v>
      </c>
      <c r="AZ75" t="str">
        <f t="shared" ref="AZ75:AZ138" si="37">AE75</f>
        <v>***</v>
      </c>
      <c r="BA75" t="str">
        <f t="shared" ref="BA75:BA138" si="38">AM75</f>
        <v>***</v>
      </c>
      <c r="BB75" t="str">
        <f t="shared" ref="BB75:BB138" si="39">AR75</f>
        <v>***</v>
      </c>
      <c r="BC75" t="str">
        <f t="shared" ref="BC75:BC138" si="40">G75</f>
        <v>***</v>
      </c>
      <c r="BD75" t="str">
        <f t="shared" ref="BD75:BD138" si="41">O75</f>
        <v>***</v>
      </c>
      <c r="BE75" t="str">
        <f t="shared" ref="BE75:BE138" si="42">S75</f>
        <v>***</v>
      </c>
      <c r="BF75" t="str">
        <f t="shared" ref="BF75:BF138" si="43">W75</f>
        <v>***</v>
      </c>
      <c r="BG75" t="str">
        <f t="shared" ref="BG75:BG138" si="44">AA75</f>
        <v>***</v>
      </c>
      <c r="BH75" t="str">
        <f t="shared" ref="BH75:BH138" si="45">AF75</f>
        <v>***</v>
      </c>
      <c r="BI75" t="str">
        <f t="shared" ref="BI75:BI138" si="46">AN75</f>
        <v>***</v>
      </c>
      <c r="BJ75" t="str">
        <f t="shared" ref="BJ75:BJ138" si="47">AS75</f>
        <v>***</v>
      </c>
      <c r="BK75" t="str">
        <f t="shared" ref="BK75:BK138" si="48">H75</f>
        <v>***</v>
      </c>
      <c r="BL75" t="str">
        <f t="shared" ref="BL75:BL138" si="49">K75</f>
        <v>***</v>
      </c>
      <c r="BM75" t="str">
        <f>[3]FEH_00200561_140902110925!JX77</f>
        <v>***</v>
      </c>
      <c r="BN75" t="str">
        <f t="shared" ref="BN75:BN138" si="50">T75</f>
        <v>***</v>
      </c>
      <c r="BO75" t="str">
        <f t="shared" ref="BO75:BO138" si="51">AB75</f>
        <v>***</v>
      </c>
      <c r="BP75" t="str">
        <f t="shared" ref="BP75:BP138" si="52">AG75</f>
        <v>***</v>
      </c>
      <c r="BQ75" t="str">
        <f t="shared" ref="BQ75:BQ138" si="53">AJ75</f>
        <v>***</v>
      </c>
      <c r="BR75" t="str">
        <f t="shared" ref="BR75:BR138" si="54">AO75</f>
        <v>***</v>
      </c>
      <c r="BS75" t="str">
        <f t="shared" ref="BS75:BS138" si="55">AT75</f>
        <v>***</v>
      </c>
      <c r="BT75" t="str">
        <f t="shared" ref="BT75:BT138" si="56">I75</f>
        <v>***</v>
      </c>
      <c r="BU75" t="str">
        <f t="shared" ref="BU75:BU138" si="57">L75</f>
        <v>***</v>
      </c>
      <c r="BV75" t="str">
        <f t="shared" ref="BV75:BV138" si="58">P75</f>
        <v>***</v>
      </c>
      <c r="BW75" t="str">
        <f t="shared" ref="BW75:BW138" si="59">U75</f>
        <v>***</v>
      </c>
      <c r="BX75" t="str">
        <f t="shared" ref="BX75:BX138" si="60">X75</f>
        <v>***</v>
      </c>
      <c r="BY75" t="str">
        <f t="shared" ref="BY75:BY138" si="61">AC75</f>
        <v>***</v>
      </c>
      <c r="BZ75" t="str">
        <f t="shared" ref="BZ75:BZ138" si="62">AH75</f>
        <v>***</v>
      </c>
      <c r="CA75" t="str">
        <f t="shared" ref="CA75:CA138" si="63">AK75</f>
        <v>***</v>
      </c>
      <c r="CB75" t="str">
        <f t="shared" ref="CB75:CB138" si="64">AP75</f>
        <v>***</v>
      </c>
      <c r="CC75" t="str">
        <f t="shared" ref="CC75:CC138" si="65">AU75</f>
        <v>***</v>
      </c>
    </row>
    <row r="76" spans="3:81" hidden="1" outlineLevel="1" x14ac:dyDescent="0.15">
      <c r="C76" s="21">
        <v>33025</v>
      </c>
      <c r="D76" t="str">
        <f>[3]FEH_00200561_140902110925!XJ78</f>
        <v>***</v>
      </c>
      <c r="E76" t="str">
        <f>[3]FEH_00200561_140902110925!XK78</f>
        <v>***</v>
      </c>
      <c r="F76" t="str">
        <f>[3]FEH_00200561_140902110925!XL78</f>
        <v>***</v>
      </c>
      <c r="G76" t="str">
        <f>[3]FEH_00200561_140902110925!XM78</f>
        <v>***</v>
      </c>
      <c r="H76" t="str">
        <f>[3]FEH_00200561_140902110925!XN78</f>
        <v>***</v>
      </c>
      <c r="I76" t="str">
        <f>[3]FEH_00200561_140902110925!XO78</f>
        <v>***</v>
      </c>
      <c r="J76" t="str">
        <f>[3]FEH_00200561_140902110925!XP78</f>
        <v>***</v>
      </c>
      <c r="K76" t="str">
        <f>[3]FEH_00200561_140902110925!XQ78</f>
        <v>***</v>
      </c>
      <c r="L76" t="str">
        <f>[3]FEH_00200561_140902110925!XR78</f>
        <v>***</v>
      </c>
      <c r="M76" t="str">
        <f>[3]FEH_00200561_140902110925!XS78</f>
        <v>***</v>
      </c>
      <c r="N76" t="str">
        <f>[3]FEH_00200561_140902110925!XT78</f>
        <v>***</v>
      </c>
      <c r="O76" t="str">
        <f>[3]FEH_00200561_140902110925!XU78</f>
        <v>***</v>
      </c>
      <c r="P76" t="str">
        <f>[3]FEH_00200561_140902110925!XV78</f>
        <v>***</v>
      </c>
      <c r="Q76" t="str">
        <f>[3]FEH_00200561_140902110925!XW78</f>
        <v>***</v>
      </c>
      <c r="R76" t="str">
        <f>[3]FEH_00200561_140902110925!XX78</f>
        <v>***</v>
      </c>
      <c r="S76" t="str">
        <f>[3]FEH_00200561_140902110925!XY78</f>
        <v>***</v>
      </c>
      <c r="T76" t="str">
        <f>[3]FEH_00200561_140902110925!XZ78</f>
        <v>***</v>
      </c>
      <c r="U76" t="str">
        <f>[3]FEH_00200561_140902110925!YA78</f>
        <v>***</v>
      </c>
      <c r="V76" t="str">
        <f>[3]FEH_00200561_140902110925!YB78</f>
        <v>***</v>
      </c>
      <c r="W76" t="str">
        <f>[3]FEH_00200561_140902110925!YC78</f>
        <v>***</v>
      </c>
      <c r="X76" t="str">
        <f>[3]FEH_00200561_140902110925!YD78</f>
        <v>***</v>
      </c>
      <c r="Y76" t="str">
        <f>[3]FEH_00200561_140902110925!YE78</f>
        <v>***</v>
      </c>
      <c r="Z76" t="str">
        <f>[3]FEH_00200561_140902110925!YF78</f>
        <v>***</v>
      </c>
      <c r="AA76" t="str">
        <f>[3]FEH_00200561_140902110925!YG78</f>
        <v>***</v>
      </c>
      <c r="AB76" t="str">
        <f>[3]FEH_00200561_140902110925!YH78</f>
        <v>***</v>
      </c>
      <c r="AC76" t="str">
        <f>[3]FEH_00200561_140902110925!YI78</f>
        <v>***</v>
      </c>
      <c r="AD76" t="str">
        <f>[3]FEH_00200561_140902110925!YJ78</f>
        <v>***</v>
      </c>
      <c r="AE76" t="str">
        <f>[3]FEH_00200561_140902110925!YK78</f>
        <v>***</v>
      </c>
      <c r="AF76" t="str">
        <f>[3]FEH_00200561_140902110925!YL78</f>
        <v>***</v>
      </c>
      <c r="AG76" t="str">
        <f>[3]FEH_00200561_140902110925!YM78</f>
        <v>***</v>
      </c>
      <c r="AH76" t="str">
        <f>[3]FEH_00200561_140902110925!YN78</f>
        <v>***</v>
      </c>
      <c r="AI76" t="str">
        <f>[3]FEH_00200561_140902110925!YO78</f>
        <v>***</v>
      </c>
      <c r="AJ76" t="str">
        <f>[3]FEH_00200561_140902110925!YP78</f>
        <v>***</v>
      </c>
      <c r="AK76" t="str">
        <f>[3]FEH_00200561_140902110925!YQ78</f>
        <v>***</v>
      </c>
      <c r="AL76" t="str">
        <f>[3]FEH_00200561_140902110925!YR78</f>
        <v>***</v>
      </c>
      <c r="AM76" t="str">
        <f>[3]FEH_00200561_140902110925!YS78</f>
        <v>***</v>
      </c>
      <c r="AN76" t="str">
        <f>[3]FEH_00200561_140902110925!YT78</f>
        <v>***</v>
      </c>
      <c r="AO76" t="str">
        <f>[3]FEH_00200561_140902110925!YU78</f>
        <v>***</v>
      </c>
      <c r="AP76" t="str">
        <f>[3]FEH_00200561_140902110925!YV78</f>
        <v>***</v>
      </c>
      <c r="AQ76" t="str">
        <f>[3]FEH_00200561_140902110925!YW78</f>
        <v>***</v>
      </c>
      <c r="AR76" t="str">
        <f>[3]FEH_00200561_140902110925!YX78</f>
        <v>***</v>
      </c>
      <c r="AS76" t="str">
        <f>[3]FEH_00200561_140902110925!YY78</f>
        <v>***</v>
      </c>
      <c r="AT76" t="str">
        <f>[3]FEH_00200561_140902110925!YZ78</f>
        <v>***</v>
      </c>
      <c r="AU76" t="str">
        <f>[3]FEH_00200561_140902110925!ZA78</f>
        <v>***</v>
      </c>
      <c r="AV76" s="4" t="str">
        <f t="shared" si="33"/>
        <v>***</v>
      </c>
      <c r="AW76" t="str">
        <f t="shared" si="34"/>
        <v>***</v>
      </c>
      <c r="AX76" t="str">
        <f t="shared" si="35"/>
        <v>***</v>
      </c>
      <c r="AY76" t="str">
        <f t="shared" si="36"/>
        <v>***</v>
      </c>
      <c r="AZ76" t="str">
        <f t="shared" si="37"/>
        <v>***</v>
      </c>
      <c r="BA76" t="str">
        <f t="shared" si="38"/>
        <v>***</v>
      </c>
      <c r="BB76" t="str">
        <f t="shared" si="39"/>
        <v>***</v>
      </c>
      <c r="BC76" t="str">
        <f t="shared" si="40"/>
        <v>***</v>
      </c>
      <c r="BD76" t="str">
        <f t="shared" si="41"/>
        <v>***</v>
      </c>
      <c r="BE76" t="str">
        <f t="shared" si="42"/>
        <v>***</v>
      </c>
      <c r="BF76" t="str">
        <f t="shared" si="43"/>
        <v>***</v>
      </c>
      <c r="BG76" t="str">
        <f t="shared" si="44"/>
        <v>***</v>
      </c>
      <c r="BH76" t="str">
        <f t="shared" si="45"/>
        <v>***</v>
      </c>
      <c r="BI76" t="str">
        <f t="shared" si="46"/>
        <v>***</v>
      </c>
      <c r="BJ76" t="str">
        <f t="shared" si="47"/>
        <v>***</v>
      </c>
      <c r="BK76" t="str">
        <f t="shared" si="48"/>
        <v>***</v>
      </c>
      <c r="BL76" t="str">
        <f t="shared" si="49"/>
        <v>***</v>
      </c>
      <c r="BM76" t="str">
        <f>[3]FEH_00200561_140902110925!JX78</f>
        <v>***</v>
      </c>
      <c r="BN76" t="str">
        <f t="shared" si="50"/>
        <v>***</v>
      </c>
      <c r="BO76" t="str">
        <f t="shared" si="51"/>
        <v>***</v>
      </c>
      <c r="BP76" t="str">
        <f t="shared" si="52"/>
        <v>***</v>
      </c>
      <c r="BQ76" t="str">
        <f t="shared" si="53"/>
        <v>***</v>
      </c>
      <c r="BR76" t="str">
        <f t="shared" si="54"/>
        <v>***</v>
      </c>
      <c r="BS76" t="str">
        <f t="shared" si="55"/>
        <v>***</v>
      </c>
      <c r="BT76" t="str">
        <f t="shared" si="56"/>
        <v>***</v>
      </c>
      <c r="BU76" t="str">
        <f t="shared" si="57"/>
        <v>***</v>
      </c>
      <c r="BV76" t="str">
        <f t="shared" si="58"/>
        <v>***</v>
      </c>
      <c r="BW76" t="str">
        <f t="shared" si="59"/>
        <v>***</v>
      </c>
      <c r="BX76" t="str">
        <f t="shared" si="60"/>
        <v>***</v>
      </c>
      <c r="BY76" t="str">
        <f t="shared" si="61"/>
        <v>***</v>
      </c>
      <c r="BZ76" t="str">
        <f t="shared" si="62"/>
        <v>***</v>
      </c>
      <c r="CA76" t="str">
        <f t="shared" si="63"/>
        <v>***</v>
      </c>
      <c r="CB76" t="str">
        <f t="shared" si="64"/>
        <v>***</v>
      </c>
      <c r="CC76" t="str">
        <f t="shared" si="65"/>
        <v>***</v>
      </c>
    </row>
    <row r="77" spans="3:81" hidden="1" outlineLevel="1" x14ac:dyDescent="0.15">
      <c r="C77" s="21">
        <v>33055</v>
      </c>
      <c r="D77" t="str">
        <f>[3]FEH_00200561_140902110925!XJ79</f>
        <v>***</v>
      </c>
      <c r="E77" t="str">
        <f>[3]FEH_00200561_140902110925!XK79</f>
        <v>***</v>
      </c>
      <c r="F77" t="str">
        <f>[3]FEH_00200561_140902110925!XL79</f>
        <v>***</v>
      </c>
      <c r="G77" t="str">
        <f>[3]FEH_00200561_140902110925!XM79</f>
        <v>***</v>
      </c>
      <c r="H77" t="str">
        <f>[3]FEH_00200561_140902110925!XN79</f>
        <v>***</v>
      </c>
      <c r="I77" t="str">
        <f>[3]FEH_00200561_140902110925!XO79</f>
        <v>***</v>
      </c>
      <c r="J77" t="str">
        <f>[3]FEH_00200561_140902110925!XP79</f>
        <v>***</v>
      </c>
      <c r="K77" t="str">
        <f>[3]FEH_00200561_140902110925!XQ79</f>
        <v>***</v>
      </c>
      <c r="L77" t="str">
        <f>[3]FEH_00200561_140902110925!XR79</f>
        <v>***</v>
      </c>
      <c r="M77" t="str">
        <f>[3]FEH_00200561_140902110925!XS79</f>
        <v>***</v>
      </c>
      <c r="N77" t="str">
        <f>[3]FEH_00200561_140902110925!XT79</f>
        <v>***</v>
      </c>
      <c r="O77" t="str">
        <f>[3]FEH_00200561_140902110925!XU79</f>
        <v>***</v>
      </c>
      <c r="P77" t="str">
        <f>[3]FEH_00200561_140902110925!XV79</f>
        <v>***</v>
      </c>
      <c r="Q77" t="str">
        <f>[3]FEH_00200561_140902110925!XW79</f>
        <v>***</v>
      </c>
      <c r="R77" t="str">
        <f>[3]FEH_00200561_140902110925!XX79</f>
        <v>***</v>
      </c>
      <c r="S77" t="str">
        <f>[3]FEH_00200561_140902110925!XY79</f>
        <v>***</v>
      </c>
      <c r="T77" t="str">
        <f>[3]FEH_00200561_140902110925!XZ79</f>
        <v>***</v>
      </c>
      <c r="U77" t="str">
        <f>[3]FEH_00200561_140902110925!YA79</f>
        <v>***</v>
      </c>
      <c r="V77" t="str">
        <f>[3]FEH_00200561_140902110925!YB79</f>
        <v>***</v>
      </c>
      <c r="W77" t="str">
        <f>[3]FEH_00200561_140902110925!YC79</f>
        <v>***</v>
      </c>
      <c r="X77" t="str">
        <f>[3]FEH_00200561_140902110925!YD79</f>
        <v>***</v>
      </c>
      <c r="Y77" t="str">
        <f>[3]FEH_00200561_140902110925!YE79</f>
        <v>***</v>
      </c>
      <c r="Z77" t="str">
        <f>[3]FEH_00200561_140902110925!YF79</f>
        <v>***</v>
      </c>
      <c r="AA77" t="str">
        <f>[3]FEH_00200561_140902110925!YG79</f>
        <v>***</v>
      </c>
      <c r="AB77" t="str">
        <f>[3]FEH_00200561_140902110925!YH79</f>
        <v>***</v>
      </c>
      <c r="AC77" t="str">
        <f>[3]FEH_00200561_140902110925!YI79</f>
        <v>***</v>
      </c>
      <c r="AD77" t="str">
        <f>[3]FEH_00200561_140902110925!YJ79</f>
        <v>***</v>
      </c>
      <c r="AE77" t="str">
        <f>[3]FEH_00200561_140902110925!YK79</f>
        <v>***</v>
      </c>
      <c r="AF77" t="str">
        <f>[3]FEH_00200561_140902110925!YL79</f>
        <v>***</v>
      </c>
      <c r="AG77" t="str">
        <f>[3]FEH_00200561_140902110925!YM79</f>
        <v>***</v>
      </c>
      <c r="AH77" t="str">
        <f>[3]FEH_00200561_140902110925!YN79</f>
        <v>***</v>
      </c>
      <c r="AI77" t="str">
        <f>[3]FEH_00200561_140902110925!YO79</f>
        <v>***</v>
      </c>
      <c r="AJ77" t="str">
        <f>[3]FEH_00200561_140902110925!YP79</f>
        <v>***</v>
      </c>
      <c r="AK77" t="str">
        <f>[3]FEH_00200561_140902110925!YQ79</f>
        <v>***</v>
      </c>
      <c r="AL77" t="str">
        <f>[3]FEH_00200561_140902110925!YR79</f>
        <v>***</v>
      </c>
      <c r="AM77" t="str">
        <f>[3]FEH_00200561_140902110925!YS79</f>
        <v>***</v>
      </c>
      <c r="AN77" t="str">
        <f>[3]FEH_00200561_140902110925!YT79</f>
        <v>***</v>
      </c>
      <c r="AO77" t="str">
        <f>[3]FEH_00200561_140902110925!YU79</f>
        <v>***</v>
      </c>
      <c r="AP77" t="str">
        <f>[3]FEH_00200561_140902110925!YV79</f>
        <v>***</v>
      </c>
      <c r="AQ77" t="str">
        <f>[3]FEH_00200561_140902110925!YW79</f>
        <v>***</v>
      </c>
      <c r="AR77" t="str">
        <f>[3]FEH_00200561_140902110925!YX79</f>
        <v>***</v>
      </c>
      <c r="AS77" t="str">
        <f>[3]FEH_00200561_140902110925!YY79</f>
        <v>***</v>
      </c>
      <c r="AT77" t="str">
        <f>[3]FEH_00200561_140902110925!YZ79</f>
        <v>***</v>
      </c>
      <c r="AU77" t="str">
        <f>[3]FEH_00200561_140902110925!ZA79</f>
        <v>***</v>
      </c>
      <c r="AV77" s="4" t="str">
        <f t="shared" si="33"/>
        <v>***</v>
      </c>
      <c r="AW77" t="str">
        <f t="shared" si="34"/>
        <v>***</v>
      </c>
      <c r="AX77" t="str">
        <f t="shared" si="35"/>
        <v>***</v>
      </c>
      <c r="AY77" t="str">
        <f t="shared" si="36"/>
        <v>***</v>
      </c>
      <c r="AZ77" t="str">
        <f t="shared" si="37"/>
        <v>***</v>
      </c>
      <c r="BA77" t="str">
        <f t="shared" si="38"/>
        <v>***</v>
      </c>
      <c r="BB77" t="str">
        <f t="shared" si="39"/>
        <v>***</v>
      </c>
      <c r="BC77" t="str">
        <f t="shared" si="40"/>
        <v>***</v>
      </c>
      <c r="BD77" t="str">
        <f t="shared" si="41"/>
        <v>***</v>
      </c>
      <c r="BE77" t="str">
        <f t="shared" si="42"/>
        <v>***</v>
      </c>
      <c r="BF77" t="str">
        <f t="shared" si="43"/>
        <v>***</v>
      </c>
      <c r="BG77" t="str">
        <f t="shared" si="44"/>
        <v>***</v>
      </c>
      <c r="BH77" t="str">
        <f t="shared" si="45"/>
        <v>***</v>
      </c>
      <c r="BI77" t="str">
        <f t="shared" si="46"/>
        <v>***</v>
      </c>
      <c r="BJ77" t="str">
        <f t="shared" si="47"/>
        <v>***</v>
      </c>
      <c r="BK77" t="str">
        <f t="shared" si="48"/>
        <v>***</v>
      </c>
      <c r="BL77" t="str">
        <f t="shared" si="49"/>
        <v>***</v>
      </c>
      <c r="BM77" t="str">
        <f>[3]FEH_00200561_140902110925!JX79</f>
        <v>***</v>
      </c>
      <c r="BN77" t="str">
        <f t="shared" si="50"/>
        <v>***</v>
      </c>
      <c r="BO77" t="str">
        <f t="shared" si="51"/>
        <v>***</v>
      </c>
      <c r="BP77" t="str">
        <f t="shared" si="52"/>
        <v>***</v>
      </c>
      <c r="BQ77" t="str">
        <f t="shared" si="53"/>
        <v>***</v>
      </c>
      <c r="BR77" t="str">
        <f t="shared" si="54"/>
        <v>***</v>
      </c>
      <c r="BS77" t="str">
        <f t="shared" si="55"/>
        <v>***</v>
      </c>
      <c r="BT77" t="str">
        <f t="shared" si="56"/>
        <v>***</v>
      </c>
      <c r="BU77" t="str">
        <f t="shared" si="57"/>
        <v>***</v>
      </c>
      <c r="BV77" t="str">
        <f t="shared" si="58"/>
        <v>***</v>
      </c>
      <c r="BW77" t="str">
        <f t="shared" si="59"/>
        <v>***</v>
      </c>
      <c r="BX77" t="str">
        <f t="shared" si="60"/>
        <v>***</v>
      </c>
      <c r="BY77" t="str">
        <f t="shared" si="61"/>
        <v>***</v>
      </c>
      <c r="BZ77" t="str">
        <f t="shared" si="62"/>
        <v>***</v>
      </c>
      <c r="CA77" t="str">
        <f t="shared" si="63"/>
        <v>***</v>
      </c>
      <c r="CB77" t="str">
        <f t="shared" si="64"/>
        <v>***</v>
      </c>
      <c r="CC77" t="str">
        <f t="shared" si="65"/>
        <v>***</v>
      </c>
    </row>
    <row r="78" spans="3:81" hidden="1" outlineLevel="1" x14ac:dyDescent="0.15">
      <c r="C78" s="21">
        <v>33086</v>
      </c>
      <c r="D78" t="str">
        <f>[3]FEH_00200561_140902110925!XJ80</f>
        <v>***</v>
      </c>
      <c r="E78" t="str">
        <f>[3]FEH_00200561_140902110925!XK80</f>
        <v>***</v>
      </c>
      <c r="F78" t="str">
        <f>[3]FEH_00200561_140902110925!XL80</f>
        <v>***</v>
      </c>
      <c r="G78" t="str">
        <f>[3]FEH_00200561_140902110925!XM80</f>
        <v>***</v>
      </c>
      <c r="H78" t="str">
        <f>[3]FEH_00200561_140902110925!XN80</f>
        <v>***</v>
      </c>
      <c r="I78" t="str">
        <f>[3]FEH_00200561_140902110925!XO80</f>
        <v>***</v>
      </c>
      <c r="J78" t="str">
        <f>[3]FEH_00200561_140902110925!XP80</f>
        <v>***</v>
      </c>
      <c r="K78" t="str">
        <f>[3]FEH_00200561_140902110925!XQ80</f>
        <v>***</v>
      </c>
      <c r="L78" t="str">
        <f>[3]FEH_00200561_140902110925!XR80</f>
        <v>***</v>
      </c>
      <c r="M78" t="str">
        <f>[3]FEH_00200561_140902110925!XS80</f>
        <v>***</v>
      </c>
      <c r="N78" t="str">
        <f>[3]FEH_00200561_140902110925!XT80</f>
        <v>***</v>
      </c>
      <c r="O78" t="str">
        <f>[3]FEH_00200561_140902110925!XU80</f>
        <v>***</v>
      </c>
      <c r="P78" t="str">
        <f>[3]FEH_00200561_140902110925!XV80</f>
        <v>***</v>
      </c>
      <c r="Q78" t="str">
        <f>[3]FEH_00200561_140902110925!XW80</f>
        <v>***</v>
      </c>
      <c r="R78" t="str">
        <f>[3]FEH_00200561_140902110925!XX80</f>
        <v>***</v>
      </c>
      <c r="S78" t="str">
        <f>[3]FEH_00200561_140902110925!XY80</f>
        <v>***</v>
      </c>
      <c r="T78" t="str">
        <f>[3]FEH_00200561_140902110925!XZ80</f>
        <v>***</v>
      </c>
      <c r="U78" t="str">
        <f>[3]FEH_00200561_140902110925!YA80</f>
        <v>***</v>
      </c>
      <c r="V78" t="str">
        <f>[3]FEH_00200561_140902110925!YB80</f>
        <v>***</v>
      </c>
      <c r="W78" t="str">
        <f>[3]FEH_00200561_140902110925!YC80</f>
        <v>***</v>
      </c>
      <c r="X78" t="str">
        <f>[3]FEH_00200561_140902110925!YD80</f>
        <v>***</v>
      </c>
      <c r="Y78" t="str">
        <f>[3]FEH_00200561_140902110925!YE80</f>
        <v>***</v>
      </c>
      <c r="Z78" t="str">
        <f>[3]FEH_00200561_140902110925!YF80</f>
        <v>***</v>
      </c>
      <c r="AA78" t="str">
        <f>[3]FEH_00200561_140902110925!YG80</f>
        <v>***</v>
      </c>
      <c r="AB78" t="str">
        <f>[3]FEH_00200561_140902110925!YH80</f>
        <v>***</v>
      </c>
      <c r="AC78" t="str">
        <f>[3]FEH_00200561_140902110925!YI80</f>
        <v>***</v>
      </c>
      <c r="AD78" t="str">
        <f>[3]FEH_00200561_140902110925!YJ80</f>
        <v>***</v>
      </c>
      <c r="AE78" t="str">
        <f>[3]FEH_00200561_140902110925!YK80</f>
        <v>***</v>
      </c>
      <c r="AF78" t="str">
        <f>[3]FEH_00200561_140902110925!YL80</f>
        <v>***</v>
      </c>
      <c r="AG78" t="str">
        <f>[3]FEH_00200561_140902110925!YM80</f>
        <v>***</v>
      </c>
      <c r="AH78" t="str">
        <f>[3]FEH_00200561_140902110925!YN80</f>
        <v>***</v>
      </c>
      <c r="AI78" t="str">
        <f>[3]FEH_00200561_140902110925!YO80</f>
        <v>***</v>
      </c>
      <c r="AJ78" t="str">
        <f>[3]FEH_00200561_140902110925!YP80</f>
        <v>***</v>
      </c>
      <c r="AK78" t="str">
        <f>[3]FEH_00200561_140902110925!YQ80</f>
        <v>***</v>
      </c>
      <c r="AL78" t="str">
        <f>[3]FEH_00200561_140902110925!YR80</f>
        <v>***</v>
      </c>
      <c r="AM78" t="str">
        <f>[3]FEH_00200561_140902110925!YS80</f>
        <v>***</v>
      </c>
      <c r="AN78" t="str">
        <f>[3]FEH_00200561_140902110925!YT80</f>
        <v>***</v>
      </c>
      <c r="AO78" t="str">
        <f>[3]FEH_00200561_140902110925!YU80</f>
        <v>***</v>
      </c>
      <c r="AP78" t="str">
        <f>[3]FEH_00200561_140902110925!YV80</f>
        <v>***</v>
      </c>
      <c r="AQ78" t="str">
        <f>[3]FEH_00200561_140902110925!YW80</f>
        <v>***</v>
      </c>
      <c r="AR78" t="str">
        <f>[3]FEH_00200561_140902110925!YX80</f>
        <v>***</v>
      </c>
      <c r="AS78" t="str">
        <f>[3]FEH_00200561_140902110925!YY80</f>
        <v>***</v>
      </c>
      <c r="AT78" t="str">
        <f>[3]FEH_00200561_140902110925!YZ80</f>
        <v>***</v>
      </c>
      <c r="AU78" t="str">
        <f>[3]FEH_00200561_140902110925!ZA80</f>
        <v>***</v>
      </c>
      <c r="AV78" s="4" t="str">
        <f t="shared" si="33"/>
        <v>***</v>
      </c>
      <c r="AW78" t="str">
        <f t="shared" si="34"/>
        <v>***</v>
      </c>
      <c r="AX78" t="str">
        <f t="shared" si="35"/>
        <v>***</v>
      </c>
      <c r="AY78" t="str">
        <f t="shared" si="36"/>
        <v>***</v>
      </c>
      <c r="AZ78" t="str">
        <f t="shared" si="37"/>
        <v>***</v>
      </c>
      <c r="BA78" t="str">
        <f t="shared" si="38"/>
        <v>***</v>
      </c>
      <c r="BB78" t="str">
        <f t="shared" si="39"/>
        <v>***</v>
      </c>
      <c r="BC78" t="str">
        <f t="shared" si="40"/>
        <v>***</v>
      </c>
      <c r="BD78" t="str">
        <f t="shared" si="41"/>
        <v>***</v>
      </c>
      <c r="BE78" t="str">
        <f t="shared" si="42"/>
        <v>***</v>
      </c>
      <c r="BF78" t="str">
        <f t="shared" si="43"/>
        <v>***</v>
      </c>
      <c r="BG78" t="str">
        <f t="shared" si="44"/>
        <v>***</v>
      </c>
      <c r="BH78" t="str">
        <f t="shared" si="45"/>
        <v>***</v>
      </c>
      <c r="BI78" t="str">
        <f t="shared" si="46"/>
        <v>***</v>
      </c>
      <c r="BJ78" t="str">
        <f t="shared" si="47"/>
        <v>***</v>
      </c>
      <c r="BK78" t="str">
        <f t="shared" si="48"/>
        <v>***</v>
      </c>
      <c r="BL78" t="str">
        <f t="shared" si="49"/>
        <v>***</v>
      </c>
      <c r="BM78" t="str">
        <f>[3]FEH_00200561_140902110925!JX80</f>
        <v>***</v>
      </c>
      <c r="BN78" t="str">
        <f t="shared" si="50"/>
        <v>***</v>
      </c>
      <c r="BO78" t="str">
        <f t="shared" si="51"/>
        <v>***</v>
      </c>
      <c r="BP78" t="str">
        <f t="shared" si="52"/>
        <v>***</v>
      </c>
      <c r="BQ78" t="str">
        <f t="shared" si="53"/>
        <v>***</v>
      </c>
      <c r="BR78" t="str">
        <f t="shared" si="54"/>
        <v>***</v>
      </c>
      <c r="BS78" t="str">
        <f t="shared" si="55"/>
        <v>***</v>
      </c>
      <c r="BT78" t="str">
        <f t="shared" si="56"/>
        <v>***</v>
      </c>
      <c r="BU78" t="str">
        <f t="shared" si="57"/>
        <v>***</v>
      </c>
      <c r="BV78" t="str">
        <f t="shared" si="58"/>
        <v>***</v>
      </c>
      <c r="BW78" t="str">
        <f t="shared" si="59"/>
        <v>***</v>
      </c>
      <c r="BX78" t="str">
        <f t="shared" si="60"/>
        <v>***</v>
      </c>
      <c r="BY78" t="str">
        <f t="shared" si="61"/>
        <v>***</v>
      </c>
      <c r="BZ78" t="str">
        <f t="shared" si="62"/>
        <v>***</v>
      </c>
      <c r="CA78" t="str">
        <f t="shared" si="63"/>
        <v>***</v>
      </c>
      <c r="CB78" t="str">
        <f t="shared" si="64"/>
        <v>***</v>
      </c>
      <c r="CC78" t="str">
        <f t="shared" si="65"/>
        <v>***</v>
      </c>
    </row>
    <row r="79" spans="3:81" hidden="1" outlineLevel="1" x14ac:dyDescent="0.15">
      <c r="C79" s="21">
        <v>33117</v>
      </c>
      <c r="D79" t="str">
        <f>[3]FEH_00200561_140902110925!XJ81</f>
        <v>***</v>
      </c>
      <c r="E79" t="str">
        <f>[3]FEH_00200561_140902110925!XK81</f>
        <v>***</v>
      </c>
      <c r="F79" t="str">
        <f>[3]FEH_00200561_140902110925!XL81</f>
        <v>***</v>
      </c>
      <c r="G79" t="str">
        <f>[3]FEH_00200561_140902110925!XM81</f>
        <v>***</v>
      </c>
      <c r="H79" t="str">
        <f>[3]FEH_00200561_140902110925!XN81</f>
        <v>***</v>
      </c>
      <c r="I79" t="str">
        <f>[3]FEH_00200561_140902110925!XO81</f>
        <v>***</v>
      </c>
      <c r="J79" t="str">
        <f>[3]FEH_00200561_140902110925!XP81</f>
        <v>***</v>
      </c>
      <c r="K79" t="str">
        <f>[3]FEH_00200561_140902110925!XQ81</f>
        <v>***</v>
      </c>
      <c r="L79" t="str">
        <f>[3]FEH_00200561_140902110925!XR81</f>
        <v>***</v>
      </c>
      <c r="M79" t="str">
        <f>[3]FEH_00200561_140902110925!XS81</f>
        <v>***</v>
      </c>
      <c r="N79" t="str">
        <f>[3]FEH_00200561_140902110925!XT81</f>
        <v>***</v>
      </c>
      <c r="O79" t="str">
        <f>[3]FEH_00200561_140902110925!XU81</f>
        <v>***</v>
      </c>
      <c r="P79" t="str">
        <f>[3]FEH_00200561_140902110925!XV81</f>
        <v>***</v>
      </c>
      <c r="Q79" t="str">
        <f>[3]FEH_00200561_140902110925!XW81</f>
        <v>***</v>
      </c>
      <c r="R79" t="str">
        <f>[3]FEH_00200561_140902110925!XX81</f>
        <v>***</v>
      </c>
      <c r="S79" t="str">
        <f>[3]FEH_00200561_140902110925!XY81</f>
        <v>***</v>
      </c>
      <c r="T79" t="str">
        <f>[3]FEH_00200561_140902110925!XZ81</f>
        <v>***</v>
      </c>
      <c r="U79" t="str">
        <f>[3]FEH_00200561_140902110925!YA81</f>
        <v>***</v>
      </c>
      <c r="V79" t="str">
        <f>[3]FEH_00200561_140902110925!YB81</f>
        <v>***</v>
      </c>
      <c r="W79" t="str">
        <f>[3]FEH_00200561_140902110925!YC81</f>
        <v>***</v>
      </c>
      <c r="X79" t="str">
        <f>[3]FEH_00200561_140902110925!YD81</f>
        <v>***</v>
      </c>
      <c r="Y79" t="str">
        <f>[3]FEH_00200561_140902110925!YE81</f>
        <v>***</v>
      </c>
      <c r="Z79" t="str">
        <f>[3]FEH_00200561_140902110925!YF81</f>
        <v>***</v>
      </c>
      <c r="AA79" t="str">
        <f>[3]FEH_00200561_140902110925!YG81</f>
        <v>***</v>
      </c>
      <c r="AB79" t="str">
        <f>[3]FEH_00200561_140902110925!YH81</f>
        <v>***</v>
      </c>
      <c r="AC79" t="str">
        <f>[3]FEH_00200561_140902110925!YI81</f>
        <v>***</v>
      </c>
      <c r="AD79" t="str">
        <f>[3]FEH_00200561_140902110925!YJ81</f>
        <v>***</v>
      </c>
      <c r="AE79" t="str">
        <f>[3]FEH_00200561_140902110925!YK81</f>
        <v>***</v>
      </c>
      <c r="AF79" t="str">
        <f>[3]FEH_00200561_140902110925!YL81</f>
        <v>***</v>
      </c>
      <c r="AG79" t="str">
        <f>[3]FEH_00200561_140902110925!YM81</f>
        <v>***</v>
      </c>
      <c r="AH79" t="str">
        <f>[3]FEH_00200561_140902110925!YN81</f>
        <v>***</v>
      </c>
      <c r="AI79" t="str">
        <f>[3]FEH_00200561_140902110925!YO81</f>
        <v>***</v>
      </c>
      <c r="AJ79" t="str">
        <f>[3]FEH_00200561_140902110925!YP81</f>
        <v>***</v>
      </c>
      <c r="AK79" t="str">
        <f>[3]FEH_00200561_140902110925!YQ81</f>
        <v>***</v>
      </c>
      <c r="AL79" t="str">
        <f>[3]FEH_00200561_140902110925!YR81</f>
        <v>***</v>
      </c>
      <c r="AM79" t="str">
        <f>[3]FEH_00200561_140902110925!YS81</f>
        <v>***</v>
      </c>
      <c r="AN79" t="str">
        <f>[3]FEH_00200561_140902110925!YT81</f>
        <v>***</v>
      </c>
      <c r="AO79" t="str">
        <f>[3]FEH_00200561_140902110925!YU81</f>
        <v>***</v>
      </c>
      <c r="AP79" t="str">
        <f>[3]FEH_00200561_140902110925!YV81</f>
        <v>***</v>
      </c>
      <c r="AQ79" t="str">
        <f>[3]FEH_00200561_140902110925!YW81</f>
        <v>***</v>
      </c>
      <c r="AR79" t="str">
        <f>[3]FEH_00200561_140902110925!YX81</f>
        <v>***</v>
      </c>
      <c r="AS79" t="str">
        <f>[3]FEH_00200561_140902110925!YY81</f>
        <v>***</v>
      </c>
      <c r="AT79" t="str">
        <f>[3]FEH_00200561_140902110925!YZ81</f>
        <v>***</v>
      </c>
      <c r="AU79" t="str">
        <f>[3]FEH_00200561_140902110925!ZA81</f>
        <v>***</v>
      </c>
      <c r="AV79" s="4" t="str">
        <f t="shared" si="33"/>
        <v>***</v>
      </c>
      <c r="AW79" t="str">
        <f t="shared" si="34"/>
        <v>***</v>
      </c>
      <c r="AX79" t="str">
        <f t="shared" si="35"/>
        <v>***</v>
      </c>
      <c r="AY79" t="str">
        <f t="shared" si="36"/>
        <v>***</v>
      </c>
      <c r="AZ79" t="str">
        <f t="shared" si="37"/>
        <v>***</v>
      </c>
      <c r="BA79" t="str">
        <f t="shared" si="38"/>
        <v>***</v>
      </c>
      <c r="BB79" t="str">
        <f t="shared" si="39"/>
        <v>***</v>
      </c>
      <c r="BC79" t="str">
        <f t="shared" si="40"/>
        <v>***</v>
      </c>
      <c r="BD79" t="str">
        <f t="shared" si="41"/>
        <v>***</v>
      </c>
      <c r="BE79" t="str">
        <f t="shared" si="42"/>
        <v>***</v>
      </c>
      <c r="BF79" t="str">
        <f t="shared" si="43"/>
        <v>***</v>
      </c>
      <c r="BG79" t="str">
        <f t="shared" si="44"/>
        <v>***</v>
      </c>
      <c r="BH79" t="str">
        <f t="shared" si="45"/>
        <v>***</v>
      </c>
      <c r="BI79" t="str">
        <f t="shared" si="46"/>
        <v>***</v>
      </c>
      <c r="BJ79" t="str">
        <f t="shared" si="47"/>
        <v>***</v>
      </c>
      <c r="BK79" t="str">
        <f t="shared" si="48"/>
        <v>***</v>
      </c>
      <c r="BL79" t="str">
        <f t="shared" si="49"/>
        <v>***</v>
      </c>
      <c r="BM79" t="str">
        <f>[3]FEH_00200561_140902110925!JX81</f>
        <v>***</v>
      </c>
      <c r="BN79" t="str">
        <f t="shared" si="50"/>
        <v>***</v>
      </c>
      <c r="BO79" t="str">
        <f t="shared" si="51"/>
        <v>***</v>
      </c>
      <c r="BP79" t="str">
        <f t="shared" si="52"/>
        <v>***</v>
      </c>
      <c r="BQ79" t="str">
        <f t="shared" si="53"/>
        <v>***</v>
      </c>
      <c r="BR79" t="str">
        <f t="shared" si="54"/>
        <v>***</v>
      </c>
      <c r="BS79" t="str">
        <f t="shared" si="55"/>
        <v>***</v>
      </c>
      <c r="BT79" t="str">
        <f t="shared" si="56"/>
        <v>***</v>
      </c>
      <c r="BU79" t="str">
        <f t="shared" si="57"/>
        <v>***</v>
      </c>
      <c r="BV79" t="str">
        <f t="shared" si="58"/>
        <v>***</v>
      </c>
      <c r="BW79" t="str">
        <f t="shared" si="59"/>
        <v>***</v>
      </c>
      <c r="BX79" t="str">
        <f t="shared" si="60"/>
        <v>***</v>
      </c>
      <c r="BY79" t="str">
        <f t="shared" si="61"/>
        <v>***</v>
      </c>
      <c r="BZ79" t="str">
        <f t="shared" si="62"/>
        <v>***</v>
      </c>
      <c r="CA79" t="str">
        <f t="shared" si="63"/>
        <v>***</v>
      </c>
      <c r="CB79" t="str">
        <f t="shared" si="64"/>
        <v>***</v>
      </c>
      <c r="CC79" t="str">
        <f t="shared" si="65"/>
        <v>***</v>
      </c>
    </row>
    <row r="80" spans="3:81" hidden="1" outlineLevel="1" x14ac:dyDescent="0.15">
      <c r="C80" s="21">
        <v>33147</v>
      </c>
      <c r="D80" t="str">
        <f>[3]FEH_00200561_140902110925!XJ82</f>
        <v>***</v>
      </c>
      <c r="E80" t="str">
        <f>[3]FEH_00200561_140902110925!XK82</f>
        <v>***</v>
      </c>
      <c r="F80" t="str">
        <f>[3]FEH_00200561_140902110925!XL82</f>
        <v>***</v>
      </c>
      <c r="G80" t="str">
        <f>[3]FEH_00200561_140902110925!XM82</f>
        <v>***</v>
      </c>
      <c r="H80" t="str">
        <f>[3]FEH_00200561_140902110925!XN82</f>
        <v>***</v>
      </c>
      <c r="I80" t="str">
        <f>[3]FEH_00200561_140902110925!XO82</f>
        <v>***</v>
      </c>
      <c r="J80" t="str">
        <f>[3]FEH_00200561_140902110925!XP82</f>
        <v>***</v>
      </c>
      <c r="K80" t="str">
        <f>[3]FEH_00200561_140902110925!XQ82</f>
        <v>***</v>
      </c>
      <c r="L80" t="str">
        <f>[3]FEH_00200561_140902110925!XR82</f>
        <v>***</v>
      </c>
      <c r="M80" t="str">
        <f>[3]FEH_00200561_140902110925!XS82</f>
        <v>***</v>
      </c>
      <c r="N80" t="str">
        <f>[3]FEH_00200561_140902110925!XT82</f>
        <v>***</v>
      </c>
      <c r="O80" t="str">
        <f>[3]FEH_00200561_140902110925!XU82</f>
        <v>***</v>
      </c>
      <c r="P80" t="str">
        <f>[3]FEH_00200561_140902110925!XV82</f>
        <v>***</v>
      </c>
      <c r="Q80" t="str">
        <f>[3]FEH_00200561_140902110925!XW82</f>
        <v>***</v>
      </c>
      <c r="R80" t="str">
        <f>[3]FEH_00200561_140902110925!XX82</f>
        <v>***</v>
      </c>
      <c r="S80" t="str">
        <f>[3]FEH_00200561_140902110925!XY82</f>
        <v>***</v>
      </c>
      <c r="T80" t="str">
        <f>[3]FEH_00200561_140902110925!XZ82</f>
        <v>***</v>
      </c>
      <c r="U80" t="str">
        <f>[3]FEH_00200561_140902110925!YA82</f>
        <v>***</v>
      </c>
      <c r="V80" t="str">
        <f>[3]FEH_00200561_140902110925!YB82</f>
        <v>***</v>
      </c>
      <c r="W80" t="str">
        <f>[3]FEH_00200561_140902110925!YC82</f>
        <v>***</v>
      </c>
      <c r="X80" t="str">
        <f>[3]FEH_00200561_140902110925!YD82</f>
        <v>***</v>
      </c>
      <c r="Y80" t="str">
        <f>[3]FEH_00200561_140902110925!YE82</f>
        <v>***</v>
      </c>
      <c r="Z80" t="str">
        <f>[3]FEH_00200561_140902110925!YF82</f>
        <v>***</v>
      </c>
      <c r="AA80" t="str">
        <f>[3]FEH_00200561_140902110925!YG82</f>
        <v>***</v>
      </c>
      <c r="AB80" t="str">
        <f>[3]FEH_00200561_140902110925!YH82</f>
        <v>***</v>
      </c>
      <c r="AC80" t="str">
        <f>[3]FEH_00200561_140902110925!YI82</f>
        <v>***</v>
      </c>
      <c r="AD80" t="str">
        <f>[3]FEH_00200561_140902110925!YJ82</f>
        <v>***</v>
      </c>
      <c r="AE80" t="str">
        <f>[3]FEH_00200561_140902110925!YK82</f>
        <v>***</v>
      </c>
      <c r="AF80" t="str">
        <f>[3]FEH_00200561_140902110925!YL82</f>
        <v>***</v>
      </c>
      <c r="AG80" t="str">
        <f>[3]FEH_00200561_140902110925!YM82</f>
        <v>***</v>
      </c>
      <c r="AH80" t="str">
        <f>[3]FEH_00200561_140902110925!YN82</f>
        <v>***</v>
      </c>
      <c r="AI80" t="str">
        <f>[3]FEH_00200561_140902110925!YO82</f>
        <v>***</v>
      </c>
      <c r="AJ80" t="str">
        <f>[3]FEH_00200561_140902110925!YP82</f>
        <v>***</v>
      </c>
      <c r="AK80" t="str">
        <f>[3]FEH_00200561_140902110925!YQ82</f>
        <v>***</v>
      </c>
      <c r="AL80" t="str">
        <f>[3]FEH_00200561_140902110925!YR82</f>
        <v>***</v>
      </c>
      <c r="AM80" t="str">
        <f>[3]FEH_00200561_140902110925!YS82</f>
        <v>***</v>
      </c>
      <c r="AN80" t="str">
        <f>[3]FEH_00200561_140902110925!YT82</f>
        <v>***</v>
      </c>
      <c r="AO80" t="str">
        <f>[3]FEH_00200561_140902110925!YU82</f>
        <v>***</v>
      </c>
      <c r="AP80" t="str">
        <f>[3]FEH_00200561_140902110925!YV82</f>
        <v>***</v>
      </c>
      <c r="AQ80" t="str">
        <f>[3]FEH_00200561_140902110925!YW82</f>
        <v>***</v>
      </c>
      <c r="AR80" t="str">
        <f>[3]FEH_00200561_140902110925!YX82</f>
        <v>***</v>
      </c>
      <c r="AS80" t="str">
        <f>[3]FEH_00200561_140902110925!YY82</f>
        <v>***</v>
      </c>
      <c r="AT80" t="str">
        <f>[3]FEH_00200561_140902110925!YZ82</f>
        <v>***</v>
      </c>
      <c r="AU80" t="str">
        <f>[3]FEH_00200561_140902110925!ZA82</f>
        <v>***</v>
      </c>
      <c r="AV80" s="4" t="str">
        <f t="shared" si="33"/>
        <v>***</v>
      </c>
      <c r="AW80" t="str">
        <f t="shared" si="34"/>
        <v>***</v>
      </c>
      <c r="AX80" t="str">
        <f t="shared" si="35"/>
        <v>***</v>
      </c>
      <c r="AY80" t="str">
        <f t="shared" si="36"/>
        <v>***</v>
      </c>
      <c r="AZ80" t="str">
        <f t="shared" si="37"/>
        <v>***</v>
      </c>
      <c r="BA80" t="str">
        <f t="shared" si="38"/>
        <v>***</v>
      </c>
      <c r="BB80" t="str">
        <f t="shared" si="39"/>
        <v>***</v>
      </c>
      <c r="BC80" t="str">
        <f t="shared" si="40"/>
        <v>***</v>
      </c>
      <c r="BD80" t="str">
        <f t="shared" si="41"/>
        <v>***</v>
      </c>
      <c r="BE80" t="str">
        <f t="shared" si="42"/>
        <v>***</v>
      </c>
      <c r="BF80" t="str">
        <f t="shared" si="43"/>
        <v>***</v>
      </c>
      <c r="BG80" t="str">
        <f t="shared" si="44"/>
        <v>***</v>
      </c>
      <c r="BH80" t="str">
        <f t="shared" si="45"/>
        <v>***</v>
      </c>
      <c r="BI80" t="str">
        <f t="shared" si="46"/>
        <v>***</v>
      </c>
      <c r="BJ80" t="str">
        <f t="shared" si="47"/>
        <v>***</v>
      </c>
      <c r="BK80" t="str">
        <f t="shared" si="48"/>
        <v>***</v>
      </c>
      <c r="BL80" t="str">
        <f t="shared" si="49"/>
        <v>***</v>
      </c>
      <c r="BM80" t="str">
        <f>[3]FEH_00200561_140902110925!JX82</f>
        <v>***</v>
      </c>
      <c r="BN80" t="str">
        <f t="shared" si="50"/>
        <v>***</v>
      </c>
      <c r="BO80" t="str">
        <f t="shared" si="51"/>
        <v>***</v>
      </c>
      <c r="BP80" t="str">
        <f t="shared" si="52"/>
        <v>***</v>
      </c>
      <c r="BQ80" t="str">
        <f t="shared" si="53"/>
        <v>***</v>
      </c>
      <c r="BR80" t="str">
        <f t="shared" si="54"/>
        <v>***</v>
      </c>
      <c r="BS80" t="str">
        <f t="shared" si="55"/>
        <v>***</v>
      </c>
      <c r="BT80" t="str">
        <f t="shared" si="56"/>
        <v>***</v>
      </c>
      <c r="BU80" t="str">
        <f t="shared" si="57"/>
        <v>***</v>
      </c>
      <c r="BV80" t="str">
        <f t="shared" si="58"/>
        <v>***</v>
      </c>
      <c r="BW80" t="str">
        <f t="shared" si="59"/>
        <v>***</v>
      </c>
      <c r="BX80" t="str">
        <f t="shared" si="60"/>
        <v>***</v>
      </c>
      <c r="BY80" t="str">
        <f t="shared" si="61"/>
        <v>***</v>
      </c>
      <c r="BZ80" t="str">
        <f t="shared" si="62"/>
        <v>***</v>
      </c>
      <c r="CA80" t="str">
        <f t="shared" si="63"/>
        <v>***</v>
      </c>
      <c r="CB80" t="str">
        <f t="shared" si="64"/>
        <v>***</v>
      </c>
      <c r="CC80" t="str">
        <f t="shared" si="65"/>
        <v>***</v>
      </c>
    </row>
    <row r="81" spans="3:81" hidden="1" outlineLevel="1" x14ac:dyDescent="0.15">
      <c r="C81" s="21">
        <v>33178</v>
      </c>
      <c r="D81" t="str">
        <f>[3]FEH_00200561_140902110925!XJ83</f>
        <v>***</v>
      </c>
      <c r="E81" t="str">
        <f>[3]FEH_00200561_140902110925!XK83</f>
        <v>***</v>
      </c>
      <c r="F81" t="str">
        <f>[3]FEH_00200561_140902110925!XL83</f>
        <v>***</v>
      </c>
      <c r="G81" t="str">
        <f>[3]FEH_00200561_140902110925!XM83</f>
        <v>***</v>
      </c>
      <c r="H81" t="str">
        <f>[3]FEH_00200561_140902110925!XN83</f>
        <v>***</v>
      </c>
      <c r="I81" t="str">
        <f>[3]FEH_00200561_140902110925!XO83</f>
        <v>***</v>
      </c>
      <c r="J81" t="str">
        <f>[3]FEH_00200561_140902110925!XP83</f>
        <v>***</v>
      </c>
      <c r="K81" t="str">
        <f>[3]FEH_00200561_140902110925!XQ83</f>
        <v>***</v>
      </c>
      <c r="L81" t="str">
        <f>[3]FEH_00200561_140902110925!XR83</f>
        <v>***</v>
      </c>
      <c r="M81" t="str">
        <f>[3]FEH_00200561_140902110925!XS83</f>
        <v>***</v>
      </c>
      <c r="N81" t="str">
        <f>[3]FEH_00200561_140902110925!XT83</f>
        <v>***</v>
      </c>
      <c r="O81" t="str">
        <f>[3]FEH_00200561_140902110925!XU83</f>
        <v>***</v>
      </c>
      <c r="P81" t="str">
        <f>[3]FEH_00200561_140902110925!XV83</f>
        <v>***</v>
      </c>
      <c r="Q81" t="str">
        <f>[3]FEH_00200561_140902110925!XW83</f>
        <v>***</v>
      </c>
      <c r="R81" t="str">
        <f>[3]FEH_00200561_140902110925!XX83</f>
        <v>***</v>
      </c>
      <c r="S81" t="str">
        <f>[3]FEH_00200561_140902110925!XY83</f>
        <v>***</v>
      </c>
      <c r="T81" t="str">
        <f>[3]FEH_00200561_140902110925!XZ83</f>
        <v>***</v>
      </c>
      <c r="U81" t="str">
        <f>[3]FEH_00200561_140902110925!YA83</f>
        <v>***</v>
      </c>
      <c r="V81" t="str">
        <f>[3]FEH_00200561_140902110925!YB83</f>
        <v>***</v>
      </c>
      <c r="W81" t="str">
        <f>[3]FEH_00200561_140902110925!YC83</f>
        <v>***</v>
      </c>
      <c r="X81" t="str">
        <f>[3]FEH_00200561_140902110925!YD83</f>
        <v>***</v>
      </c>
      <c r="Y81" t="str">
        <f>[3]FEH_00200561_140902110925!YE83</f>
        <v>***</v>
      </c>
      <c r="Z81" t="str">
        <f>[3]FEH_00200561_140902110925!YF83</f>
        <v>***</v>
      </c>
      <c r="AA81" t="str">
        <f>[3]FEH_00200561_140902110925!YG83</f>
        <v>***</v>
      </c>
      <c r="AB81" t="str">
        <f>[3]FEH_00200561_140902110925!YH83</f>
        <v>***</v>
      </c>
      <c r="AC81" t="str">
        <f>[3]FEH_00200561_140902110925!YI83</f>
        <v>***</v>
      </c>
      <c r="AD81" t="str">
        <f>[3]FEH_00200561_140902110925!YJ83</f>
        <v>***</v>
      </c>
      <c r="AE81" t="str">
        <f>[3]FEH_00200561_140902110925!YK83</f>
        <v>***</v>
      </c>
      <c r="AF81" t="str">
        <f>[3]FEH_00200561_140902110925!YL83</f>
        <v>***</v>
      </c>
      <c r="AG81" t="str">
        <f>[3]FEH_00200561_140902110925!YM83</f>
        <v>***</v>
      </c>
      <c r="AH81" t="str">
        <f>[3]FEH_00200561_140902110925!YN83</f>
        <v>***</v>
      </c>
      <c r="AI81" t="str">
        <f>[3]FEH_00200561_140902110925!YO83</f>
        <v>***</v>
      </c>
      <c r="AJ81" t="str">
        <f>[3]FEH_00200561_140902110925!YP83</f>
        <v>***</v>
      </c>
      <c r="AK81" t="str">
        <f>[3]FEH_00200561_140902110925!YQ83</f>
        <v>***</v>
      </c>
      <c r="AL81" t="str">
        <f>[3]FEH_00200561_140902110925!YR83</f>
        <v>***</v>
      </c>
      <c r="AM81" t="str">
        <f>[3]FEH_00200561_140902110925!YS83</f>
        <v>***</v>
      </c>
      <c r="AN81" t="str">
        <f>[3]FEH_00200561_140902110925!YT83</f>
        <v>***</v>
      </c>
      <c r="AO81" t="str">
        <f>[3]FEH_00200561_140902110925!YU83</f>
        <v>***</v>
      </c>
      <c r="AP81" t="str">
        <f>[3]FEH_00200561_140902110925!YV83</f>
        <v>***</v>
      </c>
      <c r="AQ81" t="str">
        <f>[3]FEH_00200561_140902110925!YW83</f>
        <v>***</v>
      </c>
      <c r="AR81" t="str">
        <f>[3]FEH_00200561_140902110925!YX83</f>
        <v>***</v>
      </c>
      <c r="AS81" t="str">
        <f>[3]FEH_00200561_140902110925!YY83</f>
        <v>***</v>
      </c>
      <c r="AT81" t="str">
        <f>[3]FEH_00200561_140902110925!YZ83</f>
        <v>***</v>
      </c>
      <c r="AU81" t="str">
        <f>[3]FEH_00200561_140902110925!ZA83</f>
        <v>***</v>
      </c>
      <c r="AV81" s="4" t="str">
        <f t="shared" si="33"/>
        <v>***</v>
      </c>
      <c r="AW81" t="str">
        <f t="shared" si="34"/>
        <v>***</v>
      </c>
      <c r="AX81" t="str">
        <f t="shared" si="35"/>
        <v>***</v>
      </c>
      <c r="AY81" t="str">
        <f t="shared" si="36"/>
        <v>***</v>
      </c>
      <c r="AZ81" t="str">
        <f t="shared" si="37"/>
        <v>***</v>
      </c>
      <c r="BA81" t="str">
        <f t="shared" si="38"/>
        <v>***</v>
      </c>
      <c r="BB81" t="str">
        <f t="shared" si="39"/>
        <v>***</v>
      </c>
      <c r="BC81" t="str">
        <f t="shared" si="40"/>
        <v>***</v>
      </c>
      <c r="BD81" t="str">
        <f t="shared" si="41"/>
        <v>***</v>
      </c>
      <c r="BE81" t="str">
        <f t="shared" si="42"/>
        <v>***</v>
      </c>
      <c r="BF81" t="str">
        <f t="shared" si="43"/>
        <v>***</v>
      </c>
      <c r="BG81" t="str">
        <f t="shared" si="44"/>
        <v>***</v>
      </c>
      <c r="BH81" t="str">
        <f t="shared" si="45"/>
        <v>***</v>
      </c>
      <c r="BI81" t="str">
        <f t="shared" si="46"/>
        <v>***</v>
      </c>
      <c r="BJ81" t="str">
        <f t="shared" si="47"/>
        <v>***</v>
      </c>
      <c r="BK81" t="str">
        <f t="shared" si="48"/>
        <v>***</v>
      </c>
      <c r="BL81" t="str">
        <f t="shared" si="49"/>
        <v>***</v>
      </c>
      <c r="BM81" t="str">
        <f>[3]FEH_00200561_140902110925!JX83</f>
        <v>***</v>
      </c>
      <c r="BN81" t="str">
        <f t="shared" si="50"/>
        <v>***</v>
      </c>
      <c r="BO81" t="str">
        <f t="shared" si="51"/>
        <v>***</v>
      </c>
      <c r="BP81" t="str">
        <f t="shared" si="52"/>
        <v>***</v>
      </c>
      <c r="BQ81" t="str">
        <f t="shared" si="53"/>
        <v>***</v>
      </c>
      <c r="BR81" t="str">
        <f t="shared" si="54"/>
        <v>***</v>
      </c>
      <c r="BS81" t="str">
        <f t="shared" si="55"/>
        <v>***</v>
      </c>
      <c r="BT81" t="str">
        <f t="shared" si="56"/>
        <v>***</v>
      </c>
      <c r="BU81" t="str">
        <f t="shared" si="57"/>
        <v>***</v>
      </c>
      <c r="BV81" t="str">
        <f t="shared" si="58"/>
        <v>***</v>
      </c>
      <c r="BW81" t="str">
        <f t="shared" si="59"/>
        <v>***</v>
      </c>
      <c r="BX81" t="str">
        <f t="shared" si="60"/>
        <v>***</v>
      </c>
      <c r="BY81" t="str">
        <f t="shared" si="61"/>
        <v>***</v>
      </c>
      <c r="BZ81" t="str">
        <f t="shared" si="62"/>
        <v>***</v>
      </c>
      <c r="CA81" t="str">
        <f t="shared" si="63"/>
        <v>***</v>
      </c>
      <c r="CB81" t="str">
        <f t="shared" si="64"/>
        <v>***</v>
      </c>
      <c r="CC81" t="str">
        <f t="shared" si="65"/>
        <v>***</v>
      </c>
    </row>
    <row r="82" spans="3:81" hidden="1" outlineLevel="1" x14ac:dyDescent="0.15">
      <c r="C82" s="21">
        <v>33208</v>
      </c>
      <c r="D82" t="str">
        <f>[3]FEH_00200561_140902110925!XJ84</f>
        <v>***</v>
      </c>
      <c r="E82" t="str">
        <f>[3]FEH_00200561_140902110925!XK84</f>
        <v>***</v>
      </c>
      <c r="F82" t="str">
        <f>[3]FEH_00200561_140902110925!XL84</f>
        <v>***</v>
      </c>
      <c r="G82" t="str">
        <f>[3]FEH_00200561_140902110925!XM84</f>
        <v>***</v>
      </c>
      <c r="H82" t="str">
        <f>[3]FEH_00200561_140902110925!XN84</f>
        <v>***</v>
      </c>
      <c r="I82" t="str">
        <f>[3]FEH_00200561_140902110925!XO84</f>
        <v>***</v>
      </c>
      <c r="J82" t="str">
        <f>[3]FEH_00200561_140902110925!XP84</f>
        <v>***</v>
      </c>
      <c r="K82" t="str">
        <f>[3]FEH_00200561_140902110925!XQ84</f>
        <v>***</v>
      </c>
      <c r="L82" t="str">
        <f>[3]FEH_00200561_140902110925!XR84</f>
        <v>***</v>
      </c>
      <c r="M82" t="str">
        <f>[3]FEH_00200561_140902110925!XS84</f>
        <v>***</v>
      </c>
      <c r="N82" t="str">
        <f>[3]FEH_00200561_140902110925!XT84</f>
        <v>***</v>
      </c>
      <c r="O82" t="str">
        <f>[3]FEH_00200561_140902110925!XU84</f>
        <v>***</v>
      </c>
      <c r="P82" t="str">
        <f>[3]FEH_00200561_140902110925!XV84</f>
        <v>***</v>
      </c>
      <c r="Q82" t="str">
        <f>[3]FEH_00200561_140902110925!XW84</f>
        <v>***</v>
      </c>
      <c r="R82" t="str">
        <f>[3]FEH_00200561_140902110925!XX84</f>
        <v>***</v>
      </c>
      <c r="S82" t="str">
        <f>[3]FEH_00200561_140902110925!XY84</f>
        <v>***</v>
      </c>
      <c r="T82" t="str">
        <f>[3]FEH_00200561_140902110925!XZ84</f>
        <v>***</v>
      </c>
      <c r="U82" t="str">
        <f>[3]FEH_00200561_140902110925!YA84</f>
        <v>***</v>
      </c>
      <c r="V82" t="str">
        <f>[3]FEH_00200561_140902110925!YB84</f>
        <v>***</v>
      </c>
      <c r="W82" t="str">
        <f>[3]FEH_00200561_140902110925!YC84</f>
        <v>***</v>
      </c>
      <c r="X82" t="str">
        <f>[3]FEH_00200561_140902110925!YD84</f>
        <v>***</v>
      </c>
      <c r="Y82" t="str">
        <f>[3]FEH_00200561_140902110925!YE84</f>
        <v>***</v>
      </c>
      <c r="Z82" t="str">
        <f>[3]FEH_00200561_140902110925!YF84</f>
        <v>***</v>
      </c>
      <c r="AA82" t="str">
        <f>[3]FEH_00200561_140902110925!YG84</f>
        <v>***</v>
      </c>
      <c r="AB82" t="str">
        <f>[3]FEH_00200561_140902110925!YH84</f>
        <v>***</v>
      </c>
      <c r="AC82" t="str">
        <f>[3]FEH_00200561_140902110925!YI84</f>
        <v>***</v>
      </c>
      <c r="AD82" t="str">
        <f>[3]FEH_00200561_140902110925!YJ84</f>
        <v>***</v>
      </c>
      <c r="AE82" t="str">
        <f>[3]FEH_00200561_140902110925!YK84</f>
        <v>***</v>
      </c>
      <c r="AF82" t="str">
        <f>[3]FEH_00200561_140902110925!YL84</f>
        <v>***</v>
      </c>
      <c r="AG82" t="str">
        <f>[3]FEH_00200561_140902110925!YM84</f>
        <v>***</v>
      </c>
      <c r="AH82" t="str">
        <f>[3]FEH_00200561_140902110925!YN84</f>
        <v>***</v>
      </c>
      <c r="AI82" t="str">
        <f>[3]FEH_00200561_140902110925!YO84</f>
        <v>***</v>
      </c>
      <c r="AJ82" t="str">
        <f>[3]FEH_00200561_140902110925!YP84</f>
        <v>***</v>
      </c>
      <c r="AK82" t="str">
        <f>[3]FEH_00200561_140902110925!YQ84</f>
        <v>***</v>
      </c>
      <c r="AL82" t="str">
        <f>[3]FEH_00200561_140902110925!YR84</f>
        <v>***</v>
      </c>
      <c r="AM82" t="str">
        <f>[3]FEH_00200561_140902110925!YS84</f>
        <v>***</v>
      </c>
      <c r="AN82" t="str">
        <f>[3]FEH_00200561_140902110925!YT84</f>
        <v>***</v>
      </c>
      <c r="AO82" t="str">
        <f>[3]FEH_00200561_140902110925!YU84</f>
        <v>***</v>
      </c>
      <c r="AP82" t="str">
        <f>[3]FEH_00200561_140902110925!YV84</f>
        <v>***</v>
      </c>
      <c r="AQ82" t="str">
        <f>[3]FEH_00200561_140902110925!YW84</f>
        <v>***</v>
      </c>
      <c r="AR82" t="str">
        <f>[3]FEH_00200561_140902110925!YX84</f>
        <v>***</v>
      </c>
      <c r="AS82" t="str">
        <f>[3]FEH_00200561_140902110925!YY84</f>
        <v>***</v>
      </c>
      <c r="AT82" t="str">
        <f>[3]FEH_00200561_140902110925!YZ84</f>
        <v>***</v>
      </c>
      <c r="AU82" t="str">
        <f>[3]FEH_00200561_140902110925!ZA84</f>
        <v>***</v>
      </c>
      <c r="AV82" s="4" t="str">
        <f t="shared" si="33"/>
        <v>***</v>
      </c>
      <c r="AW82" t="str">
        <f t="shared" si="34"/>
        <v>***</v>
      </c>
      <c r="AX82" t="str">
        <f t="shared" si="35"/>
        <v>***</v>
      </c>
      <c r="AY82" t="str">
        <f t="shared" si="36"/>
        <v>***</v>
      </c>
      <c r="AZ82" t="str">
        <f t="shared" si="37"/>
        <v>***</v>
      </c>
      <c r="BA82" t="str">
        <f t="shared" si="38"/>
        <v>***</v>
      </c>
      <c r="BB82" t="str">
        <f t="shared" si="39"/>
        <v>***</v>
      </c>
      <c r="BC82" t="str">
        <f t="shared" si="40"/>
        <v>***</v>
      </c>
      <c r="BD82" t="str">
        <f t="shared" si="41"/>
        <v>***</v>
      </c>
      <c r="BE82" t="str">
        <f t="shared" si="42"/>
        <v>***</v>
      </c>
      <c r="BF82" t="str">
        <f t="shared" si="43"/>
        <v>***</v>
      </c>
      <c r="BG82" t="str">
        <f t="shared" si="44"/>
        <v>***</v>
      </c>
      <c r="BH82" t="str">
        <f t="shared" si="45"/>
        <v>***</v>
      </c>
      <c r="BI82" t="str">
        <f t="shared" si="46"/>
        <v>***</v>
      </c>
      <c r="BJ82" t="str">
        <f t="shared" si="47"/>
        <v>***</v>
      </c>
      <c r="BK82" t="str">
        <f t="shared" si="48"/>
        <v>***</v>
      </c>
      <c r="BL82" t="str">
        <f t="shared" si="49"/>
        <v>***</v>
      </c>
      <c r="BM82" t="str">
        <f>[3]FEH_00200561_140902110925!JX84</f>
        <v>***</v>
      </c>
      <c r="BN82" t="str">
        <f t="shared" si="50"/>
        <v>***</v>
      </c>
      <c r="BO82" t="str">
        <f t="shared" si="51"/>
        <v>***</v>
      </c>
      <c r="BP82" t="str">
        <f t="shared" si="52"/>
        <v>***</v>
      </c>
      <c r="BQ82" t="str">
        <f t="shared" si="53"/>
        <v>***</v>
      </c>
      <c r="BR82" t="str">
        <f t="shared" si="54"/>
        <v>***</v>
      </c>
      <c r="BS82" t="str">
        <f t="shared" si="55"/>
        <v>***</v>
      </c>
      <c r="BT82" t="str">
        <f t="shared" si="56"/>
        <v>***</v>
      </c>
      <c r="BU82" t="str">
        <f t="shared" si="57"/>
        <v>***</v>
      </c>
      <c r="BV82" t="str">
        <f t="shared" si="58"/>
        <v>***</v>
      </c>
      <c r="BW82" t="str">
        <f t="shared" si="59"/>
        <v>***</v>
      </c>
      <c r="BX82" t="str">
        <f t="shared" si="60"/>
        <v>***</v>
      </c>
      <c r="BY82" t="str">
        <f t="shared" si="61"/>
        <v>***</v>
      </c>
      <c r="BZ82" t="str">
        <f t="shared" si="62"/>
        <v>***</v>
      </c>
      <c r="CA82" t="str">
        <f t="shared" si="63"/>
        <v>***</v>
      </c>
      <c r="CB82" t="str">
        <f t="shared" si="64"/>
        <v>***</v>
      </c>
      <c r="CC82" t="str">
        <f t="shared" si="65"/>
        <v>***</v>
      </c>
    </row>
    <row r="83" spans="3:81" hidden="1" outlineLevel="1" x14ac:dyDescent="0.15">
      <c r="C83" s="21">
        <v>33239</v>
      </c>
      <c r="D83" t="str">
        <f>[3]FEH_00200561_140902110925!XJ85</f>
        <v>***</v>
      </c>
      <c r="E83" t="str">
        <f>[3]FEH_00200561_140902110925!XK85</f>
        <v>***</v>
      </c>
      <c r="F83" t="str">
        <f>[3]FEH_00200561_140902110925!XL85</f>
        <v>***</v>
      </c>
      <c r="G83" t="str">
        <f>[3]FEH_00200561_140902110925!XM85</f>
        <v>***</v>
      </c>
      <c r="H83" t="str">
        <f>[3]FEH_00200561_140902110925!XN85</f>
        <v>***</v>
      </c>
      <c r="I83" t="str">
        <f>[3]FEH_00200561_140902110925!XO85</f>
        <v>***</v>
      </c>
      <c r="J83" t="str">
        <f>[3]FEH_00200561_140902110925!XP85</f>
        <v>***</v>
      </c>
      <c r="K83" t="str">
        <f>[3]FEH_00200561_140902110925!XQ85</f>
        <v>***</v>
      </c>
      <c r="L83" t="str">
        <f>[3]FEH_00200561_140902110925!XR85</f>
        <v>***</v>
      </c>
      <c r="M83" t="str">
        <f>[3]FEH_00200561_140902110925!XS85</f>
        <v>***</v>
      </c>
      <c r="N83" t="str">
        <f>[3]FEH_00200561_140902110925!XT85</f>
        <v>***</v>
      </c>
      <c r="O83" t="str">
        <f>[3]FEH_00200561_140902110925!XU85</f>
        <v>***</v>
      </c>
      <c r="P83" t="str">
        <f>[3]FEH_00200561_140902110925!XV85</f>
        <v>***</v>
      </c>
      <c r="Q83" t="str">
        <f>[3]FEH_00200561_140902110925!XW85</f>
        <v>***</v>
      </c>
      <c r="R83" t="str">
        <f>[3]FEH_00200561_140902110925!XX85</f>
        <v>***</v>
      </c>
      <c r="S83" t="str">
        <f>[3]FEH_00200561_140902110925!XY85</f>
        <v>***</v>
      </c>
      <c r="T83" t="str">
        <f>[3]FEH_00200561_140902110925!XZ85</f>
        <v>***</v>
      </c>
      <c r="U83" t="str">
        <f>[3]FEH_00200561_140902110925!YA85</f>
        <v>***</v>
      </c>
      <c r="V83" t="str">
        <f>[3]FEH_00200561_140902110925!YB85</f>
        <v>***</v>
      </c>
      <c r="W83" t="str">
        <f>[3]FEH_00200561_140902110925!YC85</f>
        <v>***</v>
      </c>
      <c r="X83" t="str">
        <f>[3]FEH_00200561_140902110925!YD85</f>
        <v>***</v>
      </c>
      <c r="Y83" t="str">
        <f>[3]FEH_00200561_140902110925!YE85</f>
        <v>***</v>
      </c>
      <c r="Z83" t="str">
        <f>[3]FEH_00200561_140902110925!YF85</f>
        <v>***</v>
      </c>
      <c r="AA83" t="str">
        <f>[3]FEH_00200561_140902110925!YG85</f>
        <v>***</v>
      </c>
      <c r="AB83" t="str">
        <f>[3]FEH_00200561_140902110925!YH85</f>
        <v>***</v>
      </c>
      <c r="AC83" t="str">
        <f>[3]FEH_00200561_140902110925!YI85</f>
        <v>***</v>
      </c>
      <c r="AD83" t="str">
        <f>[3]FEH_00200561_140902110925!YJ85</f>
        <v>***</v>
      </c>
      <c r="AE83" t="str">
        <f>[3]FEH_00200561_140902110925!YK85</f>
        <v>***</v>
      </c>
      <c r="AF83" t="str">
        <f>[3]FEH_00200561_140902110925!YL85</f>
        <v>***</v>
      </c>
      <c r="AG83" t="str">
        <f>[3]FEH_00200561_140902110925!YM85</f>
        <v>***</v>
      </c>
      <c r="AH83" t="str">
        <f>[3]FEH_00200561_140902110925!YN85</f>
        <v>***</v>
      </c>
      <c r="AI83" t="str">
        <f>[3]FEH_00200561_140902110925!YO85</f>
        <v>***</v>
      </c>
      <c r="AJ83" t="str">
        <f>[3]FEH_00200561_140902110925!YP85</f>
        <v>***</v>
      </c>
      <c r="AK83" t="str">
        <f>[3]FEH_00200561_140902110925!YQ85</f>
        <v>***</v>
      </c>
      <c r="AL83" t="str">
        <f>[3]FEH_00200561_140902110925!YR85</f>
        <v>***</v>
      </c>
      <c r="AM83" t="str">
        <f>[3]FEH_00200561_140902110925!YS85</f>
        <v>***</v>
      </c>
      <c r="AN83" t="str">
        <f>[3]FEH_00200561_140902110925!YT85</f>
        <v>***</v>
      </c>
      <c r="AO83" t="str">
        <f>[3]FEH_00200561_140902110925!YU85</f>
        <v>***</v>
      </c>
      <c r="AP83" t="str">
        <f>[3]FEH_00200561_140902110925!YV85</f>
        <v>***</v>
      </c>
      <c r="AQ83" t="str">
        <f>[3]FEH_00200561_140902110925!YW85</f>
        <v>***</v>
      </c>
      <c r="AR83" t="str">
        <f>[3]FEH_00200561_140902110925!YX85</f>
        <v>***</v>
      </c>
      <c r="AS83" t="str">
        <f>[3]FEH_00200561_140902110925!YY85</f>
        <v>***</v>
      </c>
      <c r="AT83" t="str">
        <f>[3]FEH_00200561_140902110925!YZ85</f>
        <v>***</v>
      </c>
      <c r="AU83" t="str">
        <f>[3]FEH_00200561_140902110925!ZA85</f>
        <v>***</v>
      </c>
      <c r="AV83" s="4" t="str">
        <f t="shared" si="33"/>
        <v>***</v>
      </c>
      <c r="AW83" t="str">
        <f t="shared" si="34"/>
        <v>***</v>
      </c>
      <c r="AX83" t="str">
        <f t="shared" si="35"/>
        <v>***</v>
      </c>
      <c r="AY83" t="str">
        <f t="shared" si="36"/>
        <v>***</v>
      </c>
      <c r="AZ83" t="str">
        <f t="shared" si="37"/>
        <v>***</v>
      </c>
      <c r="BA83" t="str">
        <f t="shared" si="38"/>
        <v>***</v>
      </c>
      <c r="BB83" t="str">
        <f t="shared" si="39"/>
        <v>***</v>
      </c>
      <c r="BC83" t="str">
        <f t="shared" si="40"/>
        <v>***</v>
      </c>
      <c r="BD83" t="str">
        <f t="shared" si="41"/>
        <v>***</v>
      </c>
      <c r="BE83" t="str">
        <f t="shared" si="42"/>
        <v>***</v>
      </c>
      <c r="BF83" t="str">
        <f t="shared" si="43"/>
        <v>***</v>
      </c>
      <c r="BG83" t="str">
        <f t="shared" si="44"/>
        <v>***</v>
      </c>
      <c r="BH83" t="str">
        <f t="shared" si="45"/>
        <v>***</v>
      </c>
      <c r="BI83" t="str">
        <f t="shared" si="46"/>
        <v>***</v>
      </c>
      <c r="BJ83" t="str">
        <f t="shared" si="47"/>
        <v>***</v>
      </c>
      <c r="BK83" t="str">
        <f t="shared" si="48"/>
        <v>***</v>
      </c>
      <c r="BL83" t="str">
        <f t="shared" si="49"/>
        <v>***</v>
      </c>
      <c r="BM83" t="str">
        <f>[3]FEH_00200561_140902110925!JX85</f>
        <v>***</v>
      </c>
      <c r="BN83" t="str">
        <f t="shared" si="50"/>
        <v>***</v>
      </c>
      <c r="BO83" t="str">
        <f t="shared" si="51"/>
        <v>***</v>
      </c>
      <c r="BP83" t="str">
        <f t="shared" si="52"/>
        <v>***</v>
      </c>
      <c r="BQ83" t="str">
        <f t="shared" si="53"/>
        <v>***</v>
      </c>
      <c r="BR83" t="str">
        <f t="shared" si="54"/>
        <v>***</v>
      </c>
      <c r="BS83" t="str">
        <f t="shared" si="55"/>
        <v>***</v>
      </c>
      <c r="BT83" t="str">
        <f t="shared" si="56"/>
        <v>***</v>
      </c>
      <c r="BU83" t="str">
        <f t="shared" si="57"/>
        <v>***</v>
      </c>
      <c r="BV83" t="str">
        <f t="shared" si="58"/>
        <v>***</v>
      </c>
      <c r="BW83" t="str">
        <f t="shared" si="59"/>
        <v>***</v>
      </c>
      <c r="BX83" t="str">
        <f t="shared" si="60"/>
        <v>***</v>
      </c>
      <c r="BY83" t="str">
        <f t="shared" si="61"/>
        <v>***</v>
      </c>
      <c r="BZ83" t="str">
        <f t="shared" si="62"/>
        <v>***</v>
      </c>
      <c r="CA83" t="str">
        <f t="shared" si="63"/>
        <v>***</v>
      </c>
      <c r="CB83" t="str">
        <f t="shared" si="64"/>
        <v>***</v>
      </c>
      <c r="CC83" t="str">
        <f t="shared" si="65"/>
        <v>***</v>
      </c>
    </row>
    <row r="84" spans="3:81" hidden="1" outlineLevel="1" x14ac:dyDescent="0.15">
      <c r="C84" s="21">
        <v>33270</v>
      </c>
      <c r="D84" t="str">
        <f>[3]FEH_00200561_140902110925!XJ86</f>
        <v>***</v>
      </c>
      <c r="E84" t="str">
        <f>[3]FEH_00200561_140902110925!XK86</f>
        <v>***</v>
      </c>
      <c r="F84" t="str">
        <f>[3]FEH_00200561_140902110925!XL86</f>
        <v>***</v>
      </c>
      <c r="G84" t="str">
        <f>[3]FEH_00200561_140902110925!XM86</f>
        <v>***</v>
      </c>
      <c r="H84" t="str">
        <f>[3]FEH_00200561_140902110925!XN86</f>
        <v>***</v>
      </c>
      <c r="I84" t="str">
        <f>[3]FEH_00200561_140902110925!XO86</f>
        <v>***</v>
      </c>
      <c r="J84" t="str">
        <f>[3]FEH_00200561_140902110925!XP86</f>
        <v>***</v>
      </c>
      <c r="K84" t="str">
        <f>[3]FEH_00200561_140902110925!XQ86</f>
        <v>***</v>
      </c>
      <c r="L84" t="str">
        <f>[3]FEH_00200561_140902110925!XR86</f>
        <v>***</v>
      </c>
      <c r="M84" t="str">
        <f>[3]FEH_00200561_140902110925!XS86</f>
        <v>***</v>
      </c>
      <c r="N84" t="str">
        <f>[3]FEH_00200561_140902110925!XT86</f>
        <v>***</v>
      </c>
      <c r="O84" t="str">
        <f>[3]FEH_00200561_140902110925!XU86</f>
        <v>***</v>
      </c>
      <c r="P84" t="str">
        <f>[3]FEH_00200561_140902110925!XV86</f>
        <v>***</v>
      </c>
      <c r="Q84" t="str">
        <f>[3]FEH_00200561_140902110925!XW86</f>
        <v>***</v>
      </c>
      <c r="R84" t="str">
        <f>[3]FEH_00200561_140902110925!XX86</f>
        <v>***</v>
      </c>
      <c r="S84" t="str">
        <f>[3]FEH_00200561_140902110925!XY86</f>
        <v>***</v>
      </c>
      <c r="T84" t="str">
        <f>[3]FEH_00200561_140902110925!XZ86</f>
        <v>***</v>
      </c>
      <c r="U84" t="str">
        <f>[3]FEH_00200561_140902110925!YA86</f>
        <v>***</v>
      </c>
      <c r="V84" t="str">
        <f>[3]FEH_00200561_140902110925!YB86</f>
        <v>***</v>
      </c>
      <c r="W84" t="str">
        <f>[3]FEH_00200561_140902110925!YC86</f>
        <v>***</v>
      </c>
      <c r="X84" t="str">
        <f>[3]FEH_00200561_140902110925!YD86</f>
        <v>***</v>
      </c>
      <c r="Y84" t="str">
        <f>[3]FEH_00200561_140902110925!YE86</f>
        <v>***</v>
      </c>
      <c r="Z84" t="str">
        <f>[3]FEH_00200561_140902110925!YF86</f>
        <v>***</v>
      </c>
      <c r="AA84" t="str">
        <f>[3]FEH_00200561_140902110925!YG86</f>
        <v>***</v>
      </c>
      <c r="AB84" t="str">
        <f>[3]FEH_00200561_140902110925!YH86</f>
        <v>***</v>
      </c>
      <c r="AC84" t="str">
        <f>[3]FEH_00200561_140902110925!YI86</f>
        <v>***</v>
      </c>
      <c r="AD84" t="str">
        <f>[3]FEH_00200561_140902110925!YJ86</f>
        <v>***</v>
      </c>
      <c r="AE84" t="str">
        <f>[3]FEH_00200561_140902110925!YK86</f>
        <v>***</v>
      </c>
      <c r="AF84" t="str">
        <f>[3]FEH_00200561_140902110925!YL86</f>
        <v>***</v>
      </c>
      <c r="AG84" t="str">
        <f>[3]FEH_00200561_140902110925!YM86</f>
        <v>***</v>
      </c>
      <c r="AH84" t="str">
        <f>[3]FEH_00200561_140902110925!YN86</f>
        <v>***</v>
      </c>
      <c r="AI84" t="str">
        <f>[3]FEH_00200561_140902110925!YO86</f>
        <v>***</v>
      </c>
      <c r="AJ84" t="str">
        <f>[3]FEH_00200561_140902110925!YP86</f>
        <v>***</v>
      </c>
      <c r="AK84" t="str">
        <f>[3]FEH_00200561_140902110925!YQ86</f>
        <v>***</v>
      </c>
      <c r="AL84" t="str">
        <f>[3]FEH_00200561_140902110925!YR86</f>
        <v>***</v>
      </c>
      <c r="AM84" t="str">
        <f>[3]FEH_00200561_140902110925!YS86</f>
        <v>***</v>
      </c>
      <c r="AN84" t="str">
        <f>[3]FEH_00200561_140902110925!YT86</f>
        <v>***</v>
      </c>
      <c r="AO84" t="str">
        <f>[3]FEH_00200561_140902110925!YU86</f>
        <v>***</v>
      </c>
      <c r="AP84" t="str">
        <f>[3]FEH_00200561_140902110925!YV86</f>
        <v>***</v>
      </c>
      <c r="AQ84" t="str">
        <f>[3]FEH_00200561_140902110925!YW86</f>
        <v>***</v>
      </c>
      <c r="AR84" t="str">
        <f>[3]FEH_00200561_140902110925!YX86</f>
        <v>***</v>
      </c>
      <c r="AS84" t="str">
        <f>[3]FEH_00200561_140902110925!YY86</f>
        <v>***</v>
      </c>
      <c r="AT84" t="str">
        <f>[3]FEH_00200561_140902110925!YZ86</f>
        <v>***</v>
      </c>
      <c r="AU84" t="str">
        <f>[3]FEH_00200561_140902110925!ZA86</f>
        <v>***</v>
      </c>
      <c r="AV84" s="4" t="str">
        <f t="shared" si="33"/>
        <v>***</v>
      </c>
      <c r="AW84" t="str">
        <f t="shared" si="34"/>
        <v>***</v>
      </c>
      <c r="AX84" t="str">
        <f t="shared" si="35"/>
        <v>***</v>
      </c>
      <c r="AY84" t="str">
        <f t="shared" si="36"/>
        <v>***</v>
      </c>
      <c r="AZ84" t="str">
        <f t="shared" si="37"/>
        <v>***</v>
      </c>
      <c r="BA84" t="str">
        <f t="shared" si="38"/>
        <v>***</v>
      </c>
      <c r="BB84" t="str">
        <f t="shared" si="39"/>
        <v>***</v>
      </c>
      <c r="BC84" t="str">
        <f t="shared" si="40"/>
        <v>***</v>
      </c>
      <c r="BD84" t="str">
        <f t="shared" si="41"/>
        <v>***</v>
      </c>
      <c r="BE84" t="str">
        <f t="shared" si="42"/>
        <v>***</v>
      </c>
      <c r="BF84" t="str">
        <f t="shared" si="43"/>
        <v>***</v>
      </c>
      <c r="BG84" t="str">
        <f t="shared" si="44"/>
        <v>***</v>
      </c>
      <c r="BH84" t="str">
        <f t="shared" si="45"/>
        <v>***</v>
      </c>
      <c r="BI84" t="str">
        <f t="shared" si="46"/>
        <v>***</v>
      </c>
      <c r="BJ84" t="str">
        <f t="shared" si="47"/>
        <v>***</v>
      </c>
      <c r="BK84" t="str">
        <f t="shared" si="48"/>
        <v>***</v>
      </c>
      <c r="BL84" t="str">
        <f t="shared" si="49"/>
        <v>***</v>
      </c>
      <c r="BM84" t="str">
        <f>[3]FEH_00200561_140902110925!JX86</f>
        <v>***</v>
      </c>
      <c r="BN84" t="str">
        <f t="shared" si="50"/>
        <v>***</v>
      </c>
      <c r="BO84" t="str">
        <f t="shared" si="51"/>
        <v>***</v>
      </c>
      <c r="BP84" t="str">
        <f t="shared" si="52"/>
        <v>***</v>
      </c>
      <c r="BQ84" t="str">
        <f t="shared" si="53"/>
        <v>***</v>
      </c>
      <c r="BR84" t="str">
        <f t="shared" si="54"/>
        <v>***</v>
      </c>
      <c r="BS84" t="str">
        <f t="shared" si="55"/>
        <v>***</v>
      </c>
      <c r="BT84" t="str">
        <f t="shared" si="56"/>
        <v>***</v>
      </c>
      <c r="BU84" t="str">
        <f t="shared" si="57"/>
        <v>***</v>
      </c>
      <c r="BV84" t="str">
        <f t="shared" si="58"/>
        <v>***</v>
      </c>
      <c r="BW84" t="str">
        <f t="shared" si="59"/>
        <v>***</v>
      </c>
      <c r="BX84" t="str">
        <f t="shared" si="60"/>
        <v>***</v>
      </c>
      <c r="BY84" t="str">
        <f t="shared" si="61"/>
        <v>***</v>
      </c>
      <c r="BZ84" t="str">
        <f t="shared" si="62"/>
        <v>***</v>
      </c>
      <c r="CA84" t="str">
        <f t="shared" si="63"/>
        <v>***</v>
      </c>
      <c r="CB84" t="str">
        <f t="shared" si="64"/>
        <v>***</v>
      </c>
      <c r="CC84" t="str">
        <f t="shared" si="65"/>
        <v>***</v>
      </c>
    </row>
    <row r="85" spans="3:81" hidden="1" outlineLevel="1" x14ac:dyDescent="0.15">
      <c r="C85" s="21">
        <v>33298</v>
      </c>
      <c r="D85" t="str">
        <f>[3]FEH_00200561_140902110925!XJ87</f>
        <v>***</v>
      </c>
      <c r="E85" t="str">
        <f>[3]FEH_00200561_140902110925!XK87</f>
        <v>***</v>
      </c>
      <c r="F85" t="str">
        <f>[3]FEH_00200561_140902110925!XL87</f>
        <v>***</v>
      </c>
      <c r="G85" t="str">
        <f>[3]FEH_00200561_140902110925!XM87</f>
        <v>***</v>
      </c>
      <c r="H85" t="str">
        <f>[3]FEH_00200561_140902110925!XN87</f>
        <v>***</v>
      </c>
      <c r="I85" t="str">
        <f>[3]FEH_00200561_140902110925!XO87</f>
        <v>***</v>
      </c>
      <c r="J85" t="str">
        <f>[3]FEH_00200561_140902110925!XP87</f>
        <v>***</v>
      </c>
      <c r="K85" t="str">
        <f>[3]FEH_00200561_140902110925!XQ87</f>
        <v>***</v>
      </c>
      <c r="L85" t="str">
        <f>[3]FEH_00200561_140902110925!XR87</f>
        <v>***</v>
      </c>
      <c r="M85" t="str">
        <f>[3]FEH_00200561_140902110925!XS87</f>
        <v>***</v>
      </c>
      <c r="N85" t="str">
        <f>[3]FEH_00200561_140902110925!XT87</f>
        <v>***</v>
      </c>
      <c r="O85" t="str">
        <f>[3]FEH_00200561_140902110925!XU87</f>
        <v>***</v>
      </c>
      <c r="P85" t="str">
        <f>[3]FEH_00200561_140902110925!XV87</f>
        <v>***</v>
      </c>
      <c r="Q85" t="str">
        <f>[3]FEH_00200561_140902110925!XW87</f>
        <v>***</v>
      </c>
      <c r="R85" t="str">
        <f>[3]FEH_00200561_140902110925!XX87</f>
        <v>***</v>
      </c>
      <c r="S85" t="str">
        <f>[3]FEH_00200561_140902110925!XY87</f>
        <v>***</v>
      </c>
      <c r="T85" t="str">
        <f>[3]FEH_00200561_140902110925!XZ87</f>
        <v>***</v>
      </c>
      <c r="U85" t="str">
        <f>[3]FEH_00200561_140902110925!YA87</f>
        <v>***</v>
      </c>
      <c r="V85" t="str">
        <f>[3]FEH_00200561_140902110925!YB87</f>
        <v>***</v>
      </c>
      <c r="W85" t="str">
        <f>[3]FEH_00200561_140902110925!YC87</f>
        <v>***</v>
      </c>
      <c r="X85" t="str">
        <f>[3]FEH_00200561_140902110925!YD87</f>
        <v>***</v>
      </c>
      <c r="Y85" t="str">
        <f>[3]FEH_00200561_140902110925!YE87</f>
        <v>***</v>
      </c>
      <c r="Z85" t="str">
        <f>[3]FEH_00200561_140902110925!YF87</f>
        <v>***</v>
      </c>
      <c r="AA85" t="str">
        <f>[3]FEH_00200561_140902110925!YG87</f>
        <v>***</v>
      </c>
      <c r="AB85" t="str">
        <f>[3]FEH_00200561_140902110925!YH87</f>
        <v>***</v>
      </c>
      <c r="AC85" t="str">
        <f>[3]FEH_00200561_140902110925!YI87</f>
        <v>***</v>
      </c>
      <c r="AD85" t="str">
        <f>[3]FEH_00200561_140902110925!YJ87</f>
        <v>***</v>
      </c>
      <c r="AE85" t="str">
        <f>[3]FEH_00200561_140902110925!YK87</f>
        <v>***</v>
      </c>
      <c r="AF85" t="str">
        <f>[3]FEH_00200561_140902110925!YL87</f>
        <v>***</v>
      </c>
      <c r="AG85" t="str">
        <f>[3]FEH_00200561_140902110925!YM87</f>
        <v>***</v>
      </c>
      <c r="AH85" t="str">
        <f>[3]FEH_00200561_140902110925!YN87</f>
        <v>***</v>
      </c>
      <c r="AI85" t="str">
        <f>[3]FEH_00200561_140902110925!YO87</f>
        <v>***</v>
      </c>
      <c r="AJ85" t="str">
        <f>[3]FEH_00200561_140902110925!YP87</f>
        <v>***</v>
      </c>
      <c r="AK85" t="str">
        <f>[3]FEH_00200561_140902110925!YQ87</f>
        <v>***</v>
      </c>
      <c r="AL85" t="str">
        <f>[3]FEH_00200561_140902110925!YR87</f>
        <v>***</v>
      </c>
      <c r="AM85" t="str">
        <f>[3]FEH_00200561_140902110925!YS87</f>
        <v>***</v>
      </c>
      <c r="AN85" t="str">
        <f>[3]FEH_00200561_140902110925!YT87</f>
        <v>***</v>
      </c>
      <c r="AO85" t="str">
        <f>[3]FEH_00200561_140902110925!YU87</f>
        <v>***</v>
      </c>
      <c r="AP85" t="str">
        <f>[3]FEH_00200561_140902110925!YV87</f>
        <v>***</v>
      </c>
      <c r="AQ85" t="str">
        <f>[3]FEH_00200561_140902110925!YW87</f>
        <v>***</v>
      </c>
      <c r="AR85" t="str">
        <f>[3]FEH_00200561_140902110925!YX87</f>
        <v>***</v>
      </c>
      <c r="AS85" t="str">
        <f>[3]FEH_00200561_140902110925!YY87</f>
        <v>***</v>
      </c>
      <c r="AT85" t="str">
        <f>[3]FEH_00200561_140902110925!YZ87</f>
        <v>***</v>
      </c>
      <c r="AU85" t="str">
        <f>[3]FEH_00200561_140902110925!ZA87</f>
        <v>***</v>
      </c>
      <c r="AV85" s="4" t="str">
        <f t="shared" si="33"/>
        <v>***</v>
      </c>
      <c r="AW85" t="str">
        <f t="shared" si="34"/>
        <v>***</v>
      </c>
      <c r="AX85" t="str">
        <f t="shared" si="35"/>
        <v>***</v>
      </c>
      <c r="AY85" t="str">
        <f t="shared" si="36"/>
        <v>***</v>
      </c>
      <c r="AZ85" t="str">
        <f t="shared" si="37"/>
        <v>***</v>
      </c>
      <c r="BA85" t="str">
        <f t="shared" si="38"/>
        <v>***</v>
      </c>
      <c r="BB85" t="str">
        <f t="shared" si="39"/>
        <v>***</v>
      </c>
      <c r="BC85" t="str">
        <f t="shared" si="40"/>
        <v>***</v>
      </c>
      <c r="BD85" t="str">
        <f t="shared" si="41"/>
        <v>***</v>
      </c>
      <c r="BE85" t="str">
        <f t="shared" si="42"/>
        <v>***</v>
      </c>
      <c r="BF85" t="str">
        <f t="shared" si="43"/>
        <v>***</v>
      </c>
      <c r="BG85" t="str">
        <f t="shared" si="44"/>
        <v>***</v>
      </c>
      <c r="BH85" t="str">
        <f t="shared" si="45"/>
        <v>***</v>
      </c>
      <c r="BI85" t="str">
        <f t="shared" si="46"/>
        <v>***</v>
      </c>
      <c r="BJ85" t="str">
        <f t="shared" si="47"/>
        <v>***</v>
      </c>
      <c r="BK85" t="str">
        <f t="shared" si="48"/>
        <v>***</v>
      </c>
      <c r="BL85" t="str">
        <f t="shared" si="49"/>
        <v>***</v>
      </c>
      <c r="BM85" t="str">
        <f>[3]FEH_00200561_140902110925!JX87</f>
        <v>***</v>
      </c>
      <c r="BN85" t="str">
        <f t="shared" si="50"/>
        <v>***</v>
      </c>
      <c r="BO85" t="str">
        <f t="shared" si="51"/>
        <v>***</v>
      </c>
      <c r="BP85" t="str">
        <f t="shared" si="52"/>
        <v>***</v>
      </c>
      <c r="BQ85" t="str">
        <f t="shared" si="53"/>
        <v>***</v>
      </c>
      <c r="BR85" t="str">
        <f t="shared" si="54"/>
        <v>***</v>
      </c>
      <c r="BS85" t="str">
        <f t="shared" si="55"/>
        <v>***</v>
      </c>
      <c r="BT85" t="str">
        <f t="shared" si="56"/>
        <v>***</v>
      </c>
      <c r="BU85" t="str">
        <f t="shared" si="57"/>
        <v>***</v>
      </c>
      <c r="BV85" t="str">
        <f t="shared" si="58"/>
        <v>***</v>
      </c>
      <c r="BW85" t="str">
        <f t="shared" si="59"/>
        <v>***</v>
      </c>
      <c r="BX85" t="str">
        <f t="shared" si="60"/>
        <v>***</v>
      </c>
      <c r="BY85" t="str">
        <f t="shared" si="61"/>
        <v>***</v>
      </c>
      <c r="BZ85" t="str">
        <f t="shared" si="62"/>
        <v>***</v>
      </c>
      <c r="CA85" t="str">
        <f t="shared" si="63"/>
        <v>***</v>
      </c>
      <c r="CB85" t="str">
        <f t="shared" si="64"/>
        <v>***</v>
      </c>
      <c r="CC85" t="str">
        <f t="shared" si="65"/>
        <v>***</v>
      </c>
    </row>
    <row r="86" spans="3:81" hidden="1" outlineLevel="1" x14ac:dyDescent="0.15">
      <c r="C86" s="21">
        <v>33329</v>
      </c>
      <c r="D86" t="str">
        <f>[3]FEH_00200561_140902110925!XJ88</f>
        <v>***</v>
      </c>
      <c r="E86" t="str">
        <f>[3]FEH_00200561_140902110925!XK88</f>
        <v>***</v>
      </c>
      <c r="F86" t="str">
        <f>[3]FEH_00200561_140902110925!XL88</f>
        <v>***</v>
      </c>
      <c r="G86" t="str">
        <f>[3]FEH_00200561_140902110925!XM88</f>
        <v>***</v>
      </c>
      <c r="H86" t="str">
        <f>[3]FEH_00200561_140902110925!XN88</f>
        <v>***</v>
      </c>
      <c r="I86" t="str">
        <f>[3]FEH_00200561_140902110925!XO88</f>
        <v>***</v>
      </c>
      <c r="J86" t="str">
        <f>[3]FEH_00200561_140902110925!XP88</f>
        <v>***</v>
      </c>
      <c r="K86" t="str">
        <f>[3]FEH_00200561_140902110925!XQ88</f>
        <v>***</v>
      </c>
      <c r="L86" t="str">
        <f>[3]FEH_00200561_140902110925!XR88</f>
        <v>***</v>
      </c>
      <c r="M86" t="str">
        <f>[3]FEH_00200561_140902110925!XS88</f>
        <v>***</v>
      </c>
      <c r="N86" t="str">
        <f>[3]FEH_00200561_140902110925!XT88</f>
        <v>***</v>
      </c>
      <c r="O86" t="str">
        <f>[3]FEH_00200561_140902110925!XU88</f>
        <v>***</v>
      </c>
      <c r="P86" t="str">
        <f>[3]FEH_00200561_140902110925!XV88</f>
        <v>***</v>
      </c>
      <c r="Q86" t="str">
        <f>[3]FEH_00200561_140902110925!XW88</f>
        <v>***</v>
      </c>
      <c r="R86" t="str">
        <f>[3]FEH_00200561_140902110925!XX88</f>
        <v>***</v>
      </c>
      <c r="S86" t="str">
        <f>[3]FEH_00200561_140902110925!XY88</f>
        <v>***</v>
      </c>
      <c r="T86" t="str">
        <f>[3]FEH_00200561_140902110925!XZ88</f>
        <v>***</v>
      </c>
      <c r="U86" t="str">
        <f>[3]FEH_00200561_140902110925!YA88</f>
        <v>***</v>
      </c>
      <c r="V86" t="str">
        <f>[3]FEH_00200561_140902110925!YB88</f>
        <v>***</v>
      </c>
      <c r="W86" t="str">
        <f>[3]FEH_00200561_140902110925!YC88</f>
        <v>***</v>
      </c>
      <c r="X86" t="str">
        <f>[3]FEH_00200561_140902110925!YD88</f>
        <v>***</v>
      </c>
      <c r="Y86" t="str">
        <f>[3]FEH_00200561_140902110925!YE88</f>
        <v>***</v>
      </c>
      <c r="Z86" t="str">
        <f>[3]FEH_00200561_140902110925!YF88</f>
        <v>***</v>
      </c>
      <c r="AA86" t="str">
        <f>[3]FEH_00200561_140902110925!YG88</f>
        <v>***</v>
      </c>
      <c r="AB86" t="str">
        <f>[3]FEH_00200561_140902110925!YH88</f>
        <v>***</v>
      </c>
      <c r="AC86" t="str">
        <f>[3]FEH_00200561_140902110925!YI88</f>
        <v>***</v>
      </c>
      <c r="AD86" t="str">
        <f>[3]FEH_00200561_140902110925!YJ88</f>
        <v>***</v>
      </c>
      <c r="AE86" t="str">
        <f>[3]FEH_00200561_140902110925!YK88</f>
        <v>***</v>
      </c>
      <c r="AF86" t="str">
        <f>[3]FEH_00200561_140902110925!YL88</f>
        <v>***</v>
      </c>
      <c r="AG86" t="str">
        <f>[3]FEH_00200561_140902110925!YM88</f>
        <v>***</v>
      </c>
      <c r="AH86" t="str">
        <f>[3]FEH_00200561_140902110925!YN88</f>
        <v>***</v>
      </c>
      <c r="AI86" t="str">
        <f>[3]FEH_00200561_140902110925!YO88</f>
        <v>***</v>
      </c>
      <c r="AJ86" t="str">
        <f>[3]FEH_00200561_140902110925!YP88</f>
        <v>***</v>
      </c>
      <c r="AK86" t="str">
        <f>[3]FEH_00200561_140902110925!YQ88</f>
        <v>***</v>
      </c>
      <c r="AL86" t="str">
        <f>[3]FEH_00200561_140902110925!YR88</f>
        <v>***</v>
      </c>
      <c r="AM86" t="str">
        <f>[3]FEH_00200561_140902110925!YS88</f>
        <v>***</v>
      </c>
      <c r="AN86" t="str">
        <f>[3]FEH_00200561_140902110925!YT88</f>
        <v>***</v>
      </c>
      <c r="AO86" t="str">
        <f>[3]FEH_00200561_140902110925!YU88</f>
        <v>***</v>
      </c>
      <c r="AP86" t="str">
        <f>[3]FEH_00200561_140902110925!YV88</f>
        <v>***</v>
      </c>
      <c r="AQ86" t="str">
        <f>[3]FEH_00200561_140902110925!YW88</f>
        <v>***</v>
      </c>
      <c r="AR86" t="str">
        <f>[3]FEH_00200561_140902110925!YX88</f>
        <v>***</v>
      </c>
      <c r="AS86" t="str">
        <f>[3]FEH_00200561_140902110925!YY88</f>
        <v>***</v>
      </c>
      <c r="AT86" t="str">
        <f>[3]FEH_00200561_140902110925!YZ88</f>
        <v>***</v>
      </c>
      <c r="AU86" t="str">
        <f>[3]FEH_00200561_140902110925!ZA88</f>
        <v>***</v>
      </c>
      <c r="AV86" s="4" t="str">
        <f t="shared" si="33"/>
        <v>***</v>
      </c>
      <c r="AW86" t="str">
        <f t="shared" si="34"/>
        <v>***</v>
      </c>
      <c r="AX86" t="str">
        <f t="shared" si="35"/>
        <v>***</v>
      </c>
      <c r="AY86" t="str">
        <f t="shared" si="36"/>
        <v>***</v>
      </c>
      <c r="AZ86" t="str">
        <f t="shared" si="37"/>
        <v>***</v>
      </c>
      <c r="BA86" t="str">
        <f t="shared" si="38"/>
        <v>***</v>
      </c>
      <c r="BB86" t="str">
        <f t="shared" si="39"/>
        <v>***</v>
      </c>
      <c r="BC86" t="str">
        <f t="shared" si="40"/>
        <v>***</v>
      </c>
      <c r="BD86" t="str">
        <f t="shared" si="41"/>
        <v>***</v>
      </c>
      <c r="BE86" t="str">
        <f t="shared" si="42"/>
        <v>***</v>
      </c>
      <c r="BF86" t="str">
        <f t="shared" si="43"/>
        <v>***</v>
      </c>
      <c r="BG86" t="str">
        <f t="shared" si="44"/>
        <v>***</v>
      </c>
      <c r="BH86" t="str">
        <f t="shared" si="45"/>
        <v>***</v>
      </c>
      <c r="BI86" t="str">
        <f t="shared" si="46"/>
        <v>***</v>
      </c>
      <c r="BJ86" t="str">
        <f t="shared" si="47"/>
        <v>***</v>
      </c>
      <c r="BK86" t="str">
        <f t="shared" si="48"/>
        <v>***</v>
      </c>
      <c r="BL86" t="str">
        <f t="shared" si="49"/>
        <v>***</v>
      </c>
      <c r="BM86" t="str">
        <f>[3]FEH_00200561_140902110925!JX88</f>
        <v>***</v>
      </c>
      <c r="BN86" t="str">
        <f t="shared" si="50"/>
        <v>***</v>
      </c>
      <c r="BO86" t="str">
        <f t="shared" si="51"/>
        <v>***</v>
      </c>
      <c r="BP86" t="str">
        <f t="shared" si="52"/>
        <v>***</v>
      </c>
      <c r="BQ86" t="str">
        <f t="shared" si="53"/>
        <v>***</v>
      </c>
      <c r="BR86" t="str">
        <f t="shared" si="54"/>
        <v>***</v>
      </c>
      <c r="BS86" t="str">
        <f t="shared" si="55"/>
        <v>***</v>
      </c>
      <c r="BT86" t="str">
        <f t="shared" si="56"/>
        <v>***</v>
      </c>
      <c r="BU86" t="str">
        <f t="shared" si="57"/>
        <v>***</v>
      </c>
      <c r="BV86" t="str">
        <f t="shared" si="58"/>
        <v>***</v>
      </c>
      <c r="BW86" t="str">
        <f t="shared" si="59"/>
        <v>***</v>
      </c>
      <c r="BX86" t="str">
        <f t="shared" si="60"/>
        <v>***</v>
      </c>
      <c r="BY86" t="str">
        <f t="shared" si="61"/>
        <v>***</v>
      </c>
      <c r="BZ86" t="str">
        <f t="shared" si="62"/>
        <v>***</v>
      </c>
      <c r="CA86" t="str">
        <f t="shared" si="63"/>
        <v>***</v>
      </c>
      <c r="CB86" t="str">
        <f t="shared" si="64"/>
        <v>***</v>
      </c>
      <c r="CC86" t="str">
        <f t="shared" si="65"/>
        <v>***</v>
      </c>
    </row>
    <row r="87" spans="3:81" hidden="1" outlineLevel="1" x14ac:dyDescent="0.15">
      <c r="C87" s="21">
        <v>33359</v>
      </c>
      <c r="D87" t="str">
        <f>[3]FEH_00200561_140902110925!XJ89</f>
        <v>***</v>
      </c>
      <c r="E87" t="str">
        <f>[3]FEH_00200561_140902110925!XK89</f>
        <v>***</v>
      </c>
      <c r="F87" t="str">
        <f>[3]FEH_00200561_140902110925!XL89</f>
        <v>***</v>
      </c>
      <c r="G87" t="str">
        <f>[3]FEH_00200561_140902110925!XM89</f>
        <v>***</v>
      </c>
      <c r="H87" t="str">
        <f>[3]FEH_00200561_140902110925!XN89</f>
        <v>***</v>
      </c>
      <c r="I87" t="str">
        <f>[3]FEH_00200561_140902110925!XO89</f>
        <v>***</v>
      </c>
      <c r="J87" t="str">
        <f>[3]FEH_00200561_140902110925!XP89</f>
        <v>***</v>
      </c>
      <c r="K87" t="str">
        <f>[3]FEH_00200561_140902110925!XQ89</f>
        <v>***</v>
      </c>
      <c r="L87" t="str">
        <f>[3]FEH_00200561_140902110925!XR89</f>
        <v>***</v>
      </c>
      <c r="M87" t="str">
        <f>[3]FEH_00200561_140902110925!XS89</f>
        <v>***</v>
      </c>
      <c r="N87" t="str">
        <f>[3]FEH_00200561_140902110925!XT89</f>
        <v>***</v>
      </c>
      <c r="O87" t="str">
        <f>[3]FEH_00200561_140902110925!XU89</f>
        <v>***</v>
      </c>
      <c r="P87" t="str">
        <f>[3]FEH_00200561_140902110925!XV89</f>
        <v>***</v>
      </c>
      <c r="Q87" t="str">
        <f>[3]FEH_00200561_140902110925!XW89</f>
        <v>***</v>
      </c>
      <c r="R87" t="str">
        <f>[3]FEH_00200561_140902110925!XX89</f>
        <v>***</v>
      </c>
      <c r="S87" t="str">
        <f>[3]FEH_00200561_140902110925!XY89</f>
        <v>***</v>
      </c>
      <c r="T87" t="str">
        <f>[3]FEH_00200561_140902110925!XZ89</f>
        <v>***</v>
      </c>
      <c r="U87" t="str">
        <f>[3]FEH_00200561_140902110925!YA89</f>
        <v>***</v>
      </c>
      <c r="V87" t="str">
        <f>[3]FEH_00200561_140902110925!YB89</f>
        <v>***</v>
      </c>
      <c r="W87" t="str">
        <f>[3]FEH_00200561_140902110925!YC89</f>
        <v>***</v>
      </c>
      <c r="X87" t="str">
        <f>[3]FEH_00200561_140902110925!YD89</f>
        <v>***</v>
      </c>
      <c r="Y87" t="str">
        <f>[3]FEH_00200561_140902110925!YE89</f>
        <v>***</v>
      </c>
      <c r="Z87" t="str">
        <f>[3]FEH_00200561_140902110925!YF89</f>
        <v>***</v>
      </c>
      <c r="AA87" t="str">
        <f>[3]FEH_00200561_140902110925!YG89</f>
        <v>***</v>
      </c>
      <c r="AB87" t="str">
        <f>[3]FEH_00200561_140902110925!YH89</f>
        <v>***</v>
      </c>
      <c r="AC87" t="str">
        <f>[3]FEH_00200561_140902110925!YI89</f>
        <v>***</v>
      </c>
      <c r="AD87" t="str">
        <f>[3]FEH_00200561_140902110925!YJ89</f>
        <v>***</v>
      </c>
      <c r="AE87" t="str">
        <f>[3]FEH_00200561_140902110925!YK89</f>
        <v>***</v>
      </c>
      <c r="AF87" t="str">
        <f>[3]FEH_00200561_140902110925!YL89</f>
        <v>***</v>
      </c>
      <c r="AG87" t="str">
        <f>[3]FEH_00200561_140902110925!YM89</f>
        <v>***</v>
      </c>
      <c r="AH87" t="str">
        <f>[3]FEH_00200561_140902110925!YN89</f>
        <v>***</v>
      </c>
      <c r="AI87" t="str">
        <f>[3]FEH_00200561_140902110925!YO89</f>
        <v>***</v>
      </c>
      <c r="AJ87" t="str">
        <f>[3]FEH_00200561_140902110925!YP89</f>
        <v>***</v>
      </c>
      <c r="AK87" t="str">
        <f>[3]FEH_00200561_140902110925!YQ89</f>
        <v>***</v>
      </c>
      <c r="AL87" t="str">
        <f>[3]FEH_00200561_140902110925!YR89</f>
        <v>***</v>
      </c>
      <c r="AM87" t="str">
        <f>[3]FEH_00200561_140902110925!YS89</f>
        <v>***</v>
      </c>
      <c r="AN87" t="str">
        <f>[3]FEH_00200561_140902110925!YT89</f>
        <v>***</v>
      </c>
      <c r="AO87" t="str">
        <f>[3]FEH_00200561_140902110925!YU89</f>
        <v>***</v>
      </c>
      <c r="AP87" t="str">
        <f>[3]FEH_00200561_140902110925!YV89</f>
        <v>***</v>
      </c>
      <c r="AQ87" t="str">
        <f>[3]FEH_00200561_140902110925!YW89</f>
        <v>***</v>
      </c>
      <c r="AR87" t="str">
        <f>[3]FEH_00200561_140902110925!YX89</f>
        <v>***</v>
      </c>
      <c r="AS87" t="str">
        <f>[3]FEH_00200561_140902110925!YY89</f>
        <v>***</v>
      </c>
      <c r="AT87" t="str">
        <f>[3]FEH_00200561_140902110925!YZ89</f>
        <v>***</v>
      </c>
      <c r="AU87" t="str">
        <f>[3]FEH_00200561_140902110925!ZA89</f>
        <v>***</v>
      </c>
      <c r="AV87" s="4" t="str">
        <f t="shared" si="33"/>
        <v>***</v>
      </c>
      <c r="AW87" t="str">
        <f t="shared" si="34"/>
        <v>***</v>
      </c>
      <c r="AX87" t="str">
        <f t="shared" si="35"/>
        <v>***</v>
      </c>
      <c r="AY87" t="str">
        <f t="shared" si="36"/>
        <v>***</v>
      </c>
      <c r="AZ87" t="str">
        <f t="shared" si="37"/>
        <v>***</v>
      </c>
      <c r="BA87" t="str">
        <f t="shared" si="38"/>
        <v>***</v>
      </c>
      <c r="BB87" t="str">
        <f t="shared" si="39"/>
        <v>***</v>
      </c>
      <c r="BC87" t="str">
        <f t="shared" si="40"/>
        <v>***</v>
      </c>
      <c r="BD87" t="str">
        <f t="shared" si="41"/>
        <v>***</v>
      </c>
      <c r="BE87" t="str">
        <f t="shared" si="42"/>
        <v>***</v>
      </c>
      <c r="BF87" t="str">
        <f t="shared" si="43"/>
        <v>***</v>
      </c>
      <c r="BG87" t="str">
        <f t="shared" si="44"/>
        <v>***</v>
      </c>
      <c r="BH87" t="str">
        <f t="shared" si="45"/>
        <v>***</v>
      </c>
      <c r="BI87" t="str">
        <f t="shared" si="46"/>
        <v>***</v>
      </c>
      <c r="BJ87" t="str">
        <f t="shared" si="47"/>
        <v>***</v>
      </c>
      <c r="BK87" t="str">
        <f t="shared" si="48"/>
        <v>***</v>
      </c>
      <c r="BL87" t="str">
        <f t="shared" si="49"/>
        <v>***</v>
      </c>
      <c r="BM87" t="str">
        <f>[3]FEH_00200561_140902110925!JX89</f>
        <v>***</v>
      </c>
      <c r="BN87" t="str">
        <f t="shared" si="50"/>
        <v>***</v>
      </c>
      <c r="BO87" t="str">
        <f t="shared" si="51"/>
        <v>***</v>
      </c>
      <c r="BP87" t="str">
        <f t="shared" si="52"/>
        <v>***</v>
      </c>
      <c r="BQ87" t="str">
        <f t="shared" si="53"/>
        <v>***</v>
      </c>
      <c r="BR87" t="str">
        <f t="shared" si="54"/>
        <v>***</v>
      </c>
      <c r="BS87" t="str">
        <f t="shared" si="55"/>
        <v>***</v>
      </c>
      <c r="BT87" t="str">
        <f t="shared" si="56"/>
        <v>***</v>
      </c>
      <c r="BU87" t="str">
        <f t="shared" si="57"/>
        <v>***</v>
      </c>
      <c r="BV87" t="str">
        <f t="shared" si="58"/>
        <v>***</v>
      </c>
      <c r="BW87" t="str">
        <f t="shared" si="59"/>
        <v>***</v>
      </c>
      <c r="BX87" t="str">
        <f t="shared" si="60"/>
        <v>***</v>
      </c>
      <c r="BY87" t="str">
        <f t="shared" si="61"/>
        <v>***</v>
      </c>
      <c r="BZ87" t="str">
        <f t="shared" si="62"/>
        <v>***</v>
      </c>
      <c r="CA87" t="str">
        <f t="shared" si="63"/>
        <v>***</v>
      </c>
      <c r="CB87" t="str">
        <f t="shared" si="64"/>
        <v>***</v>
      </c>
      <c r="CC87" t="str">
        <f t="shared" si="65"/>
        <v>***</v>
      </c>
    </row>
    <row r="88" spans="3:81" hidden="1" outlineLevel="1" x14ac:dyDescent="0.15">
      <c r="C88" s="21">
        <v>33390</v>
      </c>
      <c r="D88" t="str">
        <f>[3]FEH_00200561_140902110925!XJ90</f>
        <v>***</v>
      </c>
      <c r="E88" t="str">
        <f>[3]FEH_00200561_140902110925!XK90</f>
        <v>***</v>
      </c>
      <c r="F88" t="str">
        <f>[3]FEH_00200561_140902110925!XL90</f>
        <v>***</v>
      </c>
      <c r="G88" t="str">
        <f>[3]FEH_00200561_140902110925!XM90</f>
        <v>***</v>
      </c>
      <c r="H88" t="str">
        <f>[3]FEH_00200561_140902110925!XN90</f>
        <v>***</v>
      </c>
      <c r="I88" t="str">
        <f>[3]FEH_00200561_140902110925!XO90</f>
        <v>***</v>
      </c>
      <c r="J88" t="str">
        <f>[3]FEH_00200561_140902110925!XP90</f>
        <v>***</v>
      </c>
      <c r="K88" t="str">
        <f>[3]FEH_00200561_140902110925!XQ90</f>
        <v>***</v>
      </c>
      <c r="L88" t="str">
        <f>[3]FEH_00200561_140902110925!XR90</f>
        <v>***</v>
      </c>
      <c r="M88" t="str">
        <f>[3]FEH_00200561_140902110925!XS90</f>
        <v>***</v>
      </c>
      <c r="N88" t="str">
        <f>[3]FEH_00200561_140902110925!XT90</f>
        <v>***</v>
      </c>
      <c r="O88" t="str">
        <f>[3]FEH_00200561_140902110925!XU90</f>
        <v>***</v>
      </c>
      <c r="P88" t="str">
        <f>[3]FEH_00200561_140902110925!XV90</f>
        <v>***</v>
      </c>
      <c r="Q88" t="str">
        <f>[3]FEH_00200561_140902110925!XW90</f>
        <v>***</v>
      </c>
      <c r="R88" t="str">
        <f>[3]FEH_00200561_140902110925!XX90</f>
        <v>***</v>
      </c>
      <c r="S88" t="str">
        <f>[3]FEH_00200561_140902110925!XY90</f>
        <v>***</v>
      </c>
      <c r="T88" t="str">
        <f>[3]FEH_00200561_140902110925!XZ90</f>
        <v>***</v>
      </c>
      <c r="U88" t="str">
        <f>[3]FEH_00200561_140902110925!YA90</f>
        <v>***</v>
      </c>
      <c r="V88" t="str">
        <f>[3]FEH_00200561_140902110925!YB90</f>
        <v>***</v>
      </c>
      <c r="W88" t="str">
        <f>[3]FEH_00200561_140902110925!YC90</f>
        <v>***</v>
      </c>
      <c r="X88" t="str">
        <f>[3]FEH_00200561_140902110925!YD90</f>
        <v>***</v>
      </c>
      <c r="Y88" t="str">
        <f>[3]FEH_00200561_140902110925!YE90</f>
        <v>***</v>
      </c>
      <c r="Z88" t="str">
        <f>[3]FEH_00200561_140902110925!YF90</f>
        <v>***</v>
      </c>
      <c r="AA88" t="str">
        <f>[3]FEH_00200561_140902110925!YG90</f>
        <v>***</v>
      </c>
      <c r="AB88" t="str">
        <f>[3]FEH_00200561_140902110925!YH90</f>
        <v>***</v>
      </c>
      <c r="AC88" t="str">
        <f>[3]FEH_00200561_140902110925!YI90</f>
        <v>***</v>
      </c>
      <c r="AD88" t="str">
        <f>[3]FEH_00200561_140902110925!YJ90</f>
        <v>***</v>
      </c>
      <c r="AE88" t="str">
        <f>[3]FEH_00200561_140902110925!YK90</f>
        <v>***</v>
      </c>
      <c r="AF88" t="str">
        <f>[3]FEH_00200561_140902110925!YL90</f>
        <v>***</v>
      </c>
      <c r="AG88" t="str">
        <f>[3]FEH_00200561_140902110925!YM90</f>
        <v>***</v>
      </c>
      <c r="AH88" t="str">
        <f>[3]FEH_00200561_140902110925!YN90</f>
        <v>***</v>
      </c>
      <c r="AI88" t="str">
        <f>[3]FEH_00200561_140902110925!YO90</f>
        <v>***</v>
      </c>
      <c r="AJ88" t="str">
        <f>[3]FEH_00200561_140902110925!YP90</f>
        <v>***</v>
      </c>
      <c r="AK88" t="str">
        <f>[3]FEH_00200561_140902110925!YQ90</f>
        <v>***</v>
      </c>
      <c r="AL88" t="str">
        <f>[3]FEH_00200561_140902110925!YR90</f>
        <v>***</v>
      </c>
      <c r="AM88" t="str">
        <f>[3]FEH_00200561_140902110925!YS90</f>
        <v>***</v>
      </c>
      <c r="AN88" t="str">
        <f>[3]FEH_00200561_140902110925!YT90</f>
        <v>***</v>
      </c>
      <c r="AO88" t="str">
        <f>[3]FEH_00200561_140902110925!YU90</f>
        <v>***</v>
      </c>
      <c r="AP88" t="str">
        <f>[3]FEH_00200561_140902110925!YV90</f>
        <v>***</v>
      </c>
      <c r="AQ88" t="str">
        <f>[3]FEH_00200561_140902110925!YW90</f>
        <v>***</v>
      </c>
      <c r="AR88" t="str">
        <f>[3]FEH_00200561_140902110925!YX90</f>
        <v>***</v>
      </c>
      <c r="AS88" t="str">
        <f>[3]FEH_00200561_140902110925!YY90</f>
        <v>***</v>
      </c>
      <c r="AT88" t="str">
        <f>[3]FEH_00200561_140902110925!YZ90</f>
        <v>***</v>
      </c>
      <c r="AU88" t="str">
        <f>[3]FEH_00200561_140902110925!ZA90</f>
        <v>***</v>
      </c>
      <c r="AV88" s="4" t="str">
        <f t="shared" si="33"/>
        <v>***</v>
      </c>
      <c r="AW88" t="str">
        <f t="shared" si="34"/>
        <v>***</v>
      </c>
      <c r="AX88" t="str">
        <f t="shared" si="35"/>
        <v>***</v>
      </c>
      <c r="AY88" t="str">
        <f t="shared" si="36"/>
        <v>***</v>
      </c>
      <c r="AZ88" t="str">
        <f t="shared" si="37"/>
        <v>***</v>
      </c>
      <c r="BA88" t="str">
        <f t="shared" si="38"/>
        <v>***</v>
      </c>
      <c r="BB88" t="str">
        <f t="shared" si="39"/>
        <v>***</v>
      </c>
      <c r="BC88" t="str">
        <f t="shared" si="40"/>
        <v>***</v>
      </c>
      <c r="BD88" t="str">
        <f t="shared" si="41"/>
        <v>***</v>
      </c>
      <c r="BE88" t="str">
        <f t="shared" si="42"/>
        <v>***</v>
      </c>
      <c r="BF88" t="str">
        <f t="shared" si="43"/>
        <v>***</v>
      </c>
      <c r="BG88" t="str">
        <f t="shared" si="44"/>
        <v>***</v>
      </c>
      <c r="BH88" t="str">
        <f t="shared" si="45"/>
        <v>***</v>
      </c>
      <c r="BI88" t="str">
        <f t="shared" si="46"/>
        <v>***</v>
      </c>
      <c r="BJ88" t="str">
        <f t="shared" si="47"/>
        <v>***</v>
      </c>
      <c r="BK88" t="str">
        <f t="shared" si="48"/>
        <v>***</v>
      </c>
      <c r="BL88" t="str">
        <f t="shared" si="49"/>
        <v>***</v>
      </c>
      <c r="BM88" t="str">
        <f>[3]FEH_00200561_140902110925!JX90</f>
        <v>***</v>
      </c>
      <c r="BN88" t="str">
        <f t="shared" si="50"/>
        <v>***</v>
      </c>
      <c r="BO88" t="str">
        <f t="shared" si="51"/>
        <v>***</v>
      </c>
      <c r="BP88" t="str">
        <f t="shared" si="52"/>
        <v>***</v>
      </c>
      <c r="BQ88" t="str">
        <f t="shared" si="53"/>
        <v>***</v>
      </c>
      <c r="BR88" t="str">
        <f t="shared" si="54"/>
        <v>***</v>
      </c>
      <c r="BS88" t="str">
        <f t="shared" si="55"/>
        <v>***</v>
      </c>
      <c r="BT88" t="str">
        <f t="shared" si="56"/>
        <v>***</v>
      </c>
      <c r="BU88" t="str">
        <f t="shared" si="57"/>
        <v>***</v>
      </c>
      <c r="BV88" t="str">
        <f t="shared" si="58"/>
        <v>***</v>
      </c>
      <c r="BW88" t="str">
        <f t="shared" si="59"/>
        <v>***</v>
      </c>
      <c r="BX88" t="str">
        <f t="shared" si="60"/>
        <v>***</v>
      </c>
      <c r="BY88" t="str">
        <f t="shared" si="61"/>
        <v>***</v>
      </c>
      <c r="BZ88" t="str">
        <f t="shared" si="62"/>
        <v>***</v>
      </c>
      <c r="CA88" t="str">
        <f t="shared" si="63"/>
        <v>***</v>
      </c>
      <c r="CB88" t="str">
        <f t="shared" si="64"/>
        <v>***</v>
      </c>
      <c r="CC88" t="str">
        <f t="shared" si="65"/>
        <v>***</v>
      </c>
    </row>
    <row r="89" spans="3:81" hidden="1" outlineLevel="1" x14ac:dyDescent="0.15">
      <c r="C89" s="21">
        <v>33420</v>
      </c>
      <c r="D89" t="str">
        <f>[3]FEH_00200561_140902110925!XJ91</f>
        <v>***</v>
      </c>
      <c r="E89" t="str">
        <f>[3]FEH_00200561_140902110925!XK91</f>
        <v>***</v>
      </c>
      <c r="F89" t="str">
        <f>[3]FEH_00200561_140902110925!XL91</f>
        <v>***</v>
      </c>
      <c r="G89" t="str">
        <f>[3]FEH_00200561_140902110925!XM91</f>
        <v>***</v>
      </c>
      <c r="H89" t="str">
        <f>[3]FEH_00200561_140902110925!XN91</f>
        <v>***</v>
      </c>
      <c r="I89" t="str">
        <f>[3]FEH_00200561_140902110925!XO91</f>
        <v>***</v>
      </c>
      <c r="J89" t="str">
        <f>[3]FEH_00200561_140902110925!XP91</f>
        <v>***</v>
      </c>
      <c r="K89" t="str">
        <f>[3]FEH_00200561_140902110925!XQ91</f>
        <v>***</v>
      </c>
      <c r="L89" t="str">
        <f>[3]FEH_00200561_140902110925!XR91</f>
        <v>***</v>
      </c>
      <c r="M89" t="str">
        <f>[3]FEH_00200561_140902110925!XS91</f>
        <v>***</v>
      </c>
      <c r="N89" t="str">
        <f>[3]FEH_00200561_140902110925!XT91</f>
        <v>***</v>
      </c>
      <c r="O89" t="str">
        <f>[3]FEH_00200561_140902110925!XU91</f>
        <v>***</v>
      </c>
      <c r="P89" t="str">
        <f>[3]FEH_00200561_140902110925!XV91</f>
        <v>***</v>
      </c>
      <c r="Q89" t="str">
        <f>[3]FEH_00200561_140902110925!XW91</f>
        <v>***</v>
      </c>
      <c r="R89" t="str">
        <f>[3]FEH_00200561_140902110925!XX91</f>
        <v>***</v>
      </c>
      <c r="S89" t="str">
        <f>[3]FEH_00200561_140902110925!XY91</f>
        <v>***</v>
      </c>
      <c r="T89" t="str">
        <f>[3]FEH_00200561_140902110925!XZ91</f>
        <v>***</v>
      </c>
      <c r="U89" t="str">
        <f>[3]FEH_00200561_140902110925!YA91</f>
        <v>***</v>
      </c>
      <c r="V89" t="str">
        <f>[3]FEH_00200561_140902110925!YB91</f>
        <v>***</v>
      </c>
      <c r="W89" t="str">
        <f>[3]FEH_00200561_140902110925!YC91</f>
        <v>***</v>
      </c>
      <c r="X89" t="str">
        <f>[3]FEH_00200561_140902110925!YD91</f>
        <v>***</v>
      </c>
      <c r="Y89" t="str">
        <f>[3]FEH_00200561_140902110925!YE91</f>
        <v>***</v>
      </c>
      <c r="Z89" t="str">
        <f>[3]FEH_00200561_140902110925!YF91</f>
        <v>***</v>
      </c>
      <c r="AA89" t="str">
        <f>[3]FEH_00200561_140902110925!YG91</f>
        <v>***</v>
      </c>
      <c r="AB89" t="str">
        <f>[3]FEH_00200561_140902110925!YH91</f>
        <v>***</v>
      </c>
      <c r="AC89" t="str">
        <f>[3]FEH_00200561_140902110925!YI91</f>
        <v>***</v>
      </c>
      <c r="AD89" t="str">
        <f>[3]FEH_00200561_140902110925!YJ91</f>
        <v>***</v>
      </c>
      <c r="AE89" t="str">
        <f>[3]FEH_00200561_140902110925!YK91</f>
        <v>***</v>
      </c>
      <c r="AF89" t="str">
        <f>[3]FEH_00200561_140902110925!YL91</f>
        <v>***</v>
      </c>
      <c r="AG89" t="str">
        <f>[3]FEH_00200561_140902110925!YM91</f>
        <v>***</v>
      </c>
      <c r="AH89" t="str">
        <f>[3]FEH_00200561_140902110925!YN91</f>
        <v>***</v>
      </c>
      <c r="AI89" t="str">
        <f>[3]FEH_00200561_140902110925!YO91</f>
        <v>***</v>
      </c>
      <c r="AJ89" t="str">
        <f>[3]FEH_00200561_140902110925!YP91</f>
        <v>***</v>
      </c>
      <c r="AK89" t="str">
        <f>[3]FEH_00200561_140902110925!YQ91</f>
        <v>***</v>
      </c>
      <c r="AL89" t="str">
        <f>[3]FEH_00200561_140902110925!YR91</f>
        <v>***</v>
      </c>
      <c r="AM89" t="str">
        <f>[3]FEH_00200561_140902110925!YS91</f>
        <v>***</v>
      </c>
      <c r="AN89" t="str">
        <f>[3]FEH_00200561_140902110925!YT91</f>
        <v>***</v>
      </c>
      <c r="AO89" t="str">
        <f>[3]FEH_00200561_140902110925!YU91</f>
        <v>***</v>
      </c>
      <c r="AP89" t="str">
        <f>[3]FEH_00200561_140902110925!YV91</f>
        <v>***</v>
      </c>
      <c r="AQ89" t="str">
        <f>[3]FEH_00200561_140902110925!YW91</f>
        <v>***</v>
      </c>
      <c r="AR89" t="str">
        <f>[3]FEH_00200561_140902110925!YX91</f>
        <v>***</v>
      </c>
      <c r="AS89" t="str">
        <f>[3]FEH_00200561_140902110925!YY91</f>
        <v>***</v>
      </c>
      <c r="AT89" t="str">
        <f>[3]FEH_00200561_140902110925!YZ91</f>
        <v>***</v>
      </c>
      <c r="AU89" t="str">
        <f>[3]FEH_00200561_140902110925!ZA91</f>
        <v>***</v>
      </c>
      <c r="AV89" s="4" t="str">
        <f t="shared" si="33"/>
        <v>***</v>
      </c>
      <c r="AW89" t="str">
        <f t="shared" si="34"/>
        <v>***</v>
      </c>
      <c r="AX89" t="str">
        <f t="shared" si="35"/>
        <v>***</v>
      </c>
      <c r="AY89" t="str">
        <f t="shared" si="36"/>
        <v>***</v>
      </c>
      <c r="AZ89" t="str">
        <f t="shared" si="37"/>
        <v>***</v>
      </c>
      <c r="BA89" t="str">
        <f t="shared" si="38"/>
        <v>***</v>
      </c>
      <c r="BB89" t="str">
        <f t="shared" si="39"/>
        <v>***</v>
      </c>
      <c r="BC89" t="str">
        <f t="shared" si="40"/>
        <v>***</v>
      </c>
      <c r="BD89" t="str">
        <f t="shared" si="41"/>
        <v>***</v>
      </c>
      <c r="BE89" t="str">
        <f t="shared" si="42"/>
        <v>***</v>
      </c>
      <c r="BF89" t="str">
        <f t="shared" si="43"/>
        <v>***</v>
      </c>
      <c r="BG89" t="str">
        <f t="shared" si="44"/>
        <v>***</v>
      </c>
      <c r="BH89" t="str">
        <f t="shared" si="45"/>
        <v>***</v>
      </c>
      <c r="BI89" t="str">
        <f t="shared" si="46"/>
        <v>***</v>
      </c>
      <c r="BJ89" t="str">
        <f t="shared" si="47"/>
        <v>***</v>
      </c>
      <c r="BK89" t="str">
        <f t="shared" si="48"/>
        <v>***</v>
      </c>
      <c r="BL89" t="str">
        <f t="shared" si="49"/>
        <v>***</v>
      </c>
      <c r="BM89" t="str">
        <f>[3]FEH_00200561_140902110925!JX91</f>
        <v>***</v>
      </c>
      <c r="BN89" t="str">
        <f t="shared" si="50"/>
        <v>***</v>
      </c>
      <c r="BO89" t="str">
        <f t="shared" si="51"/>
        <v>***</v>
      </c>
      <c r="BP89" t="str">
        <f t="shared" si="52"/>
        <v>***</v>
      </c>
      <c r="BQ89" t="str">
        <f t="shared" si="53"/>
        <v>***</v>
      </c>
      <c r="BR89" t="str">
        <f t="shared" si="54"/>
        <v>***</v>
      </c>
      <c r="BS89" t="str">
        <f t="shared" si="55"/>
        <v>***</v>
      </c>
      <c r="BT89" t="str">
        <f t="shared" si="56"/>
        <v>***</v>
      </c>
      <c r="BU89" t="str">
        <f t="shared" si="57"/>
        <v>***</v>
      </c>
      <c r="BV89" t="str">
        <f t="shared" si="58"/>
        <v>***</v>
      </c>
      <c r="BW89" t="str">
        <f t="shared" si="59"/>
        <v>***</v>
      </c>
      <c r="BX89" t="str">
        <f t="shared" si="60"/>
        <v>***</v>
      </c>
      <c r="BY89" t="str">
        <f t="shared" si="61"/>
        <v>***</v>
      </c>
      <c r="BZ89" t="str">
        <f t="shared" si="62"/>
        <v>***</v>
      </c>
      <c r="CA89" t="str">
        <f t="shared" si="63"/>
        <v>***</v>
      </c>
      <c r="CB89" t="str">
        <f t="shared" si="64"/>
        <v>***</v>
      </c>
      <c r="CC89" t="str">
        <f t="shared" si="65"/>
        <v>***</v>
      </c>
    </row>
    <row r="90" spans="3:81" hidden="1" outlineLevel="1" x14ac:dyDescent="0.15">
      <c r="C90" s="21">
        <v>33451</v>
      </c>
      <c r="D90" t="str">
        <f>[3]FEH_00200561_140902110925!XJ92</f>
        <v>***</v>
      </c>
      <c r="E90" t="str">
        <f>[3]FEH_00200561_140902110925!XK92</f>
        <v>***</v>
      </c>
      <c r="F90" t="str">
        <f>[3]FEH_00200561_140902110925!XL92</f>
        <v>***</v>
      </c>
      <c r="G90" t="str">
        <f>[3]FEH_00200561_140902110925!XM92</f>
        <v>***</v>
      </c>
      <c r="H90" t="str">
        <f>[3]FEH_00200561_140902110925!XN92</f>
        <v>***</v>
      </c>
      <c r="I90" t="str">
        <f>[3]FEH_00200561_140902110925!XO92</f>
        <v>***</v>
      </c>
      <c r="J90" t="str">
        <f>[3]FEH_00200561_140902110925!XP92</f>
        <v>***</v>
      </c>
      <c r="K90" t="str">
        <f>[3]FEH_00200561_140902110925!XQ92</f>
        <v>***</v>
      </c>
      <c r="L90" t="str">
        <f>[3]FEH_00200561_140902110925!XR92</f>
        <v>***</v>
      </c>
      <c r="M90" t="str">
        <f>[3]FEH_00200561_140902110925!XS92</f>
        <v>***</v>
      </c>
      <c r="N90" t="str">
        <f>[3]FEH_00200561_140902110925!XT92</f>
        <v>***</v>
      </c>
      <c r="O90" t="str">
        <f>[3]FEH_00200561_140902110925!XU92</f>
        <v>***</v>
      </c>
      <c r="P90" t="str">
        <f>[3]FEH_00200561_140902110925!XV92</f>
        <v>***</v>
      </c>
      <c r="Q90" t="str">
        <f>[3]FEH_00200561_140902110925!XW92</f>
        <v>***</v>
      </c>
      <c r="R90" t="str">
        <f>[3]FEH_00200561_140902110925!XX92</f>
        <v>***</v>
      </c>
      <c r="S90" t="str">
        <f>[3]FEH_00200561_140902110925!XY92</f>
        <v>***</v>
      </c>
      <c r="T90" t="str">
        <f>[3]FEH_00200561_140902110925!XZ92</f>
        <v>***</v>
      </c>
      <c r="U90" t="str">
        <f>[3]FEH_00200561_140902110925!YA92</f>
        <v>***</v>
      </c>
      <c r="V90" t="str">
        <f>[3]FEH_00200561_140902110925!YB92</f>
        <v>***</v>
      </c>
      <c r="W90" t="str">
        <f>[3]FEH_00200561_140902110925!YC92</f>
        <v>***</v>
      </c>
      <c r="X90" t="str">
        <f>[3]FEH_00200561_140902110925!YD92</f>
        <v>***</v>
      </c>
      <c r="Y90" t="str">
        <f>[3]FEH_00200561_140902110925!YE92</f>
        <v>***</v>
      </c>
      <c r="Z90" t="str">
        <f>[3]FEH_00200561_140902110925!YF92</f>
        <v>***</v>
      </c>
      <c r="AA90" t="str">
        <f>[3]FEH_00200561_140902110925!YG92</f>
        <v>***</v>
      </c>
      <c r="AB90" t="str">
        <f>[3]FEH_00200561_140902110925!YH92</f>
        <v>***</v>
      </c>
      <c r="AC90" t="str">
        <f>[3]FEH_00200561_140902110925!YI92</f>
        <v>***</v>
      </c>
      <c r="AD90" t="str">
        <f>[3]FEH_00200561_140902110925!YJ92</f>
        <v>***</v>
      </c>
      <c r="AE90" t="str">
        <f>[3]FEH_00200561_140902110925!YK92</f>
        <v>***</v>
      </c>
      <c r="AF90" t="str">
        <f>[3]FEH_00200561_140902110925!YL92</f>
        <v>***</v>
      </c>
      <c r="AG90" t="str">
        <f>[3]FEH_00200561_140902110925!YM92</f>
        <v>***</v>
      </c>
      <c r="AH90" t="str">
        <f>[3]FEH_00200561_140902110925!YN92</f>
        <v>***</v>
      </c>
      <c r="AI90" t="str">
        <f>[3]FEH_00200561_140902110925!YO92</f>
        <v>***</v>
      </c>
      <c r="AJ90" t="str">
        <f>[3]FEH_00200561_140902110925!YP92</f>
        <v>***</v>
      </c>
      <c r="AK90" t="str">
        <f>[3]FEH_00200561_140902110925!YQ92</f>
        <v>***</v>
      </c>
      <c r="AL90" t="str">
        <f>[3]FEH_00200561_140902110925!YR92</f>
        <v>***</v>
      </c>
      <c r="AM90" t="str">
        <f>[3]FEH_00200561_140902110925!YS92</f>
        <v>***</v>
      </c>
      <c r="AN90" t="str">
        <f>[3]FEH_00200561_140902110925!YT92</f>
        <v>***</v>
      </c>
      <c r="AO90" t="str">
        <f>[3]FEH_00200561_140902110925!YU92</f>
        <v>***</v>
      </c>
      <c r="AP90" t="str">
        <f>[3]FEH_00200561_140902110925!YV92</f>
        <v>***</v>
      </c>
      <c r="AQ90" t="str">
        <f>[3]FEH_00200561_140902110925!YW92</f>
        <v>***</v>
      </c>
      <c r="AR90" t="str">
        <f>[3]FEH_00200561_140902110925!YX92</f>
        <v>***</v>
      </c>
      <c r="AS90" t="str">
        <f>[3]FEH_00200561_140902110925!YY92</f>
        <v>***</v>
      </c>
      <c r="AT90" t="str">
        <f>[3]FEH_00200561_140902110925!YZ92</f>
        <v>***</v>
      </c>
      <c r="AU90" t="str">
        <f>[3]FEH_00200561_140902110925!ZA92</f>
        <v>***</v>
      </c>
      <c r="AV90" s="4" t="str">
        <f t="shared" si="33"/>
        <v>***</v>
      </c>
      <c r="AW90" t="str">
        <f t="shared" si="34"/>
        <v>***</v>
      </c>
      <c r="AX90" t="str">
        <f t="shared" si="35"/>
        <v>***</v>
      </c>
      <c r="AY90" t="str">
        <f t="shared" si="36"/>
        <v>***</v>
      </c>
      <c r="AZ90" t="str">
        <f t="shared" si="37"/>
        <v>***</v>
      </c>
      <c r="BA90" t="str">
        <f t="shared" si="38"/>
        <v>***</v>
      </c>
      <c r="BB90" t="str">
        <f t="shared" si="39"/>
        <v>***</v>
      </c>
      <c r="BC90" t="str">
        <f t="shared" si="40"/>
        <v>***</v>
      </c>
      <c r="BD90" t="str">
        <f t="shared" si="41"/>
        <v>***</v>
      </c>
      <c r="BE90" t="str">
        <f t="shared" si="42"/>
        <v>***</v>
      </c>
      <c r="BF90" t="str">
        <f t="shared" si="43"/>
        <v>***</v>
      </c>
      <c r="BG90" t="str">
        <f t="shared" si="44"/>
        <v>***</v>
      </c>
      <c r="BH90" t="str">
        <f t="shared" si="45"/>
        <v>***</v>
      </c>
      <c r="BI90" t="str">
        <f t="shared" si="46"/>
        <v>***</v>
      </c>
      <c r="BJ90" t="str">
        <f t="shared" si="47"/>
        <v>***</v>
      </c>
      <c r="BK90" t="str">
        <f t="shared" si="48"/>
        <v>***</v>
      </c>
      <c r="BL90" t="str">
        <f t="shared" si="49"/>
        <v>***</v>
      </c>
      <c r="BM90" t="str">
        <f>[3]FEH_00200561_140902110925!JX92</f>
        <v>***</v>
      </c>
      <c r="BN90" t="str">
        <f t="shared" si="50"/>
        <v>***</v>
      </c>
      <c r="BO90" t="str">
        <f t="shared" si="51"/>
        <v>***</v>
      </c>
      <c r="BP90" t="str">
        <f t="shared" si="52"/>
        <v>***</v>
      </c>
      <c r="BQ90" t="str">
        <f t="shared" si="53"/>
        <v>***</v>
      </c>
      <c r="BR90" t="str">
        <f t="shared" si="54"/>
        <v>***</v>
      </c>
      <c r="BS90" t="str">
        <f t="shared" si="55"/>
        <v>***</v>
      </c>
      <c r="BT90" t="str">
        <f t="shared" si="56"/>
        <v>***</v>
      </c>
      <c r="BU90" t="str">
        <f t="shared" si="57"/>
        <v>***</v>
      </c>
      <c r="BV90" t="str">
        <f t="shared" si="58"/>
        <v>***</v>
      </c>
      <c r="BW90" t="str">
        <f t="shared" si="59"/>
        <v>***</v>
      </c>
      <c r="BX90" t="str">
        <f t="shared" si="60"/>
        <v>***</v>
      </c>
      <c r="BY90" t="str">
        <f t="shared" si="61"/>
        <v>***</v>
      </c>
      <c r="BZ90" t="str">
        <f t="shared" si="62"/>
        <v>***</v>
      </c>
      <c r="CA90" t="str">
        <f t="shared" si="63"/>
        <v>***</v>
      </c>
      <c r="CB90" t="str">
        <f t="shared" si="64"/>
        <v>***</v>
      </c>
      <c r="CC90" t="str">
        <f t="shared" si="65"/>
        <v>***</v>
      </c>
    </row>
    <row r="91" spans="3:81" hidden="1" outlineLevel="1" x14ac:dyDescent="0.15">
      <c r="C91" s="21">
        <v>33482</v>
      </c>
      <c r="D91" t="str">
        <f>[3]FEH_00200561_140902110925!XJ93</f>
        <v>***</v>
      </c>
      <c r="E91" t="str">
        <f>[3]FEH_00200561_140902110925!XK93</f>
        <v>***</v>
      </c>
      <c r="F91" t="str">
        <f>[3]FEH_00200561_140902110925!XL93</f>
        <v>***</v>
      </c>
      <c r="G91" t="str">
        <f>[3]FEH_00200561_140902110925!XM93</f>
        <v>***</v>
      </c>
      <c r="H91" t="str">
        <f>[3]FEH_00200561_140902110925!XN93</f>
        <v>***</v>
      </c>
      <c r="I91" t="str">
        <f>[3]FEH_00200561_140902110925!XO93</f>
        <v>***</v>
      </c>
      <c r="J91" t="str">
        <f>[3]FEH_00200561_140902110925!XP93</f>
        <v>***</v>
      </c>
      <c r="K91" t="str">
        <f>[3]FEH_00200561_140902110925!XQ93</f>
        <v>***</v>
      </c>
      <c r="L91" t="str">
        <f>[3]FEH_00200561_140902110925!XR93</f>
        <v>***</v>
      </c>
      <c r="M91" t="str">
        <f>[3]FEH_00200561_140902110925!XS93</f>
        <v>***</v>
      </c>
      <c r="N91" t="str">
        <f>[3]FEH_00200561_140902110925!XT93</f>
        <v>***</v>
      </c>
      <c r="O91" t="str">
        <f>[3]FEH_00200561_140902110925!XU93</f>
        <v>***</v>
      </c>
      <c r="P91" t="str">
        <f>[3]FEH_00200561_140902110925!XV93</f>
        <v>***</v>
      </c>
      <c r="Q91" t="str">
        <f>[3]FEH_00200561_140902110925!XW93</f>
        <v>***</v>
      </c>
      <c r="R91" t="str">
        <f>[3]FEH_00200561_140902110925!XX93</f>
        <v>***</v>
      </c>
      <c r="S91" t="str">
        <f>[3]FEH_00200561_140902110925!XY93</f>
        <v>***</v>
      </c>
      <c r="T91" t="str">
        <f>[3]FEH_00200561_140902110925!XZ93</f>
        <v>***</v>
      </c>
      <c r="U91" t="str">
        <f>[3]FEH_00200561_140902110925!YA93</f>
        <v>***</v>
      </c>
      <c r="V91" t="str">
        <f>[3]FEH_00200561_140902110925!YB93</f>
        <v>***</v>
      </c>
      <c r="W91" t="str">
        <f>[3]FEH_00200561_140902110925!YC93</f>
        <v>***</v>
      </c>
      <c r="X91" t="str">
        <f>[3]FEH_00200561_140902110925!YD93</f>
        <v>***</v>
      </c>
      <c r="Y91" t="str">
        <f>[3]FEH_00200561_140902110925!YE93</f>
        <v>***</v>
      </c>
      <c r="Z91" t="str">
        <f>[3]FEH_00200561_140902110925!YF93</f>
        <v>***</v>
      </c>
      <c r="AA91" t="str">
        <f>[3]FEH_00200561_140902110925!YG93</f>
        <v>***</v>
      </c>
      <c r="AB91" t="str">
        <f>[3]FEH_00200561_140902110925!YH93</f>
        <v>***</v>
      </c>
      <c r="AC91" t="str">
        <f>[3]FEH_00200561_140902110925!YI93</f>
        <v>***</v>
      </c>
      <c r="AD91" t="str">
        <f>[3]FEH_00200561_140902110925!YJ93</f>
        <v>***</v>
      </c>
      <c r="AE91" t="str">
        <f>[3]FEH_00200561_140902110925!YK93</f>
        <v>***</v>
      </c>
      <c r="AF91" t="str">
        <f>[3]FEH_00200561_140902110925!YL93</f>
        <v>***</v>
      </c>
      <c r="AG91" t="str">
        <f>[3]FEH_00200561_140902110925!YM93</f>
        <v>***</v>
      </c>
      <c r="AH91" t="str">
        <f>[3]FEH_00200561_140902110925!YN93</f>
        <v>***</v>
      </c>
      <c r="AI91" t="str">
        <f>[3]FEH_00200561_140902110925!YO93</f>
        <v>***</v>
      </c>
      <c r="AJ91" t="str">
        <f>[3]FEH_00200561_140902110925!YP93</f>
        <v>***</v>
      </c>
      <c r="AK91" t="str">
        <f>[3]FEH_00200561_140902110925!YQ93</f>
        <v>***</v>
      </c>
      <c r="AL91" t="str">
        <f>[3]FEH_00200561_140902110925!YR93</f>
        <v>***</v>
      </c>
      <c r="AM91" t="str">
        <f>[3]FEH_00200561_140902110925!YS93</f>
        <v>***</v>
      </c>
      <c r="AN91" t="str">
        <f>[3]FEH_00200561_140902110925!YT93</f>
        <v>***</v>
      </c>
      <c r="AO91" t="str">
        <f>[3]FEH_00200561_140902110925!YU93</f>
        <v>***</v>
      </c>
      <c r="AP91" t="str">
        <f>[3]FEH_00200561_140902110925!YV93</f>
        <v>***</v>
      </c>
      <c r="AQ91" t="str">
        <f>[3]FEH_00200561_140902110925!YW93</f>
        <v>***</v>
      </c>
      <c r="AR91" t="str">
        <f>[3]FEH_00200561_140902110925!YX93</f>
        <v>***</v>
      </c>
      <c r="AS91" t="str">
        <f>[3]FEH_00200561_140902110925!YY93</f>
        <v>***</v>
      </c>
      <c r="AT91" t="str">
        <f>[3]FEH_00200561_140902110925!YZ93</f>
        <v>***</v>
      </c>
      <c r="AU91" t="str">
        <f>[3]FEH_00200561_140902110925!ZA93</f>
        <v>***</v>
      </c>
      <c r="AV91" s="4" t="str">
        <f t="shared" si="33"/>
        <v>***</v>
      </c>
      <c r="AW91" t="str">
        <f t="shared" si="34"/>
        <v>***</v>
      </c>
      <c r="AX91" t="str">
        <f t="shared" si="35"/>
        <v>***</v>
      </c>
      <c r="AY91" t="str">
        <f t="shared" si="36"/>
        <v>***</v>
      </c>
      <c r="AZ91" t="str">
        <f t="shared" si="37"/>
        <v>***</v>
      </c>
      <c r="BA91" t="str">
        <f t="shared" si="38"/>
        <v>***</v>
      </c>
      <c r="BB91" t="str">
        <f t="shared" si="39"/>
        <v>***</v>
      </c>
      <c r="BC91" t="str">
        <f t="shared" si="40"/>
        <v>***</v>
      </c>
      <c r="BD91" t="str">
        <f t="shared" si="41"/>
        <v>***</v>
      </c>
      <c r="BE91" t="str">
        <f t="shared" si="42"/>
        <v>***</v>
      </c>
      <c r="BF91" t="str">
        <f t="shared" si="43"/>
        <v>***</v>
      </c>
      <c r="BG91" t="str">
        <f t="shared" si="44"/>
        <v>***</v>
      </c>
      <c r="BH91" t="str">
        <f t="shared" si="45"/>
        <v>***</v>
      </c>
      <c r="BI91" t="str">
        <f t="shared" si="46"/>
        <v>***</v>
      </c>
      <c r="BJ91" t="str">
        <f t="shared" si="47"/>
        <v>***</v>
      </c>
      <c r="BK91" t="str">
        <f t="shared" si="48"/>
        <v>***</v>
      </c>
      <c r="BL91" t="str">
        <f t="shared" si="49"/>
        <v>***</v>
      </c>
      <c r="BM91" t="str">
        <f>[3]FEH_00200561_140902110925!JX93</f>
        <v>***</v>
      </c>
      <c r="BN91" t="str">
        <f t="shared" si="50"/>
        <v>***</v>
      </c>
      <c r="BO91" t="str">
        <f t="shared" si="51"/>
        <v>***</v>
      </c>
      <c r="BP91" t="str">
        <f t="shared" si="52"/>
        <v>***</v>
      </c>
      <c r="BQ91" t="str">
        <f t="shared" si="53"/>
        <v>***</v>
      </c>
      <c r="BR91" t="str">
        <f t="shared" si="54"/>
        <v>***</v>
      </c>
      <c r="BS91" t="str">
        <f t="shared" si="55"/>
        <v>***</v>
      </c>
      <c r="BT91" t="str">
        <f t="shared" si="56"/>
        <v>***</v>
      </c>
      <c r="BU91" t="str">
        <f t="shared" si="57"/>
        <v>***</v>
      </c>
      <c r="BV91" t="str">
        <f t="shared" si="58"/>
        <v>***</v>
      </c>
      <c r="BW91" t="str">
        <f t="shared" si="59"/>
        <v>***</v>
      </c>
      <c r="BX91" t="str">
        <f t="shared" si="60"/>
        <v>***</v>
      </c>
      <c r="BY91" t="str">
        <f t="shared" si="61"/>
        <v>***</v>
      </c>
      <c r="BZ91" t="str">
        <f t="shared" si="62"/>
        <v>***</v>
      </c>
      <c r="CA91" t="str">
        <f t="shared" si="63"/>
        <v>***</v>
      </c>
      <c r="CB91" t="str">
        <f t="shared" si="64"/>
        <v>***</v>
      </c>
      <c r="CC91" t="str">
        <f t="shared" si="65"/>
        <v>***</v>
      </c>
    </row>
    <row r="92" spans="3:81" hidden="1" outlineLevel="1" x14ac:dyDescent="0.15">
      <c r="C92" s="21">
        <v>33512</v>
      </c>
      <c r="D92" t="str">
        <f>[3]FEH_00200561_140902110925!XJ94</f>
        <v>***</v>
      </c>
      <c r="E92" t="str">
        <f>[3]FEH_00200561_140902110925!XK94</f>
        <v>***</v>
      </c>
      <c r="F92" t="str">
        <f>[3]FEH_00200561_140902110925!XL94</f>
        <v>***</v>
      </c>
      <c r="G92" t="str">
        <f>[3]FEH_00200561_140902110925!XM94</f>
        <v>***</v>
      </c>
      <c r="H92" t="str">
        <f>[3]FEH_00200561_140902110925!XN94</f>
        <v>***</v>
      </c>
      <c r="I92" t="str">
        <f>[3]FEH_00200561_140902110925!XO94</f>
        <v>***</v>
      </c>
      <c r="J92" t="str">
        <f>[3]FEH_00200561_140902110925!XP94</f>
        <v>***</v>
      </c>
      <c r="K92" t="str">
        <f>[3]FEH_00200561_140902110925!XQ94</f>
        <v>***</v>
      </c>
      <c r="L92" t="str">
        <f>[3]FEH_00200561_140902110925!XR94</f>
        <v>***</v>
      </c>
      <c r="M92" t="str">
        <f>[3]FEH_00200561_140902110925!XS94</f>
        <v>***</v>
      </c>
      <c r="N92" t="str">
        <f>[3]FEH_00200561_140902110925!XT94</f>
        <v>***</v>
      </c>
      <c r="O92" t="str">
        <f>[3]FEH_00200561_140902110925!XU94</f>
        <v>***</v>
      </c>
      <c r="P92" t="str">
        <f>[3]FEH_00200561_140902110925!XV94</f>
        <v>***</v>
      </c>
      <c r="Q92" t="str">
        <f>[3]FEH_00200561_140902110925!XW94</f>
        <v>***</v>
      </c>
      <c r="R92" t="str">
        <f>[3]FEH_00200561_140902110925!XX94</f>
        <v>***</v>
      </c>
      <c r="S92" t="str">
        <f>[3]FEH_00200561_140902110925!XY94</f>
        <v>***</v>
      </c>
      <c r="T92" t="str">
        <f>[3]FEH_00200561_140902110925!XZ94</f>
        <v>***</v>
      </c>
      <c r="U92" t="str">
        <f>[3]FEH_00200561_140902110925!YA94</f>
        <v>***</v>
      </c>
      <c r="V92" t="str">
        <f>[3]FEH_00200561_140902110925!YB94</f>
        <v>***</v>
      </c>
      <c r="W92" t="str">
        <f>[3]FEH_00200561_140902110925!YC94</f>
        <v>***</v>
      </c>
      <c r="X92" t="str">
        <f>[3]FEH_00200561_140902110925!YD94</f>
        <v>***</v>
      </c>
      <c r="Y92" t="str">
        <f>[3]FEH_00200561_140902110925!YE94</f>
        <v>***</v>
      </c>
      <c r="Z92" t="str">
        <f>[3]FEH_00200561_140902110925!YF94</f>
        <v>***</v>
      </c>
      <c r="AA92" t="str">
        <f>[3]FEH_00200561_140902110925!YG94</f>
        <v>***</v>
      </c>
      <c r="AB92" t="str">
        <f>[3]FEH_00200561_140902110925!YH94</f>
        <v>***</v>
      </c>
      <c r="AC92" t="str">
        <f>[3]FEH_00200561_140902110925!YI94</f>
        <v>***</v>
      </c>
      <c r="AD92" t="str">
        <f>[3]FEH_00200561_140902110925!YJ94</f>
        <v>***</v>
      </c>
      <c r="AE92" t="str">
        <f>[3]FEH_00200561_140902110925!YK94</f>
        <v>***</v>
      </c>
      <c r="AF92" t="str">
        <f>[3]FEH_00200561_140902110925!YL94</f>
        <v>***</v>
      </c>
      <c r="AG92" t="str">
        <f>[3]FEH_00200561_140902110925!YM94</f>
        <v>***</v>
      </c>
      <c r="AH92" t="str">
        <f>[3]FEH_00200561_140902110925!YN94</f>
        <v>***</v>
      </c>
      <c r="AI92" t="str">
        <f>[3]FEH_00200561_140902110925!YO94</f>
        <v>***</v>
      </c>
      <c r="AJ92" t="str">
        <f>[3]FEH_00200561_140902110925!YP94</f>
        <v>***</v>
      </c>
      <c r="AK92" t="str">
        <f>[3]FEH_00200561_140902110925!YQ94</f>
        <v>***</v>
      </c>
      <c r="AL92" t="str">
        <f>[3]FEH_00200561_140902110925!YR94</f>
        <v>***</v>
      </c>
      <c r="AM92" t="str">
        <f>[3]FEH_00200561_140902110925!YS94</f>
        <v>***</v>
      </c>
      <c r="AN92" t="str">
        <f>[3]FEH_00200561_140902110925!YT94</f>
        <v>***</v>
      </c>
      <c r="AO92" t="str">
        <f>[3]FEH_00200561_140902110925!YU94</f>
        <v>***</v>
      </c>
      <c r="AP92" t="str">
        <f>[3]FEH_00200561_140902110925!YV94</f>
        <v>***</v>
      </c>
      <c r="AQ92" t="str">
        <f>[3]FEH_00200561_140902110925!YW94</f>
        <v>***</v>
      </c>
      <c r="AR92" t="str">
        <f>[3]FEH_00200561_140902110925!YX94</f>
        <v>***</v>
      </c>
      <c r="AS92" t="str">
        <f>[3]FEH_00200561_140902110925!YY94</f>
        <v>***</v>
      </c>
      <c r="AT92" t="str">
        <f>[3]FEH_00200561_140902110925!YZ94</f>
        <v>***</v>
      </c>
      <c r="AU92" t="str">
        <f>[3]FEH_00200561_140902110925!ZA94</f>
        <v>***</v>
      </c>
      <c r="AV92" s="4" t="str">
        <f t="shared" si="33"/>
        <v>***</v>
      </c>
      <c r="AW92" t="str">
        <f t="shared" si="34"/>
        <v>***</v>
      </c>
      <c r="AX92" t="str">
        <f t="shared" si="35"/>
        <v>***</v>
      </c>
      <c r="AY92" t="str">
        <f t="shared" si="36"/>
        <v>***</v>
      </c>
      <c r="AZ92" t="str">
        <f t="shared" si="37"/>
        <v>***</v>
      </c>
      <c r="BA92" t="str">
        <f t="shared" si="38"/>
        <v>***</v>
      </c>
      <c r="BB92" t="str">
        <f t="shared" si="39"/>
        <v>***</v>
      </c>
      <c r="BC92" t="str">
        <f t="shared" si="40"/>
        <v>***</v>
      </c>
      <c r="BD92" t="str">
        <f t="shared" si="41"/>
        <v>***</v>
      </c>
      <c r="BE92" t="str">
        <f t="shared" si="42"/>
        <v>***</v>
      </c>
      <c r="BF92" t="str">
        <f t="shared" si="43"/>
        <v>***</v>
      </c>
      <c r="BG92" t="str">
        <f t="shared" si="44"/>
        <v>***</v>
      </c>
      <c r="BH92" t="str">
        <f t="shared" si="45"/>
        <v>***</v>
      </c>
      <c r="BI92" t="str">
        <f t="shared" si="46"/>
        <v>***</v>
      </c>
      <c r="BJ92" t="str">
        <f t="shared" si="47"/>
        <v>***</v>
      </c>
      <c r="BK92" t="str">
        <f t="shared" si="48"/>
        <v>***</v>
      </c>
      <c r="BL92" t="str">
        <f t="shared" si="49"/>
        <v>***</v>
      </c>
      <c r="BM92" t="str">
        <f>[3]FEH_00200561_140902110925!JX94</f>
        <v>***</v>
      </c>
      <c r="BN92" t="str">
        <f t="shared" si="50"/>
        <v>***</v>
      </c>
      <c r="BO92" t="str">
        <f t="shared" si="51"/>
        <v>***</v>
      </c>
      <c r="BP92" t="str">
        <f t="shared" si="52"/>
        <v>***</v>
      </c>
      <c r="BQ92" t="str">
        <f t="shared" si="53"/>
        <v>***</v>
      </c>
      <c r="BR92" t="str">
        <f t="shared" si="54"/>
        <v>***</v>
      </c>
      <c r="BS92" t="str">
        <f t="shared" si="55"/>
        <v>***</v>
      </c>
      <c r="BT92" t="str">
        <f t="shared" si="56"/>
        <v>***</v>
      </c>
      <c r="BU92" t="str">
        <f t="shared" si="57"/>
        <v>***</v>
      </c>
      <c r="BV92" t="str">
        <f t="shared" si="58"/>
        <v>***</v>
      </c>
      <c r="BW92" t="str">
        <f t="shared" si="59"/>
        <v>***</v>
      </c>
      <c r="BX92" t="str">
        <f t="shared" si="60"/>
        <v>***</v>
      </c>
      <c r="BY92" t="str">
        <f t="shared" si="61"/>
        <v>***</v>
      </c>
      <c r="BZ92" t="str">
        <f t="shared" si="62"/>
        <v>***</v>
      </c>
      <c r="CA92" t="str">
        <f t="shared" si="63"/>
        <v>***</v>
      </c>
      <c r="CB92" t="str">
        <f t="shared" si="64"/>
        <v>***</v>
      </c>
      <c r="CC92" t="str">
        <f t="shared" si="65"/>
        <v>***</v>
      </c>
    </row>
    <row r="93" spans="3:81" hidden="1" outlineLevel="1" x14ac:dyDescent="0.15">
      <c r="C93" s="21">
        <v>33543</v>
      </c>
      <c r="D93" t="str">
        <f>[3]FEH_00200561_140902110925!XJ95</f>
        <v>***</v>
      </c>
      <c r="E93" t="str">
        <f>[3]FEH_00200561_140902110925!XK95</f>
        <v>***</v>
      </c>
      <c r="F93" t="str">
        <f>[3]FEH_00200561_140902110925!XL95</f>
        <v>***</v>
      </c>
      <c r="G93" t="str">
        <f>[3]FEH_00200561_140902110925!XM95</f>
        <v>***</v>
      </c>
      <c r="H93" t="str">
        <f>[3]FEH_00200561_140902110925!XN95</f>
        <v>***</v>
      </c>
      <c r="I93" t="str">
        <f>[3]FEH_00200561_140902110925!XO95</f>
        <v>***</v>
      </c>
      <c r="J93" t="str">
        <f>[3]FEH_00200561_140902110925!XP95</f>
        <v>***</v>
      </c>
      <c r="K93" t="str">
        <f>[3]FEH_00200561_140902110925!XQ95</f>
        <v>***</v>
      </c>
      <c r="L93" t="str">
        <f>[3]FEH_00200561_140902110925!XR95</f>
        <v>***</v>
      </c>
      <c r="M93" t="str">
        <f>[3]FEH_00200561_140902110925!XS95</f>
        <v>***</v>
      </c>
      <c r="N93" t="str">
        <f>[3]FEH_00200561_140902110925!XT95</f>
        <v>***</v>
      </c>
      <c r="O93" t="str">
        <f>[3]FEH_00200561_140902110925!XU95</f>
        <v>***</v>
      </c>
      <c r="P93" t="str">
        <f>[3]FEH_00200561_140902110925!XV95</f>
        <v>***</v>
      </c>
      <c r="Q93" t="str">
        <f>[3]FEH_00200561_140902110925!XW95</f>
        <v>***</v>
      </c>
      <c r="R93" t="str">
        <f>[3]FEH_00200561_140902110925!XX95</f>
        <v>***</v>
      </c>
      <c r="S93" t="str">
        <f>[3]FEH_00200561_140902110925!XY95</f>
        <v>***</v>
      </c>
      <c r="T93" t="str">
        <f>[3]FEH_00200561_140902110925!XZ95</f>
        <v>***</v>
      </c>
      <c r="U93" t="str">
        <f>[3]FEH_00200561_140902110925!YA95</f>
        <v>***</v>
      </c>
      <c r="V93" t="str">
        <f>[3]FEH_00200561_140902110925!YB95</f>
        <v>***</v>
      </c>
      <c r="W93" t="str">
        <f>[3]FEH_00200561_140902110925!YC95</f>
        <v>***</v>
      </c>
      <c r="X93" t="str">
        <f>[3]FEH_00200561_140902110925!YD95</f>
        <v>***</v>
      </c>
      <c r="Y93" t="str">
        <f>[3]FEH_00200561_140902110925!YE95</f>
        <v>***</v>
      </c>
      <c r="Z93" t="str">
        <f>[3]FEH_00200561_140902110925!YF95</f>
        <v>***</v>
      </c>
      <c r="AA93" t="str">
        <f>[3]FEH_00200561_140902110925!YG95</f>
        <v>***</v>
      </c>
      <c r="AB93" t="str">
        <f>[3]FEH_00200561_140902110925!YH95</f>
        <v>***</v>
      </c>
      <c r="AC93" t="str">
        <f>[3]FEH_00200561_140902110925!YI95</f>
        <v>***</v>
      </c>
      <c r="AD93" t="str">
        <f>[3]FEH_00200561_140902110925!YJ95</f>
        <v>***</v>
      </c>
      <c r="AE93" t="str">
        <f>[3]FEH_00200561_140902110925!YK95</f>
        <v>***</v>
      </c>
      <c r="AF93" t="str">
        <f>[3]FEH_00200561_140902110925!YL95</f>
        <v>***</v>
      </c>
      <c r="AG93" t="str">
        <f>[3]FEH_00200561_140902110925!YM95</f>
        <v>***</v>
      </c>
      <c r="AH93" t="str">
        <f>[3]FEH_00200561_140902110925!YN95</f>
        <v>***</v>
      </c>
      <c r="AI93" t="str">
        <f>[3]FEH_00200561_140902110925!YO95</f>
        <v>***</v>
      </c>
      <c r="AJ93" t="str">
        <f>[3]FEH_00200561_140902110925!YP95</f>
        <v>***</v>
      </c>
      <c r="AK93" t="str">
        <f>[3]FEH_00200561_140902110925!YQ95</f>
        <v>***</v>
      </c>
      <c r="AL93" t="str">
        <f>[3]FEH_00200561_140902110925!YR95</f>
        <v>***</v>
      </c>
      <c r="AM93" t="str">
        <f>[3]FEH_00200561_140902110925!YS95</f>
        <v>***</v>
      </c>
      <c r="AN93" t="str">
        <f>[3]FEH_00200561_140902110925!YT95</f>
        <v>***</v>
      </c>
      <c r="AO93" t="str">
        <f>[3]FEH_00200561_140902110925!YU95</f>
        <v>***</v>
      </c>
      <c r="AP93" t="str">
        <f>[3]FEH_00200561_140902110925!YV95</f>
        <v>***</v>
      </c>
      <c r="AQ93" t="str">
        <f>[3]FEH_00200561_140902110925!YW95</f>
        <v>***</v>
      </c>
      <c r="AR93" t="str">
        <f>[3]FEH_00200561_140902110925!YX95</f>
        <v>***</v>
      </c>
      <c r="AS93" t="str">
        <f>[3]FEH_00200561_140902110925!YY95</f>
        <v>***</v>
      </c>
      <c r="AT93" t="str">
        <f>[3]FEH_00200561_140902110925!YZ95</f>
        <v>***</v>
      </c>
      <c r="AU93" t="str">
        <f>[3]FEH_00200561_140902110925!ZA95</f>
        <v>***</v>
      </c>
      <c r="AV93" s="4" t="str">
        <f t="shared" si="33"/>
        <v>***</v>
      </c>
      <c r="AW93" t="str">
        <f t="shared" si="34"/>
        <v>***</v>
      </c>
      <c r="AX93" t="str">
        <f t="shared" si="35"/>
        <v>***</v>
      </c>
      <c r="AY93" t="str">
        <f t="shared" si="36"/>
        <v>***</v>
      </c>
      <c r="AZ93" t="str">
        <f t="shared" si="37"/>
        <v>***</v>
      </c>
      <c r="BA93" t="str">
        <f t="shared" si="38"/>
        <v>***</v>
      </c>
      <c r="BB93" t="str">
        <f t="shared" si="39"/>
        <v>***</v>
      </c>
      <c r="BC93" t="str">
        <f t="shared" si="40"/>
        <v>***</v>
      </c>
      <c r="BD93" t="str">
        <f t="shared" si="41"/>
        <v>***</v>
      </c>
      <c r="BE93" t="str">
        <f t="shared" si="42"/>
        <v>***</v>
      </c>
      <c r="BF93" t="str">
        <f t="shared" si="43"/>
        <v>***</v>
      </c>
      <c r="BG93" t="str">
        <f t="shared" si="44"/>
        <v>***</v>
      </c>
      <c r="BH93" t="str">
        <f t="shared" si="45"/>
        <v>***</v>
      </c>
      <c r="BI93" t="str">
        <f t="shared" si="46"/>
        <v>***</v>
      </c>
      <c r="BJ93" t="str">
        <f t="shared" si="47"/>
        <v>***</v>
      </c>
      <c r="BK93" t="str">
        <f t="shared" si="48"/>
        <v>***</v>
      </c>
      <c r="BL93" t="str">
        <f t="shared" si="49"/>
        <v>***</v>
      </c>
      <c r="BM93" t="str">
        <f>[3]FEH_00200561_140902110925!JX95</f>
        <v>***</v>
      </c>
      <c r="BN93" t="str">
        <f t="shared" si="50"/>
        <v>***</v>
      </c>
      <c r="BO93" t="str">
        <f t="shared" si="51"/>
        <v>***</v>
      </c>
      <c r="BP93" t="str">
        <f t="shared" si="52"/>
        <v>***</v>
      </c>
      <c r="BQ93" t="str">
        <f t="shared" si="53"/>
        <v>***</v>
      </c>
      <c r="BR93" t="str">
        <f t="shared" si="54"/>
        <v>***</v>
      </c>
      <c r="BS93" t="str">
        <f t="shared" si="55"/>
        <v>***</v>
      </c>
      <c r="BT93" t="str">
        <f t="shared" si="56"/>
        <v>***</v>
      </c>
      <c r="BU93" t="str">
        <f t="shared" si="57"/>
        <v>***</v>
      </c>
      <c r="BV93" t="str">
        <f t="shared" si="58"/>
        <v>***</v>
      </c>
      <c r="BW93" t="str">
        <f t="shared" si="59"/>
        <v>***</v>
      </c>
      <c r="BX93" t="str">
        <f t="shared" si="60"/>
        <v>***</v>
      </c>
      <c r="BY93" t="str">
        <f t="shared" si="61"/>
        <v>***</v>
      </c>
      <c r="BZ93" t="str">
        <f t="shared" si="62"/>
        <v>***</v>
      </c>
      <c r="CA93" t="str">
        <f t="shared" si="63"/>
        <v>***</v>
      </c>
      <c r="CB93" t="str">
        <f t="shared" si="64"/>
        <v>***</v>
      </c>
      <c r="CC93" t="str">
        <f t="shared" si="65"/>
        <v>***</v>
      </c>
    </row>
    <row r="94" spans="3:81" hidden="1" outlineLevel="1" x14ac:dyDescent="0.15">
      <c r="C94" s="21">
        <v>33573</v>
      </c>
      <c r="D94" t="str">
        <f>[3]FEH_00200561_140902110925!XJ96</f>
        <v>***</v>
      </c>
      <c r="E94" t="str">
        <f>[3]FEH_00200561_140902110925!XK96</f>
        <v>***</v>
      </c>
      <c r="F94" t="str">
        <f>[3]FEH_00200561_140902110925!XL96</f>
        <v>***</v>
      </c>
      <c r="G94" t="str">
        <f>[3]FEH_00200561_140902110925!XM96</f>
        <v>***</v>
      </c>
      <c r="H94" t="str">
        <f>[3]FEH_00200561_140902110925!XN96</f>
        <v>***</v>
      </c>
      <c r="I94" t="str">
        <f>[3]FEH_00200561_140902110925!XO96</f>
        <v>***</v>
      </c>
      <c r="J94" t="str">
        <f>[3]FEH_00200561_140902110925!XP96</f>
        <v>***</v>
      </c>
      <c r="K94" t="str">
        <f>[3]FEH_00200561_140902110925!XQ96</f>
        <v>***</v>
      </c>
      <c r="L94" t="str">
        <f>[3]FEH_00200561_140902110925!XR96</f>
        <v>***</v>
      </c>
      <c r="M94" t="str">
        <f>[3]FEH_00200561_140902110925!XS96</f>
        <v>***</v>
      </c>
      <c r="N94" t="str">
        <f>[3]FEH_00200561_140902110925!XT96</f>
        <v>***</v>
      </c>
      <c r="O94" t="str">
        <f>[3]FEH_00200561_140902110925!XU96</f>
        <v>***</v>
      </c>
      <c r="P94" t="str">
        <f>[3]FEH_00200561_140902110925!XV96</f>
        <v>***</v>
      </c>
      <c r="Q94" t="str">
        <f>[3]FEH_00200561_140902110925!XW96</f>
        <v>***</v>
      </c>
      <c r="R94" t="str">
        <f>[3]FEH_00200561_140902110925!XX96</f>
        <v>***</v>
      </c>
      <c r="S94" t="str">
        <f>[3]FEH_00200561_140902110925!XY96</f>
        <v>***</v>
      </c>
      <c r="T94" t="str">
        <f>[3]FEH_00200561_140902110925!XZ96</f>
        <v>***</v>
      </c>
      <c r="U94" t="str">
        <f>[3]FEH_00200561_140902110925!YA96</f>
        <v>***</v>
      </c>
      <c r="V94" t="str">
        <f>[3]FEH_00200561_140902110925!YB96</f>
        <v>***</v>
      </c>
      <c r="W94" t="str">
        <f>[3]FEH_00200561_140902110925!YC96</f>
        <v>***</v>
      </c>
      <c r="X94" t="str">
        <f>[3]FEH_00200561_140902110925!YD96</f>
        <v>***</v>
      </c>
      <c r="Y94" t="str">
        <f>[3]FEH_00200561_140902110925!YE96</f>
        <v>***</v>
      </c>
      <c r="Z94" t="str">
        <f>[3]FEH_00200561_140902110925!YF96</f>
        <v>***</v>
      </c>
      <c r="AA94" t="str">
        <f>[3]FEH_00200561_140902110925!YG96</f>
        <v>***</v>
      </c>
      <c r="AB94" t="str">
        <f>[3]FEH_00200561_140902110925!YH96</f>
        <v>***</v>
      </c>
      <c r="AC94" t="str">
        <f>[3]FEH_00200561_140902110925!YI96</f>
        <v>***</v>
      </c>
      <c r="AD94" t="str">
        <f>[3]FEH_00200561_140902110925!YJ96</f>
        <v>***</v>
      </c>
      <c r="AE94" t="str">
        <f>[3]FEH_00200561_140902110925!YK96</f>
        <v>***</v>
      </c>
      <c r="AF94" t="str">
        <f>[3]FEH_00200561_140902110925!YL96</f>
        <v>***</v>
      </c>
      <c r="AG94" t="str">
        <f>[3]FEH_00200561_140902110925!YM96</f>
        <v>***</v>
      </c>
      <c r="AH94" t="str">
        <f>[3]FEH_00200561_140902110925!YN96</f>
        <v>***</v>
      </c>
      <c r="AI94" t="str">
        <f>[3]FEH_00200561_140902110925!YO96</f>
        <v>***</v>
      </c>
      <c r="AJ94" t="str">
        <f>[3]FEH_00200561_140902110925!YP96</f>
        <v>***</v>
      </c>
      <c r="AK94" t="str">
        <f>[3]FEH_00200561_140902110925!YQ96</f>
        <v>***</v>
      </c>
      <c r="AL94" t="str">
        <f>[3]FEH_00200561_140902110925!YR96</f>
        <v>***</v>
      </c>
      <c r="AM94" t="str">
        <f>[3]FEH_00200561_140902110925!YS96</f>
        <v>***</v>
      </c>
      <c r="AN94" t="str">
        <f>[3]FEH_00200561_140902110925!YT96</f>
        <v>***</v>
      </c>
      <c r="AO94" t="str">
        <f>[3]FEH_00200561_140902110925!YU96</f>
        <v>***</v>
      </c>
      <c r="AP94" t="str">
        <f>[3]FEH_00200561_140902110925!YV96</f>
        <v>***</v>
      </c>
      <c r="AQ94" t="str">
        <f>[3]FEH_00200561_140902110925!YW96</f>
        <v>***</v>
      </c>
      <c r="AR94" t="str">
        <f>[3]FEH_00200561_140902110925!YX96</f>
        <v>***</v>
      </c>
      <c r="AS94" t="str">
        <f>[3]FEH_00200561_140902110925!YY96</f>
        <v>***</v>
      </c>
      <c r="AT94" t="str">
        <f>[3]FEH_00200561_140902110925!YZ96</f>
        <v>***</v>
      </c>
      <c r="AU94" t="str">
        <f>[3]FEH_00200561_140902110925!ZA96</f>
        <v>***</v>
      </c>
      <c r="AV94" s="4" t="str">
        <f t="shared" si="33"/>
        <v>***</v>
      </c>
      <c r="AW94" t="str">
        <f t="shared" si="34"/>
        <v>***</v>
      </c>
      <c r="AX94" t="str">
        <f t="shared" si="35"/>
        <v>***</v>
      </c>
      <c r="AY94" t="str">
        <f t="shared" si="36"/>
        <v>***</v>
      </c>
      <c r="AZ94" t="str">
        <f t="shared" si="37"/>
        <v>***</v>
      </c>
      <c r="BA94" t="str">
        <f t="shared" si="38"/>
        <v>***</v>
      </c>
      <c r="BB94" t="str">
        <f t="shared" si="39"/>
        <v>***</v>
      </c>
      <c r="BC94" t="str">
        <f t="shared" si="40"/>
        <v>***</v>
      </c>
      <c r="BD94" t="str">
        <f t="shared" si="41"/>
        <v>***</v>
      </c>
      <c r="BE94" t="str">
        <f t="shared" si="42"/>
        <v>***</v>
      </c>
      <c r="BF94" t="str">
        <f t="shared" si="43"/>
        <v>***</v>
      </c>
      <c r="BG94" t="str">
        <f t="shared" si="44"/>
        <v>***</v>
      </c>
      <c r="BH94" t="str">
        <f t="shared" si="45"/>
        <v>***</v>
      </c>
      <c r="BI94" t="str">
        <f t="shared" si="46"/>
        <v>***</v>
      </c>
      <c r="BJ94" t="str">
        <f t="shared" si="47"/>
        <v>***</v>
      </c>
      <c r="BK94" t="str">
        <f t="shared" si="48"/>
        <v>***</v>
      </c>
      <c r="BL94" t="str">
        <f t="shared" si="49"/>
        <v>***</v>
      </c>
      <c r="BM94" t="str">
        <f>[3]FEH_00200561_140902110925!JX96</f>
        <v>***</v>
      </c>
      <c r="BN94" t="str">
        <f t="shared" si="50"/>
        <v>***</v>
      </c>
      <c r="BO94" t="str">
        <f t="shared" si="51"/>
        <v>***</v>
      </c>
      <c r="BP94" t="str">
        <f t="shared" si="52"/>
        <v>***</v>
      </c>
      <c r="BQ94" t="str">
        <f t="shared" si="53"/>
        <v>***</v>
      </c>
      <c r="BR94" t="str">
        <f t="shared" si="54"/>
        <v>***</v>
      </c>
      <c r="BS94" t="str">
        <f t="shared" si="55"/>
        <v>***</v>
      </c>
      <c r="BT94" t="str">
        <f t="shared" si="56"/>
        <v>***</v>
      </c>
      <c r="BU94" t="str">
        <f t="shared" si="57"/>
        <v>***</v>
      </c>
      <c r="BV94" t="str">
        <f t="shared" si="58"/>
        <v>***</v>
      </c>
      <c r="BW94" t="str">
        <f t="shared" si="59"/>
        <v>***</v>
      </c>
      <c r="BX94" t="str">
        <f t="shared" si="60"/>
        <v>***</v>
      </c>
      <c r="BY94" t="str">
        <f t="shared" si="61"/>
        <v>***</v>
      </c>
      <c r="BZ94" t="str">
        <f t="shared" si="62"/>
        <v>***</v>
      </c>
      <c r="CA94" t="str">
        <f t="shared" si="63"/>
        <v>***</v>
      </c>
      <c r="CB94" t="str">
        <f t="shared" si="64"/>
        <v>***</v>
      </c>
      <c r="CC94" t="str">
        <f t="shared" si="65"/>
        <v>***</v>
      </c>
    </row>
    <row r="95" spans="3:81" hidden="1" outlineLevel="1" x14ac:dyDescent="0.15">
      <c r="C95" s="21">
        <v>33604</v>
      </c>
      <c r="D95" t="str">
        <f>[3]FEH_00200561_140902110925!XJ97</f>
        <v>***</v>
      </c>
      <c r="E95" t="str">
        <f>[3]FEH_00200561_140902110925!XK97</f>
        <v>***</v>
      </c>
      <c r="F95" t="str">
        <f>[3]FEH_00200561_140902110925!XL97</f>
        <v>***</v>
      </c>
      <c r="G95" t="str">
        <f>[3]FEH_00200561_140902110925!XM97</f>
        <v>***</v>
      </c>
      <c r="H95" t="str">
        <f>[3]FEH_00200561_140902110925!XN97</f>
        <v>***</v>
      </c>
      <c r="I95" t="str">
        <f>[3]FEH_00200561_140902110925!XO97</f>
        <v>***</v>
      </c>
      <c r="J95" t="str">
        <f>[3]FEH_00200561_140902110925!XP97</f>
        <v>***</v>
      </c>
      <c r="K95" t="str">
        <f>[3]FEH_00200561_140902110925!XQ97</f>
        <v>***</v>
      </c>
      <c r="L95" t="str">
        <f>[3]FEH_00200561_140902110925!XR97</f>
        <v>***</v>
      </c>
      <c r="M95" t="str">
        <f>[3]FEH_00200561_140902110925!XS97</f>
        <v>***</v>
      </c>
      <c r="N95" t="str">
        <f>[3]FEH_00200561_140902110925!XT97</f>
        <v>***</v>
      </c>
      <c r="O95" t="str">
        <f>[3]FEH_00200561_140902110925!XU97</f>
        <v>***</v>
      </c>
      <c r="P95" t="str">
        <f>[3]FEH_00200561_140902110925!XV97</f>
        <v>***</v>
      </c>
      <c r="Q95" t="str">
        <f>[3]FEH_00200561_140902110925!XW97</f>
        <v>***</v>
      </c>
      <c r="R95" t="str">
        <f>[3]FEH_00200561_140902110925!XX97</f>
        <v>***</v>
      </c>
      <c r="S95" t="str">
        <f>[3]FEH_00200561_140902110925!XY97</f>
        <v>***</v>
      </c>
      <c r="T95" t="str">
        <f>[3]FEH_00200561_140902110925!XZ97</f>
        <v>***</v>
      </c>
      <c r="U95" t="str">
        <f>[3]FEH_00200561_140902110925!YA97</f>
        <v>***</v>
      </c>
      <c r="V95" t="str">
        <f>[3]FEH_00200561_140902110925!YB97</f>
        <v>***</v>
      </c>
      <c r="W95" t="str">
        <f>[3]FEH_00200561_140902110925!YC97</f>
        <v>***</v>
      </c>
      <c r="X95" t="str">
        <f>[3]FEH_00200561_140902110925!YD97</f>
        <v>***</v>
      </c>
      <c r="Y95" t="str">
        <f>[3]FEH_00200561_140902110925!YE97</f>
        <v>***</v>
      </c>
      <c r="Z95" t="str">
        <f>[3]FEH_00200561_140902110925!YF97</f>
        <v>***</v>
      </c>
      <c r="AA95" t="str">
        <f>[3]FEH_00200561_140902110925!YG97</f>
        <v>***</v>
      </c>
      <c r="AB95" t="str">
        <f>[3]FEH_00200561_140902110925!YH97</f>
        <v>***</v>
      </c>
      <c r="AC95" t="str">
        <f>[3]FEH_00200561_140902110925!YI97</f>
        <v>***</v>
      </c>
      <c r="AD95" t="str">
        <f>[3]FEH_00200561_140902110925!YJ97</f>
        <v>***</v>
      </c>
      <c r="AE95" t="str">
        <f>[3]FEH_00200561_140902110925!YK97</f>
        <v>***</v>
      </c>
      <c r="AF95" t="str">
        <f>[3]FEH_00200561_140902110925!YL97</f>
        <v>***</v>
      </c>
      <c r="AG95" t="str">
        <f>[3]FEH_00200561_140902110925!YM97</f>
        <v>***</v>
      </c>
      <c r="AH95" t="str">
        <f>[3]FEH_00200561_140902110925!YN97</f>
        <v>***</v>
      </c>
      <c r="AI95" t="str">
        <f>[3]FEH_00200561_140902110925!YO97</f>
        <v>***</v>
      </c>
      <c r="AJ95" t="str">
        <f>[3]FEH_00200561_140902110925!YP97</f>
        <v>***</v>
      </c>
      <c r="AK95" t="str">
        <f>[3]FEH_00200561_140902110925!YQ97</f>
        <v>***</v>
      </c>
      <c r="AL95" t="str">
        <f>[3]FEH_00200561_140902110925!YR97</f>
        <v>***</v>
      </c>
      <c r="AM95" t="str">
        <f>[3]FEH_00200561_140902110925!YS97</f>
        <v>***</v>
      </c>
      <c r="AN95" t="str">
        <f>[3]FEH_00200561_140902110925!YT97</f>
        <v>***</v>
      </c>
      <c r="AO95" t="str">
        <f>[3]FEH_00200561_140902110925!YU97</f>
        <v>***</v>
      </c>
      <c r="AP95" t="str">
        <f>[3]FEH_00200561_140902110925!YV97</f>
        <v>***</v>
      </c>
      <c r="AQ95" t="str">
        <f>[3]FEH_00200561_140902110925!YW97</f>
        <v>***</v>
      </c>
      <c r="AR95" t="str">
        <f>[3]FEH_00200561_140902110925!YX97</f>
        <v>***</v>
      </c>
      <c r="AS95" t="str">
        <f>[3]FEH_00200561_140902110925!YY97</f>
        <v>***</v>
      </c>
      <c r="AT95" t="str">
        <f>[3]FEH_00200561_140902110925!YZ97</f>
        <v>***</v>
      </c>
      <c r="AU95" t="str">
        <f>[3]FEH_00200561_140902110925!ZA97</f>
        <v>***</v>
      </c>
      <c r="AV95" s="4" t="str">
        <f t="shared" si="33"/>
        <v>***</v>
      </c>
      <c r="AW95" t="str">
        <f t="shared" si="34"/>
        <v>***</v>
      </c>
      <c r="AX95" t="str">
        <f t="shared" si="35"/>
        <v>***</v>
      </c>
      <c r="AY95" t="str">
        <f t="shared" si="36"/>
        <v>***</v>
      </c>
      <c r="AZ95" t="str">
        <f t="shared" si="37"/>
        <v>***</v>
      </c>
      <c r="BA95" t="str">
        <f t="shared" si="38"/>
        <v>***</v>
      </c>
      <c r="BB95" t="str">
        <f t="shared" si="39"/>
        <v>***</v>
      </c>
      <c r="BC95" t="str">
        <f t="shared" si="40"/>
        <v>***</v>
      </c>
      <c r="BD95" t="str">
        <f t="shared" si="41"/>
        <v>***</v>
      </c>
      <c r="BE95" t="str">
        <f t="shared" si="42"/>
        <v>***</v>
      </c>
      <c r="BF95" t="str">
        <f t="shared" si="43"/>
        <v>***</v>
      </c>
      <c r="BG95" t="str">
        <f t="shared" si="44"/>
        <v>***</v>
      </c>
      <c r="BH95" t="str">
        <f t="shared" si="45"/>
        <v>***</v>
      </c>
      <c r="BI95" t="str">
        <f t="shared" si="46"/>
        <v>***</v>
      </c>
      <c r="BJ95" t="str">
        <f t="shared" si="47"/>
        <v>***</v>
      </c>
      <c r="BK95" t="str">
        <f t="shared" si="48"/>
        <v>***</v>
      </c>
      <c r="BL95" t="str">
        <f t="shared" si="49"/>
        <v>***</v>
      </c>
      <c r="BM95" t="str">
        <f>[3]FEH_00200561_140902110925!JX97</f>
        <v>***</v>
      </c>
      <c r="BN95" t="str">
        <f t="shared" si="50"/>
        <v>***</v>
      </c>
      <c r="BO95" t="str">
        <f t="shared" si="51"/>
        <v>***</v>
      </c>
      <c r="BP95" t="str">
        <f t="shared" si="52"/>
        <v>***</v>
      </c>
      <c r="BQ95" t="str">
        <f t="shared" si="53"/>
        <v>***</v>
      </c>
      <c r="BR95" t="str">
        <f t="shared" si="54"/>
        <v>***</v>
      </c>
      <c r="BS95" t="str">
        <f t="shared" si="55"/>
        <v>***</v>
      </c>
      <c r="BT95" t="str">
        <f t="shared" si="56"/>
        <v>***</v>
      </c>
      <c r="BU95" t="str">
        <f t="shared" si="57"/>
        <v>***</v>
      </c>
      <c r="BV95" t="str">
        <f t="shared" si="58"/>
        <v>***</v>
      </c>
      <c r="BW95" t="str">
        <f t="shared" si="59"/>
        <v>***</v>
      </c>
      <c r="BX95" t="str">
        <f t="shared" si="60"/>
        <v>***</v>
      </c>
      <c r="BY95" t="str">
        <f t="shared" si="61"/>
        <v>***</v>
      </c>
      <c r="BZ95" t="str">
        <f t="shared" si="62"/>
        <v>***</v>
      </c>
      <c r="CA95" t="str">
        <f t="shared" si="63"/>
        <v>***</v>
      </c>
      <c r="CB95" t="str">
        <f t="shared" si="64"/>
        <v>***</v>
      </c>
      <c r="CC95" t="str">
        <f t="shared" si="65"/>
        <v>***</v>
      </c>
    </row>
    <row r="96" spans="3:81" hidden="1" outlineLevel="1" x14ac:dyDescent="0.15">
      <c r="C96" s="21">
        <v>33635</v>
      </c>
      <c r="D96" t="str">
        <f>[3]FEH_00200561_140902110925!XJ98</f>
        <v>***</v>
      </c>
      <c r="E96" t="str">
        <f>[3]FEH_00200561_140902110925!XK98</f>
        <v>***</v>
      </c>
      <c r="F96" t="str">
        <f>[3]FEH_00200561_140902110925!XL98</f>
        <v>***</v>
      </c>
      <c r="G96" t="str">
        <f>[3]FEH_00200561_140902110925!XM98</f>
        <v>***</v>
      </c>
      <c r="H96" t="str">
        <f>[3]FEH_00200561_140902110925!XN98</f>
        <v>***</v>
      </c>
      <c r="I96" t="str">
        <f>[3]FEH_00200561_140902110925!XO98</f>
        <v>***</v>
      </c>
      <c r="J96" t="str">
        <f>[3]FEH_00200561_140902110925!XP98</f>
        <v>***</v>
      </c>
      <c r="K96" t="str">
        <f>[3]FEH_00200561_140902110925!XQ98</f>
        <v>***</v>
      </c>
      <c r="L96" t="str">
        <f>[3]FEH_00200561_140902110925!XR98</f>
        <v>***</v>
      </c>
      <c r="M96" t="str">
        <f>[3]FEH_00200561_140902110925!XS98</f>
        <v>***</v>
      </c>
      <c r="N96" t="str">
        <f>[3]FEH_00200561_140902110925!XT98</f>
        <v>***</v>
      </c>
      <c r="O96" t="str">
        <f>[3]FEH_00200561_140902110925!XU98</f>
        <v>***</v>
      </c>
      <c r="P96" t="str">
        <f>[3]FEH_00200561_140902110925!XV98</f>
        <v>***</v>
      </c>
      <c r="Q96" t="str">
        <f>[3]FEH_00200561_140902110925!XW98</f>
        <v>***</v>
      </c>
      <c r="R96" t="str">
        <f>[3]FEH_00200561_140902110925!XX98</f>
        <v>***</v>
      </c>
      <c r="S96" t="str">
        <f>[3]FEH_00200561_140902110925!XY98</f>
        <v>***</v>
      </c>
      <c r="T96" t="str">
        <f>[3]FEH_00200561_140902110925!XZ98</f>
        <v>***</v>
      </c>
      <c r="U96" t="str">
        <f>[3]FEH_00200561_140902110925!YA98</f>
        <v>***</v>
      </c>
      <c r="V96" t="str">
        <f>[3]FEH_00200561_140902110925!YB98</f>
        <v>***</v>
      </c>
      <c r="W96" t="str">
        <f>[3]FEH_00200561_140902110925!YC98</f>
        <v>***</v>
      </c>
      <c r="X96" t="str">
        <f>[3]FEH_00200561_140902110925!YD98</f>
        <v>***</v>
      </c>
      <c r="Y96" t="str">
        <f>[3]FEH_00200561_140902110925!YE98</f>
        <v>***</v>
      </c>
      <c r="Z96" t="str">
        <f>[3]FEH_00200561_140902110925!YF98</f>
        <v>***</v>
      </c>
      <c r="AA96" t="str">
        <f>[3]FEH_00200561_140902110925!YG98</f>
        <v>***</v>
      </c>
      <c r="AB96" t="str">
        <f>[3]FEH_00200561_140902110925!YH98</f>
        <v>***</v>
      </c>
      <c r="AC96" t="str">
        <f>[3]FEH_00200561_140902110925!YI98</f>
        <v>***</v>
      </c>
      <c r="AD96" t="str">
        <f>[3]FEH_00200561_140902110925!YJ98</f>
        <v>***</v>
      </c>
      <c r="AE96" t="str">
        <f>[3]FEH_00200561_140902110925!YK98</f>
        <v>***</v>
      </c>
      <c r="AF96" t="str">
        <f>[3]FEH_00200561_140902110925!YL98</f>
        <v>***</v>
      </c>
      <c r="AG96" t="str">
        <f>[3]FEH_00200561_140902110925!YM98</f>
        <v>***</v>
      </c>
      <c r="AH96" t="str">
        <f>[3]FEH_00200561_140902110925!YN98</f>
        <v>***</v>
      </c>
      <c r="AI96" t="str">
        <f>[3]FEH_00200561_140902110925!YO98</f>
        <v>***</v>
      </c>
      <c r="AJ96" t="str">
        <f>[3]FEH_00200561_140902110925!YP98</f>
        <v>***</v>
      </c>
      <c r="AK96" t="str">
        <f>[3]FEH_00200561_140902110925!YQ98</f>
        <v>***</v>
      </c>
      <c r="AL96" t="str">
        <f>[3]FEH_00200561_140902110925!YR98</f>
        <v>***</v>
      </c>
      <c r="AM96" t="str">
        <f>[3]FEH_00200561_140902110925!YS98</f>
        <v>***</v>
      </c>
      <c r="AN96" t="str">
        <f>[3]FEH_00200561_140902110925!YT98</f>
        <v>***</v>
      </c>
      <c r="AO96" t="str">
        <f>[3]FEH_00200561_140902110925!YU98</f>
        <v>***</v>
      </c>
      <c r="AP96" t="str">
        <f>[3]FEH_00200561_140902110925!YV98</f>
        <v>***</v>
      </c>
      <c r="AQ96" t="str">
        <f>[3]FEH_00200561_140902110925!YW98</f>
        <v>***</v>
      </c>
      <c r="AR96" t="str">
        <f>[3]FEH_00200561_140902110925!YX98</f>
        <v>***</v>
      </c>
      <c r="AS96" t="str">
        <f>[3]FEH_00200561_140902110925!YY98</f>
        <v>***</v>
      </c>
      <c r="AT96" t="str">
        <f>[3]FEH_00200561_140902110925!YZ98</f>
        <v>***</v>
      </c>
      <c r="AU96" t="str">
        <f>[3]FEH_00200561_140902110925!ZA98</f>
        <v>***</v>
      </c>
      <c r="AV96" s="4" t="str">
        <f t="shared" si="33"/>
        <v>***</v>
      </c>
      <c r="AW96" t="str">
        <f t="shared" si="34"/>
        <v>***</v>
      </c>
      <c r="AX96" t="str">
        <f t="shared" si="35"/>
        <v>***</v>
      </c>
      <c r="AY96" t="str">
        <f t="shared" si="36"/>
        <v>***</v>
      </c>
      <c r="AZ96" t="str">
        <f t="shared" si="37"/>
        <v>***</v>
      </c>
      <c r="BA96" t="str">
        <f t="shared" si="38"/>
        <v>***</v>
      </c>
      <c r="BB96" t="str">
        <f t="shared" si="39"/>
        <v>***</v>
      </c>
      <c r="BC96" t="str">
        <f t="shared" si="40"/>
        <v>***</v>
      </c>
      <c r="BD96" t="str">
        <f t="shared" si="41"/>
        <v>***</v>
      </c>
      <c r="BE96" t="str">
        <f t="shared" si="42"/>
        <v>***</v>
      </c>
      <c r="BF96" t="str">
        <f t="shared" si="43"/>
        <v>***</v>
      </c>
      <c r="BG96" t="str">
        <f t="shared" si="44"/>
        <v>***</v>
      </c>
      <c r="BH96" t="str">
        <f t="shared" si="45"/>
        <v>***</v>
      </c>
      <c r="BI96" t="str">
        <f t="shared" si="46"/>
        <v>***</v>
      </c>
      <c r="BJ96" t="str">
        <f t="shared" si="47"/>
        <v>***</v>
      </c>
      <c r="BK96" t="str">
        <f t="shared" si="48"/>
        <v>***</v>
      </c>
      <c r="BL96" t="str">
        <f t="shared" si="49"/>
        <v>***</v>
      </c>
      <c r="BM96" t="str">
        <f>[3]FEH_00200561_140902110925!JX98</f>
        <v>***</v>
      </c>
      <c r="BN96" t="str">
        <f t="shared" si="50"/>
        <v>***</v>
      </c>
      <c r="BO96" t="str">
        <f t="shared" si="51"/>
        <v>***</v>
      </c>
      <c r="BP96" t="str">
        <f t="shared" si="52"/>
        <v>***</v>
      </c>
      <c r="BQ96" t="str">
        <f t="shared" si="53"/>
        <v>***</v>
      </c>
      <c r="BR96" t="str">
        <f t="shared" si="54"/>
        <v>***</v>
      </c>
      <c r="BS96" t="str">
        <f t="shared" si="55"/>
        <v>***</v>
      </c>
      <c r="BT96" t="str">
        <f t="shared" si="56"/>
        <v>***</v>
      </c>
      <c r="BU96" t="str">
        <f t="shared" si="57"/>
        <v>***</v>
      </c>
      <c r="BV96" t="str">
        <f t="shared" si="58"/>
        <v>***</v>
      </c>
      <c r="BW96" t="str">
        <f t="shared" si="59"/>
        <v>***</v>
      </c>
      <c r="BX96" t="str">
        <f t="shared" si="60"/>
        <v>***</v>
      </c>
      <c r="BY96" t="str">
        <f t="shared" si="61"/>
        <v>***</v>
      </c>
      <c r="BZ96" t="str">
        <f t="shared" si="62"/>
        <v>***</v>
      </c>
      <c r="CA96" t="str">
        <f t="shared" si="63"/>
        <v>***</v>
      </c>
      <c r="CB96" t="str">
        <f t="shared" si="64"/>
        <v>***</v>
      </c>
      <c r="CC96" t="str">
        <f t="shared" si="65"/>
        <v>***</v>
      </c>
    </row>
    <row r="97" spans="3:81" hidden="1" outlineLevel="1" x14ac:dyDescent="0.15">
      <c r="C97" s="21">
        <v>33664</v>
      </c>
      <c r="D97" t="str">
        <f>[3]FEH_00200561_140902110925!XJ99</f>
        <v>***</v>
      </c>
      <c r="E97" t="str">
        <f>[3]FEH_00200561_140902110925!XK99</f>
        <v>***</v>
      </c>
      <c r="F97" t="str">
        <f>[3]FEH_00200561_140902110925!XL99</f>
        <v>***</v>
      </c>
      <c r="G97" t="str">
        <f>[3]FEH_00200561_140902110925!XM99</f>
        <v>***</v>
      </c>
      <c r="H97" t="str">
        <f>[3]FEH_00200561_140902110925!XN99</f>
        <v>***</v>
      </c>
      <c r="I97" t="str">
        <f>[3]FEH_00200561_140902110925!XO99</f>
        <v>***</v>
      </c>
      <c r="J97" t="str">
        <f>[3]FEH_00200561_140902110925!XP99</f>
        <v>***</v>
      </c>
      <c r="K97" t="str">
        <f>[3]FEH_00200561_140902110925!XQ99</f>
        <v>***</v>
      </c>
      <c r="L97" t="str">
        <f>[3]FEH_00200561_140902110925!XR99</f>
        <v>***</v>
      </c>
      <c r="M97" t="str">
        <f>[3]FEH_00200561_140902110925!XS99</f>
        <v>***</v>
      </c>
      <c r="N97" t="str">
        <f>[3]FEH_00200561_140902110925!XT99</f>
        <v>***</v>
      </c>
      <c r="O97" t="str">
        <f>[3]FEH_00200561_140902110925!XU99</f>
        <v>***</v>
      </c>
      <c r="P97" t="str">
        <f>[3]FEH_00200561_140902110925!XV99</f>
        <v>***</v>
      </c>
      <c r="Q97" t="str">
        <f>[3]FEH_00200561_140902110925!XW99</f>
        <v>***</v>
      </c>
      <c r="R97" t="str">
        <f>[3]FEH_00200561_140902110925!XX99</f>
        <v>***</v>
      </c>
      <c r="S97" t="str">
        <f>[3]FEH_00200561_140902110925!XY99</f>
        <v>***</v>
      </c>
      <c r="T97" t="str">
        <f>[3]FEH_00200561_140902110925!XZ99</f>
        <v>***</v>
      </c>
      <c r="U97" t="str">
        <f>[3]FEH_00200561_140902110925!YA99</f>
        <v>***</v>
      </c>
      <c r="V97" t="str">
        <f>[3]FEH_00200561_140902110925!YB99</f>
        <v>***</v>
      </c>
      <c r="W97" t="str">
        <f>[3]FEH_00200561_140902110925!YC99</f>
        <v>***</v>
      </c>
      <c r="X97" t="str">
        <f>[3]FEH_00200561_140902110925!YD99</f>
        <v>***</v>
      </c>
      <c r="Y97" t="str">
        <f>[3]FEH_00200561_140902110925!YE99</f>
        <v>***</v>
      </c>
      <c r="Z97" t="str">
        <f>[3]FEH_00200561_140902110925!YF99</f>
        <v>***</v>
      </c>
      <c r="AA97" t="str">
        <f>[3]FEH_00200561_140902110925!YG99</f>
        <v>***</v>
      </c>
      <c r="AB97" t="str">
        <f>[3]FEH_00200561_140902110925!YH99</f>
        <v>***</v>
      </c>
      <c r="AC97" t="str">
        <f>[3]FEH_00200561_140902110925!YI99</f>
        <v>***</v>
      </c>
      <c r="AD97" t="str">
        <f>[3]FEH_00200561_140902110925!YJ99</f>
        <v>***</v>
      </c>
      <c r="AE97" t="str">
        <f>[3]FEH_00200561_140902110925!YK99</f>
        <v>***</v>
      </c>
      <c r="AF97" t="str">
        <f>[3]FEH_00200561_140902110925!YL99</f>
        <v>***</v>
      </c>
      <c r="AG97" t="str">
        <f>[3]FEH_00200561_140902110925!YM99</f>
        <v>***</v>
      </c>
      <c r="AH97" t="str">
        <f>[3]FEH_00200561_140902110925!YN99</f>
        <v>***</v>
      </c>
      <c r="AI97" t="str">
        <f>[3]FEH_00200561_140902110925!YO99</f>
        <v>***</v>
      </c>
      <c r="AJ97" t="str">
        <f>[3]FEH_00200561_140902110925!YP99</f>
        <v>***</v>
      </c>
      <c r="AK97" t="str">
        <f>[3]FEH_00200561_140902110925!YQ99</f>
        <v>***</v>
      </c>
      <c r="AL97" t="str">
        <f>[3]FEH_00200561_140902110925!YR99</f>
        <v>***</v>
      </c>
      <c r="AM97" t="str">
        <f>[3]FEH_00200561_140902110925!YS99</f>
        <v>***</v>
      </c>
      <c r="AN97" t="str">
        <f>[3]FEH_00200561_140902110925!YT99</f>
        <v>***</v>
      </c>
      <c r="AO97" t="str">
        <f>[3]FEH_00200561_140902110925!YU99</f>
        <v>***</v>
      </c>
      <c r="AP97" t="str">
        <f>[3]FEH_00200561_140902110925!YV99</f>
        <v>***</v>
      </c>
      <c r="AQ97" t="str">
        <f>[3]FEH_00200561_140902110925!YW99</f>
        <v>***</v>
      </c>
      <c r="AR97" t="str">
        <f>[3]FEH_00200561_140902110925!YX99</f>
        <v>***</v>
      </c>
      <c r="AS97" t="str">
        <f>[3]FEH_00200561_140902110925!YY99</f>
        <v>***</v>
      </c>
      <c r="AT97" t="str">
        <f>[3]FEH_00200561_140902110925!YZ99</f>
        <v>***</v>
      </c>
      <c r="AU97" t="str">
        <f>[3]FEH_00200561_140902110925!ZA99</f>
        <v>***</v>
      </c>
      <c r="AV97" s="4" t="str">
        <f t="shared" si="33"/>
        <v>***</v>
      </c>
      <c r="AW97" t="str">
        <f t="shared" si="34"/>
        <v>***</v>
      </c>
      <c r="AX97" t="str">
        <f t="shared" si="35"/>
        <v>***</v>
      </c>
      <c r="AY97" t="str">
        <f t="shared" si="36"/>
        <v>***</v>
      </c>
      <c r="AZ97" t="str">
        <f t="shared" si="37"/>
        <v>***</v>
      </c>
      <c r="BA97" t="str">
        <f t="shared" si="38"/>
        <v>***</v>
      </c>
      <c r="BB97" t="str">
        <f t="shared" si="39"/>
        <v>***</v>
      </c>
      <c r="BC97" t="str">
        <f t="shared" si="40"/>
        <v>***</v>
      </c>
      <c r="BD97" t="str">
        <f t="shared" si="41"/>
        <v>***</v>
      </c>
      <c r="BE97" t="str">
        <f t="shared" si="42"/>
        <v>***</v>
      </c>
      <c r="BF97" t="str">
        <f t="shared" si="43"/>
        <v>***</v>
      </c>
      <c r="BG97" t="str">
        <f t="shared" si="44"/>
        <v>***</v>
      </c>
      <c r="BH97" t="str">
        <f t="shared" si="45"/>
        <v>***</v>
      </c>
      <c r="BI97" t="str">
        <f t="shared" si="46"/>
        <v>***</v>
      </c>
      <c r="BJ97" t="str">
        <f t="shared" si="47"/>
        <v>***</v>
      </c>
      <c r="BK97" t="str">
        <f t="shared" si="48"/>
        <v>***</v>
      </c>
      <c r="BL97" t="str">
        <f t="shared" si="49"/>
        <v>***</v>
      </c>
      <c r="BM97" t="str">
        <f>[3]FEH_00200561_140902110925!JX99</f>
        <v>***</v>
      </c>
      <c r="BN97" t="str">
        <f t="shared" si="50"/>
        <v>***</v>
      </c>
      <c r="BO97" t="str">
        <f t="shared" si="51"/>
        <v>***</v>
      </c>
      <c r="BP97" t="str">
        <f t="shared" si="52"/>
        <v>***</v>
      </c>
      <c r="BQ97" t="str">
        <f t="shared" si="53"/>
        <v>***</v>
      </c>
      <c r="BR97" t="str">
        <f t="shared" si="54"/>
        <v>***</v>
      </c>
      <c r="BS97" t="str">
        <f t="shared" si="55"/>
        <v>***</v>
      </c>
      <c r="BT97" t="str">
        <f t="shared" si="56"/>
        <v>***</v>
      </c>
      <c r="BU97" t="str">
        <f t="shared" si="57"/>
        <v>***</v>
      </c>
      <c r="BV97" t="str">
        <f t="shared" si="58"/>
        <v>***</v>
      </c>
      <c r="BW97" t="str">
        <f t="shared" si="59"/>
        <v>***</v>
      </c>
      <c r="BX97" t="str">
        <f t="shared" si="60"/>
        <v>***</v>
      </c>
      <c r="BY97" t="str">
        <f t="shared" si="61"/>
        <v>***</v>
      </c>
      <c r="BZ97" t="str">
        <f t="shared" si="62"/>
        <v>***</v>
      </c>
      <c r="CA97" t="str">
        <f t="shared" si="63"/>
        <v>***</v>
      </c>
      <c r="CB97" t="str">
        <f t="shared" si="64"/>
        <v>***</v>
      </c>
      <c r="CC97" t="str">
        <f t="shared" si="65"/>
        <v>***</v>
      </c>
    </row>
    <row r="98" spans="3:81" hidden="1" outlineLevel="1" x14ac:dyDescent="0.15">
      <c r="C98" s="21">
        <v>33695</v>
      </c>
      <c r="D98" t="str">
        <f>[3]FEH_00200561_140902110925!XJ100</f>
        <v>***</v>
      </c>
      <c r="E98" t="str">
        <f>[3]FEH_00200561_140902110925!XK100</f>
        <v>***</v>
      </c>
      <c r="F98" t="str">
        <f>[3]FEH_00200561_140902110925!XL100</f>
        <v>***</v>
      </c>
      <c r="G98" t="str">
        <f>[3]FEH_00200561_140902110925!XM100</f>
        <v>***</v>
      </c>
      <c r="H98" t="str">
        <f>[3]FEH_00200561_140902110925!XN100</f>
        <v>***</v>
      </c>
      <c r="I98" t="str">
        <f>[3]FEH_00200561_140902110925!XO100</f>
        <v>***</v>
      </c>
      <c r="J98" t="str">
        <f>[3]FEH_00200561_140902110925!XP100</f>
        <v>***</v>
      </c>
      <c r="K98" t="str">
        <f>[3]FEH_00200561_140902110925!XQ100</f>
        <v>***</v>
      </c>
      <c r="L98" t="str">
        <f>[3]FEH_00200561_140902110925!XR100</f>
        <v>***</v>
      </c>
      <c r="M98" t="str">
        <f>[3]FEH_00200561_140902110925!XS100</f>
        <v>***</v>
      </c>
      <c r="N98" t="str">
        <f>[3]FEH_00200561_140902110925!XT100</f>
        <v>***</v>
      </c>
      <c r="O98" t="str">
        <f>[3]FEH_00200561_140902110925!XU100</f>
        <v>***</v>
      </c>
      <c r="P98" t="str">
        <f>[3]FEH_00200561_140902110925!XV100</f>
        <v>***</v>
      </c>
      <c r="Q98" t="str">
        <f>[3]FEH_00200561_140902110925!XW100</f>
        <v>***</v>
      </c>
      <c r="R98" t="str">
        <f>[3]FEH_00200561_140902110925!XX100</f>
        <v>***</v>
      </c>
      <c r="S98" t="str">
        <f>[3]FEH_00200561_140902110925!XY100</f>
        <v>***</v>
      </c>
      <c r="T98" t="str">
        <f>[3]FEH_00200561_140902110925!XZ100</f>
        <v>***</v>
      </c>
      <c r="U98" t="str">
        <f>[3]FEH_00200561_140902110925!YA100</f>
        <v>***</v>
      </c>
      <c r="V98" t="str">
        <f>[3]FEH_00200561_140902110925!YB100</f>
        <v>***</v>
      </c>
      <c r="W98" t="str">
        <f>[3]FEH_00200561_140902110925!YC100</f>
        <v>***</v>
      </c>
      <c r="X98" t="str">
        <f>[3]FEH_00200561_140902110925!YD100</f>
        <v>***</v>
      </c>
      <c r="Y98" t="str">
        <f>[3]FEH_00200561_140902110925!YE100</f>
        <v>***</v>
      </c>
      <c r="Z98" t="str">
        <f>[3]FEH_00200561_140902110925!YF100</f>
        <v>***</v>
      </c>
      <c r="AA98" t="str">
        <f>[3]FEH_00200561_140902110925!YG100</f>
        <v>***</v>
      </c>
      <c r="AB98" t="str">
        <f>[3]FEH_00200561_140902110925!YH100</f>
        <v>***</v>
      </c>
      <c r="AC98" t="str">
        <f>[3]FEH_00200561_140902110925!YI100</f>
        <v>***</v>
      </c>
      <c r="AD98" t="str">
        <f>[3]FEH_00200561_140902110925!YJ100</f>
        <v>***</v>
      </c>
      <c r="AE98" t="str">
        <f>[3]FEH_00200561_140902110925!YK100</f>
        <v>***</v>
      </c>
      <c r="AF98" t="str">
        <f>[3]FEH_00200561_140902110925!YL100</f>
        <v>***</v>
      </c>
      <c r="AG98" t="str">
        <f>[3]FEH_00200561_140902110925!YM100</f>
        <v>***</v>
      </c>
      <c r="AH98" t="str">
        <f>[3]FEH_00200561_140902110925!YN100</f>
        <v>***</v>
      </c>
      <c r="AI98" t="str">
        <f>[3]FEH_00200561_140902110925!YO100</f>
        <v>***</v>
      </c>
      <c r="AJ98" t="str">
        <f>[3]FEH_00200561_140902110925!YP100</f>
        <v>***</v>
      </c>
      <c r="AK98" t="str">
        <f>[3]FEH_00200561_140902110925!YQ100</f>
        <v>***</v>
      </c>
      <c r="AL98" t="str">
        <f>[3]FEH_00200561_140902110925!YR100</f>
        <v>***</v>
      </c>
      <c r="AM98" t="str">
        <f>[3]FEH_00200561_140902110925!YS100</f>
        <v>***</v>
      </c>
      <c r="AN98" t="str">
        <f>[3]FEH_00200561_140902110925!YT100</f>
        <v>***</v>
      </c>
      <c r="AO98" t="str">
        <f>[3]FEH_00200561_140902110925!YU100</f>
        <v>***</v>
      </c>
      <c r="AP98" t="str">
        <f>[3]FEH_00200561_140902110925!YV100</f>
        <v>***</v>
      </c>
      <c r="AQ98" t="str">
        <f>[3]FEH_00200561_140902110925!YW100</f>
        <v>***</v>
      </c>
      <c r="AR98" t="str">
        <f>[3]FEH_00200561_140902110925!YX100</f>
        <v>***</v>
      </c>
      <c r="AS98" t="str">
        <f>[3]FEH_00200561_140902110925!YY100</f>
        <v>***</v>
      </c>
      <c r="AT98" t="str">
        <f>[3]FEH_00200561_140902110925!YZ100</f>
        <v>***</v>
      </c>
      <c r="AU98" t="str">
        <f>[3]FEH_00200561_140902110925!ZA100</f>
        <v>***</v>
      </c>
      <c r="AV98" s="4" t="str">
        <f t="shared" si="33"/>
        <v>***</v>
      </c>
      <c r="AW98" t="str">
        <f t="shared" si="34"/>
        <v>***</v>
      </c>
      <c r="AX98" t="str">
        <f t="shared" si="35"/>
        <v>***</v>
      </c>
      <c r="AY98" t="str">
        <f t="shared" si="36"/>
        <v>***</v>
      </c>
      <c r="AZ98" t="str">
        <f t="shared" si="37"/>
        <v>***</v>
      </c>
      <c r="BA98" t="str">
        <f t="shared" si="38"/>
        <v>***</v>
      </c>
      <c r="BB98" t="str">
        <f t="shared" si="39"/>
        <v>***</v>
      </c>
      <c r="BC98" t="str">
        <f t="shared" si="40"/>
        <v>***</v>
      </c>
      <c r="BD98" t="str">
        <f t="shared" si="41"/>
        <v>***</v>
      </c>
      <c r="BE98" t="str">
        <f t="shared" si="42"/>
        <v>***</v>
      </c>
      <c r="BF98" t="str">
        <f t="shared" si="43"/>
        <v>***</v>
      </c>
      <c r="BG98" t="str">
        <f t="shared" si="44"/>
        <v>***</v>
      </c>
      <c r="BH98" t="str">
        <f t="shared" si="45"/>
        <v>***</v>
      </c>
      <c r="BI98" t="str">
        <f t="shared" si="46"/>
        <v>***</v>
      </c>
      <c r="BJ98" t="str">
        <f t="shared" si="47"/>
        <v>***</v>
      </c>
      <c r="BK98" t="str">
        <f t="shared" si="48"/>
        <v>***</v>
      </c>
      <c r="BL98" t="str">
        <f t="shared" si="49"/>
        <v>***</v>
      </c>
      <c r="BM98" t="str">
        <f>[3]FEH_00200561_140902110925!JX100</f>
        <v>***</v>
      </c>
      <c r="BN98" t="str">
        <f t="shared" si="50"/>
        <v>***</v>
      </c>
      <c r="BO98" t="str">
        <f t="shared" si="51"/>
        <v>***</v>
      </c>
      <c r="BP98" t="str">
        <f t="shared" si="52"/>
        <v>***</v>
      </c>
      <c r="BQ98" t="str">
        <f t="shared" si="53"/>
        <v>***</v>
      </c>
      <c r="BR98" t="str">
        <f t="shared" si="54"/>
        <v>***</v>
      </c>
      <c r="BS98" t="str">
        <f t="shared" si="55"/>
        <v>***</v>
      </c>
      <c r="BT98" t="str">
        <f t="shared" si="56"/>
        <v>***</v>
      </c>
      <c r="BU98" t="str">
        <f t="shared" si="57"/>
        <v>***</v>
      </c>
      <c r="BV98" t="str">
        <f t="shared" si="58"/>
        <v>***</v>
      </c>
      <c r="BW98" t="str">
        <f t="shared" si="59"/>
        <v>***</v>
      </c>
      <c r="BX98" t="str">
        <f t="shared" si="60"/>
        <v>***</v>
      </c>
      <c r="BY98" t="str">
        <f t="shared" si="61"/>
        <v>***</v>
      </c>
      <c r="BZ98" t="str">
        <f t="shared" si="62"/>
        <v>***</v>
      </c>
      <c r="CA98" t="str">
        <f t="shared" si="63"/>
        <v>***</v>
      </c>
      <c r="CB98" t="str">
        <f t="shared" si="64"/>
        <v>***</v>
      </c>
      <c r="CC98" t="str">
        <f t="shared" si="65"/>
        <v>***</v>
      </c>
    </row>
    <row r="99" spans="3:81" hidden="1" outlineLevel="1" x14ac:dyDescent="0.15">
      <c r="C99" s="21">
        <v>33725</v>
      </c>
      <c r="D99" t="str">
        <f>[3]FEH_00200561_140902110925!XJ101</f>
        <v>***</v>
      </c>
      <c r="E99" t="str">
        <f>[3]FEH_00200561_140902110925!XK101</f>
        <v>***</v>
      </c>
      <c r="F99" t="str">
        <f>[3]FEH_00200561_140902110925!XL101</f>
        <v>***</v>
      </c>
      <c r="G99" t="str">
        <f>[3]FEH_00200561_140902110925!XM101</f>
        <v>***</v>
      </c>
      <c r="H99" t="str">
        <f>[3]FEH_00200561_140902110925!XN101</f>
        <v>***</v>
      </c>
      <c r="I99" t="str">
        <f>[3]FEH_00200561_140902110925!XO101</f>
        <v>***</v>
      </c>
      <c r="J99" t="str">
        <f>[3]FEH_00200561_140902110925!XP101</f>
        <v>***</v>
      </c>
      <c r="K99" t="str">
        <f>[3]FEH_00200561_140902110925!XQ101</f>
        <v>***</v>
      </c>
      <c r="L99" t="str">
        <f>[3]FEH_00200561_140902110925!XR101</f>
        <v>***</v>
      </c>
      <c r="M99" t="str">
        <f>[3]FEH_00200561_140902110925!XS101</f>
        <v>***</v>
      </c>
      <c r="N99" t="str">
        <f>[3]FEH_00200561_140902110925!XT101</f>
        <v>***</v>
      </c>
      <c r="O99" t="str">
        <f>[3]FEH_00200561_140902110925!XU101</f>
        <v>***</v>
      </c>
      <c r="P99" t="str">
        <f>[3]FEH_00200561_140902110925!XV101</f>
        <v>***</v>
      </c>
      <c r="Q99" t="str">
        <f>[3]FEH_00200561_140902110925!XW101</f>
        <v>***</v>
      </c>
      <c r="R99" t="str">
        <f>[3]FEH_00200561_140902110925!XX101</f>
        <v>***</v>
      </c>
      <c r="S99" t="str">
        <f>[3]FEH_00200561_140902110925!XY101</f>
        <v>***</v>
      </c>
      <c r="T99" t="str">
        <f>[3]FEH_00200561_140902110925!XZ101</f>
        <v>***</v>
      </c>
      <c r="U99" t="str">
        <f>[3]FEH_00200561_140902110925!YA101</f>
        <v>***</v>
      </c>
      <c r="V99" t="str">
        <f>[3]FEH_00200561_140902110925!YB101</f>
        <v>***</v>
      </c>
      <c r="W99" t="str">
        <f>[3]FEH_00200561_140902110925!YC101</f>
        <v>***</v>
      </c>
      <c r="X99" t="str">
        <f>[3]FEH_00200561_140902110925!YD101</f>
        <v>***</v>
      </c>
      <c r="Y99" t="str">
        <f>[3]FEH_00200561_140902110925!YE101</f>
        <v>***</v>
      </c>
      <c r="Z99" t="str">
        <f>[3]FEH_00200561_140902110925!YF101</f>
        <v>***</v>
      </c>
      <c r="AA99" t="str">
        <f>[3]FEH_00200561_140902110925!YG101</f>
        <v>***</v>
      </c>
      <c r="AB99" t="str">
        <f>[3]FEH_00200561_140902110925!YH101</f>
        <v>***</v>
      </c>
      <c r="AC99" t="str">
        <f>[3]FEH_00200561_140902110925!YI101</f>
        <v>***</v>
      </c>
      <c r="AD99" t="str">
        <f>[3]FEH_00200561_140902110925!YJ101</f>
        <v>***</v>
      </c>
      <c r="AE99" t="str">
        <f>[3]FEH_00200561_140902110925!YK101</f>
        <v>***</v>
      </c>
      <c r="AF99" t="str">
        <f>[3]FEH_00200561_140902110925!YL101</f>
        <v>***</v>
      </c>
      <c r="AG99" t="str">
        <f>[3]FEH_00200561_140902110925!YM101</f>
        <v>***</v>
      </c>
      <c r="AH99" t="str">
        <f>[3]FEH_00200561_140902110925!YN101</f>
        <v>***</v>
      </c>
      <c r="AI99" t="str">
        <f>[3]FEH_00200561_140902110925!YO101</f>
        <v>***</v>
      </c>
      <c r="AJ99" t="str">
        <f>[3]FEH_00200561_140902110925!YP101</f>
        <v>***</v>
      </c>
      <c r="AK99" t="str">
        <f>[3]FEH_00200561_140902110925!YQ101</f>
        <v>***</v>
      </c>
      <c r="AL99" t="str">
        <f>[3]FEH_00200561_140902110925!YR101</f>
        <v>***</v>
      </c>
      <c r="AM99" t="str">
        <f>[3]FEH_00200561_140902110925!YS101</f>
        <v>***</v>
      </c>
      <c r="AN99" t="str">
        <f>[3]FEH_00200561_140902110925!YT101</f>
        <v>***</v>
      </c>
      <c r="AO99" t="str">
        <f>[3]FEH_00200561_140902110925!YU101</f>
        <v>***</v>
      </c>
      <c r="AP99" t="str">
        <f>[3]FEH_00200561_140902110925!YV101</f>
        <v>***</v>
      </c>
      <c r="AQ99" t="str">
        <f>[3]FEH_00200561_140902110925!YW101</f>
        <v>***</v>
      </c>
      <c r="AR99" t="str">
        <f>[3]FEH_00200561_140902110925!YX101</f>
        <v>***</v>
      </c>
      <c r="AS99" t="str">
        <f>[3]FEH_00200561_140902110925!YY101</f>
        <v>***</v>
      </c>
      <c r="AT99" t="str">
        <f>[3]FEH_00200561_140902110925!YZ101</f>
        <v>***</v>
      </c>
      <c r="AU99" t="str">
        <f>[3]FEH_00200561_140902110925!ZA101</f>
        <v>***</v>
      </c>
      <c r="AV99" s="4" t="str">
        <f t="shared" si="33"/>
        <v>***</v>
      </c>
      <c r="AW99" t="str">
        <f t="shared" si="34"/>
        <v>***</v>
      </c>
      <c r="AX99" t="str">
        <f t="shared" si="35"/>
        <v>***</v>
      </c>
      <c r="AY99" t="str">
        <f t="shared" si="36"/>
        <v>***</v>
      </c>
      <c r="AZ99" t="str">
        <f t="shared" si="37"/>
        <v>***</v>
      </c>
      <c r="BA99" t="str">
        <f t="shared" si="38"/>
        <v>***</v>
      </c>
      <c r="BB99" t="str">
        <f t="shared" si="39"/>
        <v>***</v>
      </c>
      <c r="BC99" t="str">
        <f t="shared" si="40"/>
        <v>***</v>
      </c>
      <c r="BD99" t="str">
        <f t="shared" si="41"/>
        <v>***</v>
      </c>
      <c r="BE99" t="str">
        <f t="shared" si="42"/>
        <v>***</v>
      </c>
      <c r="BF99" t="str">
        <f t="shared" si="43"/>
        <v>***</v>
      </c>
      <c r="BG99" t="str">
        <f t="shared" si="44"/>
        <v>***</v>
      </c>
      <c r="BH99" t="str">
        <f t="shared" si="45"/>
        <v>***</v>
      </c>
      <c r="BI99" t="str">
        <f t="shared" si="46"/>
        <v>***</v>
      </c>
      <c r="BJ99" t="str">
        <f t="shared" si="47"/>
        <v>***</v>
      </c>
      <c r="BK99" t="str">
        <f t="shared" si="48"/>
        <v>***</v>
      </c>
      <c r="BL99" t="str">
        <f t="shared" si="49"/>
        <v>***</v>
      </c>
      <c r="BM99" t="str">
        <f>[3]FEH_00200561_140902110925!JX101</f>
        <v>***</v>
      </c>
      <c r="BN99" t="str">
        <f t="shared" si="50"/>
        <v>***</v>
      </c>
      <c r="BO99" t="str">
        <f t="shared" si="51"/>
        <v>***</v>
      </c>
      <c r="BP99" t="str">
        <f t="shared" si="52"/>
        <v>***</v>
      </c>
      <c r="BQ99" t="str">
        <f t="shared" si="53"/>
        <v>***</v>
      </c>
      <c r="BR99" t="str">
        <f t="shared" si="54"/>
        <v>***</v>
      </c>
      <c r="BS99" t="str">
        <f t="shared" si="55"/>
        <v>***</v>
      </c>
      <c r="BT99" t="str">
        <f t="shared" si="56"/>
        <v>***</v>
      </c>
      <c r="BU99" t="str">
        <f t="shared" si="57"/>
        <v>***</v>
      </c>
      <c r="BV99" t="str">
        <f t="shared" si="58"/>
        <v>***</v>
      </c>
      <c r="BW99" t="str">
        <f t="shared" si="59"/>
        <v>***</v>
      </c>
      <c r="BX99" t="str">
        <f t="shared" si="60"/>
        <v>***</v>
      </c>
      <c r="BY99" t="str">
        <f t="shared" si="61"/>
        <v>***</v>
      </c>
      <c r="BZ99" t="str">
        <f t="shared" si="62"/>
        <v>***</v>
      </c>
      <c r="CA99" t="str">
        <f t="shared" si="63"/>
        <v>***</v>
      </c>
      <c r="CB99" t="str">
        <f t="shared" si="64"/>
        <v>***</v>
      </c>
      <c r="CC99" t="str">
        <f t="shared" si="65"/>
        <v>***</v>
      </c>
    </row>
    <row r="100" spans="3:81" hidden="1" outlineLevel="1" x14ac:dyDescent="0.15">
      <c r="C100" s="21">
        <v>33756</v>
      </c>
      <c r="D100" t="str">
        <f>[3]FEH_00200561_140902110925!XJ102</f>
        <v>***</v>
      </c>
      <c r="E100" t="str">
        <f>[3]FEH_00200561_140902110925!XK102</f>
        <v>***</v>
      </c>
      <c r="F100" t="str">
        <f>[3]FEH_00200561_140902110925!XL102</f>
        <v>***</v>
      </c>
      <c r="G100" t="str">
        <f>[3]FEH_00200561_140902110925!XM102</f>
        <v>***</v>
      </c>
      <c r="H100" t="str">
        <f>[3]FEH_00200561_140902110925!XN102</f>
        <v>***</v>
      </c>
      <c r="I100" t="str">
        <f>[3]FEH_00200561_140902110925!XO102</f>
        <v>***</v>
      </c>
      <c r="J100" t="str">
        <f>[3]FEH_00200561_140902110925!XP102</f>
        <v>***</v>
      </c>
      <c r="K100" t="str">
        <f>[3]FEH_00200561_140902110925!XQ102</f>
        <v>***</v>
      </c>
      <c r="L100" t="str">
        <f>[3]FEH_00200561_140902110925!XR102</f>
        <v>***</v>
      </c>
      <c r="M100" t="str">
        <f>[3]FEH_00200561_140902110925!XS102</f>
        <v>***</v>
      </c>
      <c r="N100" t="str">
        <f>[3]FEH_00200561_140902110925!XT102</f>
        <v>***</v>
      </c>
      <c r="O100" t="str">
        <f>[3]FEH_00200561_140902110925!XU102</f>
        <v>***</v>
      </c>
      <c r="P100" t="str">
        <f>[3]FEH_00200561_140902110925!XV102</f>
        <v>***</v>
      </c>
      <c r="Q100" t="str">
        <f>[3]FEH_00200561_140902110925!XW102</f>
        <v>***</v>
      </c>
      <c r="R100" t="str">
        <f>[3]FEH_00200561_140902110925!XX102</f>
        <v>***</v>
      </c>
      <c r="S100" t="str">
        <f>[3]FEH_00200561_140902110925!XY102</f>
        <v>***</v>
      </c>
      <c r="T100" t="str">
        <f>[3]FEH_00200561_140902110925!XZ102</f>
        <v>***</v>
      </c>
      <c r="U100" t="str">
        <f>[3]FEH_00200561_140902110925!YA102</f>
        <v>***</v>
      </c>
      <c r="V100" t="str">
        <f>[3]FEH_00200561_140902110925!YB102</f>
        <v>***</v>
      </c>
      <c r="W100" t="str">
        <f>[3]FEH_00200561_140902110925!YC102</f>
        <v>***</v>
      </c>
      <c r="X100" t="str">
        <f>[3]FEH_00200561_140902110925!YD102</f>
        <v>***</v>
      </c>
      <c r="Y100" t="str">
        <f>[3]FEH_00200561_140902110925!YE102</f>
        <v>***</v>
      </c>
      <c r="Z100" t="str">
        <f>[3]FEH_00200561_140902110925!YF102</f>
        <v>***</v>
      </c>
      <c r="AA100" t="str">
        <f>[3]FEH_00200561_140902110925!YG102</f>
        <v>***</v>
      </c>
      <c r="AB100" t="str">
        <f>[3]FEH_00200561_140902110925!YH102</f>
        <v>***</v>
      </c>
      <c r="AC100" t="str">
        <f>[3]FEH_00200561_140902110925!YI102</f>
        <v>***</v>
      </c>
      <c r="AD100" t="str">
        <f>[3]FEH_00200561_140902110925!YJ102</f>
        <v>***</v>
      </c>
      <c r="AE100" t="str">
        <f>[3]FEH_00200561_140902110925!YK102</f>
        <v>***</v>
      </c>
      <c r="AF100" t="str">
        <f>[3]FEH_00200561_140902110925!YL102</f>
        <v>***</v>
      </c>
      <c r="AG100" t="str">
        <f>[3]FEH_00200561_140902110925!YM102</f>
        <v>***</v>
      </c>
      <c r="AH100" t="str">
        <f>[3]FEH_00200561_140902110925!YN102</f>
        <v>***</v>
      </c>
      <c r="AI100" t="str">
        <f>[3]FEH_00200561_140902110925!YO102</f>
        <v>***</v>
      </c>
      <c r="AJ100" t="str">
        <f>[3]FEH_00200561_140902110925!YP102</f>
        <v>***</v>
      </c>
      <c r="AK100" t="str">
        <f>[3]FEH_00200561_140902110925!YQ102</f>
        <v>***</v>
      </c>
      <c r="AL100" t="str">
        <f>[3]FEH_00200561_140902110925!YR102</f>
        <v>***</v>
      </c>
      <c r="AM100" t="str">
        <f>[3]FEH_00200561_140902110925!YS102</f>
        <v>***</v>
      </c>
      <c r="AN100" t="str">
        <f>[3]FEH_00200561_140902110925!YT102</f>
        <v>***</v>
      </c>
      <c r="AO100" t="str">
        <f>[3]FEH_00200561_140902110925!YU102</f>
        <v>***</v>
      </c>
      <c r="AP100" t="str">
        <f>[3]FEH_00200561_140902110925!YV102</f>
        <v>***</v>
      </c>
      <c r="AQ100" t="str">
        <f>[3]FEH_00200561_140902110925!YW102</f>
        <v>***</v>
      </c>
      <c r="AR100" t="str">
        <f>[3]FEH_00200561_140902110925!YX102</f>
        <v>***</v>
      </c>
      <c r="AS100" t="str">
        <f>[3]FEH_00200561_140902110925!YY102</f>
        <v>***</v>
      </c>
      <c r="AT100" t="str">
        <f>[3]FEH_00200561_140902110925!YZ102</f>
        <v>***</v>
      </c>
      <c r="AU100" t="str">
        <f>[3]FEH_00200561_140902110925!ZA102</f>
        <v>***</v>
      </c>
      <c r="AV100" s="4" t="str">
        <f t="shared" si="33"/>
        <v>***</v>
      </c>
      <c r="AW100" t="str">
        <f t="shared" si="34"/>
        <v>***</v>
      </c>
      <c r="AX100" t="str">
        <f t="shared" si="35"/>
        <v>***</v>
      </c>
      <c r="AY100" t="str">
        <f t="shared" si="36"/>
        <v>***</v>
      </c>
      <c r="AZ100" t="str">
        <f t="shared" si="37"/>
        <v>***</v>
      </c>
      <c r="BA100" t="str">
        <f t="shared" si="38"/>
        <v>***</v>
      </c>
      <c r="BB100" t="str">
        <f t="shared" si="39"/>
        <v>***</v>
      </c>
      <c r="BC100" t="str">
        <f t="shared" si="40"/>
        <v>***</v>
      </c>
      <c r="BD100" t="str">
        <f t="shared" si="41"/>
        <v>***</v>
      </c>
      <c r="BE100" t="str">
        <f t="shared" si="42"/>
        <v>***</v>
      </c>
      <c r="BF100" t="str">
        <f t="shared" si="43"/>
        <v>***</v>
      </c>
      <c r="BG100" t="str">
        <f t="shared" si="44"/>
        <v>***</v>
      </c>
      <c r="BH100" t="str">
        <f t="shared" si="45"/>
        <v>***</v>
      </c>
      <c r="BI100" t="str">
        <f t="shared" si="46"/>
        <v>***</v>
      </c>
      <c r="BJ100" t="str">
        <f t="shared" si="47"/>
        <v>***</v>
      </c>
      <c r="BK100" t="str">
        <f t="shared" si="48"/>
        <v>***</v>
      </c>
      <c r="BL100" t="str">
        <f t="shared" si="49"/>
        <v>***</v>
      </c>
      <c r="BM100" t="str">
        <f>[3]FEH_00200561_140902110925!JX102</f>
        <v>***</v>
      </c>
      <c r="BN100" t="str">
        <f t="shared" si="50"/>
        <v>***</v>
      </c>
      <c r="BO100" t="str">
        <f t="shared" si="51"/>
        <v>***</v>
      </c>
      <c r="BP100" t="str">
        <f t="shared" si="52"/>
        <v>***</v>
      </c>
      <c r="BQ100" t="str">
        <f t="shared" si="53"/>
        <v>***</v>
      </c>
      <c r="BR100" t="str">
        <f t="shared" si="54"/>
        <v>***</v>
      </c>
      <c r="BS100" t="str">
        <f t="shared" si="55"/>
        <v>***</v>
      </c>
      <c r="BT100" t="str">
        <f t="shared" si="56"/>
        <v>***</v>
      </c>
      <c r="BU100" t="str">
        <f t="shared" si="57"/>
        <v>***</v>
      </c>
      <c r="BV100" t="str">
        <f t="shared" si="58"/>
        <v>***</v>
      </c>
      <c r="BW100" t="str">
        <f t="shared" si="59"/>
        <v>***</v>
      </c>
      <c r="BX100" t="str">
        <f t="shared" si="60"/>
        <v>***</v>
      </c>
      <c r="BY100" t="str">
        <f t="shared" si="61"/>
        <v>***</v>
      </c>
      <c r="BZ100" t="str">
        <f t="shared" si="62"/>
        <v>***</v>
      </c>
      <c r="CA100" t="str">
        <f t="shared" si="63"/>
        <v>***</v>
      </c>
      <c r="CB100" t="str">
        <f t="shared" si="64"/>
        <v>***</v>
      </c>
      <c r="CC100" t="str">
        <f t="shared" si="65"/>
        <v>***</v>
      </c>
    </row>
    <row r="101" spans="3:81" hidden="1" outlineLevel="1" x14ac:dyDescent="0.15">
      <c r="C101" s="21">
        <v>33786</v>
      </c>
      <c r="D101" t="str">
        <f>[3]FEH_00200561_140902110925!XJ103</f>
        <v>***</v>
      </c>
      <c r="E101" t="str">
        <f>[3]FEH_00200561_140902110925!XK103</f>
        <v>***</v>
      </c>
      <c r="F101" t="str">
        <f>[3]FEH_00200561_140902110925!XL103</f>
        <v>***</v>
      </c>
      <c r="G101" t="str">
        <f>[3]FEH_00200561_140902110925!XM103</f>
        <v>***</v>
      </c>
      <c r="H101" t="str">
        <f>[3]FEH_00200561_140902110925!XN103</f>
        <v>***</v>
      </c>
      <c r="I101" t="str">
        <f>[3]FEH_00200561_140902110925!XO103</f>
        <v>***</v>
      </c>
      <c r="J101" t="str">
        <f>[3]FEH_00200561_140902110925!XP103</f>
        <v>***</v>
      </c>
      <c r="K101" t="str">
        <f>[3]FEH_00200561_140902110925!XQ103</f>
        <v>***</v>
      </c>
      <c r="L101" t="str">
        <f>[3]FEH_00200561_140902110925!XR103</f>
        <v>***</v>
      </c>
      <c r="M101" t="str">
        <f>[3]FEH_00200561_140902110925!XS103</f>
        <v>***</v>
      </c>
      <c r="N101" t="str">
        <f>[3]FEH_00200561_140902110925!XT103</f>
        <v>***</v>
      </c>
      <c r="O101" t="str">
        <f>[3]FEH_00200561_140902110925!XU103</f>
        <v>***</v>
      </c>
      <c r="P101" t="str">
        <f>[3]FEH_00200561_140902110925!XV103</f>
        <v>***</v>
      </c>
      <c r="Q101" t="str">
        <f>[3]FEH_00200561_140902110925!XW103</f>
        <v>***</v>
      </c>
      <c r="R101" t="str">
        <f>[3]FEH_00200561_140902110925!XX103</f>
        <v>***</v>
      </c>
      <c r="S101" t="str">
        <f>[3]FEH_00200561_140902110925!XY103</f>
        <v>***</v>
      </c>
      <c r="T101" t="str">
        <f>[3]FEH_00200561_140902110925!XZ103</f>
        <v>***</v>
      </c>
      <c r="U101" t="str">
        <f>[3]FEH_00200561_140902110925!YA103</f>
        <v>***</v>
      </c>
      <c r="V101" t="str">
        <f>[3]FEH_00200561_140902110925!YB103</f>
        <v>***</v>
      </c>
      <c r="W101" t="str">
        <f>[3]FEH_00200561_140902110925!YC103</f>
        <v>***</v>
      </c>
      <c r="X101" t="str">
        <f>[3]FEH_00200561_140902110925!YD103</f>
        <v>***</v>
      </c>
      <c r="Y101" t="str">
        <f>[3]FEH_00200561_140902110925!YE103</f>
        <v>***</v>
      </c>
      <c r="Z101" t="str">
        <f>[3]FEH_00200561_140902110925!YF103</f>
        <v>***</v>
      </c>
      <c r="AA101" t="str">
        <f>[3]FEH_00200561_140902110925!YG103</f>
        <v>***</v>
      </c>
      <c r="AB101" t="str">
        <f>[3]FEH_00200561_140902110925!YH103</f>
        <v>***</v>
      </c>
      <c r="AC101" t="str">
        <f>[3]FEH_00200561_140902110925!YI103</f>
        <v>***</v>
      </c>
      <c r="AD101" t="str">
        <f>[3]FEH_00200561_140902110925!YJ103</f>
        <v>***</v>
      </c>
      <c r="AE101" t="str">
        <f>[3]FEH_00200561_140902110925!YK103</f>
        <v>***</v>
      </c>
      <c r="AF101" t="str">
        <f>[3]FEH_00200561_140902110925!YL103</f>
        <v>***</v>
      </c>
      <c r="AG101" t="str">
        <f>[3]FEH_00200561_140902110925!YM103</f>
        <v>***</v>
      </c>
      <c r="AH101" t="str">
        <f>[3]FEH_00200561_140902110925!YN103</f>
        <v>***</v>
      </c>
      <c r="AI101" t="str">
        <f>[3]FEH_00200561_140902110925!YO103</f>
        <v>***</v>
      </c>
      <c r="AJ101" t="str">
        <f>[3]FEH_00200561_140902110925!YP103</f>
        <v>***</v>
      </c>
      <c r="AK101" t="str">
        <f>[3]FEH_00200561_140902110925!YQ103</f>
        <v>***</v>
      </c>
      <c r="AL101" t="str">
        <f>[3]FEH_00200561_140902110925!YR103</f>
        <v>***</v>
      </c>
      <c r="AM101" t="str">
        <f>[3]FEH_00200561_140902110925!YS103</f>
        <v>***</v>
      </c>
      <c r="AN101" t="str">
        <f>[3]FEH_00200561_140902110925!YT103</f>
        <v>***</v>
      </c>
      <c r="AO101" t="str">
        <f>[3]FEH_00200561_140902110925!YU103</f>
        <v>***</v>
      </c>
      <c r="AP101" t="str">
        <f>[3]FEH_00200561_140902110925!YV103</f>
        <v>***</v>
      </c>
      <c r="AQ101" t="str">
        <f>[3]FEH_00200561_140902110925!YW103</f>
        <v>***</v>
      </c>
      <c r="AR101" t="str">
        <f>[3]FEH_00200561_140902110925!YX103</f>
        <v>***</v>
      </c>
      <c r="AS101" t="str">
        <f>[3]FEH_00200561_140902110925!YY103</f>
        <v>***</v>
      </c>
      <c r="AT101" t="str">
        <f>[3]FEH_00200561_140902110925!YZ103</f>
        <v>***</v>
      </c>
      <c r="AU101" t="str">
        <f>[3]FEH_00200561_140902110925!ZA103</f>
        <v>***</v>
      </c>
      <c r="AV101" s="4" t="str">
        <f t="shared" si="33"/>
        <v>***</v>
      </c>
      <c r="AW101" t="str">
        <f t="shared" si="34"/>
        <v>***</v>
      </c>
      <c r="AX101" t="str">
        <f t="shared" si="35"/>
        <v>***</v>
      </c>
      <c r="AY101" t="str">
        <f t="shared" si="36"/>
        <v>***</v>
      </c>
      <c r="AZ101" t="str">
        <f t="shared" si="37"/>
        <v>***</v>
      </c>
      <c r="BA101" t="str">
        <f t="shared" si="38"/>
        <v>***</v>
      </c>
      <c r="BB101" t="str">
        <f t="shared" si="39"/>
        <v>***</v>
      </c>
      <c r="BC101" t="str">
        <f t="shared" si="40"/>
        <v>***</v>
      </c>
      <c r="BD101" t="str">
        <f t="shared" si="41"/>
        <v>***</v>
      </c>
      <c r="BE101" t="str">
        <f t="shared" si="42"/>
        <v>***</v>
      </c>
      <c r="BF101" t="str">
        <f t="shared" si="43"/>
        <v>***</v>
      </c>
      <c r="BG101" t="str">
        <f t="shared" si="44"/>
        <v>***</v>
      </c>
      <c r="BH101" t="str">
        <f t="shared" si="45"/>
        <v>***</v>
      </c>
      <c r="BI101" t="str">
        <f t="shared" si="46"/>
        <v>***</v>
      </c>
      <c r="BJ101" t="str">
        <f t="shared" si="47"/>
        <v>***</v>
      </c>
      <c r="BK101" t="str">
        <f t="shared" si="48"/>
        <v>***</v>
      </c>
      <c r="BL101" t="str">
        <f t="shared" si="49"/>
        <v>***</v>
      </c>
      <c r="BM101" t="str">
        <f>[3]FEH_00200561_140902110925!JX103</f>
        <v>***</v>
      </c>
      <c r="BN101" t="str">
        <f t="shared" si="50"/>
        <v>***</v>
      </c>
      <c r="BO101" t="str">
        <f t="shared" si="51"/>
        <v>***</v>
      </c>
      <c r="BP101" t="str">
        <f t="shared" si="52"/>
        <v>***</v>
      </c>
      <c r="BQ101" t="str">
        <f t="shared" si="53"/>
        <v>***</v>
      </c>
      <c r="BR101" t="str">
        <f t="shared" si="54"/>
        <v>***</v>
      </c>
      <c r="BS101" t="str">
        <f t="shared" si="55"/>
        <v>***</v>
      </c>
      <c r="BT101" t="str">
        <f t="shared" si="56"/>
        <v>***</v>
      </c>
      <c r="BU101" t="str">
        <f t="shared" si="57"/>
        <v>***</v>
      </c>
      <c r="BV101" t="str">
        <f t="shared" si="58"/>
        <v>***</v>
      </c>
      <c r="BW101" t="str">
        <f t="shared" si="59"/>
        <v>***</v>
      </c>
      <c r="BX101" t="str">
        <f t="shared" si="60"/>
        <v>***</v>
      </c>
      <c r="BY101" t="str">
        <f t="shared" si="61"/>
        <v>***</v>
      </c>
      <c r="BZ101" t="str">
        <f t="shared" si="62"/>
        <v>***</v>
      </c>
      <c r="CA101" t="str">
        <f t="shared" si="63"/>
        <v>***</v>
      </c>
      <c r="CB101" t="str">
        <f t="shared" si="64"/>
        <v>***</v>
      </c>
      <c r="CC101" t="str">
        <f t="shared" si="65"/>
        <v>***</v>
      </c>
    </row>
    <row r="102" spans="3:81" hidden="1" outlineLevel="1" x14ac:dyDescent="0.15">
      <c r="C102" s="21">
        <v>33817</v>
      </c>
      <c r="D102" t="str">
        <f>[3]FEH_00200561_140902110925!XJ104</f>
        <v>***</v>
      </c>
      <c r="E102" t="str">
        <f>[3]FEH_00200561_140902110925!XK104</f>
        <v>***</v>
      </c>
      <c r="F102" t="str">
        <f>[3]FEH_00200561_140902110925!XL104</f>
        <v>***</v>
      </c>
      <c r="G102" t="str">
        <f>[3]FEH_00200561_140902110925!XM104</f>
        <v>***</v>
      </c>
      <c r="H102" t="str">
        <f>[3]FEH_00200561_140902110925!XN104</f>
        <v>***</v>
      </c>
      <c r="I102" t="str">
        <f>[3]FEH_00200561_140902110925!XO104</f>
        <v>***</v>
      </c>
      <c r="J102" t="str">
        <f>[3]FEH_00200561_140902110925!XP104</f>
        <v>***</v>
      </c>
      <c r="K102" t="str">
        <f>[3]FEH_00200561_140902110925!XQ104</f>
        <v>***</v>
      </c>
      <c r="L102" t="str">
        <f>[3]FEH_00200561_140902110925!XR104</f>
        <v>***</v>
      </c>
      <c r="M102" t="str">
        <f>[3]FEH_00200561_140902110925!XS104</f>
        <v>***</v>
      </c>
      <c r="N102" t="str">
        <f>[3]FEH_00200561_140902110925!XT104</f>
        <v>***</v>
      </c>
      <c r="O102" t="str">
        <f>[3]FEH_00200561_140902110925!XU104</f>
        <v>***</v>
      </c>
      <c r="P102" t="str">
        <f>[3]FEH_00200561_140902110925!XV104</f>
        <v>***</v>
      </c>
      <c r="Q102" t="str">
        <f>[3]FEH_00200561_140902110925!XW104</f>
        <v>***</v>
      </c>
      <c r="R102" t="str">
        <f>[3]FEH_00200561_140902110925!XX104</f>
        <v>***</v>
      </c>
      <c r="S102" t="str">
        <f>[3]FEH_00200561_140902110925!XY104</f>
        <v>***</v>
      </c>
      <c r="T102" t="str">
        <f>[3]FEH_00200561_140902110925!XZ104</f>
        <v>***</v>
      </c>
      <c r="U102" t="str">
        <f>[3]FEH_00200561_140902110925!YA104</f>
        <v>***</v>
      </c>
      <c r="V102" t="str">
        <f>[3]FEH_00200561_140902110925!YB104</f>
        <v>***</v>
      </c>
      <c r="W102" t="str">
        <f>[3]FEH_00200561_140902110925!YC104</f>
        <v>***</v>
      </c>
      <c r="X102" t="str">
        <f>[3]FEH_00200561_140902110925!YD104</f>
        <v>***</v>
      </c>
      <c r="Y102" t="str">
        <f>[3]FEH_00200561_140902110925!YE104</f>
        <v>***</v>
      </c>
      <c r="Z102" t="str">
        <f>[3]FEH_00200561_140902110925!YF104</f>
        <v>***</v>
      </c>
      <c r="AA102" t="str">
        <f>[3]FEH_00200561_140902110925!YG104</f>
        <v>***</v>
      </c>
      <c r="AB102" t="str">
        <f>[3]FEH_00200561_140902110925!YH104</f>
        <v>***</v>
      </c>
      <c r="AC102" t="str">
        <f>[3]FEH_00200561_140902110925!YI104</f>
        <v>***</v>
      </c>
      <c r="AD102" t="str">
        <f>[3]FEH_00200561_140902110925!YJ104</f>
        <v>***</v>
      </c>
      <c r="AE102" t="str">
        <f>[3]FEH_00200561_140902110925!YK104</f>
        <v>***</v>
      </c>
      <c r="AF102" t="str">
        <f>[3]FEH_00200561_140902110925!YL104</f>
        <v>***</v>
      </c>
      <c r="AG102" t="str">
        <f>[3]FEH_00200561_140902110925!YM104</f>
        <v>***</v>
      </c>
      <c r="AH102" t="str">
        <f>[3]FEH_00200561_140902110925!YN104</f>
        <v>***</v>
      </c>
      <c r="AI102" t="str">
        <f>[3]FEH_00200561_140902110925!YO104</f>
        <v>***</v>
      </c>
      <c r="AJ102" t="str">
        <f>[3]FEH_00200561_140902110925!YP104</f>
        <v>***</v>
      </c>
      <c r="AK102" t="str">
        <f>[3]FEH_00200561_140902110925!YQ104</f>
        <v>***</v>
      </c>
      <c r="AL102" t="str">
        <f>[3]FEH_00200561_140902110925!YR104</f>
        <v>***</v>
      </c>
      <c r="AM102" t="str">
        <f>[3]FEH_00200561_140902110925!YS104</f>
        <v>***</v>
      </c>
      <c r="AN102" t="str">
        <f>[3]FEH_00200561_140902110925!YT104</f>
        <v>***</v>
      </c>
      <c r="AO102" t="str">
        <f>[3]FEH_00200561_140902110925!YU104</f>
        <v>***</v>
      </c>
      <c r="AP102" t="str">
        <f>[3]FEH_00200561_140902110925!YV104</f>
        <v>***</v>
      </c>
      <c r="AQ102" t="str">
        <f>[3]FEH_00200561_140902110925!YW104</f>
        <v>***</v>
      </c>
      <c r="AR102" t="str">
        <f>[3]FEH_00200561_140902110925!YX104</f>
        <v>***</v>
      </c>
      <c r="AS102" t="str">
        <f>[3]FEH_00200561_140902110925!YY104</f>
        <v>***</v>
      </c>
      <c r="AT102" t="str">
        <f>[3]FEH_00200561_140902110925!YZ104</f>
        <v>***</v>
      </c>
      <c r="AU102" t="str">
        <f>[3]FEH_00200561_140902110925!ZA104</f>
        <v>***</v>
      </c>
      <c r="AV102" s="4" t="str">
        <f t="shared" si="33"/>
        <v>***</v>
      </c>
      <c r="AW102" t="str">
        <f t="shared" si="34"/>
        <v>***</v>
      </c>
      <c r="AX102" t="str">
        <f t="shared" si="35"/>
        <v>***</v>
      </c>
      <c r="AY102" t="str">
        <f t="shared" si="36"/>
        <v>***</v>
      </c>
      <c r="AZ102" t="str">
        <f t="shared" si="37"/>
        <v>***</v>
      </c>
      <c r="BA102" t="str">
        <f t="shared" si="38"/>
        <v>***</v>
      </c>
      <c r="BB102" t="str">
        <f t="shared" si="39"/>
        <v>***</v>
      </c>
      <c r="BC102" t="str">
        <f t="shared" si="40"/>
        <v>***</v>
      </c>
      <c r="BD102" t="str">
        <f t="shared" si="41"/>
        <v>***</v>
      </c>
      <c r="BE102" t="str">
        <f t="shared" si="42"/>
        <v>***</v>
      </c>
      <c r="BF102" t="str">
        <f t="shared" si="43"/>
        <v>***</v>
      </c>
      <c r="BG102" t="str">
        <f t="shared" si="44"/>
        <v>***</v>
      </c>
      <c r="BH102" t="str">
        <f t="shared" si="45"/>
        <v>***</v>
      </c>
      <c r="BI102" t="str">
        <f t="shared" si="46"/>
        <v>***</v>
      </c>
      <c r="BJ102" t="str">
        <f t="shared" si="47"/>
        <v>***</v>
      </c>
      <c r="BK102" t="str">
        <f t="shared" si="48"/>
        <v>***</v>
      </c>
      <c r="BL102" t="str">
        <f t="shared" si="49"/>
        <v>***</v>
      </c>
      <c r="BM102" t="str">
        <f>[3]FEH_00200561_140902110925!JX104</f>
        <v>***</v>
      </c>
      <c r="BN102" t="str">
        <f t="shared" si="50"/>
        <v>***</v>
      </c>
      <c r="BO102" t="str">
        <f t="shared" si="51"/>
        <v>***</v>
      </c>
      <c r="BP102" t="str">
        <f t="shared" si="52"/>
        <v>***</v>
      </c>
      <c r="BQ102" t="str">
        <f t="shared" si="53"/>
        <v>***</v>
      </c>
      <c r="BR102" t="str">
        <f t="shared" si="54"/>
        <v>***</v>
      </c>
      <c r="BS102" t="str">
        <f t="shared" si="55"/>
        <v>***</v>
      </c>
      <c r="BT102" t="str">
        <f t="shared" si="56"/>
        <v>***</v>
      </c>
      <c r="BU102" t="str">
        <f t="shared" si="57"/>
        <v>***</v>
      </c>
      <c r="BV102" t="str">
        <f t="shared" si="58"/>
        <v>***</v>
      </c>
      <c r="BW102" t="str">
        <f t="shared" si="59"/>
        <v>***</v>
      </c>
      <c r="BX102" t="str">
        <f t="shared" si="60"/>
        <v>***</v>
      </c>
      <c r="BY102" t="str">
        <f t="shared" si="61"/>
        <v>***</v>
      </c>
      <c r="BZ102" t="str">
        <f t="shared" si="62"/>
        <v>***</v>
      </c>
      <c r="CA102" t="str">
        <f t="shared" si="63"/>
        <v>***</v>
      </c>
      <c r="CB102" t="str">
        <f t="shared" si="64"/>
        <v>***</v>
      </c>
      <c r="CC102" t="str">
        <f t="shared" si="65"/>
        <v>***</v>
      </c>
    </row>
    <row r="103" spans="3:81" hidden="1" outlineLevel="1" x14ac:dyDescent="0.15">
      <c r="C103" s="21">
        <v>33848</v>
      </c>
      <c r="D103" t="str">
        <f>[3]FEH_00200561_140902110925!XJ105</f>
        <v>***</v>
      </c>
      <c r="E103" t="str">
        <f>[3]FEH_00200561_140902110925!XK105</f>
        <v>***</v>
      </c>
      <c r="F103" t="str">
        <f>[3]FEH_00200561_140902110925!XL105</f>
        <v>***</v>
      </c>
      <c r="G103" t="str">
        <f>[3]FEH_00200561_140902110925!XM105</f>
        <v>***</v>
      </c>
      <c r="H103" t="str">
        <f>[3]FEH_00200561_140902110925!XN105</f>
        <v>***</v>
      </c>
      <c r="I103" t="str">
        <f>[3]FEH_00200561_140902110925!XO105</f>
        <v>***</v>
      </c>
      <c r="J103" t="str">
        <f>[3]FEH_00200561_140902110925!XP105</f>
        <v>***</v>
      </c>
      <c r="K103" t="str">
        <f>[3]FEH_00200561_140902110925!XQ105</f>
        <v>***</v>
      </c>
      <c r="L103" t="str">
        <f>[3]FEH_00200561_140902110925!XR105</f>
        <v>***</v>
      </c>
      <c r="M103" t="str">
        <f>[3]FEH_00200561_140902110925!XS105</f>
        <v>***</v>
      </c>
      <c r="N103" t="str">
        <f>[3]FEH_00200561_140902110925!XT105</f>
        <v>***</v>
      </c>
      <c r="O103" t="str">
        <f>[3]FEH_00200561_140902110925!XU105</f>
        <v>***</v>
      </c>
      <c r="P103" t="str">
        <f>[3]FEH_00200561_140902110925!XV105</f>
        <v>***</v>
      </c>
      <c r="Q103" t="str">
        <f>[3]FEH_00200561_140902110925!XW105</f>
        <v>***</v>
      </c>
      <c r="R103" t="str">
        <f>[3]FEH_00200561_140902110925!XX105</f>
        <v>***</v>
      </c>
      <c r="S103" t="str">
        <f>[3]FEH_00200561_140902110925!XY105</f>
        <v>***</v>
      </c>
      <c r="T103" t="str">
        <f>[3]FEH_00200561_140902110925!XZ105</f>
        <v>***</v>
      </c>
      <c r="U103" t="str">
        <f>[3]FEH_00200561_140902110925!YA105</f>
        <v>***</v>
      </c>
      <c r="V103" t="str">
        <f>[3]FEH_00200561_140902110925!YB105</f>
        <v>***</v>
      </c>
      <c r="W103" t="str">
        <f>[3]FEH_00200561_140902110925!YC105</f>
        <v>***</v>
      </c>
      <c r="X103" t="str">
        <f>[3]FEH_00200561_140902110925!YD105</f>
        <v>***</v>
      </c>
      <c r="Y103" t="str">
        <f>[3]FEH_00200561_140902110925!YE105</f>
        <v>***</v>
      </c>
      <c r="Z103" t="str">
        <f>[3]FEH_00200561_140902110925!YF105</f>
        <v>***</v>
      </c>
      <c r="AA103" t="str">
        <f>[3]FEH_00200561_140902110925!YG105</f>
        <v>***</v>
      </c>
      <c r="AB103" t="str">
        <f>[3]FEH_00200561_140902110925!YH105</f>
        <v>***</v>
      </c>
      <c r="AC103" t="str">
        <f>[3]FEH_00200561_140902110925!YI105</f>
        <v>***</v>
      </c>
      <c r="AD103" t="str">
        <f>[3]FEH_00200561_140902110925!YJ105</f>
        <v>***</v>
      </c>
      <c r="AE103" t="str">
        <f>[3]FEH_00200561_140902110925!YK105</f>
        <v>***</v>
      </c>
      <c r="AF103" t="str">
        <f>[3]FEH_00200561_140902110925!YL105</f>
        <v>***</v>
      </c>
      <c r="AG103" t="str">
        <f>[3]FEH_00200561_140902110925!YM105</f>
        <v>***</v>
      </c>
      <c r="AH103" t="str">
        <f>[3]FEH_00200561_140902110925!YN105</f>
        <v>***</v>
      </c>
      <c r="AI103" t="str">
        <f>[3]FEH_00200561_140902110925!YO105</f>
        <v>***</v>
      </c>
      <c r="AJ103" t="str">
        <f>[3]FEH_00200561_140902110925!YP105</f>
        <v>***</v>
      </c>
      <c r="AK103" t="str">
        <f>[3]FEH_00200561_140902110925!YQ105</f>
        <v>***</v>
      </c>
      <c r="AL103" t="str">
        <f>[3]FEH_00200561_140902110925!YR105</f>
        <v>***</v>
      </c>
      <c r="AM103" t="str">
        <f>[3]FEH_00200561_140902110925!YS105</f>
        <v>***</v>
      </c>
      <c r="AN103" t="str">
        <f>[3]FEH_00200561_140902110925!YT105</f>
        <v>***</v>
      </c>
      <c r="AO103" t="str">
        <f>[3]FEH_00200561_140902110925!YU105</f>
        <v>***</v>
      </c>
      <c r="AP103" t="str">
        <f>[3]FEH_00200561_140902110925!YV105</f>
        <v>***</v>
      </c>
      <c r="AQ103" t="str">
        <f>[3]FEH_00200561_140902110925!YW105</f>
        <v>***</v>
      </c>
      <c r="AR103" t="str">
        <f>[3]FEH_00200561_140902110925!YX105</f>
        <v>***</v>
      </c>
      <c r="AS103" t="str">
        <f>[3]FEH_00200561_140902110925!YY105</f>
        <v>***</v>
      </c>
      <c r="AT103" t="str">
        <f>[3]FEH_00200561_140902110925!YZ105</f>
        <v>***</v>
      </c>
      <c r="AU103" t="str">
        <f>[3]FEH_00200561_140902110925!ZA105</f>
        <v>***</v>
      </c>
      <c r="AV103" s="4" t="str">
        <f t="shared" si="33"/>
        <v>***</v>
      </c>
      <c r="AW103" t="str">
        <f t="shared" si="34"/>
        <v>***</v>
      </c>
      <c r="AX103" t="str">
        <f t="shared" si="35"/>
        <v>***</v>
      </c>
      <c r="AY103" t="str">
        <f t="shared" si="36"/>
        <v>***</v>
      </c>
      <c r="AZ103" t="str">
        <f t="shared" si="37"/>
        <v>***</v>
      </c>
      <c r="BA103" t="str">
        <f t="shared" si="38"/>
        <v>***</v>
      </c>
      <c r="BB103" t="str">
        <f t="shared" si="39"/>
        <v>***</v>
      </c>
      <c r="BC103" t="str">
        <f t="shared" si="40"/>
        <v>***</v>
      </c>
      <c r="BD103" t="str">
        <f t="shared" si="41"/>
        <v>***</v>
      </c>
      <c r="BE103" t="str">
        <f t="shared" si="42"/>
        <v>***</v>
      </c>
      <c r="BF103" t="str">
        <f t="shared" si="43"/>
        <v>***</v>
      </c>
      <c r="BG103" t="str">
        <f t="shared" si="44"/>
        <v>***</v>
      </c>
      <c r="BH103" t="str">
        <f t="shared" si="45"/>
        <v>***</v>
      </c>
      <c r="BI103" t="str">
        <f t="shared" si="46"/>
        <v>***</v>
      </c>
      <c r="BJ103" t="str">
        <f t="shared" si="47"/>
        <v>***</v>
      </c>
      <c r="BK103" t="str">
        <f t="shared" si="48"/>
        <v>***</v>
      </c>
      <c r="BL103" t="str">
        <f t="shared" si="49"/>
        <v>***</v>
      </c>
      <c r="BM103" t="str">
        <f>[3]FEH_00200561_140902110925!JX105</f>
        <v>***</v>
      </c>
      <c r="BN103" t="str">
        <f t="shared" si="50"/>
        <v>***</v>
      </c>
      <c r="BO103" t="str">
        <f t="shared" si="51"/>
        <v>***</v>
      </c>
      <c r="BP103" t="str">
        <f t="shared" si="52"/>
        <v>***</v>
      </c>
      <c r="BQ103" t="str">
        <f t="shared" si="53"/>
        <v>***</v>
      </c>
      <c r="BR103" t="str">
        <f t="shared" si="54"/>
        <v>***</v>
      </c>
      <c r="BS103" t="str">
        <f t="shared" si="55"/>
        <v>***</v>
      </c>
      <c r="BT103" t="str">
        <f t="shared" si="56"/>
        <v>***</v>
      </c>
      <c r="BU103" t="str">
        <f t="shared" si="57"/>
        <v>***</v>
      </c>
      <c r="BV103" t="str">
        <f t="shared" si="58"/>
        <v>***</v>
      </c>
      <c r="BW103" t="str">
        <f t="shared" si="59"/>
        <v>***</v>
      </c>
      <c r="BX103" t="str">
        <f t="shared" si="60"/>
        <v>***</v>
      </c>
      <c r="BY103" t="str">
        <f t="shared" si="61"/>
        <v>***</v>
      </c>
      <c r="BZ103" t="str">
        <f t="shared" si="62"/>
        <v>***</v>
      </c>
      <c r="CA103" t="str">
        <f t="shared" si="63"/>
        <v>***</v>
      </c>
      <c r="CB103" t="str">
        <f t="shared" si="64"/>
        <v>***</v>
      </c>
      <c r="CC103" t="str">
        <f t="shared" si="65"/>
        <v>***</v>
      </c>
    </row>
    <row r="104" spans="3:81" hidden="1" outlineLevel="1" x14ac:dyDescent="0.15">
      <c r="C104" s="21">
        <v>33878</v>
      </c>
      <c r="D104" t="str">
        <f>[3]FEH_00200561_140902110925!XJ106</f>
        <v>***</v>
      </c>
      <c r="E104" t="str">
        <f>[3]FEH_00200561_140902110925!XK106</f>
        <v>***</v>
      </c>
      <c r="F104" t="str">
        <f>[3]FEH_00200561_140902110925!XL106</f>
        <v>***</v>
      </c>
      <c r="G104" t="str">
        <f>[3]FEH_00200561_140902110925!XM106</f>
        <v>***</v>
      </c>
      <c r="H104" t="str">
        <f>[3]FEH_00200561_140902110925!XN106</f>
        <v>***</v>
      </c>
      <c r="I104" t="str">
        <f>[3]FEH_00200561_140902110925!XO106</f>
        <v>***</v>
      </c>
      <c r="J104" t="str">
        <f>[3]FEH_00200561_140902110925!XP106</f>
        <v>***</v>
      </c>
      <c r="K104" t="str">
        <f>[3]FEH_00200561_140902110925!XQ106</f>
        <v>***</v>
      </c>
      <c r="L104" t="str">
        <f>[3]FEH_00200561_140902110925!XR106</f>
        <v>***</v>
      </c>
      <c r="M104" t="str">
        <f>[3]FEH_00200561_140902110925!XS106</f>
        <v>***</v>
      </c>
      <c r="N104" t="str">
        <f>[3]FEH_00200561_140902110925!XT106</f>
        <v>***</v>
      </c>
      <c r="O104" t="str">
        <f>[3]FEH_00200561_140902110925!XU106</f>
        <v>***</v>
      </c>
      <c r="P104" t="str">
        <f>[3]FEH_00200561_140902110925!XV106</f>
        <v>***</v>
      </c>
      <c r="Q104" t="str">
        <f>[3]FEH_00200561_140902110925!XW106</f>
        <v>***</v>
      </c>
      <c r="R104" t="str">
        <f>[3]FEH_00200561_140902110925!XX106</f>
        <v>***</v>
      </c>
      <c r="S104" t="str">
        <f>[3]FEH_00200561_140902110925!XY106</f>
        <v>***</v>
      </c>
      <c r="T104" t="str">
        <f>[3]FEH_00200561_140902110925!XZ106</f>
        <v>***</v>
      </c>
      <c r="U104" t="str">
        <f>[3]FEH_00200561_140902110925!YA106</f>
        <v>***</v>
      </c>
      <c r="V104" t="str">
        <f>[3]FEH_00200561_140902110925!YB106</f>
        <v>***</v>
      </c>
      <c r="W104" t="str">
        <f>[3]FEH_00200561_140902110925!YC106</f>
        <v>***</v>
      </c>
      <c r="X104" t="str">
        <f>[3]FEH_00200561_140902110925!YD106</f>
        <v>***</v>
      </c>
      <c r="Y104" t="str">
        <f>[3]FEH_00200561_140902110925!YE106</f>
        <v>***</v>
      </c>
      <c r="Z104" t="str">
        <f>[3]FEH_00200561_140902110925!YF106</f>
        <v>***</v>
      </c>
      <c r="AA104" t="str">
        <f>[3]FEH_00200561_140902110925!YG106</f>
        <v>***</v>
      </c>
      <c r="AB104" t="str">
        <f>[3]FEH_00200561_140902110925!YH106</f>
        <v>***</v>
      </c>
      <c r="AC104" t="str">
        <f>[3]FEH_00200561_140902110925!YI106</f>
        <v>***</v>
      </c>
      <c r="AD104" t="str">
        <f>[3]FEH_00200561_140902110925!YJ106</f>
        <v>***</v>
      </c>
      <c r="AE104" t="str">
        <f>[3]FEH_00200561_140902110925!YK106</f>
        <v>***</v>
      </c>
      <c r="AF104" t="str">
        <f>[3]FEH_00200561_140902110925!YL106</f>
        <v>***</v>
      </c>
      <c r="AG104" t="str">
        <f>[3]FEH_00200561_140902110925!YM106</f>
        <v>***</v>
      </c>
      <c r="AH104" t="str">
        <f>[3]FEH_00200561_140902110925!YN106</f>
        <v>***</v>
      </c>
      <c r="AI104" t="str">
        <f>[3]FEH_00200561_140902110925!YO106</f>
        <v>***</v>
      </c>
      <c r="AJ104" t="str">
        <f>[3]FEH_00200561_140902110925!YP106</f>
        <v>***</v>
      </c>
      <c r="AK104" t="str">
        <f>[3]FEH_00200561_140902110925!YQ106</f>
        <v>***</v>
      </c>
      <c r="AL104" t="str">
        <f>[3]FEH_00200561_140902110925!YR106</f>
        <v>***</v>
      </c>
      <c r="AM104" t="str">
        <f>[3]FEH_00200561_140902110925!YS106</f>
        <v>***</v>
      </c>
      <c r="AN104" t="str">
        <f>[3]FEH_00200561_140902110925!YT106</f>
        <v>***</v>
      </c>
      <c r="AO104" t="str">
        <f>[3]FEH_00200561_140902110925!YU106</f>
        <v>***</v>
      </c>
      <c r="AP104" t="str">
        <f>[3]FEH_00200561_140902110925!YV106</f>
        <v>***</v>
      </c>
      <c r="AQ104" t="str">
        <f>[3]FEH_00200561_140902110925!YW106</f>
        <v>***</v>
      </c>
      <c r="AR104" t="str">
        <f>[3]FEH_00200561_140902110925!YX106</f>
        <v>***</v>
      </c>
      <c r="AS104" t="str">
        <f>[3]FEH_00200561_140902110925!YY106</f>
        <v>***</v>
      </c>
      <c r="AT104" t="str">
        <f>[3]FEH_00200561_140902110925!YZ106</f>
        <v>***</v>
      </c>
      <c r="AU104" t="str">
        <f>[3]FEH_00200561_140902110925!ZA106</f>
        <v>***</v>
      </c>
      <c r="AV104" s="4" t="str">
        <f t="shared" si="33"/>
        <v>***</v>
      </c>
      <c r="AW104" t="str">
        <f t="shared" si="34"/>
        <v>***</v>
      </c>
      <c r="AX104" t="str">
        <f t="shared" si="35"/>
        <v>***</v>
      </c>
      <c r="AY104" t="str">
        <f t="shared" si="36"/>
        <v>***</v>
      </c>
      <c r="AZ104" t="str">
        <f t="shared" si="37"/>
        <v>***</v>
      </c>
      <c r="BA104" t="str">
        <f t="shared" si="38"/>
        <v>***</v>
      </c>
      <c r="BB104" t="str">
        <f t="shared" si="39"/>
        <v>***</v>
      </c>
      <c r="BC104" t="str">
        <f t="shared" si="40"/>
        <v>***</v>
      </c>
      <c r="BD104" t="str">
        <f t="shared" si="41"/>
        <v>***</v>
      </c>
      <c r="BE104" t="str">
        <f t="shared" si="42"/>
        <v>***</v>
      </c>
      <c r="BF104" t="str">
        <f t="shared" si="43"/>
        <v>***</v>
      </c>
      <c r="BG104" t="str">
        <f t="shared" si="44"/>
        <v>***</v>
      </c>
      <c r="BH104" t="str">
        <f t="shared" si="45"/>
        <v>***</v>
      </c>
      <c r="BI104" t="str">
        <f t="shared" si="46"/>
        <v>***</v>
      </c>
      <c r="BJ104" t="str">
        <f t="shared" si="47"/>
        <v>***</v>
      </c>
      <c r="BK104" t="str">
        <f t="shared" si="48"/>
        <v>***</v>
      </c>
      <c r="BL104" t="str">
        <f t="shared" si="49"/>
        <v>***</v>
      </c>
      <c r="BM104" t="str">
        <f>[3]FEH_00200561_140902110925!JX106</f>
        <v>***</v>
      </c>
      <c r="BN104" t="str">
        <f t="shared" si="50"/>
        <v>***</v>
      </c>
      <c r="BO104" t="str">
        <f t="shared" si="51"/>
        <v>***</v>
      </c>
      <c r="BP104" t="str">
        <f t="shared" si="52"/>
        <v>***</v>
      </c>
      <c r="BQ104" t="str">
        <f t="shared" si="53"/>
        <v>***</v>
      </c>
      <c r="BR104" t="str">
        <f t="shared" si="54"/>
        <v>***</v>
      </c>
      <c r="BS104" t="str">
        <f t="shared" si="55"/>
        <v>***</v>
      </c>
      <c r="BT104" t="str">
        <f t="shared" si="56"/>
        <v>***</v>
      </c>
      <c r="BU104" t="str">
        <f t="shared" si="57"/>
        <v>***</v>
      </c>
      <c r="BV104" t="str">
        <f t="shared" si="58"/>
        <v>***</v>
      </c>
      <c r="BW104" t="str">
        <f t="shared" si="59"/>
        <v>***</v>
      </c>
      <c r="BX104" t="str">
        <f t="shared" si="60"/>
        <v>***</v>
      </c>
      <c r="BY104" t="str">
        <f t="shared" si="61"/>
        <v>***</v>
      </c>
      <c r="BZ104" t="str">
        <f t="shared" si="62"/>
        <v>***</v>
      </c>
      <c r="CA104" t="str">
        <f t="shared" si="63"/>
        <v>***</v>
      </c>
      <c r="CB104" t="str">
        <f t="shared" si="64"/>
        <v>***</v>
      </c>
      <c r="CC104" t="str">
        <f t="shared" si="65"/>
        <v>***</v>
      </c>
    </row>
    <row r="105" spans="3:81" hidden="1" outlineLevel="1" x14ac:dyDescent="0.15">
      <c r="C105" s="21">
        <v>33909</v>
      </c>
      <c r="D105" t="str">
        <f>[3]FEH_00200561_140902110925!XJ107</f>
        <v>***</v>
      </c>
      <c r="E105" t="str">
        <f>[3]FEH_00200561_140902110925!XK107</f>
        <v>***</v>
      </c>
      <c r="F105" t="str">
        <f>[3]FEH_00200561_140902110925!XL107</f>
        <v>***</v>
      </c>
      <c r="G105" t="str">
        <f>[3]FEH_00200561_140902110925!XM107</f>
        <v>***</v>
      </c>
      <c r="H105" t="str">
        <f>[3]FEH_00200561_140902110925!XN107</f>
        <v>***</v>
      </c>
      <c r="I105" t="str">
        <f>[3]FEH_00200561_140902110925!XO107</f>
        <v>***</v>
      </c>
      <c r="J105" t="str">
        <f>[3]FEH_00200561_140902110925!XP107</f>
        <v>***</v>
      </c>
      <c r="K105" t="str">
        <f>[3]FEH_00200561_140902110925!XQ107</f>
        <v>***</v>
      </c>
      <c r="L105" t="str">
        <f>[3]FEH_00200561_140902110925!XR107</f>
        <v>***</v>
      </c>
      <c r="M105" t="str">
        <f>[3]FEH_00200561_140902110925!XS107</f>
        <v>***</v>
      </c>
      <c r="N105" t="str">
        <f>[3]FEH_00200561_140902110925!XT107</f>
        <v>***</v>
      </c>
      <c r="O105" t="str">
        <f>[3]FEH_00200561_140902110925!XU107</f>
        <v>***</v>
      </c>
      <c r="P105" t="str">
        <f>[3]FEH_00200561_140902110925!XV107</f>
        <v>***</v>
      </c>
      <c r="Q105" t="str">
        <f>[3]FEH_00200561_140902110925!XW107</f>
        <v>***</v>
      </c>
      <c r="R105" t="str">
        <f>[3]FEH_00200561_140902110925!XX107</f>
        <v>***</v>
      </c>
      <c r="S105" t="str">
        <f>[3]FEH_00200561_140902110925!XY107</f>
        <v>***</v>
      </c>
      <c r="T105" t="str">
        <f>[3]FEH_00200561_140902110925!XZ107</f>
        <v>***</v>
      </c>
      <c r="U105" t="str">
        <f>[3]FEH_00200561_140902110925!YA107</f>
        <v>***</v>
      </c>
      <c r="V105" t="str">
        <f>[3]FEH_00200561_140902110925!YB107</f>
        <v>***</v>
      </c>
      <c r="W105" t="str">
        <f>[3]FEH_00200561_140902110925!YC107</f>
        <v>***</v>
      </c>
      <c r="X105" t="str">
        <f>[3]FEH_00200561_140902110925!YD107</f>
        <v>***</v>
      </c>
      <c r="Y105" t="str">
        <f>[3]FEH_00200561_140902110925!YE107</f>
        <v>***</v>
      </c>
      <c r="Z105" t="str">
        <f>[3]FEH_00200561_140902110925!YF107</f>
        <v>***</v>
      </c>
      <c r="AA105" t="str">
        <f>[3]FEH_00200561_140902110925!YG107</f>
        <v>***</v>
      </c>
      <c r="AB105" t="str">
        <f>[3]FEH_00200561_140902110925!YH107</f>
        <v>***</v>
      </c>
      <c r="AC105" t="str">
        <f>[3]FEH_00200561_140902110925!YI107</f>
        <v>***</v>
      </c>
      <c r="AD105" t="str">
        <f>[3]FEH_00200561_140902110925!YJ107</f>
        <v>***</v>
      </c>
      <c r="AE105" t="str">
        <f>[3]FEH_00200561_140902110925!YK107</f>
        <v>***</v>
      </c>
      <c r="AF105" t="str">
        <f>[3]FEH_00200561_140902110925!YL107</f>
        <v>***</v>
      </c>
      <c r="AG105" t="str">
        <f>[3]FEH_00200561_140902110925!YM107</f>
        <v>***</v>
      </c>
      <c r="AH105" t="str">
        <f>[3]FEH_00200561_140902110925!YN107</f>
        <v>***</v>
      </c>
      <c r="AI105" t="str">
        <f>[3]FEH_00200561_140902110925!YO107</f>
        <v>***</v>
      </c>
      <c r="AJ105" t="str">
        <f>[3]FEH_00200561_140902110925!YP107</f>
        <v>***</v>
      </c>
      <c r="AK105" t="str">
        <f>[3]FEH_00200561_140902110925!YQ107</f>
        <v>***</v>
      </c>
      <c r="AL105" t="str">
        <f>[3]FEH_00200561_140902110925!YR107</f>
        <v>***</v>
      </c>
      <c r="AM105" t="str">
        <f>[3]FEH_00200561_140902110925!YS107</f>
        <v>***</v>
      </c>
      <c r="AN105" t="str">
        <f>[3]FEH_00200561_140902110925!YT107</f>
        <v>***</v>
      </c>
      <c r="AO105" t="str">
        <f>[3]FEH_00200561_140902110925!YU107</f>
        <v>***</v>
      </c>
      <c r="AP105" t="str">
        <f>[3]FEH_00200561_140902110925!YV107</f>
        <v>***</v>
      </c>
      <c r="AQ105" t="str">
        <f>[3]FEH_00200561_140902110925!YW107</f>
        <v>***</v>
      </c>
      <c r="AR105" t="str">
        <f>[3]FEH_00200561_140902110925!YX107</f>
        <v>***</v>
      </c>
      <c r="AS105" t="str">
        <f>[3]FEH_00200561_140902110925!YY107</f>
        <v>***</v>
      </c>
      <c r="AT105" t="str">
        <f>[3]FEH_00200561_140902110925!YZ107</f>
        <v>***</v>
      </c>
      <c r="AU105" t="str">
        <f>[3]FEH_00200561_140902110925!ZA107</f>
        <v>***</v>
      </c>
      <c r="AV105" s="4" t="str">
        <f t="shared" si="33"/>
        <v>***</v>
      </c>
      <c r="AW105" t="str">
        <f t="shared" si="34"/>
        <v>***</v>
      </c>
      <c r="AX105" t="str">
        <f t="shared" si="35"/>
        <v>***</v>
      </c>
      <c r="AY105" t="str">
        <f t="shared" si="36"/>
        <v>***</v>
      </c>
      <c r="AZ105" t="str">
        <f t="shared" si="37"/>
        <v>***</v>
      </c>
      <c r="BA105" t="str">
        <f t="shared" si="38"/>
        <v>***</v>
      </c>
      <c r="BB105" t="str">
        <f t="shared" si="39"/>
        <v>***</v>
      </c>
      <c r="BC105" t="str">
        <f t="shared" si="40"/>
        <v>***</v>
      </c>
      <c r="BD105" t="str">
        <f t="shared" si="41"/>
        <v>***</v>
      </c>
      <c r="BE105" t="str">
        <f t="shared" si="42"/>
        <v>***</v>
      </c>
      <c r="BF105" t="str">
        <f t="shared" si="43"/>
        <v>***</v>
      </c>
      <c r="BG105" t="str">
        <f t="shared" si="44"/>
        <v>***</v>
      </c>
      <c r="BH105" t="str">
        <f t="shared" si="45"/>
        <v>***</v>
      </c>
      <c r="BI105" t="str">
        <f t="shared" si="46"/>
        <v>***</v>
      </c>
      <c r="BJ105" t="str">
        <f t="shared" si="47"/>
        <v>***</v>
      </c>
      <c r="BK105" t="str">
        <f t="shared" si="48"/>
        <v>***</v>
      </c>
      <c r="BL105" t="str">
        <f t="shared" si="49"/>
        <v>***</v>
      </c>
      <c r="BM105" t="str">
        <f>[3]FEH_00200561_140902110925!JX107</f>
        <v>***</v>
      </c>
      <c r="BN105" t="str">
        <f t="shared" si="50"/>
        <v>***</v>
      </c>
      <c r="BO105" t="str">
        <f t="shared" si="51"/>
        <v>***</v>
      </c>
      <c r="BP105" t="str">
        <f t="shared" si="52"/>
        <v>***</v>
      </c>
      <c r="BQ105" t="str">
        <f t="shared" si="53"/>
        <v>***</v>
      </c>
      <c r="BR105" t="str">
        <f t="shared" si="54"/>
        <v>***</v>
      </c>
      <c r="BS105" t="str">
        <f t="shared" si="55"/>
        <v>***</v>
      </c>
      <c r="BT105" t="str">
        <f t="shared" si="56"/>
        <v>***</v>
      </c>
      <c r="BU105" t="str">
        <f t="shared" si="57"/>
        <v>***</v>
      </c>
      <c r="BV105" t="str">
        <f t="shared" si="58"/>
        <v>***</v>
      </c>
      <c r="BW105" t="str">
        <f t="shared" si="59"/>
        <v>***</v>
      </c>
      <c r="BX105" t="str">
        <f t="shared" si="60"/>
        <v>***</v>
      </c>
      <c r="BY105" t="str">
        <f t="shared" si="61"/>
        <v>***</v>
      </c>
      <c r="BZ105" t="str">
        <f t="shared" si="62"/>
        <v>***</v>
      </c>
      <c r="CA105" t="str">
        <f t="shared" si="63"/>
        <v>***</v>
      </c>
      <c r="CB105" t="str">
        <f t="shared" si="64"/>
        <v>***</v>
      </c>
      <c r="CC105" t="str">
        <f t="shared" si="65"/>
        <v>***</v>
      </c>
    </row>
    <row r="106" spans="3:81" hidden="1" outlineLevel="1" x14ac:dyDescent="0.15">
      <c r="C106" s="21">
        <v>33939</v>
      </c>
      <c r="D106" t="str">
        <f>[3]FEH_00200561_140902110925!XJ108</f>
        <v>***</v>
      </c>
      <c r="E106" t="str">
        <f>[3]FEH_00200561_140902110925!XK108</f>
        <v>***</v>
      </c>
      <c r="F106" t="str">
        <f>[3]FEH_00200561_140902110925!XL108</f>
        <v>***</v>
      </c>
      <c r="G106" t="str">
        <f>[3]FEH_00200561_140902110925!XM108</f>
        <v>***</v>
      </c>
      <c r="H106" t="str">
        <f>[3]FEH_00200561_140902110925!XN108</f>
        <v>***</v>
      </c>
      <c r="I106" t="str">
        <f>[3]FEH_00200561_140902110925!XO108</f>
        <v>***</v>
      </c>
      <c r="J106" t="str">
        <f>[3]FEH_00200561_140902110925!XP108</f>
        <v>***</v>
      </c>
      <c r="K106" t="str">
        <f>[3]FEH_00200561_140902110925!XQ108</f>
        <v>***</v>
      </c>
      <c r="L106" t="str">
        <f>[3]FEH_00200561_140902110925!XR108</f>
        <v>***</v>
      </c>
      <c r="M106" t="str">
        <f>[3]FEH_00200561_140902110925!XS108</f>
        <v>***</v>
      </c>
      <c r="N106" t="str">
        <f>[3]FEH_00200561_140902110925!XT108</f>
        <v>***</v>
      </c>
      <c r="O106" t="str">
        <f>[3]FEH_00200561_140902110925!XU108</f>
        <v>***</v>
      </c>
      <c r="P106" t="str">
        <f>[3]FEH_00200561_140902110925!XV108</f>
        <v>***</v>
      </c>
      <c r="Q106" t="str">
        <f>[3]FEH_00200561_140902110925!XW108</f>
        <v>***</v>
      </c>
      <c r="R106" t="str">
        <f>[3]FEH_00200561_140902110925!XX108</f>
        <v>***</v>
      </c>
      <c r="S106" t="str">
        <f>[3]FEH_00200561_140902110925!XY108</f>
        <v>***</v>
      </c>
      <c r="T106" t="str">
        <f>[3]FEH_00200561_140902110925!XZ108</f>
        <v>***</v>
      </c>
      <c r="U106" t="str">
        <f>[3]FEH_00200561_140902110925!YA108</f>
        <v>***</v>
      </c>
      <c r="V106" t="str">
        <f>[3]FEH_00200561_140902110925!YB108</f>
        <v>***</v>
      </c>
      <c r="W106" t="str">
        <f>[3]FEH_00200561_140902110925!YC108</f>
        <v>***</v>
      </c>
      <c r="X106" t="str">
        <f>[3]FEH_00200561_140902110925!YD108</f>
        <v>***</v>
      </c>
      <c r="Y106" t="str">
        <f>[3]FEH_00200561_140902110925!YE108</f>
        <v>***</v>
      </c>
      <c r="Z106" t="str">
        <f>[3]FEH_00200561_140902110925!YF108</f>
        <v>***</v>
      </c>
      <c r="AA106" t="str">
        <f>[3]FEH_00200561_140902110925!YG108</f>
        <v>***</v>
      </c>
      <c r="AB106" t="str">
        <f>[3]FEH_00200561_140902110925!YH108</f>
        <v>***</v>
      </c>
      <c r="AC106" t="str">
        <f>[3]FEH_00200561_140902110925!YI108</f>
        <v>***</v>
      </c>
      <c r="AD106" t="str">
        <f>[3]FEH_00200561_140902110925!YJ108</f>
        <v>***</v>
      </c>
      <c r="AE106" t="str">
        <f>[3]FEH_00200561_140902110925!YK108</f>
        <v>***</v>
      </c>
      <c r="AF106" t="str">
        <f>[3]FEH_00200561_140902110925!YL108</f>
        <v>***</v>
      </c>
      <c r="AG106" t="str">
        <f>[3]FEH_00200561_140902110925!YM108</f>
        <v>***</v>
      </c>
      <c r="AH106" t="str">
        <f>[3]FEH_00200561_140902110925!YN108</f>
        <v>***</v>
      </c>
      <c r="AI106" t="str">
        <f>[3]FEH_00200561_140902110925!YO108</f>
        <v>***</v>
      </c>
      <c r="AJ106" t="str">
        <f>[3]FEH_00200561_140902110925!YP108</f>
        <v>***</v>
      </c>
      <c r="AK106" t="str">
        <f>[3]FEH_00200561_140902110925!YQ108</f>
        <v>***</v>
      </c>
      <c r="AL106" t="str">
        <f>[3]FEH_00200561_140902110925!YR108</f>
        <v>***</v>
      </c>
      <c r="AM106" t="str">
        <f>[3]FEH_00200561_140902110925!YS108</f>
        <v>***</v>
      </c>
      <c r="AN106" t="str">
        <f>[3]FEH_00200561_140902110925!YT108</f>
        <v>***</v>
      </c>
      <c r="AO106" t="str">
        <f>[3]FEH_00200561_140902110925!YU108</f>
        <v>***</v>
      </c>
      <c r="AP106" t="str">
        <f>[3]FEH_00200561_140902110925!YV108</f>
        <v>***</v>
      </c>
      <c r="AQ106" t="str">
        <f>[3]FEH_00200561_140902110925!YW108</f>
        <v>***</v>
      </c>
      <c r="AR106" t="str">
        <f>[3]FEH_00200561_140902110925!YX108</f>
        <v>***</v>
      </c>
      <c r="AS106" t="str">
        <f>[3]FEH_00200561_140902110925!YY108</f>
        <v>***</v>
      </c>
      <c r="AT106" t="str">
        <f>[3]FEH_00200561_140902110925!YZ108</f>
        <v>***</v>
      </c>
      <c r="AU106" t="str">
        <f>[3]FEH_00200561_140902110925!ZA108</f>
        <v>***</v>
      </c>
      <c r="AV106" s="4" t="str">
        <f t="shared" si="33"/>
        <v>***</v>
      </c>
      <c r="AW106" t="str">
        <f t="shared" si="34"/>
        <v>***</v>
      </c>
      <c r="AX106" t="str">
        <f t="shared" si="35"/>
        <v>***</v>
      </c>
      <c r="AY106" t="str">
        <f t="shared" si="36"/>
        <v>***</v>
      </c>
      <c r="AZ106" t="str">
        <f t="shared" si="37"/>
        <v>***</v>
      </c>
      <c r="BA106" t="str">
        <f t="shared" si="38"/>
        <v>***</v>
      </c>
      <c r="BB106" t="str">
        <f t="shared" si="39"/>
        <v>***</v>
      </c>
      <c r="BC106" t="str">
        <f t="shared" si="40"/>
        <v>***</v>
      </c>
      <c r="BD106" t="str">
        <f t="shared" si="41"/>
        <v>***</v>
      </c>
      <c r="BE106" t="str">
        <f t="shared" si="42"/>
        <v>***</v>
      </c>
      <c r="BF106" t="str">
        <f t="shared" si="43"/>
        <v>***</v>
      </c>
      <c r="BG106" t="str">
        <f t="shared" si="44"/>
        <v>***</v>
      </c>
      <c r="BH106" t="str">
        <f t="shared" si="45"/>
        <v>***</v>
      </c>
      <c r="BI106" t="str">
        <f t="shared" si="46"/>
        <v>***</v>
      </c>
      <c r="BJ106" t="str">
        <f t="shared" si="47"/>
        <v>***</v>
      </c>
      <c r="BK106" t="str">
        <f t="shared" si="48"/>
        <v>***</v>
      </c>
      <c r="BL106" t="str">
        <f t="shared" si="49"/>
        <v>***</v>
      </c>
      <c r="BM106" t="str">
        <f>[3]FEH_00200561_140902110925!JX108</f>
        <v>***</v>
      </c>
      <c r="BN106" t="str">
        <f t="shared" si="50"/>
        <v>***</v>
      </c>
      <c r="BO106" t="str">
        <f t="shared" si="51"/>
        <v>***</v>
      </c>
      <c r="BP106" t="str">
        <f t="shared" si="52"/>
        <v>***</v>
      </c>
      <c r="BQ106" t="str">
        <f t="shared" si="53"/>
        <v>***</v>
      </c>
      <c r="BR106" t="str">
        <f t="shared" si="54"/>
        <v>***</v>
      </c>
      <c r="BS106" t="str">
        <f t="shared" si="55"/>
        <v>***</v>
      </c>
      <c r="BT106" t="str">
        <f t="shared" si="56"/>
        <v>***</v>
      </c>
      <c r="BU106" t="str">
        <f t="shared" si="57"/>
        <v>***</v>
      </c>
      <c r="BV106" t="str">
        <f t="shared" si="58"/>
        <v>***</v>
      </c>
      <c r="BW106" t="str">
        <f t="shared" si="59"/>
        <v>***</v>
      </c>
      <c r="BX106" t="str">
        <f t="shared" si="60"/>
        <v>***</v>
      </c>
      <c r="BY106" t="str">
        <f t="shared" si="61"/>
        <v>***</v>
      </c>
      <c r="BZ106" t="str">
        <f t="shared" si="62"/>
        <v>***</v>
      </c>
      <c r="CA106" t="str">
        <f t="shared" si="63"/>
        <v>***</v>
      </c>
      <c r="CB106" t="str">
        <f t="shared" si="64"/>
        <v>***</v>
      </c>
      <c r="CC106" t="str">
        <f t="shared" si="65"/>
        <v>***</v>
      </c>
    </row>
    <row r="107" spans="3:81" hidden="1" outlineLevel="1" x14ac:dyDescent="0.15">
      <c r="C107" s="21">
        <v>33970</v>
      </c>
      <c r="D107" t="str">
        <f>[3]FEH_00200561_140902110925!XJ109</f>
        <v>***</v>
      </c>
      <c r="E107" t="str">
        <f>[3]FEH_00200561_140902110925!XK109</f>
        <v>***</v>
      </c>
      <c r="F107" t="str">
        <f>[3]FEH_00200561_140902110925!XL109</f>
        <v>***</v>
      </c>
      <c r="G107" t="str">
        <f>[3]FEH_00200561_140902110925!XM109</f>
        <v>***</v>
      </c>
      <c r="H107" t="str">
        <f>[3]FEH_00200561_140902110925!XN109</f>
        <v>***</v>
      </c>
      <c r="I107" t="str">
        <f>[3]FEH_00200561_140902110925!XO109</f>
        <v>***</v>
      </c>
      <c r="J107" t="str">
        <f>[3]FEH_00200561_140902110925!XP109</f>
        <v>***</v>
      </c>
      <c r="K107" t="str">
        <f>[3]FEH_00200561_140902110925!XQ109</f>
        <v>***</v>
      </c>
      <c r="L107" t="str">
        <f>[3]FEH_00200561_140902110925!XR109</f>
        <v>***</v>
      </c>
      <c r="M107" t="str">
        <f>[3]FEH_00200561_140902110925!XS109</f>
        <v>***</v>
      </c>
      <c r="N107" t="str">
        <f>[3]FEH_00200561_140902110925!XT109</f>
        <v>***</v>
      </c>
      <c r="O107" t="str">
        <f>[3]FEH_00200561_140902110925!XU109</f>
        <v>***</v>
      </c>
      <c r="P107" t="str">
        <f>[3]FEH_00200561_140902110925!XV109</f>
        <v>***</v>
      </c>
      <c r="Q107" t="str">
        <f>[3]FEH_00200561_140902110925!XW109</f>
        <v>***</v>
      </c>
      <c r="R107" t="str">
        <f>[3]FEH_00200561_140902110925!XX109</f>
        <v>***</v>
      </c>
      <c r="S107" t="str">
        <f>[3]FEH_00200561_140902110925!XY109</f>
        <v>***</v>
      </c>
      <c r="T107" t="str">
        <f>[3]FEH_00200561_140902110925!XZ109</f>
        <v>***</v>
      </c>
      <c r="U107" t="str">
        <f>[3]FEH_00200561_140902110925!YA109</f>
        <v>***</v>
      </c>
      <c r="V107" t="str">
        <f>[3]FEH_00200561_140902110925!YB109</f>
        <v>***</v>
      </c>
      <c r="W107" t="str">
        <f>[3]FEH_00200561_140902110925!YC109</f>
        <v>***</v>
      </c>
      <c r="X107" t="str">
        <f>[3]FEH_00200561_140902110925!YD109</f>
        <v>***</v>
      </c>
      <c r="Y107" t="str">
        <f>[3]FEH_00200561_140902110925!YE109</f>
        <v>***</v>
      </c>
      <c r="Z107" t="str">
        <f>[3]FEH_00200561_140902110925!YF109</f>
        <v>***</v>
      </c>
      <c r="AA107" t="str">
        <f>[3]FEH_00200561_140902110925!YG109</f>
        <v>***</v>
      </c>
      <c r="AB107" t="str">
        <f>[3]FEH_00200561_140902110925!YH109</f>
        <v>***</v>
      </c>
      <c r="AC107" t="str">
        <f>[3]FEH_00200561_140902110925!YI109</f>
        <v>***</v>
      </c>
      <c r="AD107" t="str">
        <f>[3]FEH_00200561_140902110925!YJ109</f>
        <v>***</v>
      </c>
      <c r="AE107" t="str">
        <f>[3]FEH_00200561_140902110925!YK109</f>
        <v>***</v>
      </c>
      <c r="AF107" t="str">
        <f>[3]FEH_00200561_140902110925!YL109</f>
        <v>***</v>
      </c>
      <c r="AG107" t="str">
        <f>[3]FEH_00200561_140902110925!YM109</f>
        <v>***</v>
      </c>
      <c r="AH107" t="str">
        <f>[3]FEH_00200561_140902110925!YN109</f>
        <v>***</v>
      </c>
      <c r="AI107" t="str">
        <f>[3]FEH_00200561_140902110925!YO109</f>
        <v>***</v>
      </c>
      <c r="AJ107" t="str">
        <f>[3]FEH_00200561_140902110925!YP109</f>
        <v>***</v>
      </c>
      <c r="AK107" t="str">
        <f>[3]FEH_00200561_140902110925!YQ109</f>
        <v>***</v>
      </c>
      <c r="AL107" t="str">
        <f>[3]FEH_00200561_140902110925!YR109</f>
        <v>***</v>
      </c>
      <c r="AM107" t="str">
        <f>[3]FEH_00200561_140902110925!YS109</f>
        <v>***</v>
      </c>
      <c r="AN107" t="str">
        <f>[3]FEH_00200561_140902110925!YT109</f>
        <v>***</v>
      </c>
      <c r="AO107" t="str">
        <f>[3]FEH_00200561_140902110925!YU109</f>
        <v>***</v>
      </c>
      <c r="AP107" t="str">
        <f>[3]FEH_00200561_140902110925!YV109</f>
        <v>***</v>
      </c>
      <c r="AQ107" t="str">
        <f>[3]FEH_00200561_140902110925!YW109</f>
        <v>***</v>
      </c>
      <c r="AR107" t="str">
        <f>[3]FEH_00200561_140902110925!YX109</f>
        <v>***</v>
      </c>
      <c r="AS107" t="str">
        <f>[3]FEH_00200561_140902110925!YY109</f>
        <v>***</v>
      </c>
      <c r="AT107" t="str">
        <f>[3]FEH_00200561_140902110925!YZ109</f>
        <v>***</v>
      </c>
      <c r="AU107" t="str">
        <f>[3]FEH_00200561_140902110925!ZA109</f>
        <v>***</v>
      </c>
      <c r="AV107" s="4" t="str">
        <f t="shared" si="33"/>
        <v>***</v>
      </c>
      <c r="AW107" t="str">
        <f t="shared" si="34"/>
        <v>***</v>
      </c>
      <c r="AX107" t="str">
        <f t="shared" si="35"/>
        <v>***</v>
      </c>
      <c r="AY107" t="str">
        <f t="shared" si="36"/>
        <v>***</v>
      </c>
      <c r="AZ107" t="str">
        <f t="shared" si="37"/>
        <v>***</v>
      </c>
      <c r="BA107" t="str">
        <f t="shared" si="38"/>
        <v>***</v>
      </c>
      <c r="BB107" t="str">
        <f t="shared" si="39"/>
        <v>***</v>
      </c>
      <c r="BC107" t="str">
        <f t="shared" si="40"/>
        <v>***</v>
      </c>
      <c r="BD107" t="str">
        <f t="shared" si="41"/>
        <v>***</v>
      </c>
      <c r="BE107" t="str">
        <f t="shared" si="42"/>
        <v>***</v>
      </c>
      <c r="BF107" t="str">
        <f t="shared" si="43"/>
        <v>***</v>
      </c>
      <c r="BG107" t="str">
        <f t="shared" si="44"/>
        <v>***</v>
      </c>
      <c r="BH107" t="str">
        <f t="shared" si="45"/>
        <v>***</v>
      </c>
      <c r="BI107" t="str">
        <f t="shared" si="46"/>
        <v>***</v>
      </c>
      <c r="BJ107" t="str">
        <f t="shared" si="47"/>
        <v>***</v>
      </c>
      <c r="BK107" t="str">
        <f t="shared" si="48"/>
        <v>***</v>
      </c>
      <c r="BL107" t="str">
        <f t="shared" si="49"/>
        <v>***</v>
      </c>
      <c r="BM107" t="str">
        <f>[3]FEH_00200561_140902110925!JX109</f>
        <v>***</v>
      </c>
      <c r="BN107" t="str">
        <f t="shared" si="50"/>
        <v>***</v>
      </c>
      <c r="BO107" t="str">
        <f t="shared" si="51"/>
        <v>***</v>
      </c>
      <c r="BP107" t="str">
        <f t="shared" si="52"/>
        <v>***</v>
      </c>
      <c r="BQ107" t="str">
        <f t="shared" si="53"/>
        <v>***</v>
      </c>
      <c r="BR107" t="str">
        <f t="shared" si="54"/>
        <v>***</v>
      </c>
      <c r="BS107" t="str">
        <f t="shared" si="55"/>
        <v>***</v>
      </c>
      <c r="BT107" t="str">
        <f t="shared" si="56"/>
        <v>***</v>
      </c>
      <c r="BU107" t="str">
        <f t="shared" si="57"/>
        <v>***</v>
      </c>
      <c r="BV107" t="str">
        <f t="shared" si="58"/>
        <v>***</v>
      </c>
      <c r="BW107" t="str">
        <f t="shared" si="59"/>
        <v>***</v>
      </c>
      <c r="BX107" t="str">
        <f t="shared" si="60"/>
        <v>***</v>
      </c>
      <c r="BY107" t="str">
        <f t="shared" si="61"/>
        <v>***</v>
      </c>
      <c r="BZ107" t="str">
        <f t="shared" si="62"/>
        <v>***</v>
      </c>
      <c r="CA107" t="str">
        <f t="shared" si="63"/>
        <v>***</v>
      </c>
      <c r="CB107" t="str">
        <f t="shared" si="64"/>
        <v>***</v>
      </c>
      <c r="CC107" t="str">
        <f t="shared" si="65"/>
        <v>***</v>
      </c>
    </row>
    <row r="108" spans="3:81" hidden="1" outlineLevel="1" x14ac:dyDescent="0.15">
      <c r="C108" s="21">
        <v>34001</v>
      </c>
      <c r="D108" t="str">
        <f>[3]FEH_00200561_140902110925!XJ110</f>
        <v>***</v>
      </c>
      <c r="E108" t="str">
        <f>[3]FEH_00200561_140902110925!XK110</f>
        <v>***</v>
      </c>
      <c r="F108" t="str">
        <f>[3]FEH_00200561_140902110925!XL110</f>
        <v>***</v>
      </c>
      <c r="G108" t="str">
        <f>[3]FEH_00200561_140902110925!XM110</f>
        <v>***</v>
      </c>
      <c r="H108" t="str">
        <f>[3]FEH_00200561_140902110925!XN110</f>
        <v>***</v>
      </c>
      <c r="I108" t="str">
        <f>[3]FEH_00200561_140902110925!XO110</f>
        <v>***</v>
      </c>
      <c r="J108" t="str">
        <f>[3]FEH_00200561_140902110925!XP110</f>
        <v>***</v>
      </c>
      <c r="K108" t="str">
        <f>[3]FEH_00200561_140902110925!XQ110</f>
        <v>***</v>
      </c>
      <c r="L108" t="str">
        <f>[3]FEH_00200561_140902110925!XR110</f>
        <v>***</v>
      </c>
      <c r="M108" t="str">
        <f>[3]FEH_00200561_140902110925!XS110</f>
        <v>***</v>
      </c>
      <c r="N108" t="str">
        <f>[3]FEH_00200561_140902110925!XT110</f>
        <v>***</v>
      </c>
      <c r="O108" t="str">
        <f>[3]FEH_00200561_140902110925!XU110</f>
        <v>***</v>
      </c>
      <c r="P108" t="str">
        <f>[3]FEH_00200561_140902110925!XV110</f>
        <v>***</v>
      </c>
      <c r="Q108" t="str">
        <f>[3]FEH_00200561_140902110925!XW110</f>
        <v>***</v>
      </c>
      <c r="R108" t="str">
        <f>[3]FEH_00200561_140902110925!XX110</f>
        <v>***</v>
      </c>
      <c r="S108" t="str">
        <f>[3]FEH_00200561_140902110925!XY110</f>
        <v>***</v>
      </c>
      <c r="T108" t="str">
        <f>[3]FEH_00200561_140902110925!XZ110</f>
        <v>***</v>
      </c>
      <c r="U108" t="str">
        <f>[3]FEH_00200561_140902110925!YA110</f>
        <v>***</v>
      </c>
      <c r="V108" t="str">
        <f>[3]FEH_00200561_140902110925!YB110</f>
        <v>***</v>
      </c>
      <c r="W108" t="str">
        <f>[3]FEH_00200561_140902110925!YC110</f>
        <v>***</v>
      </c>
      <c r="X108" t="str">
        <f>[3]FEH_00200561_140902110925!YD110</f>
        <v>***</v>
      </c>
      <c r="Y108" t="str">
        <f>[3]FEH_00200561_140902110925!YE110</f>
        <v>***</v>
      </c>
      <c r="Z108" t="str">
        <f>[3]FEH_00200561_140902110925!YF110</f>
        <v>***</v>
      </c>
      <c r="AA108" t="str">
        <f>[3]FEH_00200561_140902110925!YG110</f>
        <v>***</v>
      </c>
      <c r="AB108" t="str">
        <f>[3]FEH_00200561_140902110925!YH110</f>
        <v>***</v>
      </c>
      <c r="AC108" t="str">
        <f>[3]FEH_00200561_140902110925!YI110</f>
        <v>***</v>
      </c>
      <c r="AD108" t="str">
        <f>[3]FEH_00200561_140902110925!YJ110</f>
        <v>***</v>
      </c>
      <c r="AE108" t="str">
        <f>[3]FEH_00200561_140902110925!YK110</f>
        <v>***</v>
      </c>
      <c r="AF108" t="str">
        <f>[3]FEH_00200561_140902110925!YL110</f>
        <v>***</v>
      </c>
      <c r="AG108" t="str">
        <f>[3]FEH_00200561_140902110925!YM110</f>
        <v>***</v>
      </c>
      <c r="AH108" t="str">
        <f>[3]FEH_00200561_140902110925!YN110</f>
        <v>***</v>
      </c>
      <c r="AI108" t="str">
        <f>[3]FEH_00200561_140902110925!YO110</f>
        <v>***</v>
      </c>
      <c r="AJ108" t="str">
        <f>[3]FEH_00200561_140902110925!YP110</f>
        <v>***</v>
      </c>
      <c r="AK108" t="str">
        <f>[3]FEH_00200561_140902110925!YQ110</f>
        <v>***</v>
      </c>
      <c r="AL108" t="str">
        <f>[3]FEH_00200561_140902110925!YR110</f>
        <v>***</v>
      </c>
      <c r="AM108" t="str">
        <f>[3]FEH_00200561_140902110925!YS110</f>
        <v>***</v>
      </c>
      <c r="AN108" t="str">
        <f>[3]FEH_00200561_140902110925!YT110</f>
        <v>***</v>
      </c>
      <c r="AO108" t="str">
        <f>[3]FEH_00200561_140902110925!YU110</f>
        <v>***</v>
      </c>
      <c r="AP108" t="str">
        <f>[3]FEH_00200561_140902110925!YV110</f>
        <v>***</v>
      </c>
      <c r="AQ108" t="str">
        <f>[3]FEH_00200561_140902110925!YW110</f>
        <v>***</v>
      </c>
      <c r="AR108" t="str">
        <f>[3]FEH_00200561_140902110925!YX110</f>
        <v>***</v>
      </c>
      <c r="AS108" t="str">
        <f>[3]FEH_00200561_140902110925!YY110</f>
        <v>***</v>
      </c>
      <c r="AT108" t="str">
        <f>[3]FEH_00200561_140902110925!YZ110</f>
        <v>***</v>
      </c>
      <c r="AU108" t="str">
        <f>[3]FEH_00200561_140902110925!ZA110</f>
        <v>***</v>
      </c>
      <c r="AV108" s="4" t="str">
        <f t="shared" si="33"/>
        <v>***</v>
      </c>
      <c r="AW108" t="str">
        <f t="shared" si="34"/>
        <v>***</v>
      </c>
      <c r="AX108" t="str">
        <f t="shared" si="35"/>
        <v>***</v>
      </c>
      <c r="AY108" t="str">
        <f t="shared" si="36"/>
        <v>***</v>
      </c>
      <c r="AZ108" t="str">
        <f t="shared" si="37"/>
        <v>***</v>
      </c>
      <c r="BA108" t="str">
        <f t="shared" si="38"/>
        <v>***</v>
      </c>
      <c r="BB108" t="str">
        <f t="shared" si="39"/>
        <v>***</v>
      </c>
      <c r="BC108" t="str">
        <f t="shared" si="40"/>
        <v>***</v>
      </c>
      <c r="BD108" t="str">
        <f t="shared" si="41"/>
        <v>***</v>
      </c>
      <c r="BE108" t="str">
        <f t="shared" si="42"/>
        <v>***</v>
      </c>
      <c r="BF108" t="str">
        <f t="shared" si="43"/>
        <v>***</v>
      </c>
      <c r="BG108" t="str">
        <f t="shared" si="44"/>
        <v>***</v>
      </c>
      <c r="BH108" t="str">
        <f t="shared" si="45"/>
        <v>***</v>
      </c>
      <c r="BI108" t="str">
        <f t="shared" si="46"/>
        <v>***</v>
      </c>
      <c r="BJ108" t="str">
        <f t="shared" si="47"/>
        <v>***</v>
      </c>
      <c r="BK108" t="str">
        <f t="shared" si="48"/>
        <v>***</v>
      </c>
      <c r="BL108" t="str">
        <f t="shared" si="49"/>
        <v>***</v>
      </c>
      <c r="BM108" t="str">
        <f>[3]FEH_00200561_140902110925!JX110</f>
        <v>***</v>
      </c>
      <c r="BN108" t="str">
        <f t="shared" si="50"/>
        <v>***</v>
      </c>
      <c r="BO108" t="str">
        <f t="shared" si="51"/>
        <v>***</v>
      </c>
      <c r="BP108" t="str">
        <f t="shared" si="52"/>
        <v>***</v>
      </c>
      <c r="BQ108" t="str">
        <f t="shared" si="53"/>
        <v>***</v>
      </c>
      <c r="BR108" t="str">
        <f t="shared" si="54"/>
        <v>***</v>
      </c>
      <c r="BS108" t="str">
        <f t="shared" si="55"/>
        <v>***</v>
      </c>
      <c r="BT108" t="str">
        <f t="shared" si="56"/>
        <v>***</v>
      </c>
      <c r="BU108" t="str">
        <f t="shared" si="57"/>
        <v>***</v>
      </c>
      <c r="BV108" t="str">
        <f t="shared" si="58"/>
        <v>***</v>
      </c>
      <c r="BW108" t="str">
        <f t="shared" si="59"/>
        <v>***</v>
      </c>
      <c r="BX108" t="str">
        <f t="shared" si="60"/>
        <v>***</v>
      </c>
      <c r="BY108" t="str">
        <f t="shared" si="61"/>
        <v>***</v>
      </c>
      <c r="BZ108" t="str">
        <f t="shared" si="62"/>
        <v>***</v>
      </c>
      <c r="CA108" t="str">
        <f t="shared" si="63"/>
        <v>***</v>
      </c>
      <c r="CB108" t="str">
        <f t="shared" si="64"/>
        <v>***</v>
      </c>
      <c r="CC108" t="str">
        <f t="shared" si="65"/>
        <v>***</v>
      </c>
    </row>
    <row r="109" spans="3:81" hidden="1" outlineLevel="1" x14ac:dyDescent="0.15">
      <c r="C109" s="21">
        <v>34029</v>
      </c>
      <c r="D109" t="str">
        <f>[3]FEH_00200561_140902110925!XJ111</f>
        <v>***</v>
      </c>
      <c r="E109" t="str">
        <f>[3]FEH_00200561_140902110925!XK111</f>
        <v>***</v>
      </c>
      <c r="F109" t="str">
        <f>[3]FEH_00200561_140902110925!XL111</f>
        <v>***</v>
      </c>
      <c r="G109" t="str">
        <f>[3]FEH_00200561_140902110925!XM111</f>
        <v>***</v>
      </c>
      <c r="H109" t="str">
        <f>[3]FEH_00200561_140902110925!XN111</f>
        <v>***</v>
      </c>
      <c r="I109" t="str">
        <f>[3]FEH_00200561_140902110925!XO111</f>
        <v>***</v>
      </c>
      <c r="J109" t="str">
        <f>[3]FEH_00200561_140902110925!XP111</f>
        <v>***</v>
      </c>
      <c r="K109" t="str">
        <f>[3]FEH_00200561_140902110925!XQ111</f>
        <v>***</v>
      </c>
      <c r="L109" t="str">
        <f>[3]FEH_00200561_140902110925!XR111</f>
        <v>***</v>
      </c>
      <c r="M109" t="str">
        <f>[3]FEH_00200561_140902110925!XS111</f>
        <v>***</v>
      </c>
      <c r="N109" t="str">
        <f>[3]FEH_00200561_140902110925!XT111</f>
        <v>***</v>
      </c>
      <c r="O109" t="str">
        <f>[3]FEH_00200561_140902110925!XU111</f>
        <v>***</v>
      </c>
      <c r="P109" t="str">
        <f>[3]FEH_00200561_140902110925!XV111</f>
        <v>***</v>
      </c>
      <c r="Q109" t="str">
        <f>[3]FEH_00200561_140902110925!XW111</f>
        <v>***</v>
      </c>
      <c r="R109" t="str">
        <f>[3]FEH_00200561_140902110925!XX111</f>
        <v>***</v>
      </c>
      <c r="S109" t="str">
        <f>[3]FEH_00200561_140902110925!XY111</f>
        <v>***</v>
      </c>
      <c r="T109" t="str">
        <f>[3]FEH_00200561_140902110925!XZ111</f>
        <v>***</v>
      </c>
      <c r="U109" t="str">
        <f>[3]FEH_00200561_140902110925!YA111</f>
        <v>***</v>
      </c>
      <c r="V109" t="str">
        <f>[3]FEH_00200561_140902110925!YB111</f>
        <v>***</v>
      </c>
      <c r="W109" t="str">
        <f>[3]FEH_00200561_140902110925!YC111</f>
        <v>***</v>
      </c>
      <c r="X109" t="str">
        <f>[3]FEH_00200561_140902110925!YD111</f>
        <v>***</v>
      </c>
      <c r="Y109" t="str">
        <f>[3]FEH_00200561_140902110925!YE111</f>
        <v>***</v>
      </c>
      <c r="Z109" t="str">
        <f>[3]FEH_00200561_140902110925!YF111</f>
        <v>***</v>
      </c>
      <c r="AA109" t="str">
        <f>[3]FEH_00200561_140902110925!YG111</f>
        <v>***</v>
      </c>
      <c r="AB109" t="str">
        <f>[3]FEH_00200561_140902110925!YH111</f>
        <v>***</v>
      </c>
      <c r="AC109" t="str">
        <f>[3]FEH_00200561_140902110925!YI111</f>
        <v>***</v>
      </c>
      <c r="AD109" t="str">
        <f>[3]FEH_00200561_140902110925!YJ111</f>
        <v>***</v>
      </c>
      <c r="AE109" t="str">
        <f>[3]FEH_00200561_140902110925!YK111</f>
        <v>***</v>
      </c>
      <c r="AF109" t="str">
        <f>[3]FEH_00200561_140902110925!YL111</f>
        <v>***</v>
      </c>
      <c r="AG109" t="str">
        <f>[3]FEH_00200561_140902110925!YM111</f>
        <v>***</v>
      </c>
      <c r="AH109" t="str">
        <f>[3]FEH_00200561_140902110925!YN111</f>
        <v>***</v>
      </c>
      <c r="AI109" t="str">
        <f>[3]FEH_00200561_140902110925!YO111</f>
        <v>***</v>
      </c>
      <c r="AJ109" t="str">
        <f>[3]FEH_00200561_140902110925!YP111</f>
        <v>***</v>
      </c>
      <c r="AK109" t="str">
        <f>[3]FEH_00200561_140902110925!YQ111</f>
        <v>***</v>
      </c>
      <c r="AL109" t="str">
        <f>[3]FEH_00200561_140902110925!YR111</f>
        <v>***</v>
      </c>
      <c r="AM109" t="str">
        <f>[3]FEH_00200561_140902110925!YS111</f>
        <v>***</v>
      </c>
      <c r="AN109" t="str">
        <f>[3]FEH_00200561_140902110925!YT111</f>
        <v>***</v>
      </c>
      <c r="AO109" t="str">
        <f>[3]FEH_00200561_140902110925!YU111</f>
        <v>***</v>
      </c>
      <c r="AP109" t="str">
        <f>[3]FEH_00200561_140902110925!YV111</f>
        <v>***</v>
      </c>
      <c r="AQ109" t="str">
        <f>[3]FEH_00200561_140902110925!YW111</f>
        <v>***</v>
      </c>
      <c r="AR109" t="str">
        <f>[3]FEH_00200561_140902110925!YX111</f>
        <v>***</v>
      </c>
      <c r="AS109" t="str">
        <f>[3]FEH_00200561_140902110925!YY111</f>
        <v>***</v>
      </c>
      <c r="AT109" t="str">
        <f>[3]FEH_00200561_140902110925!YZ111</f>
        <v>***</v>
      </c>
      <c r="AU109" t="str">
        <f>[3]FEH_00200561_140902110925!ZA111</f>
        <v>***</v>
      </c>
      <c r="AV109" s="4" t="str">
        <f t="shared" si="33"/>
        <v>***</v>
      </c>
      <c r="AW109" t="str">
        <f t="shared" si="34"/>
        <v>***</v>
      </c>
      <c r="AX109" t="str">
        <f t="shared" si="35"/>
        <v>***</v>
      </c>
      <c r="AY109" t="str">
        <f t="shared" si="36"/>
        <v>***</v>
      </c>
      <c r="AZ109" t="str">
        <f t="shared" si="37"/>
        <v>***</v>
      </c>
      <c r="BA109" t="str">
        <f t="shared" si="38"/>
        <v>***</v>
      </c>
      <c r="BB109" t="str">
        <f t="shared" si="39"/>
        <v>***</v>
      </c>
      <c r="BC109" t="str">
        <f t="shared" si="40"/>
        <v>***</v>
      </c>
      <c r="BD109" t="str">
        <f t="shared" si="41"/>
        <v>***</v>
      </c>
      <c r="BE109" t="str">
        <f t="shared" si="42"/>
        <v>***</v>
      </c>
      <c r="BF109" t="str">
        <f t="shared" si="43"/>
        <v>***</v>
      </c>
      <c r="BG109" t="str">
        <f t="shared" si="44"/>
        <v>***</v>
      </c>
      <c r="BH109" t="str">
        <f t="shared" si="45"/>
        <v>***</v>
      </c>
      <c r="BI109" t="str">
        <f t="shared" si="46"/>
        <v>***</v>
      </c>
      <c r="BJ109" t="str">
        <f t="shared" si="47"/>
        <v>***</v>
      </c>
      <c r="BK109" t="str">
        <f t="shared" si="48"/>
        <v>***</v>
      </c>
      <c r="BL109" t="str">
        <f t="shared" si="49"/>
        <v>***</v>
      </c>
      <c r="BM109" t="str">
        <f>[3]FEH_00200561_140902110925!JX111</f>
        <v>***</v>
      </c>
      <c r="BN109" t="str">
        <f t="shared" si="50"/>
        <v>***</v>
      </c>
      <c r="BO109" t="str">
        <f t="shared" si="51"/>
        <v>***</v>
      </c>
      <c r="BP109" t="str">
        <f t="shared" si="52"/>
        <v>***</v>
      </c>
      <c r="BQ109" t="str">
        <f t="shared" si="53"/>
        <v>***</v>
      </c>
      <c r="BR109" t="str">
        <f t="shared" si="54"/>
        <v>***</v>
      </c>
      <c r="BS109" t="str">
        <f t="shared" si="55"/>
        <v>***</v>
      </c>
      <c r="BT109" t="str">
        <f t="shared" si="56"/>
        <v>***</v>
      </c>
      <c r="BU109" t="str">
        <f t="shared" si="57"/>
        <v>***</v>
      </c>
      <c r="BV109" t="str">
        <f t="shared" si="58"/>
        <v>***</v>
      </c>
      <c r="BW109" t="str">
        <f t="shared" si="59"/>
        <v>***</v>
      </c>
      <c r="BX109" t="str">
        <f t="shared" si="60"/>
        <v>***</v>
      </c>
      <c r="BY109" t="str">
        <f t="shared" si="61"/>
        <v>***</v>
      </c>
      <c r="BZ109" t="str">
        <f t="shared" si="62"/>
        <v>***</v>
      </c>
      <c r="CA109" t="str">
        <f t="shared" si="63"/>
        <v>***</v>
      </c>
      <c r="CB109" t="str">
        <f t="shared" si="64"/>
        <v>***</v>
      </c>
      <c r="CC109" t="str">
        <f t="shared" si="65"/>
        <v>***</v>
      </c>
    </row>
    <row r="110" spans="3:81" hidden="1" outlineLevel="1" x14ac:dyDescent="0.15">
      <c r="C110" s="21">
        <v>34060</v>
      </c>
      <c r="D110" t="str">
        <f>[3]FEH_00200561_140902110925!XJ112</f>
        <v>***</v>
      </c>
      <c r="E110" t="str">
        <f>[3]FEH_00200561_140902110925!XK112</f>
        <v>***</v>
      </c>
      <c r="F110" t="str">
        <f>[3]FEH_00200561_140902110925!XL112</f>
        <v>***</v>
      </c>
      <c r="G110" t="str">
        <f>[3]FEH_00200561_140902110925!XM112</f>
        <v>***</v>
      </c>
      <c r="H110" t="str">
        <f>[3]FEH_00200561_140902110925!XN112</f>
        <v>***</v>
      </c>
      <c r="I110" t="str">
        <f>[3]FEH_00200561_140902110925!XO112</f>
        <v>***</v>
      </c>
      <c r="J110" t="str">
        <f>[3]FEH_00200561_140902110925!XP112</f>
        <v>***</v>
      </c>
      <c r="K110" t="str">
        <f>[3]FEH_00200561_140902110925!XQ112</f>
        <v>***</v>
      </c>
      <c r="L110" t="str">
        <f>[3]FEH_00200561_140902110925!XR112</f>
        <v>***</v>
      </c>
      <c r="M110" t="str">
        <f>[3]FEH_00200561_140902110925!XS112</f>
        <v>***</v>
      </c>
      <c r="N110" t="str">
        <f>[3]FEH_00200561_140902110925!XT112</f>
        <v>***</v>
      </c>
      <c r="O110" t="str">
        <f>[3]FEH_00200561_140902110925!XU112</f>
        <v>***</v>
      </c>
      <c r="P110" t="str">
        <f>[3]FEH_00200561_140902110925!XV112</f>
        <v>***</v>
      </c>
      <c r="Q110" t="str">
        <f>[3]FEH_00200561_140902110925!XW112</f>
        <v>***</v>
      </c>
      <c r="R110" t="str">
        <f>[3]FEH_00200561_140902110925!XX112</f>
        <v>***</v>
      </c>
      <c r="S110" t="str">
        <f>[3]FEH_00200561_140902110925!XY112</f>
        <v>***</v>
      </c>
      <c r="T110" t="str">
        <f>[3]FEH_00200561_140902110925!XZ112</f>
        <v>***</v>
      </c>
      <c r="U110" t="str">
        <f>[3]FEH_00200561_140902110925!YA112</f>
        <v>***</v>
      </c>
      <c r="V110" t="str">
        <f>[3]FEH_00200561_140902110925!YB112</f>
        <v>***</v>
      </c>
      <c r="W110" t="str">
        <f>[3]FEH_00200561_140902110925!YC112</f>
        <v>***</v>
      </c>
      <c r="X110" t="str">
        <f>[3]FEH_00200561_140902110925!YD112</f>
        <v>***</v>
      </c>
      <c r="Y110" t="str">
        <f>[3]FEH_00200561_140902110925!YE112</f>
        <v>***</v>
      </c>
      <c r="Z110" t="str">
        <f>[3]FEH_00200561_140902110925!YF112</f>
        <v>***</v>
      </c>
      <c r="AA110" t="str">
        <f>[3]FEH_00200561_140902110925!YG112</f>
        <v>***</v>
      </c>
      <c r="AB110" t="str">
        <f>[3]FEH_00200561_140902110925!YH112</f>
        <v>***</v>
      </c>
      <c r="AC110" t="str">
        <f>[3]FEH_00200561_140902110925!YI112</f>
        <v>***</v>
      </c>
      <c r="AD110" t="str">
        <f>[3]FEH_00200561_140902110925!YJ112</f>
        <v>***</v>
      </c>
      <c r="AE110" t="str">
        <f>[3]FEH_00200561_140902110925!YK112</f>
        <v>***</v>
      </c>
      <c r="AF110" t="str">
        <f>[3]FEH_00200561_140902110925!YL112</f>
        <v>***</v>
      </c>
      <c r="AG110" t="str">
        <f>[3]FEH_00200561_140902110925!YM112</f>
        <v>***</v>
      </c>
      <c r="AH110" t="str">
        <f>[3]FEH_00200561_140902110925!YN112</f>
        <v>***</v>
      </c>
      <c r="AI110" t="str">
        <f>[3]FEH_00200561_140902110925!YO112</f>
        <v>***</v>
      </c>
      <c r="AJ110" t="str">
        <f>[3]FEH_00200561_140902110925!YP112</f>
        <v>***</v>
      </c>
      <c r="AK110" t="str">
        <f>[3]FEH_00200561_140902110925!YQ112</f>
        <v>***</v>
      </c>
      <c r="AL110" t="str">
        <f>[3]FEH_00200561_140902110925!YR112</f>
        <v>***</v>
      </c>
      <c r="AM110" t="str">
        <f>[3]FEH_00200561_140902110925!YS112</f>
        <v>***</v>
      </c>
      <c r="AN110" t="str">
        <f>[3]FEH_00200561_140902110925!YT112</f>
        <v>***</v>
      </c>
      <c r="AO110" t="str">
        <f>[3]FEH_00200561_140902110925!YU112</f>
        <v>***</v>
      </c>
      <c r="AP110" t="str">
        <f>[3]FEH_00200561_140902110925!YV112</f>
        <v>***</v>
      </c>
      <c r="AQ110" t="str">
        <f>[3]FEH_00200561_140902110925!YW112</f>
        <v>***</v>
      </c>
      <c r="AR110" t="str">
        <f>[3]FEH_00200561_140902110925!YX112</f>
        <v>***</v>
      </c>
      <c r="AS110" t="str">
        <f>[3]FEH_00200561_140902110925!YY112</f>
        <v>***</v>
      </c>
      <c r="AT110" t="str">
        <f>[3]FEH_00200561_140902110925!YZ112</f>
        <v>***</v>
      </c>
      <c r="AU110" t="str">
        <f>[3]FEH_00200561_140902110925!ZA112</f>
        <v>***</v>
      </c>
      <c r="AV110" s="4" t="str">
        <f t="shared" si="33"/>
        <v>***</v>
      </c>
      <c r="AW110" t="str">
        <f t="shared" si="34"/>
        <v>***</v>
      </c>
      <c r="AX110" t="str">
        <f t="shared" si="35"/>
        <v>***</v>
      </c>
      <c r="AY110" t="str">
        <f t="shared" si="36"/>
        <v>***</v>
      </c>
      <c r="AZ110" t="str">
        <f t="shared" si="37"/>
        <v>***</v>
      </c>
      <c r="BA110" t="str">
        <f t="shared" si="38"/>
        <v>***</v>
      </c>
      <c r="BB110" t="str">
        <f t="shared" si="39"/>
        <v>***</v>
      </c>
      <c r="BC110" t="str">
        <f t="shared" si="40"/>
        <v>***</v>
      </c>
      <c r="BD110" t="str">
        <f t="shared" si="41"/>
        <v>***</v>
      </c>
      <c r="BE110" t="str">
        <f t="shared" si="42"/>
        <v>***</v>
      </c>
      <c r="BF110" t="str">
        <f t="shared" si="43"/>
        <v>***</v>
      </c>
      <c r="BG110" t="str">
        <f t="shared" si="44"/>
        <v>***</v>
      </c>
      <c r="BH110" t="str">
        <f t="shared" si="45"/>
        <v>***</v>
      </c>
      <c r="BI110" t="str">
        <f t="shared" si="46"/>
        <v>***</v>
      </c>
      <c r="BJ110" t="str">
        <f t="shared" si="47"/>
        <v>***</v>
      </c>
      <c r="BK110" t="str">
        <f t="shared" si="48"/>
        <v>***</v>
      </c>
      <c r="BL110" t="str">
        <f t="shared" si="49"/>
        <v>***</v>
      </c>
      <c r="BM110" t="str">
        <f>[3]FEH_00200561_140902110925!JX112</f>
        <v>***</v>
      </c>
      <c r="BN110" t="str">
        <f t="shared" si="50"/>
        <v>***</v>
      </c>
      <c r="BO110" t="str">
        <f t="shared" si="51"/>
        <v>***</v>
      </c>
      <c r="BP110" t="str">
        <f t="shared" si="52"/>
        <v>***</v>
      </c>
      <c r="BQ110" t="str">
        <f t="shared" si="53"/>
        <v>***</v>
      </c>
      <c r="BR110" t="str">
        <f t="shared" si="54"/>
        <v>***</v>
      </c>
      <c r="BS110" t="str">
        <f t="shared" si="55"/>
        <v>***</v>
      </c>
      <c r="BT110" t="str">
        <f t="shared" si="56"/>
        <v>***</v>
      </c>
      <c r="BU110" t="str">
        <f t="shared" si="57"/>
        <v>***</v>
      </c>
      <c r="BV110" t="str">
        <f t="shared" si="58"/>
        <v>***</v>
      </c>
      <c r="BW110" t="str">
        <f t="shared" si="59"/>
        <v>***</v>
      </c>
      <c r="BX110" t="str">
        <f t="shared" si="60"/>
        <v>***</v>
      </c>
      <c r="BY110" t="str">
        <f t="shared" si="61"/>
        <v>***</v>
      </c>
      <c r="BZ110" t="str">
        <f t="shared" si="62"/>
        <v>***</v>
      </c>
      <c r="CA110" t="str">
        <f t="shared" si="63"/>
        <v>***</v>
      </c>
      <c r="CB110" t="str">
        <f t="shared" si="64"/>
        <v>***</v>
      </c>
      <c r="CC110" t="str">
        <f t="shared" si="65"/>
        <v>***</v>
      </c>
    </row>
    <row r="111" spans="3:81" hidden="1" outlineLevel="1" x14ac:dyDescent="0.15">
      <c r="C111" s="21">
        <v>34090</v>
      </c>
      <c r="D111" t="str">
        <f>[3]FEH_00200561_140902110925!XJ113</f>
        <v>***</v>
      </c>
      <c r="E111" t="str">
        <f>[3]FEH_00200561_140902110925!XK113</f>
        <v>***</v>
      </c>
      <c r="F111" t="str">
        <f>[3]FEH_00200561_140902110925!XL113</f>
        <v>***</v>
      </c>
      <c r="G111" t="str">
        <f>[3]FEH_00200561_140902110925!XM113</f>
        <v>***</v>
      </c>
      <c r="H111" t="str">
        <f>[3]FEH_00200561_140902110925!XN113</f>
        <v>***</v>
      </c>
      <c r="I111" t="str">
        <f>[3]FEH_00200561_140902110925!XO113</f>
        <v>***</v>
      </c>
      <c r="J111" t="str">
        <f>[3]FEH_00200561_140902110925!XP113</f>
        <v>***</v>
      </c>
      <c r="K111" t="str">
        <f>[3]FEH_00200561_140902110925!XQ113</f>
        <v>***</v>
      </c>
      <c r="L111" t="str">
        <f>[3]FEH_00200561_140902110925!XR113</f>
        <v>***</v>
      </c>
      <c r="M111" t="str">
        <f>[3]FEH_00200561_140902110925!XS113</f>
        <v>***</v>
      </c>
      <c r="N111" t="str">
        <f>[3]FEH_00200561_140902110925!XT113</f>
        <v>***</v>
      </c>
      <c r="O111" t="str">
        <f>[3]FEH_00200561_140902110925!XU113</f>
        <v>***</v>
      </c>
      <c r="P111" t="str">
        <f>[3]FEH_00200561_140902110925!XV113</f>
        <v>***</v>
      </c>
      <c r="Q111" t="str">
        <f>[3]FEH_00200561_140902110925!XW113</f>
        <v>***</v>
      </c>
      <c r="R111" t="str">
        <f>[3]FEH_00200561_140902110925!XX113</f>
        <v>***</v>
      </c>
      <c r="S111" t="str">
        <f>[3]FEH_00200561_140902110925!XY113</f>
        <v>***</v>
      </c>
      <c r="T111" t="str">
        <f>[3]FEH_00200561_140902110925!XZ113</f>
        <v>***</v>
      </c>
      <c r="U111" t="str">
        <f>[3]FEH_00200561_140902110925!YA113</f>
        <v>***</v>
      </c>
      <c r="V111" t="str">
        <f>[3]FEH_00200561_140902110925!YB113</f>
        <v>***</v>
      </c>
      <c r="W111" t="str">
        <f>[3]FEH_00200561_140902110925!YC113</f>
        <v>***</v>
      </c>
      <c r="X111" t="str">
        <f>[3]FEH_00200561_140902110925!YD113</f>
        <v>***</v>
      </c>
      <c r="Y111" t="str">
        <f>[3]FEH_00200561_140902110925!YE113</f>
        <v>***</v>
      </c>
      <c r="Z111" t="str">
        <f>[3]FEH_00200561_140902110925!YF113</f>
        <v>***</v>
      </c>
      <c r="AA111" t="str">
        <f>[3]FEH_00200561_140902110925!YG113</f>
        <v>***</v>
      </c>
      <c r="AB111" t="str">
        <f>[3]FEH_00200561_140902110925!YH113</f>
        <v>***</v>
      </c>
      <c r="AC111" t="str">
        <f>[3]FEH_00200561_140902110925!YI113</f>
        <v>***</v>
      </c>
      <c r="AD111" t="str">
        <f>[3]FEH_00200561_140902110925!YJ113</f>
        <v>***</v>
      </c>
      <c r="AE111" t="str">
        <f>[3]FEH_00200561_140902110925!YK113</f>
        <v>***</v>
      </c>
      <c r="AF111" t="str">
        <f>[3]FEH_00200561_140902110925!YL113</f>
        <v>***</v>
      </c>
      <c r="AG111" t="str">
        <f>[3]FEH_00200561_140902110925!YM113</f>
        <v>***</v>
      </c>
      <c r="AH111" t="str">
        <f>[3]FEH_00200561_140902110925!YN113</f>
        <v>***</v>
      </c>
      <c r="AI111" t="str">
        <f>[3]FEH_00200561_140902110925!YO113</f>
        <v>***</v>
      </c>
      <c r="AJ111" t="str">
        <f>[3]FEH_00200561_140902110925!YP113</f>
        <v>***</v>
      </c>
      <c r="AK111" t="str">
        <f>[3]FEH_00200561_140902110925!YQ113</f>
        <v>***</v>
      </c>
      <c r="AL111" t="str">
        <f>[3]FEH_00200561_140902110925!YR113</f>
        <v>***</v>
      </c>
      <c r="AM111" t="str">
        <f>[3]FEH_00200561_140902110925!YS113</f>
        <v>***</v>
      </c>
      <c r="AN111" t="str">
        <f>[3]FEH_00200561_140902110925!YT113</f>
        <v>***</v>
      </c>
      <c r="AO111" t="str">
        <f>[3]FEH_00200561_140902110925!YU113</f>
        <v>***</v>
      </c>
      <c r="AP111" t="str">
        <f>[3]FEH_00200561_140902110925!YV113</f>
        <v>***</v>
      </c>
      <c r="AQ111" t="str">
        <f>[3]FEH_00200561_140902110925!YW113</f>
        <v>***</v>
      </c>
      <c r="AR111" t="str">
        <f>[3]FEH_00200561_140902110925!YX113</f>
        <v>***</v>
      </c>
      <c r="AS111" t="str">
        <f>[3]FEH_00200561_140902110925!YY113</f>
        <v>***</v>
      </c>
      <c r="AT111" t="str">
        <f>[3]FEH_00200561_140902110925!YZ113</f>
        <v>***</v>
      </c>
      <c r="AU111" t="str">
        <f>[3]FEH_00200561_140902110925!ZA113</f>
        <v>***</v>
      </c>
      <c r="AV111" s="4" t="str">
        <f t="shared" si="33"/>
        <v>***</v>
      </c>
      <c r="AW111" t="str">
        <f t="shared" si="34"/>
        <v>***</v>
      </c>
      <c r="AX111" t="str">
        <f t="shared" si="35"/>
        <v>***</v>
      </c>
      <c r="AY111" t="str">
        <f t="shared" si="36"/>
        <v>***</v>
      </c>
      <c r="AZ111" t="str">
        <f t="shared" si="37"/>
        <v>***</v>
      </c>
      <c r="BA111" t="str">
        <f t="shared" si="38"/>
        <v>***</v>
      </c>
      <c r="BB111" t="str">
        <f t="shared" si="39"/>
        <v>***</v>
      </c>
      <c r="BC111" t="str">
        <f t="shared" si="40"/>
        <v>***</v>
      </c>
      <c r="BD111" t="str">
        <f t="shared" si="41"/>
        <v>***</v>
      </c>
      <c r="BE111" t="str">
        <f t="shared" si="42"/>
        <v>***</v>
      </c>
      <c r="BF111" t="str">
        <f t="shared" si="43"/>
        <v>***</v>
      </c>
      <c r="BG111" t="str">
        <f t="shared" si="44"/>
        <v>***</v>
      </c>
      <c r="BH111" t="str">
        <f t="shared" si="45"/>
        <v>***</v>
      </c>
      <c r="BI111" t="str">
        <f t="shared" si="46"/>
        <v>***</v>
      </c>
      <c r="BJ111" t="str">
        <f t="shared" si="47"/>
        <v>***</v>
      </c>
      <c r="BK111" t="str">
        <f t="shared" si="48"/>
        <v>***</v>
      </c>
      <c r="BL111" t="str">
        <f t="shared" si="49"/>
        <v>***</v>
      </c>
      <c r="BM111" t="str">
        <f>[3]FEH_00200561_140902110925!JX113</f>
        <v>***</v>
      </c>
      <c r="BN111" t="str">
        <f t="shared" si="50"/>
        <v>***</v>
      </c>
      <c r="BO111" t="str">
        <f t="shared" si="51"/>
        <v>***</v>
      </c>
      <c r="BP111" t="str">
        <f t="shared" si="52"/>
        <v>***</v>
      </c>
      <c r="BQ111" t="str">
        <f t="shared" si="53"/>
        <v>***</v>
      </c>
      <c r="BR111" t="str">
        <f t="shared" si="54"/>
        <v>***</v>
      </c>
      <c r="BS111" t="str">
        <f t="shared" si="55"/>
        <v>***</v>
      </c>
      <c r="BT111" t="str">
        <f t="shared" si="56"/>
        <v>***</v>
      </c>
      <c r="BU111" t="str">
        <f t="shared" si="57"/>
        <v>***</v>
      </c>
      <c r="BV111" t="str">
        <f t="shared" si="58"/>
        <v>***</v>
      </c>
      <c r="BW111" t="str">
        <f t="shared" si="59"/>
        <v>***</v>
      </c>
      <c r="BX111" t="str">
        <f t="shared" si="60"/>
        <v>***</v>
      </c>
      <c r="BY111" t="str">
        <f t="shared" si="61"/>
        <v>***</v>
      </c>
      <c r="BZ111" t="str">
        <f t="shared" si="62"/>
        <v>***</v>
      </c>
      <c r="CA111" t="str">
        <f t="shared" si="63"/>
        <v>***</v>
      </c>
      <c r="CB111" t="str">
        <f t="shared" si="64"/>
        <v>***</v>
      </c>
      <c r="CC111" t="str">
        <f t="shared" si="65"/>
        <v>***</v>
      </c>
    </row>
    <row r="112" spans="3:81" hidden="1" outlineLevel="1" x14ac:dyDescent="0.15">
      <c r="C112" s="21">
        <v>34121</v>
      </c>
      <c r="D112" t="str">
        <f>[3]FEH_00200561_140902110925!XJ114</f>
        <v>***</v>
      </c>
      <c r="E112" t="str">
        <f>[3]FEH_00200561_140902110925!XK114</f>
        <v>***</v>
      </c>
      <c r="F112" t="str">
        <f>[3]FEH_00200561_140902110925!XL114</f>
        <v>***</v>
      </c>
      <c r="G112" t="str">
        <f>[3]FEH_00200561_140902110925!XM114</f>
        <v>***</v>
      </c>
      <c r="H112" t="str">
        <f>[3]FEH_00200561_140902110925!XN114</f>
        <v>***</v>
      </c>
      <c r="I112" t="str">
        <f>[3]FEH_00200561_140902110925!XO114</f>
        <v>***</v>
      </c>
      <c r="J112" t="str">
        <f>[3]FEH_00200561_140902110925!XP114</f>
        <v>***</v>
      </c>
      <c r="K112" t="str">
        <f>[3]FEH_00200561_140902110925!XQ114</f>
        <v>***</v>
      </c>
      <c r="L112" t="str">
        <f>[3]FEH_00200561_140902110925!XR114</f>
        <v>***</v>
      </c>
      <c r="M112" t="str">
        <f>[3]FEH_00200561_140902110925!XS114</f>
        <v>***</v>
      </c>
      <c r="N112" t="str">
        <f>[3]FEH_00200561_140902110925!XT114</f>
        <v>***</v>
      </c>
      <c r="O112" t="str">
        <f>[3]FEH_00200561_140902110925!XU114</f>
        <v>***</v>
      </c>
      <c r="P112" t="str">
        <f>[3]FEH_00200561_140902110925!XV114</f>
        <v>***</v>
      </c>
      <c r="Q112" t="str">
        <f>[3]FEH_00200561_140902110925!XW114</f>
        <v>***</v>
      </c>
      <c r="R112" t="str">
        <f>[3]FEH_00200561_140902110925!XX114</f>
        <v>***</v>
      </c>
      <c r="S112" t="str">
        <f>[3]FEH_00200561_140902110925!XY114</f>
        <v>***</v>
      </c>
      <c r="T112" t="str">
        <f>[3]FEH_00200561_140902110925!XZ114</f>
        <v>***</v>
      </c>
      <c r="U112" t="str">
        <f>[3]FEH_00200561_140902110925!YA114</f>
        <v>***</v>
      </c>
      <c r="V112" t="str">
        <f>[3]FEH_00200561_140902110925!YB114</f>
        <v>***</v>
      </c>
      <c r="W112" t="str">
        <f>[3]FEH_00200561_140902110925!YC114</f>
        <v>***</v>
      </c>
      <c r="X112" t="str">
        <f>[3]FEH_00200561_140902110925!YD114</f>
        <v>***</v>
      </c>
      <c r="Y112" t="str">
        <f>[3]FEH_00200561_140902110925!YE114</f>
        <v>***</v>
      </c>
      <c r="Z112" t="str">
        <f>[3]FEH_00200561_140902110925!YF114</f>
        <v>***</v>
      </c>
      <c r="AA112" t="str">
        <f>[3]FEH_00200561_140902110925!YG114</f>
        <v>***</v>
      </c>
      <c r="AB112" t="str">
        <f>[3]FEH_00200561_140902110925!YH114</f>
        <v>***</v>
      </c>
      <c r="AC112" t="str">
        <f>[3]FEH_00200561_140902110925!YI114</f>
        <v>***</v>
      </c>
      <c r="AD112" t="str">
        <f>[3]FEH_00200561_140902110925!YJ114</f>
        <v>***</v>
      </c>
      <c r="AE112" t="str">
        <f>[3]FEH_00200561_140902110925!YK114</f>
        <v>***</v>
      </c>
      <c r="AF112" t="str">
        <f>[3]FEH_00200561_140902110925!YL114</f>
        <v>***</v>
      </c>
      <c r="AG112" t="str">
        <f>[3]FEH_00200561_140902110925!YM114</f>
        <v>***</v>
      </c>
      <c r="AH112" t="str">
        <f>[3]FEH_00200561_140902110925!YN114</f>
        <v>***</v>
      </c>
      <c r="AI112" t="str">
        <f>[3]FEH_00200561_140902110925!YO114</f>
        <v>***</v>
      </c>
      <c r="AJ112" t="str">
        <f>[3]FEH_00200561_140902110925!YP114</f>
        <v>***</v>
      </c>
      <c r="AK112" t="str">
        <f>[3]FEH_00200561_140902110925!YQ114</f>
        <v>***</v>
      </c>
      <c r="AL112" t="str">
        <f>[3]FEH_00200561_140902110925!YR114</f>
        <v>***</v>
      </c>
      <c r="AM112" t="str">
        <f>[3]FEH_00200561_140902110925!YS114</f>
        <v>***</v>
      </c>
      <c r="AN112" t="str">
        <f>[3]FEH_00200561_140902110925!YT114</f>
        <v>***</v>
      </c>
      <c r="AO112" t="str">
        <f>[3]FEH_00200561_140902110925!YU114</f>
        <v>***</v>
      </c>
      <c r="AP112" t="str">
        <f>[3]FEH_00200561_140902110925!YV114</f>
        <v>***</v>
      </c>
      <c r="AQ112" t="str">
        <f>[3]FEH_00200561_140902110925!YW114</f>
        <v>***</v>
      </c>
      <c r="AR112" t="str">
        <f>[3]FEH_00200561_140902110925!YX114</f>
        <v>***</v>
      </c>
      <c r="AS112" t="str">
        <f>[3]FEH_00200561_140902110925!YY114</f>
        <v>***</v>
      </c>
      <c r="AT112" t="str">
        <f>[3]FEH_00200561_140902110925!YZ114</f>
        <v>***</v>
      </c>
      <c r="AU112" t="str">
        <f>[3]FEH_00200561_140902110925!ZA114</f>
        <v>***</v>
      </c>
      <c r="AV112" s="4" t="str">
        <f t="shared" si="33"/>
        <v>***</v>
      </c>
      <c r="AW112" t="str">
        <f t="shared" si="34"/>
        <v>***</v>
      </c>
      <c r="AX112" t="str">
        <f t="shared" si="35"/>
        <v>***</v>
      </c>
      <c r="AY112" t="str">
        <f t="shared" si="36"/>
        <v>***</v>
      </c>
      <c r="AZ112" t="str">
        <f t="shared" si="37"/>
        <v>***</v>
      </c>
      <c r="BA112" t="str">
        <f t="shared" si="38"/>
        <v>***</v>
      </c>
      <c r="BB112" t="str">
        <f t="shared" si="39"/>
        <v>***</v>
      </c>
      <c r="BC112" t="str">
        <f t="shared" si="40"/>
        <v>***</v>
      </c>
      <c r="BD112" t="str">
        <f t="shared" si="41"/>
        <v>***</v>
      </c>
      <c r="BE112" t="str">
        <f t="shared" si="42"/>
        <v>***</v>
      </c>
      <c r="BF112" t="str">
        <f t="shared" si="43"/>
        <v>***</v>
      </c>
      <c r="BG112" t="str">
        <f t="shared" si="44"/>
        <v>***</v>
      </c>
      <c r="BH112" t="str">
        <f t="shared" si="45"/>
        <v>***</v>
      </c>
      <c r="BI112" t="str">
        <f t="shared" si="46"/>
        <v>***</v>
      </c>
      <c r="BJ112" t="str">
        <f t="shared" si="47"/>
        <v>***</v>
      </c>
      <c r="BK112" t="str">
        <f t="shared" si="48"/>
        <v>***</v>
      </c>
      <c r="BL112" t="str">
        <f t="shared" si="49"/>
        <v>***</v>
      </c>
      <c r="BM112" t="str">
        <f>[3]FEH_00200561_140902110925!JX114</f>
        <v>***</v>
      </c>
      <c r="BN112" t="str">
        <f t="shared" si="50"/>
        <v>***</v>
      </c>
      <c r="BO112" t="str">
        <f t="shared" si="51"/>
        <v>***</v>
      </c>
      <c r="BP112" t="str">
        <f t="shared" si="52"/>
        <v>***</v>
      </c>
      <c r="BQ112" t="str">
        <f t="shared" si="53"/>
        <v>***</v>
      </c>
      <c r="BR112" t="str">
        <f t="shared" si="54"/>
        <v>***</v>
      </c>
      <c r="BS112" t="str">
        <f t="shared" si="55"/>
        <v>***</v>
      </c>
      <c r="BT112" t="str">
        <f t="shared" si="56"/>
        <v>***</v>
      </c>
      <c r="BU112" t="str">
        <f t="shared" si="57"/>
        <v>***</v>
      </c>
      <c r="BV112" t="str">
        <f t="shared" si="58"/>
        <v>***</v>
      </c>
      <c r="BW112" t="str">
        <f t="shared" si="59"/>
        <v>***</v>
      </c>
      <c r="BX112" t="str">
        <f t="shared" si="60"/>
        <v>***</v>
      </c>
      <c r="BY112" t="str">
        <f t="shared" si="61"/>
        <v>***</v>
      </c>
      <c r="BZ112" t="str">
        <f t="shared" si="62"/>
        <v>***</v>
      </c>
      <c r="CA112" t="str">
        <f t="shared" si="63"/>
        <v>***</v>
      </c>
      <c r="CB112" t="str">
        <f t="shared" si="64"/>
        <v>***</v>
      </c>
      <c r="CC112" t="str">
        <f t="shared" si="65"/>
        <v>***</v>
      </c>
    </row>
    <row r="113" spans="3:81" hidden="1" outlineLevel="1" x14ac:dyDescent="0.15">
      <c r="C113" s="21">
        <v>34151</v>
      </c>
      <c r="D113" t="str">
        <f>[3]FEH_00200561_140902110925!XJ115</f>
        <v>***</v>
      </c>
      <c r="E113" t="str">
        <f>[3]FEH_00200561_140902110925!XK115</f>
        <v>***</v>
      </c>
      <c r="F113" t="str">
        <f>[3]FEH_00200561_140902110925!XL115</f>
        <v>***</v>
      </c>
      <c r="G113" t="str">
        <f>[3]FEH_00200561_140902110925!XM115</f>
        <v>***</v>
      </c>
      <c r="H113" t="str">
        <f>[3]FEH_00200561_140902110925!XN115</f>
        <v>***</v>
      </c>
      <c r="I113" t="str">
        <f>[3]FEH_00200561_140902110925!XO115</f>
        <v>***</v>
      </c>
      <c r="J113" t="str">
        <f>[3]FEH_00200561_140902110925!XP115</f>
        <v>***</v>
      </c>
      <c r="K113" t="str">
        <f>[3]FEH_00200561_140902110925!XQ115</f>
        <v>***</v>
      </c>
      <c r="L113" t="str">
        <f>[3]FEH_00200561_140902110925!XR115</f>
        <v>***</v>
      </c>
      <c r="M113" t="str">
        <f>[3]FEH_00200561_140902110925!XS115</f>
        <v>***</v>
      </c>
      <c r="N113" t="str">
        <f>[3]FEH_00200561_140902110925!XT115</f>
        <v>***</v>
      </c>
      <c r="O113" t="str">
        <f>[3]FEH_00200561_140902110925!XU115</f>
        <v>***</v>
      </c>
      <c r="P113" t="str">
        <f>[3]FEH_00200561_140902110925!XV115</f>
        <v>***</v>
      </c>
      <c r="Q113" t="str">
        <f>[3]FEH_00200561_140902110925!XW115</f>
        <v>***</v>
      </c>
      <c r="R113" t="str">
        <f>[3]FEH_00200561_140902110925!XX115</f>
        <v>***</v>
      </c>
      <c r="S113" t="str">
        <f>[3]FEH_00200561_140902110925!XY115</f>
        <v>***</v>
      </c>
      <c r="T113" t="str">
        <f>[3]FEH_00200561_140902110925!XZ115</f>
        <v>***</v>
      </c>
      <c r="U113" t="str">
        <f>[3]FEH_00200561_140902110925!YA115</f>
        <v>***</v>
      </c>
      <c r="V113" t="str">
        <f>[3]FEH_00200561_140902110925!YB115</f>
        <v>***</v>
      </c>
      <c r="W113" t="str">
        <f>[3]FEH_00200561_140902110925!YC115</f>
        <v>***</v>
      </c>
      <c r="X113" t="str">
        <f>[3]FEH_00200561_140902110925!YD115</f>
        <v>***</v>
      </c>
      <c r="Y113" t="str">
        <f>[3]FEH_00200561_140902110925!YE115</f>
        <v>***</v>
      </c>
      <c r="Z113" t="str">
        <f>[3]FEH_00200561_140902110925!YF115</f>
        <v>***</v>
      </c>
      <c r="AA113" t="str">
        <f>[3]FEH_00200561_140902110925!YG115</f>
        <v>***</v>
      </c>
      <c r="AB113" t="str">
        <f>[3]FEH_00200561_140902110925!YH115</f>
        <v>***</v>
      </c>
      <c r="AC113" t="str">
        <f>[3]FEH_00200561_140902110925!YI115</f>
        <v>***</v>
      </c>
      <c r="AD113" t="str">
        <f>[3]FEH_00200561_140902110925!YJ115</f>
        <v>***</v>
      </c>
      <c r="AE113" t="str">
        <f>[3]FEH_00200561_140902110925!YK115</f>
        <v>***</v>
      </c>
      <c r="AF113" t="str">
        <f>[3]FEH_00200561_140902110925!YL115</f>
        <v>***</v>
      </c>
      <c r="AG113" t="str">
        <f>[3]FEH_00200561_140902110925!YM115</f>
        <v>***</v>
      </c>
      <c r="AH113" t="str">
        <f>[3]FEH_00200561_140902110925!YN115</f>
        <v>***</v>
      </c>
      <c r="AI113" t="str">
        <f>[3]FEH_00200561_140902110925!YO115</f>
        <v>***</v>
      </c>
      <c r="AJ113" t="str">
        <f>[3]FEH_00200561_140902110925!YP115</f>
        <v>***</v>
      </c>
      <c r="AK113" t="str">
        <f>[3]FEH_00200561_140902110925!YQ115</f>
        <v>***</v>
      </c>
      <c r="AL113" t="str">
        <f>[3]FEH_00200561_140902110925!YR115</f>
        <v>***</v>
      </c>
      <c r="AM113" t="str">
        <f>[3]FEH_00200561_140902110925!YS115</f>
        <v>***</v>
      </c>
      <c r="AN113" t="str">
        <f>[3]FEH_00200561_140902110925!YT115</f>
        <v>***</v>
      </c>
      <c r="AO113" t="str">
        <f>[3]FEH_00200561_140902110925!YU115</f>
        <v>***</v>
      </c>
      <c r="AP113" t="str">
        <f>[3]FEH_00200561_140902110925!YV115</f>
        <v>***</v>
      </c>
      <c r="AQ113" t="str">
        <f>[3]FEH_00200561_140902110925!YW115</f>
        <v>***</v>
      </c>
      <c r="AR113" t="str">
        <f>[3]FEH_00200561_140902110925!YX115</f>
        <v>***</v>
      </c>
      <c r="AS113" t="str">
        <f>[3]FEH_00200561_140902110925!YY115</f>
        <v>***</v>
      </c>
      <c r="AT113" t="str">
        <f>[3]FEH_00200561_140902110925!YZ115</f>
        <v>***</v>
      </c>
      <c r="AU113" t="str">
        <f>[3]FEH_00200561_140902110925!ZA115</f>
        <v>***</v>
      </c>
      <c r="AV113" s="4" t="str">
        <f t="shared" si="33"/>
        <v>***</v>
      </c>
      <c r="AW113" t="str">
        <f t="shared" si="34"/>
        <v>***</v>
      </c>
      <c r="AX113" t="str">
        <f t="shared" si="35"/>
        <v>***</v>
      </c>
      <c r="AY113" t="str">
        <f t="shared" si="36"/>
        <v>***</v>
      </c>
      <c r="AZ113" t="str">
        <f t="shared" si="37"/>
        <v>***</v>
      </c>
      <c r="BA113" t="str">
        <f t="shared" si="38"/>
        <v>***</v>
      </c>
      <c r="BB113" t="str">
        <f t="shared" si="39"/>
        <v>***</v>
      </c>
      <c r="BC113" t="str">
        <f t="shared" si="40"/>
        <v>***</v>
      </c>
      <c r="BD113" t="str">
        <f t="shared" si="41"/>
        <v>***</v>
      </c>
      <c r="BE113" t="str">
        <f t="shared" si="42"/>
        <v>***</v>
      </c>
      <c r="BF113" t="str">
        <f t="shared" si="43"/>
        <v>***</v>
      </c>
      <c r="BG113" t="str">
        <f t="shared" si="44"/>
        <v>***</v>
      </c>
      <c r="BH113" t="str">
        <f t="shared" si="45"/>
        <v>***</v>
      </c>
      <c r="BI113" t="str">
        <f t="shared" si="46"/>
        <v>***</v>
      </c>
      <c r="BJ113" t="str">
        <f t="shared" si="47"/>
        <v>***</v>
      </c>
      <c r="BK113" t="str">
        <f t="shared" si="48"/>
        <v>***</v>
      </c>
      <c r="BL113" t="str">
        <f t="shared" si="49"/>
        <v>***</v>
      </c>
      <c r="BM113" t="str">
        <f>[3]FEH_00200561_140902110925!JX115</f>
        <v>***</v>
      </c>
      <c r="BN113" t="str">
        <f t="shared" si="50"/>
        <v>***</v>
      </c>
      <c r="BO113" t="str">
        <f t="shared" si="51"/>
        <v>***</v>
      </c>
      <c r="BP113" t="str">
        <f t="shared" si="52"/>
        <v>***</v>
      </c>
      <c r="BQ113" t="str">
        <f t="shared" si="53"/>
        <v>***</v>
      </c>
      <c r="BR113" t="str">
        <f t="shared" si="54"/>
        <v>***</v>
      </c>
      <c r="BS113" t="str">
        <f t="shared" si="55"/>
        <v>***</v>
      </c>
      <c r="BT113" t="str">
        <f t="shared" si="56"/>
        <v>***</v>
      </c>
      <c r="BU113" t="str">
        <f t="shared" si="57"/>
        <v>***</v>
      </c>
      <c r="BV113" t="str">
        <f t="shared" si="58"/>
        <v>***</v>
      </c>
      <c r="BW113" t="str">
        <f t="shared" si="59"/>
        <v>***</v>
      </c>
      <c r="BX113" t="str">
        <f t="shared" si="60"/>
        <v>***</v>
      </c>
      <c r="BY113" t="str">
        <f t="shared" si="61"/>
        <v>***</v>
      </c>
      <c r="BZ113" t="str">
        <f t="shared" si="62"/>
        <v>***</v>
      </c>
      <c r="CA113" t="str">
        <f t="shared" si="63"/>
        <v>***</v>
      </c>
      <c r="CB113" t="str">
        <f t="shared" si="64"/>
        <v>***</v>
      </c>
      <c r="CC113" t="str">
        <f t="shared" si="65"/>
        <v>***</v>
      </c>
    </row>
    <row r="114" spans="3:81" hidden="1" outlineLevel="1" x14ac:dyDescent="0.15">
      <c r="C114" s="21">
        <v>34182</v>
      </c>
      <c r="D114" t="str">
        <f>[3]FEH_00200561_140902110925!XJ116</f>
        <v>***</v>
      </c>
      <c r="E114" t="str">
        <f>[3]FEH_00200561_140902110925!XK116</f>
        <v>***</v>
      </c>
      <c r="F114" t="str">
        <f>[3]FEH_00200561_140902110925!XL116</f>
        <v>***</v>
      </c>
      <c r="G114" t="str">
        <f>[3]FEH_00200561_140902110925!XM116</f>
        <v>***</v>
      </c>
      <c r="H114" t="str">
        <f>[3]FEH_00200561_140902110925!XN116</f>
        <v>***</v>
      </c>
      <c r="I114" t="str">
        <f>[3]FEH_00200561_140902110925!XO116</f>
        <v>***</v>
      </c>
      <c r="J114" t="str">
        <f>[3]FEH_00200561_140902110925!XP116</f>
        <v>***</v>
      </c>
      <c r="K114" t="str">
        <f>[3]FEH_00200561_140902110925!XQ116</f>
        <v>***</v>
      </c>
      <c r="L114" t="str">
        <f>[3]FEH_00200561_140902110925!XR116</f>
        <v>***</v>
      </c>
      <c r="M114" t="str">
        <f>[3]FEH_00200561_140902110925!XS116</f>
        <v>***</v>
      </c>
      <c r="N114" t="str">
        <f>[3]FEH_00200561_140902110925!XT116</f>
        <v>***</v>
      </c>
      <c r="O114" t="str">
        <f>[3]FEH_00200561_140902110925!XU116</f>
        <v>***</v>
      </c>
      <c r="P114" t="str">
        <f>[3]FEH_00200561_140902110925!XV116</f>
        <v>***</v>
      </c>
      <c r="Q114" t="str">
        <f>[3]FEH_00200561_140902110925!XW116</f>
        <v>***</v>
      </c>
      <c r="R114" t="str">
        <f>[3]FEH_00200561_140902110925!XX116</f>
        <v>***</v>
      </c>
      <c r="S114" t="str">
        <f>[3]FEH_00200561_140902110925!XY116</f>
        <v>***</v>
      </c>
      <c r="T114" t="str">
        <f>[3]FEH_00200561_140902110925!XZ116</f>
        <v>***</v>
      </c>
      <c r="U114" t="str">
        <f>[3]FEH_00200561_140902110925!YA116</f>
        <v>***</v>
      </c>
      <c r="V114" t="str">
        <f>[3]FEH_00200561_140902110925!YB116</f>
        <v>***</v>
      </c>
      <c r="W114" t="str">
        <f>[3]FEH_00200561_140902110925!YC116</f>
        <v>***</v>
      </c>
      <c r="X114" t="str">
        <f>[3]FEH_00200561_140902110925!YD116</f>
        <v>***</v>
      </c>
      <c r="Y114" t="str">
        <f>[3]FEH_00200561_140902110925!YE116</f>
        <v>***</v>
      </c>
      <c r="Z114" t="str">
        <f>[3]FEH_00200561_140902110925!YF116</f>
        <v>***</v>
      </c>
      <c r="AA114" t="str">
        <f>[3]FEH_00200561_140902110925!YG116</f>
        <v>***</v>
      </c>
      <c r="AB114" t="str">
        <f>[3]FEH_00200561_140902110925!YH116</f>
        <v>***</v>
      </c>
      <c r="AC114" t="str">
        <f>[3]FEH_00200561_140902110925!YI116</f>
        <v>***</v>
      </c>
      <c r="AD114" t="str">
        <f>[3]FEH_00200561_140902110925!YJ116</f>
        <v>***</v>
      </c>
      <c r="AE114" t="str">
        <f>[3]FEH_00200561_140902110925!YK116</f>
        <v>***</v>
      </c>
      <c r="AF114" t="str">
        <f>[3]FEH_00200561_140902110925!YL116</f>
        <v>***</v>
      </c>
      <c r="AG114" t="str">
        <f>[3]FEH_00200561_140902110925!YM116</f>
        <v>***</v>
      </c>
      <c r="AH114" t="str">
        <f>[3]FEH_00200561_140902110925!YN116</f>
        <v>***</v>
      </c>
      <c r="AI114" t="str">
        <f>[3]FEH_00200561_140902110925!YO116</f>
        <v>***</v>
      </c>
      <c r="AJ114" t="str">
        <f>[3]FEH_00200561_140902110925!YP116</f>
        <v>***</v>
      </c>
      <c r="AK114" t="str">
        <f>[3]FEH_00200561_140902110925!YQ116</f>
        <v>***</v>
      </c>
      <c r="AL114" t="str">
        <f>[3]FEH_00200561_140902110925!YR116</f>
        <v>***</v>
      </c>
      <c r="AM114" t="str">
        <f>[3]FEH_00200561_140902110925!YS116</f>
        <v>***</v>
      </c>
      <c r="AN114" t="str">
        <f>[3]FEH_00200561_140902110925!YT116</f>
        <v>***</v>
      </c>
      <c r="AO114" t="str">
        <f>[3]FEH_00200561_140902110925!YU116</f>
        <v>***</v>
      </c>
      <c r="AP114" t="str">
        <f>[3]FEH_00200561_140902110925!YV116</f>
        <v>***</v>
      </c>
      <c r="AQ114" t="str">
        <f>[3]FEH_00200561_140902110925!YW116</f>
        <v>***</v>
      </c>
      <c r="AR114" t="str">
        <f>[3]FEH_00200561_140902110925!YX116</f>
        <v>***</v>
      </c>
      <c r="AS114" t="str">
        <f>[3]FEH_00200561_140902110925!YY116</f>
        <v>***</v>
      </c>
      <c r="AT114" t="str">
        <f>[3]FEH_00200561_140902110925!YZ116</f>
        <v>***</v>
      </c>
      <c r="AU114" t="str">
        <f>[3]FEH_00200561_140902110925!ZA116</f>
        <v>***</v>
      </c>
      <c r="AV114" s="4" t="str">
        <f t="shared" si="33"/>
        <v>***</v>
      </c>
      <c r="AW114" t="str">
        <f t="shared" si="34"/>
        <v>***</v>
      </c>
      <c r="AX114" t="str">
        <f t="shared" si="35"/>
        <v>***</v>
      </c>
      <c r="AY114" t="str">
        <f t="shared" si="36"/>
        <v>***</v>
      </c>
      <c r="AZ114" t="str">
        <f t="shared" si="37"/>
        <v>***</v>
      </c>
      <c r="BA114" t="str">
        <f t="shared" si="38"/>
        <v>***</v>
      </c>
      <c r="BB114" t="str">
        <f t="shared" si="39"/>
        <v>***</v>
      </c>
      <c r="BC114" t="str">
        <f t="shared" si="40"/>
        <v>***</v>
      </c>
      <c r="BD114" t="str">
        <f t="shared" si="41"/>
        <v>***</v>
      </c>
      <c r="BE114" t="str">
        <f t="shared" si="42"/>
        <v>***</v>
      </c>
      <c r="BF114" t="str">
        <f t="shared" si="43"/>
        <v>***</v>
      </c>
      <c r="BG114" t="str">
        <f t="shared" si="44"/>
        <v>***</v>
      </c>
      <c r="BH114" t="str">
        <f t="shared" si="45"/>
        <v>***</v>
      </c>
      <c r="BI114" t="str">
        <f t="shared" si="46"/>
        <v>***</v>
      </c>
      <c r="BJ114" t="str">
        <f t="shared" si="47"/>
        <v>***</v>
      </c>
      <c r="BK114" t="str">
        <f t="shared" si="48"/>
        <v>***</v>
      </c>
      <c r="BL114" t="str">
        <f t="shared" si="49"/>
        <v>***</v>
      </c>
      <c r="BM114" t="str">
        <f>[3]FEH_00200561_140902110925!JX116</f>
        <v>***</v>
      </c>
      <c r="BN114" t="str">
        <f t="shared" si="50"/>
        <v>***</v>
      </c>
      <c r="BO114" t="str">
        <f t="shared" si="51"/>
        <v>***</v>
      </c>
      <c r="BP114" t="str">
        <f t="shared" si="52"/>
        <v>***</v>
      </c>
      <c r="BQ114" t="str">
        <f t="shared" si="53"/>
        <v>***</v>
      </c>
      <c r="BR114" t="str">
        <f t="shared" si="54"/>
        <v>***</v>
      </c>
      <c r="BS114" t="str">
        <f t="shared" si="55"/>
        <v>***</v>
      </c>
      <c r="BT114" t="str">
        <f t="shared" si="56"/>
        <v>***</v>
      </c>
      <c r="BU114" t="str">
        <f t="shared" si="57"/>
        <v>***</v>
      </c>
      <c r="BV114" t="str">
        <f t="shared" si="58"/>
        <v>***</v>
      </c>
      <c r="BW114" t="str">
        <f t="shared" si="59"/>
        <v>***</v>
      </c>
      <c r="BX114" t="str">
        <f t="shared" si="60"/>
        <v>***</v>
      </c>
      <c r="BY114" t="str">
        <f t="shared" si="61"/>
        <v>***</v>
      </c>
      <c r="BZ114" t="str">
        <f t="shared" si="62"/>
        <v>***</v>
      </c>
      <c r="CA114" t="str">
        <f t="shared" si="63"/>
        <v>***</v>
      </c>
      <c r="CB114" t="str">
        <f t="shared" si="64"/>
        <v>***</v>
      </c>
      <c r="CC114" t="str">
        <f t="shared" si="65"/>
        <v>***</v>
      </c>
    </row>
    <row r="115" spans="3:81" hidden="1" outlineLevel="1" x14ac:dyDescent="0.15">
      <c r="C115" s="21">
        <v>34213</v>
      </c>
      <c r="D115" t="str">
        <f>[3]FEH_00200561_140902110925!XJ117</f>
        <v>***</v>
      </c>
      <c r="E115" t="str">
        <f>[3]FEH_00200561_140902110925!XK117</f>
        <v>***</v>
      </c>
      <c r="F115" t="str">
        <f>[3]FEH_00200561_140902110925!XL117</f>
        <v>***</v>
      </c>
      <c r="G115" t="str">
        <f>[3]FEH_00200561_140902110925!XM117</f>
        <v>***</v>
      </c>
      <c r="H115" t="str">
        <f>[3]FEH_00200561_140902110925!XN117</f>
        <v>***</v>
      </c>
      <c r="I115" t="str">
        <f>[3]FEH_00200561_140902110925!XO117</f>
        <v>***</v>
      </c>
      <c r="J115" t="str">
        <f>[3]FEH_00200561_140902110925!XP117</f>
        <v>***</v>
      </c>
      <c r="K115" t="str">
        <f>[3]FEH_00200561_140902110925!XQ117</f>
        <v>***</v>
      </c>
      <c r="L115" t="str">
        <f>[3]FEH_00200561_140902110925!XR117</f>
        <v>***</v>
      </c>
      <c r="M115" t="str">
        <f>[3]FEH_00200561_140902110925!XS117</f>
        <v>***</v>
      </c>
      <c r="N115" t="str">
        <f>[3]FEH_00200561_140902110925!XT117</f>
        <v>***</v>
      </c>
      <c r="O115" t="str">
        <f>[3]FEH_00200561_140902110925!XU117</f>
        <v>***</v>
      </c>
      <c r="P115" t="str">
        <f>[3]FEH_00200561_140902110925!XV117</f>
        <v>***</v>
      </c>
      <c r="Q115" t="str">
        <f>[3]FEH_00200561_140902110925!XW117</f>
        <v>***</v>
      </c>
      <c r="R115" t="str">
        <f>[3]FEH_00200561_140902110925!XX117</f>
        <v>***</v>
      </c>
      <c r="S115" t="str">
        <f>[3]FEH_00200561_140902110925!XY117</f>
        <v>***</v>
      </c>
      <c r="T115" t="str">
        <f>[3]FEH_00200561_140902110925!XZ117</f>
        <v>***</v>
      </c>
      <c r="U115" t="str">
        <f>[3]FEH_00200561_140902110925!YA117</f>
        <v>***</v>
      </c>
      <c r="V115" t="str">
        <f>[3]FEH_00200561_140902110925!YB117</f>
        <v>***</v>
      </c>
      <c r="W115" t="str">
        <f>[3]FEH_00200561_140902110925!YC117</f>
        <v>***</v>
      </c>
      <c r="X115" t="str">
        <f>[3]FEH_00200561_140902110925!YD117</f>
        <v>***</v>
      </c>
      <c r="Y115" t="str">
        <f>[3]FEH_00200561_140902110925!YE117</f>
        <v>***</v>
      </c>
      <c r="Z115" t="str">
        <f>[3]FEH_00200561_140902110925!YF117</f>
        <v>***</v>
      </c>
      <c r="AA115" t="str">
        <f>[3]FEH_00200561_140902110925!YG117</f>
        <v>***</v>
      </c>
      <c r="AB115" t="str">
        <f>[3]FEH_00200561_140902110925!YH117</f>
        <v>***</v>
      </c>
      <c r="AC115" t="str">
        <f>[3]FEH_00200561_140902110925!YI117</f>
        <v>***</v>
      </c>
      <c r="AD115" t="str">
        <f>[3]FEH_00200561_140902110925!YJ117</f>
        <v>***</v>
      </c>
      <c r="AE115" t="str">
        <f>[3]FEH_00200561_140902110925!YK117</f>
        <v>***</v>
      </c>
      <c r="AF115" t="str">
        <f>[3]FEH_00200561_140902110925!YL117</f>
        <v>***</v>
      </c>
      <c r="AG115" t="str">
        <f>[3]FEH_00200561_140902110925!YM117</f>
        <v>***</v>
      </c>
      <c r="AH115" t="str">
        <f>[3]FEH_00200561_140902110925!YN117</f>
        <v>***</v>
      </c>
      <c r="AI115" t="str">
        <f>[3]FEH_00200561_140902110925!YO117</f>
        <v>***</v>
      </c>
      <c r="AJ115" t="str">
        <f>[3]FEH_00200561_140902110925!YP117</f>
        <v>***</v>
      </c>
      <c r="AK115" t="str">
        <f>[3]FEH_00200561_140902110925!YQ117</f>
        <v>***</v>
      </c>
      <c r="AL115" t="str">
        <f>[3]FEH_00200561_140902110925!YR117</f>
        <v>***</v>
      </c>
      <c r="AM115" t="str">
        <f>[3]FEH_00200561_140902110925!YS117</f>
        <v>***</v>
      </c>
      <c r="AN115" t="str">
        <f>[3]FEH_00200561_140902110925!YT117</f>
        <v>***</v>
      </c>
      <c r="AO115" t="str">
        <f>[3]FEH_00200561_140902110925!YU117</f>
        <v>***</v>
      </c>
      <c r="AP115" t="str">
        <f>[3]FEH_00200561_140902110925!YV117</f>
        <v>***</v>
      </c>
      <c r="AQ115" t="str">
        <f>[3]FEH_00200561_140902110925!YW117</f>
        <v>***</v>
      </c>
      <c r="AR115" t="str">
        <f>[3]FEH_00200561_140902110925!YX117</f>
        <v>***</v>
      </c>
      <c r="AS115" t="str">
        <f>[3]FEH_00200561_140902110925!YY117</f>
        <v>***</v>
      </c>
      <c r="AT115" t="str">
        <f>[3]FEH_00200561_140902110925!YZ117</f>
        <v>***</v>
      </c>
      <c r="AU115" t="str">
        <f>[3]FEH_00200561_140902110925!ZA117</f>
        <v>***</v>
      </c>
      <c r="AV115" s="4" t="str">
        <f t="shared" si="33"/>
        <v>***</v>
      </c>
      <c r="AW115" t="str">
        <f t="shared" si="34"/>
        <v>***</v>
      </c>
      <c r="AX115" t="str">
        <f t="shared" si="35"/>
        <v>***</v>
      </c>
      <c r="AY115" t="str">
        <f t="shared" si="36"/>
        <v>***</v>
      </c>
      <c r="AZ115" t="str">
        <f t="shared" si="37"/>
        <v>***</v>
      </c>
      <c r="BA115" t="str">
        <f t="shared" si="38"/>
        <v>***</v>
      </c>
      <c r="BB115" t="str">
        <f t="shared" si="39"/>
        <v>***</v>
      </c>
      <c r="BC115" t="str">
        <f t="shared" si="40"/>
        <v>***</v>
      </c>
      <c r="BD115" t="str">
        <f t="shared" si="41"/>
        <v>***</v>
      </c>
      <c r="BE115" t="str">
        <f t="shared" si="42"/>
        <v>***</v>
      </c>
      <c r="BF115" t="str">
        <f t="shared" si="43"/>
        <v>***</v>
      </c>
      <c r="BG115" t="str">
        <f t="shared" si="44"/>
        <v>***</v>
      </c>
      <c r="BH115" t="str">
        <f t="shared" si="45"/>
        <v>***</v>
      </c>
      <c r="BI115" t="str">
        <f t="shared" si="46"/>
        <v>***</v>
      </c>
      <c r="BJ115" t="str">
        <f t="shared" si="47"/>
        <v>***</v>
      </c>
      <c r="BK115" t="str">
        <f t="shared" si="48"/>
        <v>***</v>
      </c>
      <c r="BL115" t="str">
        <f t="shared" si="49"/>
        <v>***</v>
      </c>
      <c r="BM115" t="str">
        <f>[3]FEH_00200561_140902110925!JX117</f>
        <v>***</v>
      </c>
      <c r="BN115" t="str">
        <f t="shared" si="50"/>
        <v>***</v>
      </c>
      <c r="BO115" t="str">
        <f t="shared" si="51"/>
        <v>***</v>
      </c>
      <c r="BP115" t="str">
        <f t="shared" si="52"/>
        <v>***</v>
      </c>
      <c r="BQ115" t="str">
        <f t="shared" si="53"/>
        <v>***</v>
      </c>
      <c r="BR115" t="str">
        <f t="shared" si="54"/>
        <v>***</v>
      </c>
      <c r="BS115" t="str">
        <f t="shared" si="55"/>
        <v>***</v>
      </c>
      <c r="BT115" t="str">
        <f t="shared" si="56"/>
        <v>***</v>
      </c>
      <c r="BU115" t="str">
        <f t="shared" si="57"/>
        <v>***</v>
      </c>
      <c r="BV115" t="str">
        <f t="shared" si="58"/>
        <v>***</v>
      </c>
      <c r="BW115" t="str">
        <f t="shared" si="59"/>
        <v>***</v>
      </c>
      <c r="BX115" t="str">
        <f t="shared" si="60"/>
        <v>***</v>
      </c>
      <c r="BY115" t="str">
        <f t="shared" si="61"/>
        <v>***</v>
      </c>
      <c r="BZ115" t="str">
        <f t="shared" si="62"/>
        <v>***</v>
      </c>
      <c r="CA115" t="str">
        <f t="shared" si="63"/>
        <v>***</v>
      </c>
      <c r="CB115" t="str">
        <f t="shared" si="64"/>
        <v>***</v>
      </c>
      <c r="CC115" t="str">
        <f t="shared" si="65"/>
        <v>***</v>
      </c>
    </row>
    <row r="116" spans="3:81" hidden="1" outlineLevel="1" x14ac:dyDescent="0.15">
      <c r="C116" s="21">
        <v>34243</v>
      </c>
      <c r="D116" t="str">
        <f>[3]FEH_00200561_140902110925!XJ118</f>
        <v>***</v>
      </c>
      <c r="E116" t="str">
        <f>[3]FEH_00200561_140902110925!XK118</f>
        <v>***</v>
      </c>
      <c r="F116" t="str">
        <f>[3]FEH_00200561_140902110925!XL118</f>
        <v>***</v>
      </c>
      <c r="G116" t="str">
        <f>[3]FEH_00200561_140902110925!XM118</f>
        <v>***</v>
      </c>
      <c r="H116" t="str">
        <f>[3]FEH_00200561_140902110925!XN118</f>
        <v>***</v>
      </c>
      <c r="I116" t="str">
        <f>[3]FEH_00200561_140902110925!XO118</f>
        <v>***</v>
      </c>
      <c r="J116" t="str">
        <f>[3]FEH_00200561_140902110925!XP118</f>
        <v>***</v>
      </c>
      <c r="K116" t="str">
        <f>[3]FEH_00200561_140902110925!XQ118</f>
        <v>***</v>
      </c>
      <c r="L116" t="str">
        <f>[3]FEH_00200561_140902110925!XR118</f>
        <v>***</v>
      </c>
      <c r="M116" t="str">
        <f>[3]FEH_00200561_140902110925!XS118</f>
        <v>***</v>
      </c>
      <c r="N116" t="str">
        <f>[3]FEH_00200561_140902110925!XT118</f>
        <v>***</v>
      </c>
      <c r="O116" t="str">
        <f>[3]FEH_00200561_140902110925!XU118</f>
        <v>***</v>
      </c>
      <c r="P116" t="str">
        <f>[3]FEH_00200561_140902110925!XV118</f>
        <v>***</v>
      </c>
      <c r="Q116" t="str">
        <f>[3]FEH_00200561_140902110925!XW118</f>
        <v>***</v>
      </c>
      <c r="R116" t="str">
        <f>[3]FEH_00200561_140902110925!XX118</f>
        <v>***</v>
      </c>
      <c r="S116" t="str">
        <f>[3]FEH_00200561_140902110925!XY118</f>
        <v>***</v>
      </c>
      <c r="T116" t="str">
        <f>[3]FEH_00200561_140902110925!XZ118</f>
        <v>***</v>
      </c>
      <c r="U116" t="str">
        <f>[3]FEH_00200561_140902110925!YA118</f>
        <v>***</v>
      </c>
      <c r="V116" t="str">
        <f>[3]FEH_00200561_140902110925!YB118</f>
        <v>***</v>
      </c>
      <c r="W116" t="str">
        <f>[3]FEH_00200561_140902110925!YC118</f>
        <v>***</v>
      </c>
      <c r="X116" t="str">
        <f>[3]FEH_00200561_140902110925!YD118</f>
        <v>***</v>
      </c>
      <c r="Y116" t="str">
        <f>[3]FEH_00200561_140902110925!YE118</f>
        <v>***</v>
      </c>
      <c r="Z116" t="str">
        <f>[3]FEH_00200561_140902110925!YF118</f>
        <v>***</v>
      </c>
      <c r="AA116" t="str">
        <f>[3]FEH_00200561_140902110925!YG118</f>
        <v>***</v>
      </c>
      <c r="AB116" t="str">
        <f>[3]FEH_00200561_140902110925!YH118</f>
        <v>***</v>
      </c>
      <c r="AC116" t="str">
        <f>[3]FEH_00200561_140902110925!YI118</f>
        <v>***</v>
      </c>
      <c r="AD116" t="str">
        <f>[3]FEH_00200561_140902110925!YJ118</f>
        <v>***</v>
      </c>
      <c r="AE116" t="str">
        <f>[3]FEH_00200561_140902110925!YK118</f>
        <v>***</v>
      </c>
      <c r="AF116" t="str">
        <f>[3]FEH_00200561_140902110925!YL118</f>
        <v>***</v>
      </c>
      <c r="AG116" t="str">
        <f>[3]FEH_00200561_140902110925!YM118</f>
        <v>***</v>
      </c>
      <c r="AH116" t="str">
        <f>[3]FEH_00200561_140902110925!YN118</f>
        <v>***</v>
      </c>
      <c r="AI116" t="str">
        <f>[3]FEH_00200561_140902110925!YO118</f>
        <v>***</v>
      </c>
      <c r="AJ116" t="str">
        <f>[3]FEH_00200561_140902110925!YP118</f>
        <v>***</v>
      </c>
      <c r="AK116" t="str">
        <f>[3]FEH_00200561_140902110925!YQ118</f>
        <v>***</v>
      </c>
      <c r="AL116" t="str">
        <f>[3]FEH_00200561_140902110925!YR118</f>
        <v>***</v>
      </c>
      <c r="AM116" t="str">
        <f>[3]FEH_00200561_140902110925!YS118</f>
        <v>***</v>
      </c>
      <c r="AN116" t="str">
        <f>[3]FEH_00200561_140902110925!YT118</f>
        <v>***</v>
      </c>
      <c r="AO116" t="str">
        <f>[3]FEH_00200561_140902110925!YU118</f>
        <v>***</v>
      </c>
      <c r="AP116" t="str">
        <f>[3]FEH_00200561_140902110925!YV118</f>
        <v>***</v>
      </c>
      <c r="AQ116" t="str">
        <f>[3]FEH_00200561_140902110925!YW118</f>
        <v>***</v>
      </c>
      <c r="AR116" t="str">
        <f>[3]FEH_00200561_140902110925!YX118</f>
        <v>***</v>
      </c>
      <c r="AS116" t="str">
        <f>[3]FEH_00200561_140902110925!YY118</f>
        <v>***</v>
      </c>
      <c r="AT116" t="str">
        <f>[3]FEH_00200561_140902110925!YZ118</f>
        <v>***</v>
      </c>
      <c r="AU116" t="str">
        <f>[3]FEH_00200561_140902110925!ZA118</f>
        <v>***</v>
      </c>
      <c r="AV116" s="4" t="str">
        <f t="shared" si="33"/>
        <v>***</v>
      </c>
      <c r="AW116" t="str">
        <f t="shared" si="34"/>
        <v>***</v>
      </c>
      <c r="AX116" t="str">
        <f t="shared" si="35"/>
        <v>***</v>
      </c>
      <c r="AY116" t="str">
        <f t="shared" si="36"/>
        <v>***</v>
      </c>
      <c r="AZ116" t="str">
        <f t="shared" si="37"/>
        <v>***</v>
      </c>
      <c r="BA116" t="str">
        <f t="shared" si="38"/>
        <v>***</v>
      </c>
      <c r="BB116" t="str">
        <f t="shared" si="39"/>
        <v>***</v>
      </c>
      <c r="BC116" t="str">
        <f t="shared" si="40"/>
        <v>***</v>
      </c>
      <c r="BD116" t="str">
        <f t="shared" si="41"/>
        <v>***</v>
      </c>
      <c r="BE116" t="str">
        <f t="shared" si="42"/>
        <v>***</v>
      </c>
      <c r="BF116" t="str">
        <f t="shared" si="43"/>
        <v>***</v>
      </c>
      <c r="BG116" t="str">
        <f t="shared" si="44"/>
        <v>***</v>
      </c>
      <c r="BH116" t="str">
        <f t="shared" si="45"/>
        <v>***</v>
      </c>
      <c r="BI116" t="str">
        <f t="shared" si="46"/>
        <v>***</v>
      </c>
      <c r="BJ116" t="str">
        <f t="shared" si="47"/>
        <v>***</v>
      </c>
      <c r="BK116" t="str">
        <f t="shared" si="48"/>
        <v>***</v>
      </c>
      <c r="BL116" t="str">
        <f t="shared" si="49"/>
        <v>***</v>
      </c>
      <c r="BM116" t="str">
        <f>[3]FEH_00200561_140902110925!JX118</f>
        <v>***</v>
      </c>
      <c r="BN116" t="str">
        <f t="shared" si="50"/>
        <v>***</v>
      </c>
      <c r="BO116" t="str">
        <f t="shared" si="51"/>
        <v>***</v>
      </c>
      <c r="BP116" t="str">
        <f t="shared" si="52"/>
        <v>***</v>
      </c>
      <c r="BQ116" t="str">
        <f t="shared" si="53"/>
        <v>***</v>
      </c>
      <c r="BR116" t="str">
        <f t="shared" si="54"/>
        <v>***</v>
      </c>
      <c r="BS116" t="str">
        <f t="shared" si="55"/>
        <v>***</v>
      </c>
      <c r="BT116" t="str">
        <f t="shared" si="56"/>
        <v>***</v>
      </c>
      <c r="BU116" t="str">
        <f t="shared" si="57"/>
        <v>***</v>
      </c>
      <c r="BV116" t="str">
        <f t="shared" si="58"/>
        <v>***</v>
      </c>
      <c r="BW116" t="str">
        <f t="shared" si="59"/>
        <v>***</v>
      </c>
      <c r="BX116" t="str">
        <f t="shared" si="60"/>
        <v>***</v>
      </c>
      <c r="BY116" t="str">
        <f t="shared" si="61"/>
        <v>***</v>
      </c>
      <c r="BZ116" t="str">
        <f t="shared" si="62"/>
        <v>***</v>
      </c>
      <c r="CA116" t="str">
        <f t="shared" si="63"/>
        <v>***</v>
      </c>
      <c r="CB116" t="str">
        <f t="shared" si="64"/>
        <v>***</v>
      </c>
      <c r="CC116" t="str">
        <f t="shared" si="65"/>
        <v>***</v>
      </c>
    </row>
    <row r="117" spans="3:81" hidden="1" outlineLevel="1" x14ac:dyDescent="0.15">
      <c r="C117" s="21">
        <v>34274</v>
      </c>
      <c r="D117" t="str">
        <f>[3]FEH_00200561_140902110925!XJ119</f>
        <v>***</v>
      </c>
      <c r="E117" t="str">
        <f>[3]FEH_00200561_140902110925!XK119</f>
        <v>***</v>
      </c>
      <c r="F117" t="str">
        <f>[3]FEH_00200561_140902110925!XL119</f>
        <v>***</v>
      </c>
      <c r="G117" t="str">
        <f>[3]FEH_00200561_140902110925!XM119</f>
        <v>***</v>
      </c>
      <c r="H117" t="str">
        <f>[3]FEH_00200561_140902110925!XN119</f>
        <v>***</v>
      </c>
      <c r="I117" t="str">
        <f>[3]FEH_00200561_140902110925!XO119</f>
        <v>***</v>
      </c>
      <c r="J117" t="str">
        <f>[3]FEH_00200561_140902110925!XP119</f>
        <v>***</v>
      </c>
      <c r="K117" t="str">
        <f>[3]FEH_00200561_140902110925!XQ119</f>
        <v>***</v>
      </c>
      <c r="L117" t="str">
        <f>[3]FEH_00200561_140902110925!XR119</f>
        <v>***</v>
      </c>
      <c r="M117" t="str">
        <f>[3]FEH_00200561_140902110925!XS119</f>
        <v>***</v>
      </c>
      <c r="N117" t="str">
        <f>[3]FEH_00200561_140902110925!XT119</f>
        <v>***</v>
      </c>
      <c r="O117" t="str">
        <f>[3]FEH_00200561_140902110925!XU119</f>
        <v>***</v>
      </c>
      <c r="P117" t="str">
        <f>[3]FEH_00200561_140902110925!XV119</f>
        <v>***</v>
      </c>
      <c r="Q117" t="str">
        <f>[3]FEH_00200561_140902110925!XW119</f>
        <v>***</v>
      </c>
      <c r="R117" t="str">
        <f>[3]FEH_00200561_140902110925!XX119</f>
        <v>***</v>
      </c>
      <c r="S117" t="str">
        <f>[3]FEH_00200561_140902110925!XY119</f>
        <v>***</v>
      </c>
      <c r="T117" t="str">
        <f>[3]FEH_00200561_140902110925!XZ119</f>
        <v>***</v>
      </c>
      <c r="U117" t="str">
        <f>[3]FEH_00200561_140902110925!YA119</f>
        <v>***</v>
      </c>
      <c r="V117" t="str">
        <f>[3]FEH_00200561_140902110925!YB119</f>
        <v>***</v>
      </c>
      <c r="W117" t="str">
        <f>[3]FEH_00200561_140902110925!YC119</f>
        <v>***</v>
      </c>
      <c r="X117" t="str">
        <f>[3]FEH_00200561_140902110925!YD119</f>
        <v>***</v>
      </c>
      <c r="Y117" t="str">
        <f>[3]FEH_00200561_140902110925!YE119</f>
        <v>***</v>
      </c>
      <c r="Z117" t="str">
        <f>[3]FEH_00200561_140902110925!YF119</f>
        <v>***</v>
      </c>
      <c r="AA117" t="str">
        <f>[3]FEH_00200561_140902110925!YG119</f>
        <v>***</v>
      </c>
      <c r="AB117" t="str">
        <f>[3]FEH_00200561_140902110925!YH119</f>
        <v>***</v>
      </c>
      <c r="AC117" t="str">
        <f>[3]FEH_00200561_140902110925!YI119</f>
        <v>***</v>
      </c>
      <c r="AD117" t="str">
        <f>[3]FEH_00200561_140902110925!YJ119</f>
        <v>***</v>
      </c>
      <c r="AE117" t="str">
        <f>[3]FEH_00200561_140902110925!YK119</f>
        <v>***</v>
      </c>
      <c r="AF117" t="str">
        <f>[3]FEH_00200561_140902110925!YL119</f>
        <v>***</v>
      </c>
      <c r="AG117" t="str">
        <f>[3]FEH_00200561_140902110925!YM119</f>
        <v>***</v>
      </c>
      <c r="AH117" t="str">
        <f>[3]FEH_00200561_140902110925!YN119</f>
        <v>***</v>
      </c>
      <c r="AI117" t="str">
        <f>[3]FEH_00200561_140902110925!YO119</f>
        <v>***</v>
      </c>
      <c r="AJ117" t="str">
        <f>[3]FEH_00200561_140902110925!YP119</f>
        <v>***</v>
      </c>
      <c r="AK117" t="str">
        <f>[3]FEH_00200561_140902110925!YQ119</f>
        <v>***</v>
      </c>
      <c r="AL117" t="str">
        <f>[3]FEH_00200561_140902110925!YR119</f>
        <v>***</v>
      </c>
      <c r="AM117" t="str">
        <f>[3]FEH_00200561_140902110925!YS119</f>
        <v>***</v>
      </c>
      <c r="AN117" t="str">
        <f>[3]FEH_00200561_140902110925!YT119</f>
        <v>***</v>
      </c>
      <c r="AO117" t="str">
        <f>[3]FEH_00200561_140902110925!YU119</f>
        <v>***</v>
      </c>
      <c r="AP117" t="str">
        <f>[3]FEH_00200561_140902110925!YV119</f>
        <v>***</v>
      </c>
      <c r="AQ117" t="str">
        <f>[3]FEH_00200561_140902110925!YW119</f>
        <v>***</v>
      </c>
      <c r="AR117" t="str">
        <f>[3]FEH_00200561_140902110925!YX119</f>
        <v>***</v>
      </c>
      <c r="AS117" t="str">
        <f>[3]FEH_00200561_140902110925!YY119</f>
        <v>***</v>
      </c>
      <c r="AT117" t="str">
        <f>[3]FEH_00200561_140902110925!YZ119</f>
        <v>***</v>
      </c>
      <c r="AU117" t="str">
        <f>[3]FEH_00200561_140902110925!ZA119</f>
        <v>***</v>
      </c>
      <c r="AV117" s="4" t="str">
        <f t="shared" si="33"/>
        <v>***</v>
      </c>
      <c r="AW117" t="str">
        <f t="shared" si="34"/>
        <v>***</v>
      </c>
      <c r="AX117" t="str">
        <f t="shared" si="35"/>
        <v>***</v>
      </c>
      <c r="AY117" t="str">
        <f t="shared" si="36"/>
        <v>***</v>
      </c>
      <c r="AZ117" t="str">
        <f t="shared" si="37"/>
        <v>***</v>
      </c>
      <c r="BA117" t="str">
        <f t="shared" si="38"/>
        <v>***</v>
      </c>
      <c r="BB117" t="str">
        <f t="shared" si="39"/>
        <v>***</v>
      </c>
      <c r="BC117" t="str">
        <f t="shared" si="40"/>
        <v>***</v>
      </c>
      <c r="BD117" t="str">
        <f t="shared" si="41"/>
        <v>***</v>
      </c>
      <c r="BE117" t="str">
        <f t="shared" si="42"/>
        <v>***</v>
      </c>
      <c r="BF117" t="str">
        <f t="shared" si="43"/>
        <v>***</v>
      </c>
      <c r="BG117" t="str">
        <f t="shared" si="44"/>
        <v>***</v>
      </c>
      <c r="BH117" t="str">
        <f t="shared" si="45"/>
        <v>***</v>
      </c>
      <c r="BI117" t="str">
        <f t="shared" si="46"/>
        <v>***</v>
      </c>
      <c r="BJ117" t="str">
        <f t="shared" si="47"/>
        <v>***</v>
      </c>
      <c r="BK117" t="str">
        <f t="shared" si="48"/>
        <v>***</v>
      </c>
      <c r="BL117" t="str">
        <f t="shared" si="49"/>
        <v>***</v>
      </c>
      <c r="BM117" t="str">
        <f>[3]FEH_00200561_140902110925!JX119</f>
        <v>***</v>
      </c>
      <c r="BN117" t="str">
        <f t="shared" si="50"/>
        <v>***</v>
      </c>
      <c r="BO117" t="str">
        <f t="shared" si="51"/>
        <v>***</v>
      </c>
      <c r="BP117" t="str">
        <f t="shared" si="52"/>
        <v>***</v>
      </c>
      <c r="BQ117" t="str">
        <f t="shared" si="53"/>
        <v>***</v>
      </c>
      <c r="BR117" t="str">
        <f t="shared" si="54"/>
        <v>***</v>
      </c>
      <c r="BS117" t="str">
        <f t="shared" si="55"/>
        <v>***</v>
      </c>
      <c r="BT117" t="str">
        <f t="shared" si="56"/>
        <v>***</v>
      </c>
      <c r="BU117" t="str">
        <f t="shared" si="57"/>
        <v>***</v>
      </c>
      <c r="BV117" t="str">
        <f t="shared" si="58"/>
        <v>***</v>
      </c>
      <c r="BW117" t="str">
        <f t="shared" si="59"/>
        <v>***</v>
      </c>
      <c r="BX117" t="str">
        <f t="shared" si="60"/>
        <v>***</v>
      </c>
      <c r="BY117" t="str">
        <f t="shared" si="61"/>
        <v>***</v>
      </c>
      <c r="BZ117" t="str">
        <f t="shared" si="62"/>
        <v>***</v>
      </c>
      <c r="CA117" t="str">
        <f t="shared" si="63"/>
        <v>***</v>
      </c>
      <c r="CB117" t="str">
        <f t="shared" si="64"/>
        <v>***</v>
      </c>
      <c r="CC117" t="str">
        <f t="shared" si="65"/>
        <v>***</v>
      </c>
    </row>
    <row r="118" spans="3:81" hidden="1" outlineLevel="1" x14ac:dyDescent="0.15">
      <c r="C118" s="21">
        <v>34304</v>
      </c>
      <c r="D118" t="str">
        <f>[3]FEH_00200561_140902110925!XJ120</f>
        <v>***</v>
      </c>
      <c r="E118" t="str">
        <f>[3]FEH_00200561_140902110925!XK120</f>
        <v>***</v>
      </c>
      <c r="F118" t="str">
        <f>[3]FEH_00200561_140902110925!XL120</f>
        <v>***</v>
      </c>
      <c r="G118" t="str">
        <f>[3]FEH_00200561_140902110925!XM120</f>
        <v>***</v>
      </c>
      <c r="H118" t="str">
        <f>[3]FEH_00200561_140902110925!XN120</f>
        <v>***</v>
      </c>
      <c r="I118" t="str">
        <f>[3]FEH_00200561_140902110925!XO120</f>
        <v>***</v>
      </c>
      <c r="J118" t="str">
        <f>[3]FEH_00200561_140902110925!XP120</f>
        <v>***</v>
      </c>
      <c r="K118" t="str">
        <f>[3]FEH_00200561_140902110925!XQ120</f>
        <v>***</v>
      </c>
      <c r="L118" t="str">
        <f>[3]FEH_00200561_140902110925!XR120</f>
        <v>***</v>
      </c>
      <c r="M118" t="str">
        <f>[3]FEH_00200561_140902110925!XS120</f>
        <v>***</v>
      </c>
      <c r="N118" t="str">
        <f>[3]FEH_00200561_140902110925!XT120</f>
        <v>***</v>
      </c>
      <c r="O118" t="str">
        <f>[3]FEH_00200561_140902110925!XU120</f>
        <v>***</v>
      </c>
      <c r="P118" t="str">
        <f>[3]FEH_00200561_140902110925!XV120</f>
        <v>***</v>
      </c>
      <c r="Q118" t="str">
        <f>[3]FEH_00200561_140902110925!XW120</f>
        <v>***</v>
      </c>
      <c r="R118" t="str">
        <f>[3]FEH_00200561_140902110925!XX120</f>
        <v>***</v>
      </c>
      <c r="S118" t="str">
        <f>[3]FEH_00200561_140902110925!XY120</f>
        <v>***</v>
      </c>
      <c r="T118" t="str">
        <f>[3]FEH_00200561_140902110925!XZ120</f>
        <v>***</v>
      </c>
      <c r="U118" t="str">
        <f>[3]FEH_00200561_140902110925!YA120</f>
        <v>***</v>
      </c>
      <c r="V118" t="str">
        <f>[3]FEH_00200561_140902110925!YB120</f>
        <v>***</v>
      </c>
      <c r="W118" t="str">
        <f>[3]FEH_00200561_140902110925!YC120</f>
        <v>***</v>
      </c>
      <c r="X118" t="str">
        <f>[3]FEH_00200561_140902110925!YD120</f>
        <v>***</v>
      </c>
      <c r="Y118" t="str">
        <f>[3]FEH_00200561_140902110925!YE120</f>
        <v>***</v>
      </c>
      <c r="Z118" t="str">
        <f>[3]FEH_00200561_140902110925!YF120</f>
        <v>***</v>
      </c>
      <c r="AA118" t="str">
        <f>[3]FEH_00200561_140902110925!YG120</f>
        <v>***</v>
      </c>
      <c r="AB118" t="str">
        <f>[3]FEH_00200561_140902110925!YH120</f>
        <v>***</v>
      </c>
      <c r="AC118" t="str">
        <f>[3]FEH_00200561_140902110925!YI120</f>
        <v>***</v>
      </c>
      <c r="AD118" t="str">
        <f>[3]FEH_00200561_140902110925!YJ120</f>
        <v>***</v>
      </c>
      <c r="AE118" t="str">
        <f>[3]FEH_00200561_140902110925!YK120</f>
        <v>***</v>
      </c>
      <c r="AF118" t="str">
        <f>[3]FEH_00200561_140902110925!YL120</f>
        <v>***</v>
      </c>
      <c r="AG118" t="str">
        <f>[3]FEH_00200561_140902110925!YM120</f>
        <v>***</v>
      </c>
      <c r="AH118" t="str">
        <f>[3]FEH_00200561_140902110925!YN120</f>
        <v>***</v>
      </c>
      <c r="AI118" t="str">
        <f>[3]FEH_00200561_140902110925!YO120</f>
        <v>***</v>
      </c>
      <c r="AJ118" t="str">
        <f>[3]FEH_00200561_140902110925!YP120</f>
        <v>***</v>
      </c>
      <c r="AK118" t="str">
        <f>[3]FEH_00200561_140902110925!YQ120</f>
        <v>***</v>
      </c>
      <c r="AL118" t="str">
        <f>[3]FEH_00200561_140902110925!YR120</f>
        <v>***</v>
      </c>
      <c r="AM118" t="str">
        <f>[3]FEH_00200561_140902110925!YS120</f>
        <v>***</v>
      </c>
      <c r="AN118" t="str">
        <f>[3]FEH_00200561_140902110925!YT120</f>
        <v>***</v>
      </c>
      <c r="AO118" t="str">
        <f>[3]FEH_00200561_140902110925!YU120</f>
        <v>***</v>
      </c>
      <c r="AP118" t="str">
        <f>[3]FEH_00200561_140902110925!YV120</f>
        <v>***</v>
      </c>
      <c r="AQ118" t="str">
        <f>[3]FEH_00200561_140902110925!YW120</f>
        <v>***</v>
      </c>
      <c r="AR118" t="str">
        <f>[3]FEH_00200561_140902110925!YX120</f>
        <v>***</v>
      </c>
      <c r="AS118" t="str">
        <f>[3]FEH_00200561_140902110925!YY120</f>
        <v>***</v>
      </c>
      <c r="AT118" t="str">
        <f>[3]FEH_00200561_140902110925!YZ120</f>
        <v>***</v>
      </c>
      <c r="AU118" t="str">
        <f>[3]FEH_00200561_140902110925!ZA120</f>
        <v>***</v>
      </c>
      <c r="AV118" s="4" t="str">
        <f t="shared" si="33"/>
        <v>***</v>
      </c>
      <c r="AW118" t="str">
        <f t="shared" si="34"/>
        <v>***</v>
      </c>
      <c r="AX118" t="str">
        <f t="shared" si="35"/>
        <v>***</v>
      </c>
      <c r="AY118" t="str">
        <f t="shared" si="36"/>
        <v>***</v>
      </c>
      <c r="AZ118" t="str">
        <f t="shared" si="37"/>
        <v>***</v>
      </c>
      <c r="BA118" t="str">
        <f t="shared" si="38"/>
        <v>***</v>
      </c>
      <c r="BB118" t="str">
        <f t="shared" si="39"/>
        <v>***</v>
      </c>
      <c r="BC118" t="str">
        <f t="shared" si="40"/>
        <v>***</v>
      </c>
      <c r="BD118" t="str">
        <f t="shared" si="41"/>
        <v>***</v>
      </c>
      <c r="BE118" t="str">
        <f t="shared" si="42"/>
        <v>***</v>
      </c>
      <c r="BF118" t="str">
        <f t="shared" si="43"/>
        <v>***</v>
      </c>
      <c r="BG118" t="str">
        <f t="shared" si="44"/>
        <v>***</v>
      </c>
      <c r="BH118" t="str">
        <f t="shared" si="45"/>
        <v>***</v>
      </c>
      <c r="BI118" t="str">
        <f t="shared" si="46"/>
        <v>***</v>
      </c>
      <c r="BJ118" t="str">
        <f t="shared" si="47"/>
        <v>***</v>
      </c>
      <c r="BK118" t="str">
        <f t="shared" si="48"/>
        <v>***</v>
      </c>
      <c r="BL118" t="str">
        <f t="shared" si="49"/>
        <v>***</v>
      </c>
      <c r="BM118" t="str">
        <f>[3]FEH_00200561_140902110925!JX120</f>
        <v>***</v>
      </c>
      <c r="BN118" t="str">
        <f t="shared" si="50"/>
        <v>***</v>
      </c>
      <c r="BO118" t="str">
        <f t="shared" si="51"/>
        <v>***</v>
      </c>
      <c r="BP118" t="str">
        <f t="shared" si="52"/>
        <v>***</v>
      </c>
      <c r="BQ118" t="str">
        <f t="shared" si="53"/>
        <v>***</v>
      </c>
      <c r="BR118" t="str">
        <f t="shared" si="54"/>
        <v>***</v>
      </c>
      <c r="BS118" t="str">
        <f t="shared" si="55"/>
        <v>***</v>
      </c>
      <c r="BT118" t="str">
        <f t="shared" si="56"/>
        <v>***</v>
      </c>
      <c r="BU118" t="str">
        <f t="shared" si="57"/>
        <v>***</v>
      </c>
      <c r="BV118" t="str">
        <f t="shared" si="58"/>
        <v>***</v>
      </c>
      <c r="BW118" t="str">
        <f t="shared" si="59"/>
        <v>***</v>
      </c>
      <c r="BX118" t="str">
        <f t="shared" si="60"/>
        <v>***</v>
      </c>
      <c r="BY118" t="str">
        <f t="shared" si="61"/>
        <v>***</v>
      </c>
      <c r="BZ118" t="str">
        <f t="shared" si="62"/>
        <v>***</v>
      </c>
      <c r="CA118" t="str">
        <f t="shared" si="63"/>
        <v>***</v>
      </c>
      <c r="CB118" t="str">
        <f t="shared" si="64"/>
        <v>***</v>
      </c>
      <c r="CC118" t="str">
        <f t="shared" si="65"/>
        <v>***</v>
      </c>
    </row>
    <row r="119" spans="3:81" hidden="1" outlineLevel="1" x14ac:dyDescent="0.15">
      <c r="C119" s="21">
        <v>34335</v>
      </c>
      <c r="D119" t="str">
        <f>[3]FEH_00200561_140902110925!XJ121</f>
        <v>***</v>
      </c>
      <c r="E119" t="str">
        <f>[3]FEH_00200561_140902110925!XK121</f>
        <v>***</v>
      </c>
      <c r="F119" t="str">
        <f>[3]FEH_00200561_140902110925!XL121</f>
        <v>***</v>
      </c>
      <c r="G119" t="str">
        <f>[3]FEH_00200561_140902110925!XM121</f>
        <v>***</v>
      </c>
      <c r="H119" t="str">
        <f>[3]FEH_00200561_140902110925!XN121</f>
        <v>***</v>
      </c>
      <c r="I119" t="str">
        <f>[3]FEH_00200561_140902110925!XO121</f>
        <v>***</v>
      </c>
      <c r="J119" t="str">
        <f>[3]FEH_00200561_140902110925!XP121</f>
        <v>***</v>
      </c>
      <c r="K119" t="str">
        <f>[3]FEH_00200561_140902110925!XQ121</f>
        <v>***</v>
      </c>
      <c r="L119" t="str">
        <f>[3]FEH_00200561_140902110925!XR121</f>
        <v>***</v>
      </c>
      <c r="M119" t="str">
        <f>[3]FEH_00200561_140902110925!XS121</f>
        <v>***</v>
      </c>
      <c r="N119" t="str">
        <f>[3]FEH_00200561_140902110925!XT121</f>
        <v>***</v>
      </c>
      <c r="O119" t="str">
        <f>[3]FEH_00200561_140902110925!XU121</f>
        <v>***</v>
      </c>
      <c r="P119" t="str">
        <f>[3]FEH_00200561_140902110925!XV121</f>
        <v>***</v>
      </c>
      <c r="Q119" t="str">
        <f>[3]FEH_00200561_140902110925!XW121</f>
        <v>***</v>
      </c>
      <c r="R119" t="str">
        <f>[3]FEH_00200561_140902110925!XX121</f>
        <v>***</v>
      </c>
      <c r="S119" t="str">
        <f>[3]FEH_00200561_140902110925!XY121</f>
        <v>***</v>
      </c>
      <c r="T119" t="str">
        <f>[3]FEH_00200561_140902110925!XZ121</f>
        <v>***</v>
      </c>
      <c r="U119" t="str">
        <f>[3]FEH_00200561_140902110925!YA121</f>
        <v>***</v>
      </c>
      <c r="V119" t="str">
        <f>[3]FEH_00200561_140902110925!YB121</f>
        <v>***</v>
      </c>
      <c r="W119" t="str">
        <f>[3]FEH_00200561_140902110925!YC121</f>
        <v>***</v>
      </c>
      <c r="X119" t="str">
        <f>[3]FEH_00200561_140902110925!YD121</f>
        <v>***</v>
      </c>
      <c r="Y119" t="str">
        <f>[3]FEH_00200561_140902110925!YE121</f>
        <v>***</v>
      </c>
      <c r="Z119" t="str">
        <f>[3]FEH_00200561_140902110925!YF121</f>
        <v>***</v>
      </c>
      <c r="AA119" t="str">
        <f>[3]FEH_00200561_140902110925!YG121</f>
        <v>***</v>
      </c>
      <c r="AB119" t="str">
        <f>[3]FEH_00200561_140902110925!YH121</f>
        <v>***</v>
      </c>
      <c r="AC119" t="str">
        <f>[3]FEH_00200561_140902110925!YI121</f>
        <v>***</v>
      </c>
      <c r="AD119" t="str">
        <f>[3]FEH_00200561_140902110925!YJ121</f>
        <v>***</v>
      </c>
      <c r="AE119" t="str">
        <f>[3]FEH_00200561_140902110925!YK121</f>
        <v>***</v>
      </c>
      <c r="AF119" t="str">
        <f>[3]FEH_00200561_140902110925!YL121</f>
        <v>***</v>
      </c>
      <c r="AG119" t="str">
        <f>[3]FEH_00200561_140902110925!YM121</f>
        <v>***</v>
      </c>
      <c r="AH119" t="str">
        <f>[3]FEH_00200561_140902110925!YN121</f>
        <v>***</v>
      </c>
      <c r="AI119" t="str">
        <f>[3]FEH_00200561_140902110925!YO121</f>
        <v>***</v>
      </c>
      <c r="AJ119" t="str">
        <f>[3]FEH_00200561_140902110925!YP121</f>
        <v>***</v>
      </c>
      <c r="AK119" t="str">
        <f>[3]FEH_00200561_140902110925!YQ121</f>
        <v>***</v>
      </c>
      <c r="AL119" t="str">
        <f>[3]FEH_00200561_140902110925!YR121</f>
        <v>***</v>
      </c>
      <c r="AM119" t="str">
        <f>[3]FEH_00200561_140902110925!YS121</f>
        <v>***</v>
      </c>
      <c r="AN119" t="str">
        <f>[3]FEH_00200561_140902110925!YT121</f>
        <v>***</v>
      </c>
      <c r="AO119" t="str">
        <f>[3]FEH_00200561_140902110925!YU121</f>
        <v>***</v>
      </c>
      <c r="AP119" t="str">
        <f>[3]FEH_00200561_140902110925!YV121</f>
        <v>***</v>
      </c>
      <c r="AQ119" t="str">
        <f>[3]FEH_00200561_140902110925!YW121</f>
        <v>***</v>
      </c>
      <c r="AR119" t="str">
        <f>[3]FEH_00200561_140902110925!YX121</f>
        <v>***</v>
      </c>
      <c r="AS119" t="str">
        <f>[3]FEH_00200561_140902110925!YY121</f>
        <v>***</v>
      </c>
      <c r="AT119" t="str">
        <f>[3]FEH_00200561_140902110925!YZ121</f>
        <v>***</v>
      </c>
      <c r="AU119" t="str">
        <f>[3]FEH_00200561_140902110925!ZA121</f>
        <v>***</v>
      </c>
      <c r="AV119" s="4" t="str">
        <f t="shared" si="33"/>
        <v>***</v>
      </c>
      <c r="AW119" t="str">
        <f t="shared" si="34"/>
        <v>***</v>
      </c>
      <c r="AX119" t="str">
        <f t="shared" si="35"/>
        <v>***</v>
      </c>
      <c r="AY119" t="str">
        <f t="shared" si="36"/>
        <v>***</v>
      </c>
      <c r="AZ119" t="str">
        <f t="shared" si="37"/>
        <v>***</v>
      </c>
      <c r="BA119" t="str">
        <f t="shared" si="38"/>
        <v>***</v>
      </c>
      <c r="BB119" t="str">
        <f t="shared" si="39"/>
        <v>***</v>
      </c>
      <c r="BC119" t="str">
        <f t="shared" si="40"/>
        <v>***</v>
      </c>
      <c r="BD119" t="str">
        <f t="shared" si="41"/>
        <v>***</v>
      </c>
      <c r="BE119" t="str">
        <f t="shared" si="42"/>
        <v>***</v>
      </c>
      <c r="BF119" t="str">
        <f t="shared" si="43"/>
        <v>***</v>
      </c>
      <c r="BG119" t="str">
        <f t="shared" si="44"/>
        <v>***</v>
      </c>
      <c r="BH119" t="str">
        <f t="shared" si="45"/>
        <v>***</v>
      </c>
      <c r="BI119" t="str">
        <f t="shared" si="46"/>
        <v>***</v>
      </c>
      <c r="BJ119" t="str">
        <f t="shared" si="47"/>
        <v>***</v>
      </c>
      <c r="BK119" t="str">
        <f t="shared" si="48"/>
        <v>***</v>
      </c>
      <c r="BL119" t="str">
        <f t="shared" si="49"/>
        <v>***</v>
      </c>
      <c r="BM119" t="str">
        <f>[3]FEH_00200561_140902110925!JX121</f>
        <v>***</v>
      </c>
      <c r="BN119" t="str">
        <f t="shared" si="50"/>
        <v>***</v>
      </c>
      <c r="BO119" t="str">
        <f t="shared" si="51"/>
        <v>***</v>
      </c>
      <c r="BP119" t="str">
        <f t="shared" si="52"/>
        <v>***</v>
      </c>
      <c r="BQ119" t="str">
        <f t="shared" si="53"/>
        <v>***</v>
      </c>
      <c r="BR119" t="str">
        <f t="shared" si="54"/>
        <v>***</v>
      </c>
      <c r="BS119" t="str">
        <f t="shared" si="55"/>
        <v>***</v>
      </c>
      <c r="BT119" t="str">
        <f t="shared" si="56"/>
        <v>***</v>
      </c>
      <c r="BU119" t="str">
        <f t="shared" si="57"/>
        <v>***</v>
      </c>
      <c r="BV119" t="str">
        <f t="shared" si="58"/>
        <v>***</v>
      </c>
      <c r="BW119" t="str">
        <f t="shared" si="59"/>
        <v>***</v>
      </c>
      <c r="BX119" t="str">
        <f t="shared" si="60"/>
        <v>***</v>
      </c>
      <c r="BY119" t="str">
        <f t="shared" si="61"/>
        <v>***</v>
      </c>
      <c r="BZ119" t="str">
        <f t="shared" si="62"/>
        <v>***</v>
      </c>
      <c r="CA119" t="str">
        <f t="shared" si="63"/>
        <v>***</v>
      </c>
      <c r="CB119" t="str">
        <f t="shared" si="64"/>
        <v>***</v>
      </c>
      <c r="CC119" t="str">
        <f t="shared" si="65"/>
        <v>***</v>
      </c>
    </row>
    <row r="120" spans="3:81" hidden="1" outlineLevel="1" x14ac:dyDescent="0.15">
      <c r="C120" s="21">
        <v>34366</v>
      </c>
      <c r="D120" t="str">
        <f>[3]FEH_00200561_140902110925!XJ122</f>
        <v>***</v>
      </c>
      <c r="E120" t="str">
        <f>[3]FEH_00200561_140902110925!XK122</f>
        <v>***</v>
      </c>
      <c r="F120" t="str">
        <f>[3]FEH_00200561_140902110925!XL122</f>
        <v>***</v>
      </c>
      <c r="G120" t="str">
        <f>[3]FEH_00200561_140902110925!XM122</f>
        <v>***</v>
      </c>
      <c r="H120" t="str">
        <f>[3]FEH_00200561_140902110925!XN122</f>
        <v>***</v>
      </c>
      <c r="I120" t="str">
        <f>[3]FEH_00200561_140902110925!XO122</f>
        <v>***</v>
      </c>
      <c r="J120" t="str">
        <f>[3]FEH_00200561_140902110925!XP122</f>
        <v>***</v>
      </c>
      <c r="K120" t="str">
        <f>[3]FEH_00200561_140902110925!XQ122</f>
        <v>***</v>
      </c>
      <c r="L120" t="str">
        <f>[3]FEH_00200561_140902110925!XR122</f>
        <v>***</v>
      </c>
      <c r="M120" t="str">
        <f>[3]FEH_00200561_140902110925!XS122</f>
        <v>***</v>
      </c>
      <c r="N120" t="str">
        <f>[3]FEH_00200561_140902110925!XT122</f>
        <v>***</v>
      </c>
      <c r="O120" t="str">
        <f>[3]FEH_00200561_140902110925!XU122</f>
        <v>***</v>
      </c>
      <c r="P120" t="str">
        <f>[3]FEH_00200561_140902110925!XV122</f>
        <v>***</v>
      </c>
      <c r="Q120" t="str">
        <f>[3]FEH_00200561_140902110925!XW122</f>
        <v>***</v>
      </c>
      <c r="R120" t="str">
        <f>[3]FEH_00200561_140902110925!XX122</f>
        <v>***</v>
      </c>
      <c r="S120" t="str">
        <f>[3]FEH_00200561_140902110925!XY122</f>
        <v>***</v>
      </c>
      <c r="T120" t="str">
        <f>[3]FEH_00200561_140902110925!XZ122</f>
        <v>***</v>
      </c>
      <c r="U120" t="str">
        <f>[3]FEH_00200561_140902110925!YA122</f>
        <v>***</v>
      </c>
      <c r="V120" t="str">
        <f>[3]FEH_00200561_140902110925!YB122</f>
        <v>***</v>
      </c>
      <c r="W120" t="str">
        <f>[3]FEH_00200561_140902110925!YC122</f>
        <v>***</v>
      </c>
      <c r="X120" t="str">
        <f>[3]FEH_00200561_140902110925!YD122</f>
        <v>***</v>
      </c>
      <c r="Y120" t="str">
        <f>[3]FEH_00200561_140902110925!YE122</f>
        <v>***</v>
      </c>
      <c r="Z120" t="str">
        <f>[3]FEH_00200561_140902110925!YF122</f>
        <v>***</v>
      </c>
      <c r="AA120" t="str">
        <f>[3]FEH_00200561_140902110925!YG122</f>
        <v>***</v>
      </c>
      <c r="AB120" t="str">
        <f>[3]FEH_00200561_140902110925!YH122</f>
        <v>***</v>
      </c>
      <c r="AC120" t="str">
        <f>[3]FEH_00200561_140902110925!YI122</f>
        <v>***</v>
      </c>
      <c r="AD120" t="str">
        <f>[3]FEH_00200561_140902110925!YJ122</f>
        <v>***</v>
      </c>
      <c r="AE120" t="str">
        <f>[3]FEH_00200561_140902110925!YK122</f>
        <v>***</v>
      </c>
      <c r="AF120" t="str">
        <f>[3]FEH_00200561_140902110925!YL122</f>
        <v>***</v>
      </c>
      <c r="AG120" t="str">
        <f>[3]FEH_00200561_140902110925!YM122</f>
        <v>***</v>
      </c>
      <c r="AH120" t="str">
        <f>[3]FEH_00200561_140902110925!YN122</f>
        <v>***</v>
      </c>
      <c r="AI120" t="str">
        <f>[3]FEH_00200561_140902110925!YO122</f>
        <v>***</v>
      </c>
      <c r="AJ120" t="str">
        <f>[3]FEH_00200561_140902110925!YP122</f>
        <v>***</v>
      </c>
      <c r="AK120" t="str">
        <f>[3]FEH_00200561_140902110925!YQ122</f>
        <v>***</v>
      </c>
      <c r="AL120" t="str">
        <f>[3]FEH_00200561_140902110925!YR122</f>
        <v>***</v>
      </c>
      <c r="AM120" t="str">
        <f>[3]FEH_00200561_140902110925!YS122</f>
        <v>***</v>
      </c>
      <c r="AN120" t="str">
        <f>[3]FEH_00200561_140902110925!YT122</f>
        <v>***</v>
      </c>
      <c r="AO120" t="str">
        <f>[3]FEH_00200561_140902110925!YU122</f>
        <v>***</v>
      </c>
      <c r="AP120" t="str">
        <f>[3]FEH_00200561_140902110925!YV122</f>
        <v>***</v>
      </c>
      <c r="AQ120" t="str">
        <f>[3]FEH_00200561_140902110925!YW122</f>
        <v>***</v>
      </c>
      <c r="AR120" t="str">
        <f>[3]FEH_00200561_140902110925!YX122</f>
        <v>***</v>
      </c>
      <c r="AS120" t="str">
        <f>[3]FEH_00200561_140902110925!YY122</f>
        <v>***</v>
      </c>
      <c r="AT120" t="str">
        <f>[3]FEH_00200561_140902110925!YZ122</f>
        <v>***</v>
      </c>
      <c r="AU120" t="str">
        <f>[3]FEH_00200561_140902110925!ZA122</f>
        <v>***</v>
      </c>
      <c r="AV120" s="4" t="str">
        <f t="shared" si="33"/>
        <v>***</v>
      </c>
      <c r="AW120" t="str">
        <f t="shared" si="34"/>
        <v>***</v>
      </c>
      <c r="AX120" t="str">
        <f t="shared" si="35"/>
        <v>***</v>
      </c>
      <c r="AY120" t="str">
        <f t="shared" si="36"/>
        <v>***</v>
      </c>
      <c r="AZ120" t="str">
        <f t="shared" si="37"/>
        <v>***</v>
      </c>
      <c r="BA120" t="str">
        <f t="shared" si="38"/>
        <v>***</v>
      </c>
      <c r="BB120" t="str">
        <f t="shared" si="39"/>
        <v>***</v>
      </c>
      <c r="BC120" t="str">
        <f t="shared" si="40"/>
        <v>***</v>
      </c>
      <c r="BD120" t="str">
        <f t="shared" si="41"/>
        <v>***</v>
      </c>
      <c r="BE120" t="str">
        <f t="shared" si="42"/>
        <v>***</v>
      </c>
      <c r="BF120" t="str">
        <f t="shared" si="43"/>
        <v>***</v>
      </c>
      <c r="BG120" t="str">
        <f t="shared" si="44"/>
        <v>***</v>
      </c>
      <c r="BH120" t="str">
        <f t="shared" si="45"/>
        <v>***</v>
      </c>
      <c r="BI120" t="str">
        <f t="shared" si="46"/>
        <v>***</v>
      </c>
      <c r="BJ120" t="str">
        <f t="shared" si="47"/>
        <v>***</v>
      </c>
      <c r="BK120" t="str">
        <f t="shared" si="48"/>
        <v>***</v>
      </c>
      <c r="BL120" t="str">
        <f t="shared" si="49"/>
        <v>***</v>
      </c>
      <c r="BM120" t="str">
        <f>[3]FEH_00200561_140902110925!JX122</f>
        <v>***</v>
      </c>
      <c r="BN120" t="str">
        <f t="shared" si="50"/>
        <v>***</v>
      </c>
      <c r="BO120" t="str">
        <f t="shared" si="51"/>
        <v>***</v>
      </c>
      <c r="BP120" t="str">
        <f t="shared" si="52"/>
        <v>***</v>
      </c>
      <c r="BQ120" t="str">
        <f t="shared" si="53"/>
        <v>***</v>
      </c>
      <c r="BR120" t="str">
        <f t="shared" si="54"/>
        <v>***</v>
      </c>
      <c r="BS120" t="str">
        <f t="shared" si="55"/>
        <v>***</v>
      </c>
      <c r="BT120" t="str">
        <f t="shared" si="56"/>
        <v>***</v>
      </c>
      <c r="BU120" t="str">
        <f t="shared" si="57"/>
        <v>***</v>
      </c>
      <c r="BV120" t="str">
        <f t="shared" si="58"/>
        <v>***</v>
      </c>
      <c r="BW120" t="str">
        <f t="shared" si="59"/>
        <v>***</v>
      </c>
      <c r="BX120" t="str">
        <f t="shared" si="60"/>
        <v>***</v>
      </c>
      <c r="BY120" t="str">
        <f t="shared" si="61"/>
        <v>***</v>
      </c>
      <c r="BZ120" t="str">
        <f t="shared" si="62"/>
        <v>***</v>
      </c>
      <c r="CA120" t="str">
        <f t="shared" si="63"/>
        <v>***</v>
      </c>
      <c r="CB120" t="str">
        <f t="shared" si="64"/>
        <v>***</v>
      </c>
      <c r="CC120" t="str">
        <f t="shared" si="65"/>
        <v>***</v>
      </c>
    </row>
    <row r="121" spans="3:81" hidden="1" outlineLevel="1" x14ac:dyDescent="0.15">
      <c r="C121" s="21">
        <v>34394</v>
      </c>
      <c r="D121" t="str">
        <f>[3]FEH_00200561_140902110925!XJ123</f>
        <v>***</v>
      </c>
      <c r="E121" t="str">
        <f>[3]FEH_00200561_140902110925!XK123</f>
        <v>***</v>
      </c>
      <c r="F121" t="str">
        <f>[3]FEH_00200561_140902110925!XL123</f>
        <v>***</v>
      </c>
      <c r="G121" t="str">
        <f>[3]FEH_00200561_140902110925!XM123</f>
        <v>***</v>
      </c>
      <c r="H121" t="str">
        <f>[3]FEH_00200561_140902110925!XN123</f>
        <v>***</v>
      </c>
      <c r="I121" t="str">
        <f>[3]FEH_00200561_140902110925!XO123</f>
        <v>***</v>
      </c>
      <c r="J121" t="str">
        <f>[3]FEH_00200561_140902110925!XP123</f>
        <v>***</v>
      </c>
      <c r="K121" t="str">
        <f>[3]FEH_00200561_140902110925!XQ123</f>
        <v>***</v>
      </c>
      <c r="L121" t="str">
        <f>[3]FEH_00200561_140902110925!XR123</f>
        <v>***</v>
      </c>
      <c r="M121" t="str">
        <f>[3]FEH_00200561_140902110925!XS123</f>
        <v>***</v>
      </c>
      <c r="N121" t="str">
        <f>[3]FEH_00200561_140902110925!XT123</f>
        <v>***</v>
      </c>
      <c r="O121" t="str">
        <f>[3]FEH_00200561_140902110925!XU123</f>
        <v>***</v>
      </c>
      <c r="P121" t="str">
        <f>[3]FEH_00200561_140902110925!XV123</f>
        <v>***</v>
      </c>
      <c r="Q121" t="str">
        <f>[3]FEH_00200561_140902110925!XW123</f>
        <v>***</v>
      </c>
      <c r="R121" t="str">
        <f>[3]FEH_00200561_140902110925!XX123</f>
        <v>***</v>
      </c>
      <c r="S121" t="str">
        <f>[3]FEH_00200561_140902110925!XY123</f>
        <v>***</v>
      </c>
      <c r="T121" t="str">
        <f>[3]FEH_00200561_140902110925!XZ123</f>
        <v>***</v>
      </c>
      <c r="U121" t="str">
        <f>[3]FEH_00200561_140902110925!YA123</f>
        <v>***</v>
      </c>
      <c r="V121" t="str">
        <f>[3]FEH_00200561_140902110925!YB123</f>
        <v>***</v>
      </c>
      <c r="W121" t="str">
        <f>[3]FEH_00200561_140902110925!YC123</f>
        <v>***</v>
      </c>
      <c r="X121" t="str">
        <f>[3]FEH_00200561_140902110925!YD123</f>
        <v>***</v>
      </c>
      <c r="Y121" t="str">
        <f>[3]FEH_00200561_140902110925!YE123</f>
        <v>***</v>
      </c>
      <c r="Z121" t="str">
        <f>[3]FEH_00200561_140902110925!YF123</f>
        <v>***</v>
      </c>
      <c r="AA121" t="str">
        <f>[3]FEH_00200561_140902110925!YG123</f>
        <v>***</v>
      </c>
      <c r="AB121" t="str">
        <f>[3]FEH_00200561_140902110925!YH123</f>
        <v>***</v>
      </c>
      <c r="AC121" t="str">
        <f>[3]FEH_00200561_140902110925!YI123</f>
        <v>***</v>
      </c>
      <c r="AD121" t="str">
        <f>[3]FEH_00200561_140902110925!YJ123</f>
        <v>***</v>
      </c>
      <c r="AE121" t="str">
        <f>[3]FEH_00200561_140902110925!YK123</f>
        <v>***</v>
      </c>
      <c r="AF121" t="str">
        <f>[3]FEH_00200561_140902110925!YL123</f>
        <v>***</v>
      </c>
      <c r="AG121" t="str">
        <f>[3]FEH_00200561_140902110925!YM123</f>
        <v>***</v>
      </c>
      <c r="AH121" t="str">
        <f>[3]FEH_00200561_140902110925!YN123</f>
        <v>***</v>
      </c>
      <c r="AI121" t="str">
        <f>[3]FEH_00200561_140902110925!YO123</f>
        <v>***</v>
      </c>
      <c r="AJ121" t="str">
        <f>[3]FEH_00200561_140902110925!YP123</f>
        <v>***</v>
      </c>
      <c r="AK121" t="str">
        <f>[3]FEH_00200561_140902110925!YQ123</f>
        <v>***</v>
      </c>
      <c r="AL121" t="str">
        <f>[3]FEH_00200561_140902110925!YR123</f>
        <v>***</v>
      </c>
      <c r="AM121" t="str">
        <f>[3]FEH_00200561_140902110925!YS123</f>
        <v>***</v>
      </c>
      <c r="AN121" t="str">
        <f>[3]FEH_00200561_140902110925!YT123</f>
        <v>***</v>
      </c>
      <c r="AO121" t="str">
        <f>[3]FEH_00200561_140902110925!YU123</f>
        <v>***</v>
      </c>
      <c r="AP121" t="str">
        <f>[3]FEH_00200561_140902110925!YV123</f>
        <v>***</v>
      </c>
      <c r="AQ121" t="str">
        <f>[3]FEH_00200561_140902110925!YW123</f>
        <v>***</v>
      </c>
      <c r="AR121" t="str">
        <f>[3]FEH_00200561_140902110925!YX123</f>
        <v>***</v>
      </c>
      <c r="AS121" t="str">
        <f>[3]FEH_00200561_140902110925!YY123</f>
        <v>***</v>
      </c>
      <c r="AT121" t="str">
        <f>[3]FEH_00200561_140902110925!YZ123</f>
        <v>***</v>
      </c>
      <c r="AU121" t="str">
        <f>[3]FEH_00200561_140902110925!ZA123</f>
        <v>***</v>
      </c>
      <c r="AV121" s="4" t="str">
        <f t="shared" si="33"/>
        <v>***</v>
      </c>
      <c r="AW121" t="str">
        <f t="shared" si="34"/>
        <v>***</v>
      </c>
      <c r="AX121" t="str">
        <f t="shared" si="35"/>
        <v>***</v>
      </c>
      <c r="AY121" t="str">
        <f t="shared" si="36"/>
        <v>***</v>
      </c>
      <c r="AZ121" t="str">
        <f t="shared" si="37"/>
        <v>***</v>
      </c>
      <c r="BA121" t="str">
        <f t="shared" si="38"/>
        <v>***</v>
      </c>
      <c r="BB121" t="str">
        <f t="shared" si="39"/>
        <v>***</v>
      </c>
      <c r="BC121" t="str">
        <f t="shared" si="40"/>
        <v>***</v>
      </c>
      <c r="BD121" t="str">
        <f t="shared" si="41"/>
        <v>***</v>
      </c>
      <c r="BE121" t="str">
        <f t="shared" si="42"/>
        <v>***</v>
      </c>
      <c r="BF121" t="str">
        <f t="shared" si="43"/>
        <v>***</v>
      </c>
      <c r="BG121" t="str">
        <f t="shared" si="44"/>
        <v>***</v>
      </c>
      <c r="BH121" t="str">
        <f t="shared" si="45"/>
        <v>***</v>
      </c>
      <c r="BI121" t="str">
        <f t="shared" si="46"/>
        <v>***</v>
      </c>
      <c r="BJ121" t="str">
        <f t="shared" si="47"/>
        <v>***</v>
      </c>
      <c r="BK121" t="str">
        <f t="shared" si="48"/>
        <v>***</v>
      </c>
      <c r="BL121" t="str">
        <f t="shared" si="49"/>
        <v>***</v>
      </c>
      <c r="BM121" t="str">
        <f>[3]FEH_00200561_140902110925!JX123</f>
        <v>***</v>
      </c>
      <c r="BN121" t="str">
        <f t="shared" si="50"/>
        <v>***</v>
      </c>
      <c r="BO121" t="str">
        <f t="shared" si="51"/>
        <v>***</v>
      </c>
      <c r="BP121" t="str">
        <f t="shared" si="52"/>
        <v>***</v>
      </c>
      <c r="BQ121" t="str">
        <f t="shared" si="53"/>
        <v>***</v>
      </c>
      <c r="BR121" t="str">
        <f t="shared" si="54"/>
        <v>***</v>
      </c>
      <c r="BS121" t="str">
        <f t="shared" si="55"/>
        <v>***</v>
      </c>
      <c r="BT121" t="str">
        <f t="shared" si="56"/>
        <v>***</v>
      </c>
      <c r="BU121" t="str">
        <f t="shared" si="57"/>
        <v>***</v>
      </c>
      <c r="BV121" t="str">
        <f t="shared" si="58"/>
        <v>***</v>
      </c>
      <c r="BW121" t="str">
        <f t="shared" si="59"/>
        <v>***</v>
      </c>
      <c r="BX121" t="str">
        <f t="shared" si="60"/>
        <v>***</v>
      </c>
      <c r="BY121" t="str">
        <f t="shared" si="61"/>
        <v>***</v>
      </c>
      <c r="BZ121" t="str">
        <f t="shared" si="62"/>
        <v>***</v>
      </c>
      <c r="CA121" t="str">
        <f t="shared" si="63"/>
        <v>***</v>
      </c>
      <c r="CB121" t="str">
        <f t="shared" si="64"/>
        <v>***</v>
      </c>
      <c r="CC121" t="str">
        <f t="shared" si="65"/>
        <v>***</v>
      </c>
    </row>
    <row r="122" spans="3:81" hidden="1" outlineLevel="1" x14ac:dyDescent="0.15">
      <c r="C122" s="21">
        <v>34425</v>
      </c>
      <c r="D122" t="str">
        <f>[3]FEH_00200561_140902110925!XJ124</f>
        <v>***</v>
      </c>
      <c r="E122" t="str">
        <f>[3]FEH_00200561_140902110925!XK124</f>
        <v>***</v>
      </c>
      <c r="F122" t="str">
        <f>[3]FEH_00200561_140902110925!XL124</f>
        <v>***</v>
      </c>
      <c r="G122" t="str">
        <f>[3]FEH_00200561_140902110925!XM124</f>
        <v>***</v>
      </c>
      <c r="H122" t="str">
        <f>[3]FEH_00200561_140902110925!XN124</f>
        <v>***</v>
      </c>
      <c r="I122" t="str">
        <f>[3]FEH_00200561_140902110925!XO124</f>
        <v>***</v>
      </c>
      <c r="J122" t="str">
        <f>[3]FEH_00200561_140902110925!XP124</f>
        <v>***</v>
      </c>
      <c r="K122" t="str">
        <f>[3]FEH_00200561_140902110925!XQ124</f>
        <v>***</v>
      </c>
      <c r="L122" t="str">
        <f>[3]FEH_00200561_140902110925!XR124</f>
        <v>***</v>
      </c>
      <c r="M122" t="str">
        <f>[3]FEH_00200561_140902110925!XS124</f>
        <v>***</v>
      </c>
      <c r="N122" t="str">
        <f>[3]FEH_00200561_140902110925!XT124</f>
        <v>***</v>
      </c>
      <c r="O122" t="str">
        <f>[3]FEH_00200561_140902110925!XU124</f>
        <v>***</v>
      </c>
      <c r="P122" t="str">
        <f>[3]FEH_00200561_140902110925!XV124</f>
        <v>***</v>
      </c>
      <c r="Q122" t="str">
        <f>[3]FEH_00200561_140902110925!XW124</f>
        <v>***</v>
      </c>
      <c r="R122" t="str">
        <f>[3]FEH_00200561_140902110925!XX124</f>
        <v>***</v>
      </c>
      <c r="S122" t="str">
        <f>[3]FEH_00200561_140902110925!XY124</f>
        <v>***</v>
      </c>
      <c r="T122" t="str">
        <f>[3]FEH_00200561_140902110925!XZ124</f>
        <v>***</v>
      </c>
      <c r="U122" t="str">
        <f>[3]FEH_00200561_140902110925!YA124</f>
        <v>***</v>
      </c>
      <c r="V122" t="str">
        <f>[3]FEH_00200561_140902110925!YB124</f>
        <v>***</v>
      </c>
      <c r="W122" t="str">
        <f>[3]FEH_00200561_140902110925!YC124</f>
        <v>***</v>
      </c>
      <c r="X122" t="str">
        <f>[3]FEH_00200561_140902110925!YD124</f>
        <v>***</v>
      </c>
      <c r="Y122" t="str">
        <f>[3]FEH_00200561_140902110925!YE124</f>
        <v>***</v>
      </c>
      <c r="Z122" t="str">
        <f>[3]FEH_00200561_140902110925!YF124</f>
        <v>***</v>
      </c>
      <c r="AA122" t="str">
        <f>[3]FEH_00200561_140902110925!YG124</f>
        <v>***</v>
      </c>
      <c r="AB122" t="str">
        <f>[3]FEH_00200561_140902110925!YH124</f>
        <v>***</v>
      </c>
      <c r="AC122" t="str">
        <f>[3]FEH_00200561_140902110925!YI124</f>
        <v>***</v>
      </c>
      <c r="AD122" t="str">
        <f>[3]FEH_00200561_140902110925!YJ124</f>
        <v>***</v>
      </c>
      <c r="AE122" t="str">
        <f>[3]FEH_00200561_140902110925!YK124</f>
        <v>***</v>
      </c>
      <c r="AF122" t="str">
        <f>[3]FEH_00200561_140902110925!YL124</f>
        <v>***</v>
      </c>
      <c r="AG122" t="str">
        <f>[3]FEH_00200561_140902110925!YM124</f>
        <v>***</v>
      </c>
      <c r="AH122" t="str">
        <f>[3]FEH_00200561_140902110925!YN124</f>
        <v>***</v>
      </c>
      <c r="AI122" t="str">
        <f>[3]FEH_00200561_140902110925!YO124</f>
        <v>***</v>
      </c>
      <c r="AJ122" t="str">
        <f>[3]FEH_00200561_140902110925!YP124</f>
        <v>***</v>
      </c>
      <c r="AK122" t="str">
        <f>[3]FEH_00200561_140902110925!YQ124</f>
        <v>***</v>
      </c>
      <c r="AL122" t="str">
        <f>[3]FEH_00200561_140902110925!YR124</f>
        <v>***</v>
      </c>
      <c r="AM122" t="str">
        <f>[3]FEH_00200561_140902110925!YS124</f>
        <v>***</v>
      </c>
      <c r="AN122" t="str">
        <f>[3]FEH_00200561_140902110925!YT124</f>
        <v>***</v>
      </c>
      <c r="AO122" t="str">
        <f>[3]FEH_00200561_140902110925!YU124</f>
        <v>***</v>
      </c>
      <c r="AP122" t="str">
        <f>[3]FEH_00200561_140902110925!YV124</f>
        <v>***</v>
      </c>
      <c r="AQ122" t="str">
        <f>[3]FEH_00200561_140902110925!YW124</f>
        <v>***</v>
      </c>
      <c r="AR122" t="str">
        <f>[3]FEH_00200561_140902110925!YX124</f>
        <v>***</v>
      </c>
      <c r="AS122" t="str">
        <f>[3]FEH_00200561_140902110925!YY124</f>
        <v>***</v>
      </c>
      <c r="AT122" t="str">
        <f>[3]FEH_00200561_140902110925!YZ124</f>
        <v>***</v>
      </c>
      <c r="AU122" t="str">
        <f>[3]FEH_00200561_140902110925!ZA124</f>
        <v>***</v>
      </c>
      <c r="AV122" s="4" t="str">
        <f t="shared" si="33"/>
        <v>***</v>
      </c>
      <c r="AW122" t="str">
        <f t="shared" si="34"/>
        <v>***</v>
      </c>
      <c r="AX122" t="str">
        <f t="shared" si="35"/>
        <v>***</v>
      </c>
      <c r="AY122" t="str">
        <f t="shared" si="36"/>
        <v>***</v>
      </c>
      <c r="AZ122" t="str">
        <f t="shared" si="37"/>
        <v>***</v>
      </c>
      <c r="BA122" t="str">
        <f t="shared" si="38"/>
        <v>***</v>
      </c>
      <c r="BB122" t="str">
        <f t="shared" si="39"/>
        <v>***</v>
      </c>
      <c r="BC122" t="str">
        <f t="shared" si="40"/>
        <v>***</v>
      </c>
      <c r="BD122" t="str">
        <f t="shared" si="41"/>
        <v>***</v>
      </c>
      <c r="BE122" t="str">
        <f t="shared" si="42"/>
        <v>***</v>
      </c>
      <c r="BF122" t="str">
        <f t="shared" si="43"/>
        <v>***</v>
      </c>
      <c r="BG122" t="str">
        <f t="shared" si="44"/>
        <v>***</v>
      </c>
      <c r="BH122" t="str">
        <f t="shared" si="45"/>
        <v>***</v>
      </c>
      <c r="BI122" t="str">
        <f t="shared" si="46"/>
        <v>***</v>
      </c>
      <c r="BJ122" t="str">
        <f t="shared" si="47"/>
        <v>***</v>
      </c>
      <c r="BK122" t="str">
        <f t="shared" si="48"/>
        <v>***</v>
      </c>
      <c r="BL122" t="str">
        <f t="shared" si="49"/>
        <v>***</v>
      </c>
      <c r="BM122" t="str">
        <f>[3]FEH_00200561_140902110925!JX124</f>
        <v>***</v>
      </c>
      <c r="BN122" t="str">
        <f t="shared" si="50"/>
        <v>***</v>
      </c>
      <c r="BO122" t="str">
        <f t="shared" si="51"/>
        <v>***</v>
      </c>
      <c r="BP122" t="str">
        <f t="shared" si="52"/>
        <v>***</v>
      </c>
      <c r="BQ122" t="str">
        <f t="shared" si="53"/>
        <v>***</v>
      </c>
      <c r="BR122" t="str">
        <f t="shared" si="54"/>
        <v>***</v>
      </c>
      <c r="BS122" t="str">
        <f t="shared" si="55"/>
        <v>***</v>
      </c>
      <c r="BT122" t="str">
        <f t="shared" si="56"/>
        <v>***</v>
      </c>
      <c r="BU122" t="str">
        <f t="shared" si="57"/>
        <v>***</v>
      </c>
      <c r="BV122" t="str">
        <f t="shared" si="58"/>
        <v>***</v>
      </c>
      <c r="BW122" t="str">
        <f t="shared" si="59"/>
        <v>***</v>
      </c>
      <c r="BX122" t="str">
        <f t="shared" si="60"/>
        <v>***</v>
      </c>
      <c r="BY122" t="str">
        <f t="shared" si="61"/>
        <v>***</v>
      </c>
      <c r="BZ122" t="str">
        <f t="shared" si="62"/>
        <v>***</v>
      </c>
      <c r="CA122" t="str">
        <f t="shared" si="63"/>
        <v>***</v>
      </c>
      <c r="CB122" t="str">
        <f t="shared" si="64"/>
        <v>***</v>
      </c>
      <c r="CC122" t="str">
        <f t="shared" si="65"/>
        <v>***</v>
      </c>
    </row>
    <row r="123" spans="3:81" hidden="1" outlineLevel="1" x14ac:dyDescent="0.15">
      <c r="C123" s="21">
        <v>34455</v>
      </c>
      <c r="D123" t="str">
        <f>[3]FEH_00200561_140902110925!XJ125</f>
        <v>***</v>
      </c>
      <c r="E123" t="str">
        <f>[3]FEH_00200561_140902110925!XK125</f>
        <v>***</v>
      </c>
      <c r="F123" t="str">
        <f>[3]FEH_00200561_140902110925!XL125</f>
        <v>***</v>
      </c>
      <c r="G123" t="str">
        <f>[3]FEH_00200561_140902110925!XM125</f>
        <v>***</v>
      </c>
      <c r="H123" t="str">
        <f>[3]FEH_00200561_140902110925!XN125</f>
        <v>***</v>
      </c>
      <c r="I123" t="str">
        <f>[3]FEH_00200561_140902110925!XO125</f>
        <v>***</v>
      </c>
      <c r="J123" t="str">
        <f>[3]FEH_00200561_140902110925!XP125</f>
        <v>***</v>
      </c>
      <c r="K123" t="str">
        <f>[3]FEH_00200561_140902110925!XQ125</f>
        <v>***</v>
      </c>
      <c r="L123" t="str">
        <f>[3]FEH_00200561_140902110925!XR125</f>
        <v>***</v>
      </c>
      <c r="M123" t="str">
        <f>[3]FEH_00200561_140902110925!XS125</f>
        <v>***</v>
      </c>
      <c r="N123" t="str">
        <f>[3]FEH_00200561_140902110925!XT125</f>
        <v>***</v>
      </c>
      <c r="O123" t="str">
        <f>[3]FEH_00200561_140902110925!XU125</f>
        <v>***</v>
      </c>
      <c r="P123" t="str">
        <f>[3]FEH_00200561_140902110925!XV125</f>
        <v>***</v>
      </c>
      <c r="Q123" t="str">
        <f>[3]FEH_00200561_140902110925!XW125</f>
        <v>***</v>
      </c>
      <c r="R123" t="str">
        <f>[3]FEH_00200561_140902110925!XX125</f>
        <v>***</v>
      </c>
      <c r="S123" t="str">
        <f>[3]FEH_00200561_140902110925!XY125</f>
        <v>***</v>
      </c>
      <c r="T123" t="str">
        <f>[3]FEH_00200561_140902110925!XZ125</f>
        <v>***</v>
      </c>
      <c r="U123" t="str">
        <f>[3]FEH_00200561_140902110925!YA125</f>
        <v>***</v>
      </c>
      <c r="V123" t="str">
        <f>[3]FEH_00200561_140902110925!YB125</f>
        <v>***</v>
      </c>
      <c r="W123" t="str">
        <f>[3]FEH_00200561_140902110925!YC125</f>
        <v>***</v>
      </c>
      <c r="X123" t="str">
        <f>[3]FEH_00200561_140902110925!YD125</f>
        <v>***</v>
      </c>
      <c r="Y123" t="str">
        <f>[3]FEH_00200561_140902110925!YE125</f>
        <v>***</v>
      </c>
      <c r="Z123" t="str">
        <f>[3]FEH_00200561_140902110925!YF125</f>
        <v>***</v>
      </c>
      <c r="AA123" t="str">
        <f>[3]FEH_00200561_140902110925!YG125</f>
        <v>***</v>
      </c>
      <c r="AB123" t="str">
        <f>[3]FEH_00200561_140902110925!YH125</f>
        <v>***</v>
      </c>
      <c r="AC123" t="str">
        <f>[3]FEH_00200561_140902110925!YI125</f>
        <v>***</v>
      </c>
      <c r="AD123" t="str">
        <f>[3]FEH_00200561_140902110925!YJ125</f>
        <v>***</v>
      </c>
      <c r="AE123" t="str">
        <f>[3]FEH_00200561_140902110925!YK125</f>
        <v>***</v>
      </c>
      <c r="AF123" t="str">
        <f>[3]FEH_00200561_140902110925!YL125</f>
        <v>***</v>
      </c>
      <c r="AG123" t="str">
        <f>[3]FEH_00200561_140902110925!YM125</f>
        <v>***</v>
      </c>
      <c r="AH123" t="str">
        <f>[3]FEH_00200561_140902110925!YN125</f>
        <v>***</v>
      </c>
      <c r="AI123" t="str">
        <f>[3]FEH_00200561_140902110925!YO125</f>
        <v>***</v>
      </c>
      <c r="AJ123" t="str">
        <f>[3]FEH_00200561_140902110925!YP125</f>
        <v>***</v>
      </c>
      <c r="AK123" t="str">
        <f>[3]FEH_00200561_140902110925!YQ125</f>
        <v>***</v>
      </c>
      <c r="AL123" t="str">
        <f>[3]FEH_00200561_140902110925!YR125</f>
        <v>***</v>
      </c>
      <c r="AM123" t="str">
        <f>[3]FEH_00200561_140902110925!YS125</f>
        <v>***</v>
      </c>
      <c r="AN123" t="str">
        <f>[3]FEH_00200561_140902110925!YT125</f>
        <v>***</v>
      </c>
      <c r="AO123" t="str">
        <f>[3]FEH_00200561_140902110925!YU125</f>
        <v>***</v>
      </c>
      <c r="AP123" t="str">
        <f>[3]FEH_00200561_140902110925!YV125</f>
        <v>***</v>
      </c>
      <c r="AQ123" t="str">
        <f>[3]FEH_00200561_140902110925!YW125</f>
        <v>***</v>
      </c>
      <c r="AR123" t="str">
        <f>[3]FEH_00200561_140902110925!YX125</f>
        <v>***</v>
      </c>
      <c r="AS123" t="str">
        <f>[3]FEH_00200561_140902110925!YY125</f>
        <v>***</v>
      </c>
      <c r="AT123" t="str">
        <f>[3]FEH_00200561_140902110925!YZ125</f>
        <v>***</v>
      </c>
      <c r="AU123" t="str">
        <f>[3]FEH_00200561_140902110925!ZA125</f>
        <v>***</v>
      </c>
      <c r="AV123" s="4" t="str">
        <f t="shared" si="33"/>
        <v>***</v>
      </c>
      <c r="AW123" t="str">
        <f t="shared" si="34"/>
        <v>***</v>
      </c>
      <c r="AX123" t="str">
        <f t="shared" si="35"/>
        <v>***</v>
      </c>
      <c r="AY123" t="str">
        <f t="shared" si="36"/>
        <v>***</v>
      </c>
      <c r="AZ123" t="str">
        <f t="shared" si="37"/>
        <v>***</v>
      </c>
      <c r="BA123" t="str">
        <f t="shared" si="38"/>
        <v>***</v>
      </c>
      <c r="BB123" t="str">
        <f t="shared" si="39"/>
        <v>***</v>
      </c>
      <c r="BC123" t="str">
        <f t="shared" si="40"/>
        <v>***</v>
      </c>
      <c r="BD123" t="str">
        <f t="shared" si="41"/>
        <v>***</v>
      </c>
      <c r="BE123" t="str">
        <f t="shared" si="42"/>
        <v>***</v>
      </c>
      <c r="BF123" t="str">
        <f t="shared" si="43"/>
        <v>***</v>
      </c>
      <c r="BG123" t="str">
        <f t="shared" si="44"/>
        <v>***</v>
      </c>
      <c r="BH123" t="str">
        <f t="shared" si="45"/>
        <v>***</v>
      </c>
      <c r="BI123" t="str">
        <f t="shared" si="46"/>
        <v>***</v>
      </c>
      <c r="BJ123" t="str">
        <f t="shared" si="47"/>
        <v>***</v>
      </c>
      <c r="BK123" t="str">
        <f t="shared" si="48"/>
        <v>***</v>
      </c>
      <c r="BL123" t="str">
        <f t="shared" si="49"/>
        <v>***</v>
      </c>
      <c r="BM123" t="str">
        <f>[3]FEH_00200561_140902110925!JX125</f>
        <v>***</v>
      </c>
      <c r="BN123" t="str">
        <f t="shared" si="50"/>
        <v>***</v>
      </c>
      <c r="BO123" t="str">
        <f t="shared" si="51"/>
        <v>***</v>
      </c>
      <c r="BP123" t="str">
        <f t="shared" si="52"/>
        <v>***</v>
      </c>
      <c r="BQ123" t="str">
        <f t="shared" si="53"/>
        <v>***</v>
      </c>
      <c r="BR123" t="str">
        <f t="shared" si="54"/>
        <v>***</v>
      </c>
      <c r="BS123" t="str">
        <f t="shared" si="55"/>
        <v>***</v>
      </c>
      <c r="BT123" t="str">
        <f t="shared" si="56"/>
        <v>***</v>
      </c>
      <c r="BU123" t="str">
        <f t="shared" si="57"/>
        <v>***</v>
      </c>
      <c r="BV123" t="str">
        <f t="shared" si="58"/>
        <v>***</v>
      </c>
      <c r="BW123" t="str">
        <f t="shared" si="59"/>
        <v>***</v>
      </c>
      <c r="BX123" t="str">
        <f t="shared" si="60"/>
        <v>***</v>
      </c>
      <c r="BY123" t="str">
        <f t="shared" si="61"/>
        <v>***</v>
      </c>
      <c r="BZ123" t="str">
        <f t="shared" si="62"/>
        <v>***</v>
      </c>
      <c r="CA123" t="str">
        <f t="shared" si="63"/>
        <v>***</v>
      </c>
      <c r="CB123" t="str">
        <f t="shared" si="64"/>
        <v>***</v>
      </c>
      <c r="CC123" t="str">
        <f t="shared" si="65"/>
        <v>***</v>
      </c>
    </row>
    <row r="124" spans="3:81" hidden="1" outlineLevel="1" x14ac:dyDescent="0.15">
      <c r="C124" s="21">
        <v>34486</v>
      </c>
      <c r="D124" t="str">
        <f>[3]FEH_00200561_140902110925!XJ126</f>
        <v>***</v>
      </c>
      <c r="E124" t="str">
        <f>[3]FEH_00200561_140902110925!XK126</f>
        <v>***</v>
      </c>
      <c r="F124" t="str">
        <f>[3]FEH_00200561_140902110925!XL126</f>
        <v>***</v>
      </c>
      <c r="G124" t="str">
        <f>[3]FEH_00200561_140902110925!XM126</f>
        <v>***</v>
      </c>
      <c r="H124" t="str">
        <f>[3]FEH_00200561_140902110925!XN126</f>
        <v>***</v>
      </c>
      <c r="I124" t="str">
        <f>[3]FEH_00200561_140902110925!XO126</f>
        <v>***</v>
      </c>
      <c r="J124" t="str">
        <f>[3]FEH_00200561_140902110925!XP126</f>
        <v>***</v>
      </c>
      <c r="K124" t="str">
        <f>[3]FEH_00200561_140902110925!XQ126</f>
        <v>***</v>
      </c>
      <c r="L124" t="str">
        <f>[3]FEH_00200561_140902110925!XR126</f>
        <v>***</v>
      </c>
      <c r="M124" t="str">
        <f>[3]FEH_00200561_140902110925!XS126</f>
        <v>***</v>
      </c>
      <c r="N124" t="str">
        <f>[3]FEH_00200561_140902110925!XT126</f>
        <v>***</v>
      </c>
      <c r="O124" t="str">
        <f>[3]FEH_00200561_140902110925!XU126</f>
        <v>***</v>
      </c>
      <c r="P124" t="str">
        <f>[3]FEH_00200561_140902110925!XV126</f>
        <v>***</v>
      </c>
      <c r="Q124" t="str">
        <f>[3]FEH_00200561_140902110925!XW126</f>
        <v>***</v>
      </c>
      <c r="R124" t="str">
        <f>[3]FEH_00200561_140902110925!XX126</f>
        <v>***</v>
      </c>
      <c r="S124" t="str">
        <f>[3]FEH_00200561_140902110925!XY126</f>
        <v>***</v>
      </c>
      <c r="T124" t="str">
        <f>[3]FEH_00200561_140902110925!XZ126</f>
        <v>***</v>
      </c>
      <c r="U124" t="str">
        <f>[3]FEH_00200561_140902110925!YA126</f>
        <v>***</v>
      </c>
      <c r="V124" t="str">
        <f>[3]FEH_00200561_140902110925!YB126</f>
        <v>***</v>
      </c>
      <c r="W124" t="str">
        <f>[3]FEH_00200561_140902110925!YC126</f>
        <v>***</v>
      </c>
      <c r="X124" t="str">
        <f>[3]FEH_00200561_140902110925!YD126</f>
        <v>***</v>
      </c>
      <c r="Y124" t="str">
        <f>[3]FEH_00200561_140902110925!YE126</f>
        <v>***</v>
      </c>
      <c r="Z124" t="str">
        <f>[3]FEH_00200561_140902110925!YF126</f>
        <v>***</v>
      </c>
      <c r="AA124" t="str">
        <f>[3]FEH_00200561_140902110925!YG126</f>
        <v>***</v>
      </c>
      <c r="AB124" t="str">
        <f>[3]FEH_00200561_140902110925!YH126</f>
        <v>***</v>
      </c>
      <c r="AC124" t="str">
        <f>[3]FEH_00200561_140902110925!YI126</f>
        <v>***</v>
      </c>
      <c r="AD124" t="str">
        <f>[3]FEH_00200561_140902110925!YJ126</f>
        <v>***</v>
      </c>
      <c r="AE124" t="str">
        <f>[3]FEH_00200561_140902110925!YK126</f>
        <v>***</v>
      </c>
      <c r="AF124" t="str">
        <f>[3]FEH_00200561_140902110925!YL126</f>
        <v>***</v>
      </c>
      <c r="AG124" t="str">
        <f>[3]FEH_00200561_140902110925!YM126</f>
        <v>***</v>
      </c>
      <c r="AH124" t="str">
        <f>[3]FEH_00200561_140902110925!YN126</f>
        <v>***</v>
      </c>
      <c r="AI124" t="str">
        <f>[3]FEH_00200561_140902110925!YO126</f>
        <v>***</v>
      </c>
      <c r="AJ124" t="str">
        <f>[3]FEH_00200561_140902110925!YP126</f>
        <v>***</v>
      </c>
      <c r="AK124" t="str">
        <f>[3]FEH_00200561_140902110925!YQ126</f>
        <v>***</v>
      </c>
      <c r="AL124" t="str">
        <f>[3]FEH_00200561_140902110925!YR126</f>
        <v>***</v>
      </c>
      <c r="AM124" t="str">
        <f>[3]FEH_00200561_140902110925!YS126</f>
        <v>***</v>
      </c>
      <c r="AN124" t="str">
        <f>[3]FEH_00200561_140902110925!YT126</f>
        <v>***</v>
      </c>
      <c r="AO124" t="str">
        <f>[3]FEH_00200561_140902110925!YU126</f>
        <v>***</v>
      </c>
      <c r="AP124" t="str">
        <f>[3]FEH_00200561_140902110925!YV126</f>
        <v>***</v>
      </c>
      <c r="AQ124" t="str">
        <f>[3]FEH_00200561_140902110925!YW126</f>
        <v>***</v>
      </c>
      <c r="AR124" t="str">
        <f>[3]FEH_00200561_140902110925!YX126</f>
        <v>***</v>
      </c>
      <c r="AS124" t="str">
        <f>[3]FEH_00200561_140902110925!YY126</f>
        <v>***</v>
      </c>
      <c r="AT124" t="str">
        <f>[3]FEH_00200561_140902110925!YZ126</f>
        <v>***</v>
      </c>
      <c r="AU124" t="str">
        <f>[3]FEH_00200561_140902110925!ZA126</f>
        <v>***</v>
      </c>
      <c r="AV124" s="4" t="str">
        <f t="shared" si="33"/>
        <v>***</v>
      </c>
      <c r="AW124" t="str">
        <f t="shared" si="34"/>
        <v>***</v>
      </c>
      <c r="AX124" t="str">
        <f t="shared" si="35"/>
        <v>***</v>
      </c>
      <c r="AY124" t="str">
        <f t="shared" si="36"/>
        <v>***</v>
      </c>
      <c r="AZ124" t="str">
        <f t="shared" si="37"/>
        <v>***</v>
      </c>
      <c r="BA124" t="str">
        <f t="shared" si="38"/>
        <v>***</v>
      </c>
      <c r="BB124" t="str">
        <f t="shared" si="39"/>
        <v>***</v>
      </c>
      <c r="BC124" t="str">
        <f t="shared" si="40"/>
        <v>***</v>
      </c>
      <c r="BD124" t="str">
        <f t="shared" si="41"/>
        <v>***</v>
      </c>
      <c r="BE124" t="str">
        <f t="shared" si="42"/>
        <v>***</v>
      </c>
      <c r="BF124" t="str">
        <f t="shared" si="43"/>
        <v>***</v>
      </c>
      <c r="BG124" t="str">
        <f t="shared" si="44"/>
        <v>***</v>
      </c>
      <c r="BH124" t="str">
        <f t="shared" si="45"/>
        <v>***</v>
      </c>
      <c r="BI124" t="str">
        <f t="shared" si="46"/>
        <v>***</v>
      </c>
      <c r="BJ124" t="str">
        <f t="shared" si="47"/>
        <v>***</v>
      </c>
      <c r="BK124" t="str">
        <f t="shared" si="48"/>
        <v>***</v>
      </c>
      <c r="BL124" t="str">
        <f t="shared" si="49"/>
        <v>***</v>
      </c>
      <c r="BM124" t="str">
        <f>[3]FEH_00200561_140902110925!JX126</f>
        <v>***</v>
      </c>
      <c r="BN124" t="str">
        <f t="shared" si="50"/>
        <v>***</v>
      </c>
      <c r="BO124" t="str">
        <f t="shared" si="51"/>
        <v>***</v>
      </c>
      <c r="BP124" t="str">
        <f t="shared" si="52"/>
        <v>***</v>
      </c>
      <c r="BQ124" t="str">
        <f t="shared" si="53"/>
        <v>***</v>
      </c>
      <c r="BR124" t="str">
        <f t="shared" si="54"/>
        <v>***</v>
      </c>
      <c r="BS124" t="str">
        <f t="shared" si="55"/>
        <v>***</v>
      </c>
      <c r="BT124" t="str">
        <f t="shared" si="56"/>
        <v>***</v>
      </c>
      <c r="BU124" t="str">
        <f t="shared" si="57"/>
        <v>***</v>
      </c>
      <c r="BV124" t="str">
        <f t="shared" si="58"/>
        <v>***</v>
      </c>
      <c r="BW124" t="str">
        <f t="shared" si="59"/>
        <v>***</v>
      </c>
      <c r="BX124" t="str">
        <f t="shared" si="60"/>
        <v>***</v>
      </c>
      <c r="BY124" t="str">
        <f t="shared" si="61"/>
        <v>***</v>
      </c>
      <c r="BZ124" t="str">
        <f t="shared" si="62"/>
        <v>***</v>
      </c>
      <c r="CA124" t="str">
        <f t="shared" si="63"/>
        <v>***</v>
      </c>
      <c r="CB124" t="str">
        <f t="shared" si="64"/>
        <v>***</v>
      </c>
      <c r="CC124" t="str">
        <f t="shared" si="65"/>
        <v>***</v>
      </c>
    </row>
    <row r="125" spans="3:81" hidden="1" outlineLevel="1" x14ac:dyDescent="0.15">
      <c r="C125" s="21">
        <v>34516</v>
      </c>
      <c r="D125" t="str">
        <f>[3]FEH_00200561_140902110925!XJ127</f>
        <v>***</v>
      </c>
      <c r="E125" t="str">
        <f>[3]FEH_00200561_140902110925!XK127</f>
        <v>***</v>
      </c>
      <c r="F125" t="str">
        <f>[3]FEH_00200561_140902110925!XL127</f>
        <v>***</v>
      </c>
      <c r="G125" t="str">
        <f>[3]FEH_00200561_140902110925!XM127</f>
        <v>***</v>
      </c>
      <c r="H125" t="str">
        <f>[3]FEH_00200561_140902110925!XN127</f>
        <v>***</v>
      </c>
      <c r="I125" t="str">
        <f>[3]FEH_00200561_140902110925!XO127</f>
        <v>***</v>
      </c>
      <c r="J125" t="str">
        <f>[3]FEH_00200561_140902110925!XP127</f>
        <v>***</v>
      </c>
      <c r="K125" t="str">
        <f>[3]FEH_00200561_140902110925!XQ127</f>
        <v>***</v>
      </c>
      <c r="L125" t="str">
        <f>[3]FEH_00200561_140902110925!XR127</f>
        <v>***</v>
      </c>
      <c r="M125" t="str">
        <f>[3]FEH_00200561_140902110925!XS127</f>
        <v>***</v>
      </c>
      <c r="N125" t="str">
        <f>[3]FEH_00200561_140902110925!XT127</f>
        <v>***</v>
      </c>
      <c r="O125" t="str">
        <f>[3]FEH_00200561_140902110925!XU127</f>
        <v>***</v>
      </c>
      <c r="P125" t="str">
        <f>[3]FEH_00200561_140902110925!XV127</f>
        <v>***</v>
      </c>
      <c r="Q125" t="str">
        <f>[3]FEH_00200561_140902110925!XW127</f>
        <v>***</v>
      </c>
      <c r="R125" t="str">
        <f>[3]FEH_00200561_140902110925!XX127</f>
        <v>***</v>
      </c>
      <c r="S125" t="str">
        <f>[3]FEH_00200561_140902110925!XY127</f>
        <v>***</v>
      </c>
      <c r="T125" t="str">
        <f>[3]FEH_00200561_140902110925!XZ127</f>
        <v>***</v>
      </c>
      <c r="U125" t="str">
        <f>[3]FEH_00200561_140902110925!YA127</f>
        <v>***</v>
      </c>
      <c r="V125" t="str">
        <f>[3]FEH_00200561_140902110925!YB127</f>
        <v>***</v>
      </c>
      <c r="W125" t="str">
        <f>[3]FEH_00200561_140902110925!YC127</f>
        <v>***</v>
      </c>
      <c r="X125" t="str">
        <f>[3]FEH_00200561_140902110925!YD127</f>
        <v>***</v>
      </c>
      <c r="Y125" t="str">
        <f>[3]FEH_00200561_140902110925!YE127</f>
        <v>***</v>
      </c>
      <c r="Z125" t="str">
        <f>[3]FEH_00200561_140902110925!YF127</f>
        <v>***</v>
      </c>
      <c r="AA125" t="str">
        <f>[3]FEH_00200561_140902110925!YG127</f>
        <v>***</v>
      </c>
      <c r="AB125" t="str">
        <f>[3]FEH_00200561_140902110925!YH127</f>
        <v>***</v>
      </c>
      <c r="AC125" t="str">
        <f>[3]FEH_00200561_140902110925!YI127</f>
        <v>***</v>
      </c>
      <c r="AD125" t="str">
        <f>[3]FEH_00200561_140902110925!YJ127</f>
        <v>***</v>
      </c>
      <c r="AE125" t="str">
        <f>[3]FEH_00200561_140902110925!YK127</f>
        <v>***</v>
      </c>
      <c r="AF125" t="str">
        <f>[3]FEH_00200561_140902110925!YL127</f>
        <v>***</v>
      </c>
      <c r="AG125" t="str">
        <f>[3]FEH_00200561_140902110925!YM127</f>
        <v>***</v>
      </c>
      <c r="AH125" t="str">
        <f>[3]FEH_00200561_140902110925!YN127</f>
        <v>***</v>
      </c>
      <c r="AI125" t="str">
        <f>[3]FEH_00200561_140902110925!YO127</f>
        <v>***</v>
      </c>
      <c r="AJ125" t="str">
        <f>[3]FEH_00200561_140902110925!YP127</f>
        <v>***</v>
      </c>
      <c r="AK125" t="str">
        <f>[3]FEH_00200561_140902110925!YQ127</f>
        <v>***</v>
      </c>
      <c r="AL125" t="str">
        <f>[3]FEH_00200561_140902110925!YR127</f>
        <v>***</v>
      </c>
      <c r="AM125" t="str">
        <f>[3]FEH_00200561_140902110925!YS127</f>
        <v>***</v>
      </c>
      <c r="AN125" t="str">
        <f>[3]FEH_00200561_140902110925!YT127</f>
        <v>***</v>
      </c>
      <c r="AO125" t="str">
        <f>[3]FEH_00200561_140902110925!YU127</f>
        <v>***</v>
      </c>
      <c r="AP125" t="str">
        <f>[3]FEH_00200561_140902110925!YV127</f>
        <v>***</v>
      </c>
      <c r="AQ125" t="str">
        <f>[3]FEH_00200561_140902110925!YW127</f>
        <v>***</v>
      </c>
      <c r="AR125" t="str">
        <f>[3]FEH_00200561_140902110925!YX127</f>
        <v>***</v>
      </c>
      <c r="AS125" t="str">
        <f>[3]FEH_00200561_140902110925!YY127</f>
        <v>***</v>
      </c>
      <c r="AT125" t="str">
        <f>[3]FEH_00200561_140902110925!YZ127</f>
        <v>***</v>
      </c>
      <c r="AU125" t="str">
        <f>[3]FEH_00200561_140902110925!ZA127</f>
        <v>***</v>
      </c>
      <c r="AV125" s="4" t="str">
        <f t="shared" si="33"/>
        <v>***</v>
      </c>
      <c r="AW125" t="str">
        <f t="shared" si="34"/>
        <v>***</v>
      </c>
      <c r="AX125" t="str">
        <f t="shared" si="35"/>
        <v>***</v>
      </c>
      <c r="AY125" t="str">
        <f t="shared" si="36"/>
        <v>***</v>
      </c>
      <c r="AZ125" t="str">
        <f t="shared" si="37"/>
        <v>***</v>
      </c>
      <c r="BA125" t="str">
        <f t="shared" si="38"/>
        <v>***</v>
      </c>
      <c r="BB125" t="str">
        <f t="shared" si="39"/>
        <v>***</v>
      </c>
      <c r="BC125" t="str">
        <f t="shared" si="40"/>
        <v>***</v>
      </c>
      <c r="BD125" t="str">
        <f t="shared" si="41"/>
        <v>***</v>
      </c>
      <c r="BE125" t="str">
        <f t="shared" si="42"/>
        <v>***</v>
      </c>
      <c r="BF125" t="str">
        <f t="shared" si="43"/>
        <v>***</v>
      </c>
      <c r="BG125" t="str">
        <f t="shared" si="44"/>
        <v>***</v>
      </c>
      <c r="BH125" t="str">
        <f t="shared" si="45"/>
        <v>***</v>
      </c>
      <c r="BI125" t="str">
        <f t="shared" si="46"/>
        <v>***</v>
      </c>
      <c r="BJ125" t="str">
        <f t="shared" si="47"/>
        <v>***</v>
      </c>
      <c r="BK125" t="str">
        <f t="shared" si="48"/>
        <v>***</v>
      </c>
      <c r="BL125" t="str">
        <f t="shared" si="49"/>
        <v>***</v>
      </c>
      <c r="BM125" t="str">
        <f>[3]FEH_00200561_140902110925!JX127</f>
        <v>***</v>
      </c>
      <c r="BN125" t="str">
        <f t="shared" si="50"/>
        <v>***</v>
      </c>
      <c r="BO125" t="str">
        <f t="shared" si="51"/>
        <v>***</v>
      </c>
      <c r="BP125" t="str">
        <f t="shared" si="52"/>
        <v>***</v>
      </c>
      <c r="BQ125" t="str">
        <f t="shared" si="53"/>
        <v>***</v>
      </c>
      <c r="BR125" t="str">
        <f t="shared" si="54"/>
        <v>***</v>
      </c>
      <c r="BS125" t="str">
        <f t="shared" si="55"/>
        <v>***</v>
      </c>
      <c r="BT125" t="str">
        <f t="shared" si="56"/>
        <v>***</v>
      </c>
      <c r="BU125" t="str">
        <f t="shared" si="57"/>
        <v>***</v>
      </c>
      <c r="BV125" t="str">
        <f t="shared" si="58"/>
        <v>***</v>
      </c>
      <c r="BW125" t="str">
        <f t="shared" si="59"/>
        <v>***</v>
      </c>
      <c r="BX125" t="str">
        <f t="shared" si="60"/>
        <v>***</v>
      </c>
      <c r="BY125" t="str">
        <f t="shared" si="61"/>
        <v>***</v>
      </c>
      <c r="BZ125" t="str">
        <f t="shared" si="62"/>
        <v>***</v>
      </c>
      <c r="CA125" t="str">
        <f t="shared" si="63"/>
        <v>***</v>
      </c>
      <c r="CB125" t="str">
        <f t="shared" si="64"/>
        <v>***</v>
      </c>
      <c r="CC125" t="str">
        <f t="shared" si="65"/>
        <v>***</v>
      </c>
    </row>
    <row r="126" spans="3:81" hidden="1" outlineLevel="1" x14ac:dyDescent="0.15">
      <c r="C126" s="21">
        <v>34547</v>
      </c>
      <c r="D126" t="str">
        <f>[3]FEH_00200561_140902110925!XJ128</f>
        <v>***</v>
      </c>
      <c r="E126" t="str">
        <f>[3]FEH_00200561_140902110925!XK128</f>
        <v>***</v>
      </c>
      <c r="F126" t="str">
        <f>[3]FEH_00200561_140902110925!XL128</f>
        <v>***</v>
      </c>
      <c r="G126" t="str">
        <f>[3]FEH_00200561_140902110925!XM128</f>
        <v>***</v>
      </c>
      <c r="H126" t="str">
        <f>[3]FEH_00200561_140902110925!XN128</f>
        <v>***</v>
      </c>
      <c r="I126" t="str">
        <f>[3]FEH_00200561_140902110925!XO128</f>
        <v>***</v>
      </c>
      <c r="J126" t="str">
        <f>[3]FEH_00200561_140902110925!XP128</f>
        <v>***</v>
      </c>
      <c r="K126" t="str">
        <f>[3]FEH_00200561_140902110925!XQ128</f>
        <v>***</v>
      </c>
      <c r="L126" t="str">
        <f>[3]FEH_00200561_140902110925!XR128</f>
        <v>***</v>
      </c>
      <c r="M126" t="str">
        <f>[3]FEH_00200561_140902110925!XS128</f>
        <v>***</v>
      </c>
      <c r="N126" t="str">
        <f>[3]FEH_00200561_140902110925!XT128</f>
        <v>***</v>
      </c>
      <c r="O126" t="str">
        <f>[3]FEH_00200561_140902110925!XU128</f>
        <v>***</v>
      </c>
      <c r="P126" t="str">
        <f>[3]FEH_00200561_140902110925!XV128</f>
        <v>***</v>
      </c>
      <c r="Q126" t="str">
        <f>[3]FEH_00200561_140902110925!XW128</f>
        <v>***</v>
      </c>
      <c r="R126" t="str">
        <f>[3]FEH_00200561_140902110925!XX128</f>
        <v>***</v>
      </c>
      <c r="S126" t="str">
        <f>[3]FEH_00200561_140902110925!XY128</f>
        <v>***</v>
      </c>
      <c r="T126" t="str">
        <f>[3]FEH_00200561_140902110925!XZ128</f>
        <v>***</v>
      </c>
      <c r="U126" t="str">
        <f>[3]FEH_00200561_140902110925!YA128</f>
        <v>***</v>
      </c>
      <c r="V126" t="str">
        <f>[3]FEH_00200561_140902110925!YB128</f>
        <v>***</v>
      </c>
      <c r="W126" t="str">
        <f>[3]FEH_00200561_140902110925!YC128</f>
        <v>***</v>
      </c>
      <c r="X126" t="str">
        <f>[3]FEH_00200561_140902110925!YD128</f>
        <v>***</v>
      </c>
      <c r="Y126" t="str">
        <f>[3]FEH_00200561_140902110925!YE128</f>
        <v>***</v>
      </c>
      <c r="Z126" t="str">
        <f>[3]FEH_00200561_140902110925!YF128</f>
        <v>***</v>
      </c>
      <c r="AA126" t="str">
        <f>[3]FEH_00200561_140902110925!YG128</f>
        <v>***</v>
      </c>
      <c r="AB126" t="str">
        <f>[3]FEH_00200561_140902110925!YH128</f>
        <v>***</v>
      </c>
      <c r="AC126" t="str">
        <f>[3]FEH_00200561_140902110925!YI128</f>
        <v>***</v>
      </c>
      <c r="AD126" t="str">
        <f>[3]FEH_00200561_140902110925!YJ128</f>
        <v>***</v>
      </c>
      <c r="AE126" t="str">
        <f>[3]FEH_00200561_140902110925!YK128</f>
        <v>***</v>
      </c>
      <c r="AF126" t="str">
        <f>[3]FEH_00200561_140902110925!YL128</f>
        <v>***</v>
      </c>
      <c r="AG126" t="str">
        <f>[3]FEH_00200561_140902110925!YM128</f>
        <v>***</v>
      </c>
      <c r="AH126" t="str">
        <f>[3]FEH_00200561_140902110925!YN128</f>
        <v>***</v>
      </c>
      <c r="AI126" t="str">
        <f>[3]FEH_00200561_140902110925!YO128</f>
        <v>***</v>
      </c>
      <c r="AJ126" t="str">
        <f>[3]FEH_00200561_140902110925!YP128</f>
        <v>***</v>
      </c>
      <c r="AK126" t="str">
        <f>[3]FEH_00200561_140902110925!YQ128</f>
        <v>***</v>
      </c>
      <c r="AL126" t="str">
        <f>[3]FEH_00200561_140902110925!YR128</f>
        <v>***</v>
      </c>
      <c r="AM126" t="str">
        <f>[3]FEH_00200561_140902110925!YS128</f>
        <v>***</v>
      </c>
      <c r="AN126" t="str">
        <f>[3]FEH_00200561_140902110925!YT128</f>
        <v>***</v>
      </c>
      <c r="AO126" t="str">
        <f>[3]FEH_00200561_140902110925!YU128</f>
        <v>***</v>
      </c>
      <c r="AP126" t="str">
        <f>[3]FEH_00200561_140902110925!YV128</f>
        <v>***</v>
      </c>
      <c r="AQ126" t="str">
        <f>[3]FEH_00200561_140902110925!YW128</f>
        <v>***</v>
      </c>
      <c r="AR126" t="str">
        <f>[3]FEH_00200561_140902110925!YX128</f>
        <v>***</v>
      </c>
      <c r="AS126" t="str">
        <f>[3]FEH_00200561_140902110925!YY128</f>
        <v>***</v>
      </c>
      <c r="AT126" t="str">
        <f>[3]FEH_00200561_140902110925!YZ128</f>
        <v>***</v>
      </c>
      <c r="AU126" t="str">
        <f>[3]FEH_00200561_140902110925!ZA128</f>
        <v>***</v>
      </c>
      <c r="AV126" s="4" t="str">
        <f t="shared" si="33"/>
        <v>***</v>
      </c>
      <c r="AW126" t="str">
        <f t="shared" si="34"/>
        <v>***</v>
      </c>
      <c r="AX126" t="str">
        <f t="shared" si="35"/>
        <v>***</v>
      </c>
      <c r="AY126" t="str">
        <f t="shared" si="36"/>
        <v>***</v>
      </c>
      <c r="AZ126" t="str">
        <f t="shared" si="37"/>
        <v>***</v>
      </c>
      <c r="BA126" t="str">
        <f t="shared" si="38"/>
        <v>***</v>
      </c>
      <c r="BB126" t="str">
        <f t="shared" si="39"/>
        <v>***</v>
      </c>
      <c r="BC126" t="str">
        <f t="shared" si="40"/>
        <v>***</v>
      </c>
      <c r="BD126" t="str">
        <f t="shared" si="41"/>
        <v>***</v>
      </c>
      <c r="BE126" t="str">
        <f t="shared" si="42"/>
        <v>***</v>
      </c>
      <c r="BF126" t="str">
        <f t="shared" si="43"/>
        <v>***</v>
      </c>
      <c r="BG126" t="str">
        <f t="shared" si="44"/>
        <v>***</v>
      </c>
      <c r="BH126" t="str">
        <f t="shared" si="45"/>
        <v>***</v>
      </c>
      <c r="BI126" t="str">
        <f t="shared" si="46"/>
        <v>***</v>
      </c>
      <c r="BJ126" t="str">
        <f t="shared" si="47"/>
        <v>***</v>
      </c>
      <c r="BK126" t="str">
        <f t="shared" si="48"/>
        <v>***</v>
      </c>
      <c r="BL126" t="str">
        <f t="shared" si="49"/>
        <v>***</v>
      </c>
      <c r="BM126" t="str">
        <f>[3]FEH_00200561_140902110925!JX128</f>
        <v>***</v>
      </c>
      <c r="BN126" t="str">
        <f t="shared" si="50"/>
        <v>***</v>
      </c>
      <c r="BO126" t="str">
        <f t="shared" si="51"/>
        <v>***</v>
      </c>
      <c r="BP126" t="str">
        <f t="shared" si="52"/>
        <v>***</v>
      </c>
      <c r="BQ126" t="str">
        <f t="shared" si="53"/>
        <v>***</v>
      </c>
      <c r="BR126" t="str">
        <f t="shared" si="54"/>
        <v>***</v>
      </c>
      <c r="BS126" t="str">
        <f t="shared" si="55"/>
        <v>***</v>
      </c>
      <c r="BT126" t="str">
        <f t="shared" si="56"/>
        <v>***</v>
      </c>
      <c r="BU126" t="str">
        <f t="shared" si="57"/>
        <v>***</v>
      </c>
      <c r="BV126" t="str">
        <f t="shared" si="58"/>
        <v>***</v>
      </c>
      <c r="BW126" t="str">
        <f t="shared" si="59"/>
        <v>***</v>
      </c>
      <c r="BX126" t="str">
        <f t="shared" si="60"/>
        <v>***</v>
      </c>
      <c r="BY126" t="str">
        <f t="shared" si="61"/>
        <v>***</v>
      </c>
      <c r="BZ126" t="str">
        <f t="shared" si="62"/>
        <v>***</v>
      </c>
      <c r="CA126" t="str">
        <f t="shared" si="63"/>
        <v>***</v>
      </c>
      <c r="CB126" t="str">
        <f t="shared" si="64"/>
        <v>***</v>
      </c>
      <c r="CC126" t="str">
        <f t="shared" si="65"/>
        <v>***</v>
      </c>
    </row>
    <row r="127" spans="3:81" hidden="1" outlineLevel="1" x14ac:dyDescent="0.15">
      <c r="C127" s="21">
        <v>34578</v>
      </c>
      <c r="D127" t="str">
        <f>[3]FEH_00200561_140902110925!XJ129</f>
        <v>***</v>
      </c>
      <c r="E127" t="str">
        <f>[3]FEH_00200561_140902110925!XK129</f>
        <v>***</v>
      </c>
      <c r="F127" t="str">
        <f>[3]FEH_00200561_140902110925!XL129</f>
        <v>***</v>
      </c>
      <c r="G127" t="str">
        <f>[3]FEH_00200561_140902110925!XM129</f>
        <v>***</v>
      </c>
      <c r="H127" t="str">
        <f>[3]FEH_00200561_140902110925!XN129</f>
        <v>***</v>
      </c>
      <c r="I127" t="str">
        <f>[3]FEH_00200561_140902110925!XO129</f>
        <v>***</v>
      </c>
      <c r="J127" t="str">
        <f>[3]FEH_00200561_140902110925!XP129</f>
        <v>***</v>
      </c>
      <c r="K127" t="str">
        <f>[3]FEH_00200561_140902110925!XQ129</f>
        <v>***</v>
      </c>
      <c r="L127" t="str">
        <f>[3]FEH_00200561_140902110925!XR129</f>
        <v>***</v>
      </c>
      <c r="M127" t="str">
        <f>[3]FEH_00200561_140902110925!XS129</f>
        <v>***</v>
      </c>
      <c r="N127" t="str">
        <f>[3]FEH_00200561_140902110925!XT129</f>
        <v>***</v>
      </c>
      <c r="O127" t="str">
        <f>[3]FEH_00200561_140902110925!XU129</f>
        <v>***</v>
      </c>
      <c r="P127" t="str">
        <f>[3]FEH_00200561_140902110925!XV129</f>
        <v>***</v>
      </c>
      <c r="Q127" t="str">
        <f>[3]FEH_00200561_140902110925!XW129</f>
        <v>***</v>
      </c>
      <c r="R127" t="str">
        <f>[3]FEH_00200561_140902110925!XX129</f>
        <v>***</v>
      </c>
      <c r="S127" t="str">
        <f>[3]FEH_00200561_140902110925!XY129</f>
        <v>***</v>
      </c>
      <c r="T127" t="str">
        <f>[3]FEH_00200561_140902110925!XZ129</f>
        <v>***</v>
      </c>
      <c r="U127" t="str">
        <f>[3]FEH_00200561_140902110925!YA129</f>
        <v>***</v>
      </c>
      <c r="V127" t="str">
        <f>[3]FEH_00200561_140902110925!YB129</f>
        <v>***</v>
      </c>
      <c r="W127" t="str">
        <f>[3]FEH_00200561_140902110925!YC129</f>
        <v>***</v>
      </c>
      <c r="X127" t="str">
        <f>[3]FEH_00200561_140902110925!YD129</f>
        <v>***</v>
      </c>
      <c r="Y127" t="str">
        <f>[3]FEH_00200561_140902110925!YE129</f>
        <v>***</v>
      </c>
      <c r="Z127" t="str">
        <f>[3]FEH_00200561_140902110925!YF129</f>
        <v>***</v>
      </c>
      <c r="AA127" t="str">
        <f>[3]FEH_00200561_140902110925!YG129</f>
        <v>***</v>
      </c>
      <c r="AB127" t="str">
        <f>[3]FEH_00200561_140902110925!YH129</f>
        <v>***</v>
      </c>
      <c r="AC127" t="str">
        <f>[3]FEH_00200561_140902110925!YI129</f>
        <v>***</v>
      </c>
      <c r="AD127" t="str">
        <f>[3]FEH_00200561_140902110925!YJ129</f>
        <v>***</v>
      </c>
      <c r="AE127" t="str">
        <f>[3]FEH_00200561_140902110925!YK129</f>
        <v>***</v>
      </c>
      <c r="AF127" t="str">
        <f>[3]FEH_00200561_140902110925!YL129</f>
        <v>***</v>
      </c>
      <c r="AG127" t="str">
        <f>[3]FEH_00200561_140902110925!YM129</f>
        <v>***</v>
      </c>
      <c r="AH127" t="str">
        <f>[3]FEH_00200561_140902110925!YN129</f>
        <v>***</v>
      </c>
      <c r="AI127" t="str">
        <f>[3]FEH_00200561_140902110925!YO129</f>
        <v>***</v>
      </c>
      <c r="AJ127" t="str">
        <f>[3]FEH_00200561_140902110925!YP129</f>
        <v>***</v>
      </c>
      <c r="AK127" t="str">
        <f>[3]FEH_00200561_140902110925!YQ129</f>
        <v>***</v>
      </c>
      <c r="AL127" t="str">
        <f>[3]FEH_00200561_140902110925!YR129</f>
        <v>***</v>
      </c>
      <c r="AM127" t="str">
        <f>[3]FEH_00200561_140902110925!YS129</f>
        <v>***</v>
      </c>
      <c r="AN127" t="str">
        <f>[3]FEH_00200561_140902110925!YT129</f>
        <v>***</v>
      </c>
      <c r="AO127" t="str">
        <f>[3]FEH_00200561_140902110925!YU129</f>
        <v>***</v>
      </c>
      <c r="AP127" t="str">
        <f>[3]FEH_00200561_140902110925!YV129</f>
        <v>***</v>
      </c>
      <c r="AQ127" t="str">
        <f>[3]FEH_00200561_140902110925!YW129</f>
        <v>***</v>
      </c>
      <c r="AR127" t="str">
        <f>[3]FEH_00200561_140902110925!YX129</f>
        <v>***</v>
      </c>
      <c r="AS127" t="str">
        <f>[3]FEH_00200561_140902110925!YY129</f>
        <v>***</v>
      </c>
      <c r="AT127" t="str">
        <f>[3]FEH_00200561_140902110925!YZ129</f>
        <v>***</v>
      </c>
      <c r="AU127" t="str">
        <f>[3]FEH_00200561_140902110925!ZA129</f>
        <v>***</v>
      </c>
      <c r="AV127" s="4" t="str">
        <f t="shared" si="33"/>
        <v>***</v>
      </c>
      <c r="AW127" t="str">
        <f t="shared" si="34"/>
        <v>***</v>
      </c>
      <c r="AX127" t="str">
        <f t="shared" si="35"/>
        <v>***</v>
      </c>
      <c r="AY127" t="str">
        <f t="shared" si="36"/>
        <v>***</v>
      </c>
      <c r="AZ127" t="str">
        <f t="shared" si="37"/>
        <v>***</v>
      </c>
      <c r="BA127" t="str">
        <f t="shared" si="38"/>
        <v>***</v>
      </c>
      <c r="BB127" t="str">
        <f t="shared" si="39"/>
        <v>***</v>
      </c>
      <c r="BC127" t="str">
        <f t="shared" si="40"/>
        <v>***</v>
      </c>
      <c r="BD127" t="str">
        <f t="shared" si="41"/>
        <v>***</v>
      </c>
      <c r="BE127" t="str">
        <f t="shared" si="42"/>
        <v>***</v>
      </c>
      <c r="BF127" t="str">
        <f t="shared" si="43"/>
        <v>***</v>
      </c>
      <c r="BG127" t="str">
        <f t="shared" si="44"/>
        <v>***</v>
      </c>
      <c r="BH127" t="str">
        <f t="shared" si="45"/>
        <v>***</v>
      </c>
      <c r="BI127" t="str">
        <f t="shared" si="46"/>
        <v>***</v>
      </c>
      <c r="BJ127" t="str">
        <f t="shared" si="47"/>
        <v>***</v>
      </c>
      <c r="BK127" t="str">
        <f t="shared" si="48"/>
        <v>***</v>
      </c>
      <c r="BL127" t="str">
        <f t="shared" si="49"/>
        <v>***</v>
      </c>
      <c r="BM127" t="str">
        <f>[3]FEH_00200561_140902110925!JX129</f>
        <v>***</v>
      </c>
      <c r="BN127" t="str">
        <f t="shared" si="50"/>
        <v>***</v>
      </c>
      <c r="BO127" t="str">
        <f t="shared" si="51"/>
        <v>***</v>
      </c>
      <c r="BP127" t="str">
        <f t="shared" si="52"/>
        <v>***</v>
      </c>
      <c r="BQ127" t="str">
        <f t="shared" si="53"/>
        <v>***</v>
      </c>
      <c r="BR127" t="str">
        <f t="shared" si="54"/>
        <v>***</v>
      </c>
      <c r="BS127" t="str">
        <f t="shared" si="55"/>
        <v>***</v>
      </c>
      <c r="BT127" t="str">
        <f t="shared" si="56"/>
        <v>***</v>
      </c>
      <c r="BU127" t="str">
        <f t="shared" si="57"/>
        <v>***</v>
      </c>
      <c r="BV127" t="str">
        <f t="shared" si="58"/>
        <v>***</v>
      </c>
      <c r="BW127" t="str">
        <f t="shared" si="59"/>
        <v>***</v>
      </c>
      <c r="BX127" t="str">
        <f t="shared" si="60"/>
        <v>***</v>
      </c>
      <c r="BY127" t="str">
        <f t="shared" si="61"/>
        <v>***</v>
      </c>
      <c r="BZ127" t="str">
        <f t="shared" si="62"/>
        <v>***</v>
      </c>
      <c r="CA127" t="str">
        <f t="shared" si="63"/>
        <v>***</v>
      </c>
      <c r="CB127" t="str">
        <f t="shared" si="64"/>
        <v>***</v>
      </c>
      <c r="CC127" t="str">
        <f t="shared" si="65"/>
        <v>***</v>
      </c>
    </row>
    <row r="128" spans="3:81" hidden="1" outlineLevel="1" x14ac:dyDescent="0.15">
      <c r="C128" s="21">
        <v>34608</v>
      </c>
      <c r="D128" t="str">
        <f>[3]FEH_00200561_140902110925!XJ130</f>
        <v>***</v>
      </c>
      <c r="E128" t="str">
        <f>[3]FEH_00200561_140902110925!XK130</f>
        <v>***</v>
      </c>
      <c r="F128" t="str">
        <f>[3]FEH_00200561_140902110925!XL130</f>
        <v>***</v>
      </c>
      <c r="G128" t="str">
        <f>[3]FEH_00200561_140902110925!XM130</f>
        <v>***</v>
      </c>
      <c r="H128" t="str">
        <f>[3]FEH_00200561_140902110925!XN130</f>
        <v>***</v>
      </c>
      <c r="I128" t="str">
        <f>[3]FEH_00200561_140902110925!XO130</f>
        <v>***</v>
      </c>
      <c r="J128" t="str">
        <f>[3]FEH_00200561_140902110925!XP130</f>
        <v>***</v>
      </c>
      <c r="K128" t="str">
        <f>[3]FEH_00200561_140902110925!XQ130</f>
        <v>***</v>
      </c>
      <c r="L128" t="str">
        <f>[3]FEH_00200561_140902110925!XR130</f>
        <v>***</v>
      </c>
      <c r="M128" t="str">
        <f>[3]FEH_00200561_140902110925!XS130</f>
        <v>***</v>
      </c>
      <c r="N128" t="str">
        <f>[3]FEH_00200561_140902110925!XT130</f>
        <v>***</v>
      </c>
      <c r="O128" t="str">
        <f>[3]FEH_00200561_140902110925!XU130</f>
        <v>***</v>
      </c>
      <c r="P128" t="str">
        <f>[3]FEH_00200561_140902110925!XV130</f>
        <v>***</v>
      </c>
      <c r="Q128" t="str">
        <f>[3]FEH_00200561_140902110925!XW130</f>
        <v>***</v>
      </c>
      <c r="R128" t="str">
        <f>[3]FEH_00200561_140902110925!XX130</f>
        <v>***</v>
      </c>
      <c r="S128" t="str">
        <f>[3]FEH_00200561_140902110925!XY130</f>
        <v>***</v>
      </c>
      <c r="T128" t="str">
        <f>[3]FEH_00200561_140902110925!XZ130</f>
        <v>***</v>
      </c>
      <c r="U128" t="str">
        <f>[3]FEH_00200561_140902110925!YA130</f>
        <v>***</v>
      </c>
      <c r="V128" t="str">
        <f>[3]FEH_00200561_140902110925!YB130</f>
        <v>***</v>
      </c>
      <c r="W128" t="str">
        <f>[3]FEH_00200561_140902110925!YC130</f>
        <v>***</v>
      </c>
      <c r="X128" t="str">
        <f>[3]FEH_00200561_140902110925!YD130</f>
        <v>***</v>
      </c>
      <c r="Y128" t="str">
        <f>[3]FEH_00200561_140902110925!YE130</f>
        <v>***</v>
      </c>
      <c r="Z128" t="str">
        <f>[3]FEH_00200561_140902110925!YF130</f>
        <v>***</v>
      </c>
      <c r="AA128" t="str">
        <f>[3]FEH_00200561_140902110925!YG130</f>
        <v>***</v>
      </c>
      <c r="AB128" t="str">
        <f>[3]FEH_00200561_140902110925!YH130</f>
        <v>***</v>
      </c>
      <c r="AC128" t="str">
        <f>[3]FEH_00200561_140902110925!YI130</f>
        <v>***</v>
      </c>
      <c r="AD128" t="str">
        <f>[3]FEH_00200561_140902110925!YJ130</f>
        <v>***</v>
      </c>
      <c r="AE128" t="str">
        <f>[3]FEH_00200561_140902110925!YK130</f>
        <v>***</v>
      </c>
      <c r="AF128" t="str">
        <f>[3]FEH_00200561_140902110925!YL130</f>
        <v>***</v>
      </c>
      <c r="AG128" t="str">
        <f>[3]FEH_00200561_140902110925!YM130</f>
        <v>***</v>
      </c>
      <c r="AH128" t="str">
        <f>[3]FEH_00200561_140902110925!YN130</f>
        <v>***</v>
      </c>
      <c r="AI128" t="str">
        <f>[3]FEH_00200561_140902110925!YO130</f>
        <v>***</v>
      </c>
      <c r="AJ128" t="str">
        <f>[3]FEH_00200561_140902110925!YP130</f>
        <v>***</v>
      </c>
      <c r="AK128" t="str">
        <f>[3]FEH_00200561_140902110925!YQ130</f>
        <v>***</v>
      </c>
      <c r="AL128" t="str">
        <f>[3]FEH_00200561_140902110925!YR130</f>
        <v>***</v>
      </c>
      <c r="AM128" t="str">
        <f>[3]FEH_00200561_140902110925!YS130</f>
        <v>***</v>
      </c>
      <c r="AN128" t="str">
        <f>[3]FEH_00200561_140902110925!YT130</f>
        <v>***</v>
      </c>
      <c r="AO128" t="str">
        <f>[3]FEH_00200561_140902110925!YU130</f>
        <v>***</v>
      </c>
      <c r="AP128" t="str">
        <f>[3]FEH_00200561_140902110925!YV130</f>
        <v>***</v>
      </c>
      <c r="AQ128" t="str">
        <f>[3]FEH_00200561_140902110925!YW130</f>
        <v>***</v>
      </c>
      <c r="AR128" t="str">
        <f>[3]FEH_00200561_140902110925!YX130</f>
        <v>***</v>
      </c>
      <c r="AS128" t="str">
        <f>[3]FEH_00200561_140902110925!YY130</f>
        <v>***</v>
      </c>
      <c r="AT128" t="str">
        <f>[3]FEH_00200561_140902110925!YZ130</f>
        <v>***</v>
      </c>
      <c r="AU128" t="str">
        <f>[3]FEH_00200561_140902110925!ZA130</f>
        <v>***</v>
      </c>
      <c r="AV128" s="4" t="str">
        <f t="shared" si="33"/>
        <v>***</v>
      </c>
      <c r="AW128" t="str">
        <f t="shared" si="34"/>
        <v>***</v>
      </c>
      <c r="AX128" t="str">
        <f t="shared" si="35"/>
        <v>***</v>
      </c>
      <c r="AY128" t="str">
        <f t="shared" si="36"/>
        <v>***</v>
      </c>
      <c r="AZ128" t="str">
        <f t="shared" si="37"/>
        <v>***</v>
      </c>
      <c r="BA128" t="str">
        <f t="shared" si="38"/>
        <v>***</v>
      </c>
      <c r="BB128" t="str">
        <f t="shared" si="39"/>
        <v>***</v>
      </c>
      <c r="BC128" t="str">
        <f t="shared" si="40"/>
        <v>***</v>
      </c>
      <c r="BD128" t="str">
        <f t="shared" si="41"/>
        <v>***</v>
      </c>
      <c r="BE128" t="str">
        <f t="shared" si="42"/>
        <v>***</v>
      </c>
      <c r="BF128" t="str">
        <f t="shared" si="43"/>
        <v>***</v>
      </c>
      <c r="BG128" t="str">
        <f t="shared" si="44"/>
        <v>***</v>
      </c>
      <c r="BH128" t="str">
        <f t="shared" si="45"/>
        <v>***</v>
      </c>
      <c r="BI128" t="str">
        <f t="shared" si="46"/>
        <v>***</v>
      </c>
      <c r="BJ128" t="str">
        <f t="shared" si="47"/>
        <v>***</v>
      </c>
      <c r="BK128" t="str">
        <f t="shared" si="48"/>
        <v>***</v>
      </c>
      <c r="BL128" t="str">
        <f t="shared" si="49"/>
        <v>***</v>
      </c>
      <c r="BM128" t="str">
        <f>[3]FEH_00200561_140902110925!JX130</f>
        <v>***</v>
      </c>
      <c r="BN128" t="str">
        <f t="shared" si="50"/>
        <v>***</v>
      </c>
      <c r="BO128" t="str">
        <f t="shared" si="51"/>
        <v>***</v>
      </c>
      <c r="BP128" t="str">
        <f t="shared" si="52"/>
        <v>***</v>
      </c>
      <c r="BQ128" t="str">
        <f t="shared" si="53"/>
        <v>***</v>
      </c>
      <c r="BR128" t="str">
        <f t="shared" si="54"/>
        <v>***</v>
      </c>
      <c r="BS128" t="str">
        <f t="shared" si="55"/>
        <v>***</v>
      </c>
      <c r="BT128" t="str">
        <f t="shared" si="56"/>
        <v>***</v>
      </c>
      <c r="BU128" t="str">
        <f t="shared" si="57"/>
        <v>***</v>
      </c>
      <c r="BV128" t="str">
        <f t="shared" si="58"/>
        <v>***</v>
      </c>
      <c r="BW128" t="str">
        <f t="shared" si="59"/>
        <v>***</v>
      </c>
      <c r="BX128" t="str">
        <f t="shared" si="60"/>
        <v>***</v>
      </c>
      <c r="BY128" t="str">
        <f t="shared" si="61"/>
        <v>***</v>
      </c>
      <c r="BZ128" t="str">
        <f t="shared" si="62"/>
        <v>***</v>
      </c>
      <c r="CA128" t="str">
        <f t="shared" si="63"/>
        <v>***</v>
      </c>
      <c r="CB128" t="str">
        <f t="shared" si="64"/>
        <v>***</v>
      </c>
      <c r="CC128" t="str">
        <f t="shared" si="65"/>
        <v>***</v>
      </c>
    </row>
    <row r="129" spans="3:81" hidden="1" outlineLevel="1" x14ac:dyDescent="0.15">
      <c r="C129" s="21">
        <v>34639</v>
      </c>
      <c r="D129" t="str">
        <f>[3]FEH_00200561_140902110925!XJ131</f>
        <v>***</v>
      </c>
      <c r="E129" t="str">
        <f>[3]FEH_00200561_140902110925!XK131</f>
        <v>***</v>
      </c>
      <c r="F129" t="str">
        <f>[3]FEH_00200561_140902110925!XL131</f>
        <v>***</v>
      </c>
      <c r="G129" t="str">
        <f>[3]FEH_00200561_140902110925!XM131</f>
        <v>***</v>
      </c>
      <c r="H129" t="str">
        <f>[3]FEH_00200561_140902110925!XN131</f>
        <v>***</v>
      </c>
      <c r="I129" t="str">
        <f>[3]FEH_00200561_140902110925!XO131</f>
        <v>***</v>
      </c>
      <c r="J129" t="str">
        <f>[3]FEH_00200561_140902110925!XP131</f>
        <v>***</v>
      </c>
      <c r="K129" t="str">
        <f>[3]FEH_00200561_140902110925!XQ131</f>
        <v>***</v>
      </c>
      <c r="L129" t="str">
        <f>[3]FEH_00200561_140902110925!XR131</f>
        <v>***</v>
      </c>
      <c r="M129" t="str">
        <f>[3]FEH_00200561_140902110925!XS131</f>
        <v>***</v>
      </c>
      <c r="N129" t="str">
        <f>[3]FEH_00200561_140902110925!XT131</f>
        <v>***</v>
      </c>
      <c r="O129" t="str">
        <f>[3]FEH_00200561_140902110925!XU131</f>
        <v>***</v>
      </c>
      <c r="P129" t="str">
        <f>[3]FEH_00200561_140902110925!XV131</f>
        <v>***</v>
      </c>
      <c r="Q129" t="str">
        <f>[3]FEH_00200561_140902110925!XW131</f>
        <v>***</v>
      </c>
      <c r="R129" t="str">
        <f>[3]FEH_00200561_140902110925!XX131</f>
        <v>***</v>
      </c>
      <c r="S129" t="str">
        <f>[3]FEH_00200561_140902110925!XY131</f>
        <v>***</v>
      </c>
      <c r="T129" t="str">
        <f>[3]FEH_00200561_140902110925!XZ131</f>
        <v>***</v>
      </c>
      <c r="U129" t="str">
        <f>[3]FEH_00200561_140902110925!YA131</f>
        <v>***</v>
      </c>
      <c r="V129" t="str">
        <f>[3]FEH_00200561_140902110925!YB131</f>
        <v>***</v>
      </c>
      <c r="W129" t="str">
        <f>[3]FEH_00200561_140902110925!YC131</f>
        <v>***</v>
      </c>
      <c r="X129" t="str">
        <f>[3]FEH_00200561_140902110925!YD131</f>
        <v>***</v>
      </c>
      <c r="Y129" t="str">
        <f>[3]FEH_00200561_140902110925!YE131</f>
        <v>***</v>
      </c>
      <c r="Z129" t="str">
        <f>[3]FEH_00200561_140902110925!YF131</f>
        <v>***</v>
      </c>
      <c r="AA129" t="str">
        <f>[3]FEH_00200561_140902110925!YG131</f>
        <v>***</v>
      </c>
      <c r="AB129" t="str">
        <f>[3]FEH_00200561_140902110925!YH131</f>
        <v>***</v>
      </c>
      <c r="AC129" t="str">
        <f>[3]FEH_00200561_140902110925!YI131</f>
        <v>***</v>
      </c>
      <c r="AD129" t="str">
        <f>[3]FEH_00200561_140902110925!YJ131</f>
        <v>***</v>
      </c>
      <c r="AE129" t="str">
        <f>[3]FEH_00200561_140902110925!YK131</f>
        <v>***</v>
      </c>
      <c r="AF129" t="str">
        <f>[3]FEH_00200561_140902110925!YL131</f>
        <v>***</v>
      </c>
      <c r="AG129" t="str">
        <f>[3]FEH_00200561_140902110925!YM131</f>
        <v>***</v>
      </c>
      <c r="AH129" t="str">
        <f>[3]FEH_00200561_140902110925!YN131</f>
        <v>***</v>
      </c>
      <c r="AI129" t="str">
        <f>[3]FEH_00200561_140902110925!YO131</f>
        <v>***</v>
      </c>
      <c r="AJ129" t="str">
        <f>[3]FEH_00200561_140902110925!YP131</f>
        <v>***</v>
      </c>
      <c r="AK129" t="str">
        <f>[3]FEH_00200561_140902110925!YQ131</f>
        <v>***</v>
      </c>
      <c r="AL129" t="str">
        <f>[3]FEH_00200561_140902110925!YR131</f>
        <v>***</v>
      </c>
      <c r="AM129" t="str">
        <f>[3]FEH_00200561_140902110925!YS131</f>
        <v>***</v>
      </c>
      <c r="AN129" t="str">
        <f>[3]FEH_00200561_140902110925!YT131</f>
        <v>***</v>
      </c>
      <c r="AO129" t="str">
        <f>[3]FEH_00200561_140902110925!YU131</f>
        <v>***</v>
      </c>
      <c r="AP129" t="str">
        <f>[3]FEH_00200561_140902110925!YV131</f>
        <v>***</v>
      </c>
      <c r="AQ129" t="str">
        <f>[3]FEH_00200561_140902110925!YW131</f>
        <v>***</v>
      </c>
      <c r="AR129" t="str">
        <f>[3]FEH_00200561_140902110925!YX131</f>
        <v>***</v>
      </c>
      <c r="AS129" t="str">
        <f>[3]FEH_00200561_140902110925!YY131</f>
        <v>***</v>
      </c>
      <c r="AT129" t="str">
        <f>[3]FEH_00200561_140902110925!YZ131</f>
        <v>***</v>
      </c>
      <c r="AU129" t="str">
        <f>[3]FEH_00200561_140902110925!ZA131</f>
        <v>***</v>
      </c>
      <c r="AV129" s="4" t="str">
        <f t="shared" si="33"/>
        <v>***</v>
      </c>
      <c r="AW129" t="str">
        <f t="shared" si="34"/>
        <v>***</v>
      </c>
      <c r="AX129" t="str">
        <f t="shared" si="35"/>
        <v>***</v>
      </c>
      <c r="AY129" t="str">
        <f t="shared" si="36"/>
        <v>***</v>
      </c>
      <c r="AZ129" t="str">
        <f t="shared" si="37"/>
        <v>***</v>
      </c>
      <c r="BA129" t="str">
        <f t="shared" si="38"/>
        <v>***</v>
      </c>
      <c r="BB129" t="str">
        <f t="shared" si="39"/>
        <v>***</v>
      </c>
      <c r="BC129" t="str">
        <f t="shared" si="40"/>
        <v>***</v>
      </c>
      <c r="BD129" t="str">
        <f t="shared" si="41"/>
        <v>***</v>
      </c>
      <c r="BE129" t="str">
        <f t="shared" si="42"/>
        <v>***</v>
      </c>
      <c r="BF129" t="str">
        <f t="shared" si="43"/>
        <v>***</v>
      </c>
      <c r="BG129" t="str">
        <f t="shared" si="44"/>
        <v>***</v>
      </c>
      <c r="BH129" t="str">
        <f t="shared" si="45"/>
        <v>***</v>
      </c>
      <c r="BI129" t="str">
        <f t="shared" si="46"/>
        <v>***</v>
      </c>
      <c r="BJ129" t="str">
        <f t="shared" si="47"/>
        <v>***</v>
      </c>
      <c r="BK129" t="str">
        <f t="shared" si="48"/>
        <v>***</v>
      </c>
      <c r="BL129" t="str">
        <f t="shared" si="49"/>
        <v>***</v>
      </c>
      <c r="BM129" t="str">
        <f>[3]FEH_00200561_140902110925!JX131</f>
        <v>***</v>
      </c>
      <c r="BN129" t="str">
        <f t="shared" si="50"/>
        <v>***</v>
      </c>
      <c r="BO129" t="str">
        <f t="shared" si="51"/>
        <v>***</v>
      </c>
      <c r="BP129" t="str">
        <f t="shared" si="52"/>
        <v>***</v>
      </c>
      <c r="BQ129" t="str">
        <f t="shared" si="53"/>
        <v>***</v>
      </c>
      <c r="BR129" t="str">
        <f t="shared" si="54"/>
        <v>***</v>
      </c>
      <c r="BS129" t="str">
        <f t="shared" si="55"/>
        <v>***</v>
      </c>
      <c r="BT129" t="str">
        <f t="shared" si="56"/>
        <v>***</v>
      </c>
      <c r="BU129" t="str">
        <f t="shared" si="57"/>
        <v>***</v>
      </c>
      <c r="BV129" t="str">
        <f t="shared" si="58"/>
        <v>***</v>
      </c>
      <c r="BW129" t="str">
        <f t="shared" si="59"/>
        <v>***</v>
      </c>
      <c r="BX129" t="str">
        <f t="shared" si="60"/>
        <v>***</v>
      </c>
      <c r="BY129" t="str">
        <f t="shared" si="61"/>
        <v>***</v>
      </c>
      <c r="BZ129" t="str">
        <f t="shared" si="62"/>
        <v>***</v>
      </c>
      <c r="CA129" t="str">
        <f t="shared" si="63"/>
        <v>***</v>
      </c>
      <c r="CB129" t="str">
        <f t="shared" si="64"/>
        <v>***</v>
      </c>
      <c r="CC129" t="str">
        <f t="shared" si="65"/>
        <v>***</v>
      </c>
    </row>
    <row r="130" spans="3:81" hidden="1" outlineLevel="1" x14ac:dyDescent="0.15">
      <c r="C130" s="21">
        <v>34669</v>
      </c>
      <c r="D130" t="str">
        <f>[3]FEH_00200561_140902110925!XJ132</f>
        <v>***</v>
      </c>
      <c r="E130" t="str">
        <f>[3]FEH_00200561_140902110925!XK132</f>
        <v>***</v>
      </c>
      <c r="F130" t="str">
        <f>[3]FEH_00200561_140902110925!XL132</f>
        <v>***</v>
      </c>
      <c r="G130" t="str">
        <f>[3]FEH_00200561_140902110925!XM132</f>
        <v>***</v>
      </c>
      <c r="H130" t="str">
        <f>[3]FEH_00200561_140902110925!XN132</f>
        <v>***</v>
      </c>
      <c r="I130" t="str">
        <f>[3]FEH_00200561_140902110925!XO132</f>
        <v>***</v>
      </c>
      <c r="J130" t="str">
        <f>[3]FEH_00200561_140902110925!XP132</f>
        <v>***</v>
      </c>
      <c r="K130" t="str">
        <f>[3]FEH_00200561_140902110925!XQ132</f>
        <v>***</v>
      </c>
      <c r="L130" t="str">
        <f>[3]FEH_00200561_140902110925!XR132</f>
        <v>***</v>
      </c>
      <c r="M130" t="str">
        <f>[3]FEH_00200561_140902110925!XS132</f>
        <v>***</v>
      </c>
      <c r="N130" t="str">
        <f>[3]FEH_00200561_140902110925!XT132</f>
        <v>***</v>
      </c>
      <c r="O130" t="str">
        <f>[3]FEH_00200561_140902110925!XU132</f>
        <v>***</v>
      </c>
      <c r="P130" t="str">
        <f>[3]FEH_00200561_140902110925!XV132</f>
        <v>***</v>
      </c>
      <c r="Q130" t="str">
        <f>[3]FEH_00200561_140902110925!XW132</f>
        <v>***</v>
      </c>
      <c r="R130" t="str">
        <f>[3]FEH_00200561_140902110925!XX132</f>
        <v>***</v>
      </c>
      <c r="S130" t="str">
        <f>[3]FEH_00200561_140902110925!XY132</f>
        <v>***</v>
      </c>
      <c r="T130" t="str">
        <f>[3]FEH_00200561_140902110925!XZ132</f>
        <v>***</v>
      </c>
      <c r="U130" t="str">
        <f>[3]FEH_00200561_140902110925!YA132</f>
        <v>***</v>
      </c>
      <c r="V130" t="str">
        <f>[3]FEH_00200561_140902110925!YB132</f>
        <v>***</v>
      </c>
      <c r="W130" t="str">
        <f>[3]FEH_00200561_140902110925!YC132</f>
        <v>***</v>
      </c>
      <c r="X130" t="str">
        <f>[3]FEH_00200561_140902110925!YD132</f>
        <v>***</v>
      </c>
      <c r="Y130" t="str">
        <f>[3]FEH_00200561_140902110925!YE132</f>
        <v>***</v>
      </c>
      <c r="Z130" t="str">
        <f>[3]FEH_00200561_140902110925!YF132</f>
        <v>***</v>
      </c>
      <c r="AA130" t="str">
        <f>[3]FEH_00200561_140902110925!YG132</f>
        <v>***</v>
      </c>
      <c r="AB130" t="str">
        <f>[3]FEH_00200561_140902110925!YH132</f>
        <v>***</v>
      </c>
      <c r="AC130" t="str">
        <f>[3]FEH_00200561_140902110925!YI132</f>
        <v>***</v>
      </c>
      <c r="AD130" t="str">
        <f>[3]FEH_00200561_140902110925!YJ132</f>
        <v>***</v>
      </c>
      <c r="AE130" t="str">
        <f>[3]FEH_00200561_140902110925!YK132</f>
        <v>***</v>
      </c>
      <c r="AF130" t="str">
        <f>[3]FEH_00200561_140902110925!YL132</f>
        <v>***</v>
      </c>
      <c r="AG130" t="str">
        <f>[3]FEH_00200561_140902110925!YM132</f>
        <v>***</v>
      </c>
      <c r="AH130" t="str">
        <f>[3]FEH_00200561_140902110925!YN132</f>
        <v>***</v>
      </c>
      <c r="AI130" t="str">
        <f>[3]FEH_00200561_140902110925!YO132</f>
        <v>***</v>
      </c>
      <c r="AJ130" t="str">
        <f>[3]FEH_00200561_140902110925!YP132</f>
        <v>***</v>
      </c>
      <c r="AK130" t="str">
        <f>[3]FEH_00200561_140902110925!YQ132</f>
        <v>***</v>
      </c>
      <c r="AL130" t="str">
        <f>[3]FEH_00200561_140902110925!YR132</f>
        <v>***</v>
      </c>
      <c r="AM130" t="str">
        <f>[3]FEH_00200561_140902110925!YS132</f>
        <v>***</v>
      </c>
      <c r="AN130" t="str">
        <f>[3]FEH_00200561_140902110925!YT132</f>
        <v>***</v>
      </c>
      <c r="AO130" t="str">
        <f>[3]FEH_00200561_140902110925!YU132</f>
        <v>***</v>
      </c>
      <c r="AP130" t="str">
        <f>[3]FEH_00200561_140902110925!YV132</f>
        <v>***</v>
      </c>
      <c r="AQ130" t="str">
        <f>[3]FEH_00200561_140902110925!YW132</f>
        <v>***</v>
      </c>
      <c r="AR130" t="str">
        <f>[3]FEH_00200561_140902110925!YX132</f>
        <v>***</v>
      </c>
      <c r="AS130" t="str">
        <f>[3]FEH_00200561_140902110925!YY132</f>
        <v>***</v>
      </c>
      <c r="AT130" t="str">
        <f>[3]FEH_00200561_140902110925!YZ132</f>
        <v>***</v>
      </c>
      <c r="AU130" t="str">
        <f>[3]FEH_00200561_140902110925!ZA132</f>
        <v>***</v>
      </c>
      <c r="AV130" s="4" t="str">
        <f t="shared" si="33"/>
        <v>***</v>
      </c>
      <c r="AW130" t="str">
        <f t="shared" si="34"/>
        <v>***</v>
      </c>
      <c r="AX130" t="str">
        <f t="shared" si="35"/>
        <v>***</v>
      </c>
      <c r="AY130" t="str">
        <f t="shared" si="36"/>
        <v>***</v>
      </c>
      <c r="AZ130" t="str">
        <f t="shared" si="37"/>
        <v>***</v>
      </c>
      <c r="BA130" t="str">
        <f t="shared" si="38"/>
        <v>***</v>
      </c>
      <c r="BB130" t="str">
        <f t="shared" si="39"/>
        <v>***</v>
      </c>
      <c r="BC130" t="str">
        <f t="shared" si="40"/>
        <v>***</v>
      </c>
      <c r="BD130" t="str">
        <f t="shared" si="41"/>
        <v>***</v>
      </c>
      <c r="BE130" t="str">
        <f t="shared" si="42"/>
        <v>***</v>
      </c>
      <c r="BF130" t="str">
        <f t="shared" si="43"/>
        <v>***</v>
      </c>
      <c r="BG130" t="str">
        <f t="shared" si="44"/>
        <v>***</v>
      </c>
      <c r="BH130" t="str">
        <f t="shared" si="45"/>
        <v>***</v>
      </c>
      <c r="BI130" t="str">
        <f t="shared" si="46"/>
        <v>***</v>
      </c>
      <c r="BJ130" t="str">
        <f t="shared" si="47"/>
        <v>***</v>
      </c>
      <c r="BK130" t="str">
        <f t="shared" si="48"/>
        <v>***</v>
      </c>
      <c r="BL130" t="str">
        <f t="shared" si="49"/>
        <v>***</v>
      </c>
      <c r="BM130" t="str">
        <f>[3]FEH_00200561_140902110925!JX132</f>
        <v>***</v>
      </c>
      <c r="BN130" t="str">
        <f t="shared" si="50"/>
        <v>***</v>
      </c>
      <c r="BO130" t="str">
        <f t="shared" si="51"/>
        <v>***</v>
      </c>
      <c r="BP130" t="str">
        <f t="shared" si="52"/>
        <v>***</v>
      </c>
      <c r="BQ130" t="str">
        <f t="shared" si="53"/>
        <v>***</v>
      </c>
      <c r="BR130" t="str">
        <f t="shared" si="54"/>
        <v>***</v>
      </c>
      <c r="BS130" t="str">
        <f t="shared" si="55"/>
        <v>***</v>
      </c>
      <c r="BT130" t="str">
        <f t="shared" si="56"/>
        <v>***</v>
      </c>
      <c r="BU130" t="str">
        <f t="shared" si="57"/>
        <v>***</v>
      </c>
      <c r="BV130" t="str">
        <f t="shared" si="58"/>
        <v>***</v>
      </c>
      <c r="BW130" t="str">
        <f t="shared" si="59"/>
        <v>***</v>
      </c>
      <c r="BX130" t="str">
        <f t="shared" si="60"/>
        <v>***</v>
      </c>
      <c r="BY130" t="str">
        <f t="shared" si="61"/>
        <v>***</v>
      </c>
      <c r="BZ130" t="str">
        <f t="shared" si="62"/>
        <v>***</v>
      </c>
      <c r="CA130" t="str">
        <f t="shared" si="63"/>
        <v>***</v>
      </c>
      <c r="CB130" t="str">
        <f t="shared" si="64"/>
        <v>***</v>
      </c>
      <c r="CC130" t="str">
        <f t="shared" si="65"/>
        <v>***</v>
      </c>
    </row>
    <row r="131" spans="3:81" hidden="1" outlineLevel="1" x14ac:dyDescent="0.15">
      <c r="C131" s="21">
        <v>34700</v>
      </c>
      <c r="D131" t="str">
        <f>[3]FEH_00200561_140902110925!XJ133</f>
        <v>***</v>
      </c>
      <c r="E131" t="str">
        <f>[3]FEH_00200561_140902110925!XK133</f>
        <v>***</v>
      </c>
      <c r="F131" t="str">
        <f>[3]FEH_00200561_140902110925!XL133</f>
        <v>***</v>
      </c>
      <c r="G131" t="str">
        <f>[3]FEH_00200561_140902110925!XM133</f>
        <v>***</v>
      </c>
      <c r="H131" t="str">
        <f>[3]FEH_00200561_140902110925!XN133</f>
        <v>***</v>
      </c>
      <c r="I131" t="str">
        <f>[3]FEH_00200561_140902110925!XO133</f>
        <v>***</v>
      </c>
      <c r="J131" t="str">
        <f>[3]FEH_00200561_140902110925!XP133</f>
        <v>***</v>
      </c>
      <c r="K131" t="str">
        <f>[3]FEH_00200561_140902110925!XQ133</f>
        <v>***</v>
      </c>
      <c r="L131" t="str">
        <f>[3]FEH_00200561_140902110925!XR133</f>
        <v>***</v>
      </c>
      <c r="M131" t="str">
        <f>[3]FEH_00200561_140902110925!XS133</f>
        <v>***</v>
      </c>
      <c r="N131" t="str">
        <f>[3]FEH_00200561_140902110925!XT133</f>
        <v>***</v>
      </c>
      <c r="O131" t="str">
        <f>[3]FEH_00200561_140902110925!XU133</f>
        <v>***</v>
      </c>
      <c r="P131" t="str">
        <f>[3]FEH_00200561_140902110925!XV133</f>
        <v>***</v>
      </c>
      <c r="Q131" t="str">
        <f>[3]FEH_00200561_140902110925!XW133</f>
        <v>***</v>
      </c>
      <c r="R131" t="str">
        <f>[3]FEH_00200561_140902110925!XX133</f>
        <v>***</v>
      </c>
      <c r="S131" t="str">
        <f>[3]FEH_00200561_140902110925!XY133</f>
        <v>***</v>
      </c>
      <c r="T131" t="str">
        <f>[3]FEH_00200561_140902110925!XZ133</f>
        <v>***</v>
      </c>
      <c r="U131" t="str">
        <f>[3]FEH_00200561_140902110925!YA133</f>
        <v>***</v>
      </c>
      <c r="V131" t="str">
        <f>[3]FEH_00200561_140902110925!YB133</f>
        <v>***</v>
      </c>
      <c r="W131" t="str">
        <f>[3]FEH_00200561_140902110925!YC133</f>
        <v>***</v>
      </c>
      <c r="X131" t="str">
        <f>[3]FEH_00200561_140902110925!YD133</f>
        <v>***</v>
      </c>
      <c r="Y131" t="str">
        <f>[3]FEH_00200561_140902110925!YE133</f>
        <v>***</v>
      </c>
      <c r="Z131" t="str">
        <f>[3]FEH_00200561_140902110925!YF133</f>
        <v>***</v>
      </c>
      <c r="AA131" t="str">
        <f>[3]FEH_00200561_140902110925!YG133</f>
        <v>***</v>
      </c>
      <c r="AB131" t="str">
        <f>[3]FEH_00200561_140902110925!YH133</f>
        <v>***</v>
      </c>
      <c r="AC131" t="str">
        <f>[3]FEH_00200561_140902110925!YI133</f>
        <v>***</v>
      </c>
      <c r="AD131" t="str">
        <f>[3]FEH_00200561_140902110925!YJ133</f>
        <v>***</v>
      </c>
      <c r="AE131" t="str">
        <f>[3]FEH_00200561_140902110925!YK133</f>
        <v>***</v>
      </c>
      <c r="AF131" t="str">
        <f>[3]FEH_00200561_140902110925!YL133</f>
        <v>***</v>
      </c>
      <c r="AG131" t="str">
        <f>[3]FEH_00200561_140902110925!YM133</f>
        <v>***</v>
      </c>
      <c r="AH131" t="str">
        <f>[3]FEH_00200561_140902110925!YN133</f>
        <v>***</v>
      </c>
      <c r="AI131" t="str">
        <f>[3]FEH_00200561_140902110925!YO133</f>
        <v>***</v>
      </c>
      <c r="AJ131" t="str">
        <f>[3]FEH_00200561_140902110925!YP133</f>
        <v>***</v>
      </c>
      <c r="AK131" t="str">
        <f>[3]FEH_00200561_140902110925!YQ133</f>
        <v>***</v>
      </c>
      <c r="AL131" t="str">
        <f>[3]FEH_00200561_140902110925!YR133</f>
        <v>***</v>
      </c>
      <c r="AM131" t="str">
        <f>[3]FEH_00200561_140902110925!YS133</f>
        <v>***</v>
      </c>
      <c r="AN131" t="str">
        <f>[3]FEH_00200561_140902110925!YT133</f>
        <v>***</v>
      </c>
      <c r="AO131" t="str">
        <f>[3]FEH_00200561_140902110925!YU133</f>
        <v>***</v>
      </c>
      <c r="AP131" t="str">
        <f>[3]FEH_00200561_140902110925!YV133</f>
        <v>***</v>
      </c>
      <c r="AQ131" t="str">
        <f>[3]FEH_00200561_140902110925!YW133</f>
        <v>***</v>
      </c>
      <c r="AR131" t="str">
        <f>[3]FEH_00200561_140902110925!YX133</f>
        <v>***</v>
      </c>
      <c r="AS131" t="str">
        <f>[3]FEH_00200561_140902110925!YY133</f>
        <v>***</v>
      </c>
      <c r="AT131" t="str">
        <f>[3]FEH_00200561_140902110925!YZ133</f>
        <v>***</v>
      </c>
      <c r="AU131" t="str">
        <f>[3]FEH_00200561_140902110925!ZA133</f>
        <v>***</v>
      </c>
      <c r="AV131" s="4" t="str">
        <f t="shared" si="33"/>
        <v>***</v>
      </c>
      <c r="AW131" t="str">
        <f t="shared" si="34"/>
        <v>***</v>
      </c>
      <c r="AX131" t="str">
        <f t="shared" si="35"/>
        <v>***</v>
      </c>
      <c r="AY131" t="str">
        <f t="shared" si="36"/>
        <v>***</v>
      </c>
      <c r="AZ131" t="str">
        <f t="shared" si="37"/>
        <v>***</v>
      </c>
      <c r="BA131" t="str">
        <f t="shared" si="38"/>
        <v>***</v>
      </c>
      <c r="BB131" t="str">
        <f t="shared" si="39"/>
        <v>***</v>
      </c>
      <c r="BC131" t="str">
        <f t="shared" si="40"/>
        <v>***</v>
      </c>
      <c r="BD131" t="str">
        <f t="shared" si="41"/>
        <v>***</v>
      </c>
      <c r="BE131" t="str">
        <f t="shared" si="42"/>
        <v>***</v>
      </c>
      <c r="BF131" t="str">
        <f t="shared" si="43"/>
        <v>***</v>
      </c>
      <c r="BG131" t="str">
        <f t="shared" si="44"/>
        <v>***</v>
      </c>
      <c r="BH131" t="str">
        <f t="shared" si="45"/>
        <v>***</v>
      </c>
      <c r="BI131" t="str">
        <f t="shared" si="46"/>
        <v>***</v>
      </c>
      <c r="BJ131" t="str">
        <f t="shared" si="47"/>
        <v>***</v>
      </c>
      <c r="BK131" t="str">
        <f t="shared" si="48"/>
        <v>***</v>
      </c>
      <c r="BL131" t="str">
        <f t="shared" si="49"/>
        <v>***</v>
      </c>
      <c r="BM131" t="str">
        <f>[3]FEH_00200561_140902110925!JX133</f>
        <v>***</v>
      </c>
      <c r="BN131" t="str">
        <f t="shared" si="50"/>
        <v>***</v>
      </c>
      <c r="BO131" t="str">
        <f t="shared" si="51"/>
        <v>***</v>
      </c>
      <c r="BP131" t="str">
        <f t="shared" si="52"/>
        <v>***</v>
      </c>
      <c r="BQ131" t="str">
        <f t="shared" si="53"/>
        <v>***</v>
      </c>
      <c r="BR131" t="str">
        <f t="shared" si="54"/>
        <v>***</v>
      </c>
      <c r="BS131" t="str">
        <f t="shared" si="55"/>
        <v>***</v>
      </c>
      <c r="BT131" t="str">
        <f t="shared" si="56"/>
        <v>***</v>
      </c>
      <c r="BU131" t="str">
        <f t="shared" si="57"/>
        <v>***</v>
      </c>
      <c r="BV131" t="str">
        <f t="shared" si="58"/>
        <v>***</v>
      </c>
      <c r="BW131" t="str">
        <f t="shared" si="59"/>
        <v>***</v>
      </c>
      <c r="BX131" t="str">
        <f t="shared" si="60"/>
        <v>***</v>
      </c>
      <c r="BY131" t="str">
        <f t="shared" si="61"/>
        <v>***</v>
      </c>
      <c r="BZ131" t="str">
        <f t="shared" si="62"/>
        <v>***</v>
      </c>
      <c r="CA131" t="str">
        <f t="shared" si="63"/>
        <v>***</v>
      </c>
      <c r="CB131" t="str">
        <f t="shared" si="64"/>
        <v>***</v>
      </c>
      <c r="CC131" t="str">
        <f t="shared" si="65"/>
        <v>***</v>
      </c>
    </row>
    <row r="132" spans="3:81" hidden="1" outlineLevel="1" x14ac:dyDescent="0.15">
      <c r="C132" s="21">
        <v>34731</v>
      </c>
      <c r="D132" t="str">
        <f>[3]FEH_00200561_140902110925!XJ134</f>
        <v>***</v>
      </c>
      <c r="E132" t="str">
        <f>[3]FEH_00200561_140902110925!XK134</f>
        <v>***</v>
      </c>
      <c r="F132" t="str">
        <f>[3]FEH_00200561_140902110925!XL134</f>
        <v>***</v>
      </c>
      <c r="G132" t="str">
        <f>[3]FEH_00200561_140902110925!XM134</f>
        <v>***</v>
      </c>
      <c r="H132" t="str">
        <f>[3]FEH_00200561_140902110925!XN134</f>
        <v>***</v>
      </c>
      <c r="I132" t="str">
        <f>[3]FEH_00200561_140902110925!XO134</f>
        <v>***</v>
      </c>
      <c r="J132" t="str">
        <f>[3]FEH_00200561_140902110925!XP134</f>
        <v>***</v>
      </c>
      <c r="K132" t="str">
        <f>[3]FEH_00200561_140902110925!XQ134</f>
        <v>***</v>
      </c>
      <c r="L132" t="str">
        <f>[3]FEH_00200561_140902110925!XR134</f>
        <v>***</v>
      </c>
      <c r="M132" t="str">
        <f>[3]FEH_00200561_140902110925!XS134</f>
        <v>***</v>
      </c>
      <c r="N132" t="str">
        <f>[3]FEH_00200561_140902110925!XT134</f>
        <v>***</v>
      </c>
      <c r="O132" t="str">
        <f>[3]FEH_00200561_140902110925!XU134</f>
        <v>***</v>
      </c>
      <c r="P132" t="str">
        <f>[3]FEH_00200561_140902110925!XV134</f>
        <v>***</v>
      </c>
      <c r="Q132" t="str">
        <f>[3]FEH_00200561_140902110925!XW134</f>
        <v>***</v>
      </c>
      <c r="R132" t="str">
        <f>[3]FEH_00200561_140902110925!XX134</f>
        <v>***</v>
      </c>
      <c r="S132" t="str">
        <f>[3]FEH_00200561_140902110925!XY134</f>
        <v>***</v>
      </c>
      <c r="T132" t="str">
        <f>[3]FEH_00200561_140902110925!XZ134</f>
        <v>***</v>
      </c>
      <c r="U132" t="str">
        <f>[3]FEH_00200561_140902110925!YA134</f>
        <v>***</v>
      </c>
      <c r="V132" t="str">
        <f>[3]FEH_00200561_140902110925!YB134</f>
        <v>***</v>
      </c>
      <c r="W132" t="str">
        <f>[3]FEH_00200561_140902110925!YC134</f>
        <v>***</v>
      </c>
      <c r="X132" t="str">
        <f>[3]FEH_00200561_140902110925!YD134</f>
        <v>***</v>
      </c>
      <c r="Y132" t="str">
        <f>[3]FEH_00200561_140902110925!YE134</f>
        <v>***</v>
      </c>
      <c r="Z132" t="str">
        <f>[3]FEH_00200561_140902110925!YF134</f>
        <v>***</v>
      </c>
      <c r="AA132" t="str">
        <f>[3]FEH_00200561_140902110925!YG134</f>
        <v>***</v>
      </c>
      <c r="AB132" t="str">
        <f>[3]FEH_00200561_140902110925!YH134</f>
        <v>***</v>
      </c>
      <c r="AC132" t="str">
        <f>[3]FEH_00200561_140902110925!YI134</f>
        <v>***</v>
      </c>
      <c r="AD132" t="str">
        <f>[3]FEH_00200561_140902110925!YJ134</f>
        <v>***</v>
      </c>
      <c r="AE132" t="str">
        <f>[3]FEH_00200561_140902110925!YK134</f>
        <v>***</v>
      </c>
      <c r="AF132" t="str">
        <f>[3]FEH_00200561_140902110925!YL134</f>
        <v>***</v>
      </c>
      <c r="AG132" t="str">
        <f>[3]FEH_00200561_140902110925!YM134</f>
        <v>***</v>
      </c>
      <c r="AH132" t="str">
        <f>[3]FEH_00200561_140902110925!YN134</f>
        <v>***</v>
      </c>
      <c r="AI132" t="str">
        <f>[3]FEH_00200561_140902110925!YO134</f>
        <v>***</v>
      </c>
      <c r="AJ132" t="str">
        <f>[3]FEH_00200561_140902110925!YP134</f>
        <v>***</v>
      </c>
      <c r="AK132" t="str">
        <f>[3]FEH_00200561_140902110925!YQ134</f>
        <v>***</v>
      </c>
      <c r="AL132" t="str">
        <f>[3]FEH_00200561_140902110925!YR134</f>
        <v>***</v>
      </c>
      <c r="AM132" t="str">
        <f>[3]FEH_00200561_140902110925!YS134</f>
        <v>***</v>
      </c>
      <c r="AN132" t="str">
        <f>[3]FEH_00200561_140902110925!YT134</f>
        <v>***</v>
      </c>
      <c r="AO132" t="str">
        <f>[3]FEH_00200561_140902110925!YU134</f>
        <v>***</v>
      </c>
      <c r="AP132" t="str">
        <f>[3]FEH_00200561_140902110925!YV134</f>
        <v>***</v>
      </c>
      <c r="AQ132" t="str">
        <f>[3]FEH_00200561_140902110925!YW134</f>
        <v>***</v>
      </c>
      <c r="AR132" t="str">
        <f>[3]FEH_00200561_140902110925!YX134</f>
        <v>***</v>
      </c>
      <c r="AS132" t="str">
        <f>[3]FEH_00200561_140902110925!YY134</f>
        <v>***</v>
      </c>
      <c r="AT132" t="str">
        <f>[3]FEH_00200561_140902110925!YZ134</f>
        <v>***</v>
      </c>
      <c r="AU132" t="str">
        <f>[3]FEH_00200561_140902110925!ZA134</f>
        <v>***</v>
      </c>
      <c r="AV132" s="4" t="str">
        <f t="shared" si="33"/>
        <v>***</v>
      </c>
      <c r="AW132" t="str">
        <f t="shared" si="34"/>
        <v>***</v>
      </c>
      <c r="AX132" t="str">
        <f t="shared" si="35"/>
        <v>***</v>
      </c>
      <c r="AY132" t="str">
        <f t="shared" si="36"/>
        <v>***</v>
      </c>
      <c r="AZ132" t="str">
        <f t="shared" si="37"/>
        <v>***</v>
      </c>
      <c r="BA132" t="str">
        <f t="shared" si="38"/>
        <v>***</v>
      </c>
      <c r="BB132" t="str">
        <f t="shared" si="39"/>
        <v>***</v>
      </c>
      <c r="BC132" t="str">
        <f t="shared" si="40"/>
        <v>***</v>
      </c>
      <c r="BD132" t="str">
        <f t="shared" si="41"/>
        <v>***</v>
      </c>
      <c r="BE132" t="str">
        <f t="shared" si="42"/>
        <v>***</v>
      </c>
      <c r="BF132" t="str">
        <f t="shared" si="43"/>
        <v>***</v>
      </c>
      <c r="BG132" t="str">
        <f t="shared" si="44"/>
        <v>***</v>
      </c>
      <c r="BH132" t="str">
        <f t="shared" si="45"/>
        <v>***</v>
      </c>
      <c r="BI132" t="str">
        <f t="shared" si="46"/>
        <v>***</v>
      </c>
      <c r="BJ132" t="str">
        <f t="shared" si="47"/>
        <v>***</v>
      </c>
      <c r="BK132" t="str">
        <f t="shared" si="48"/>
        <v>***</v>
      </c>
      <c r="BL132" t="str">
        <f t="shared" si="49"/>
        <v>***</v>
      </c>
      <c r="BM132" t="str">
        <f>[3]FEH_00200561_140902110925!JX134</f>
        <v>***</v>
      </c>
      <c r="BN132" t="str">
        <f t="shared" si="50"/>
        <v>***</v>
      </c>
      <c r="BO132" t="str">
        <f t="shared" si="51"/>
        <v>***</v>
      </c>
      <c r="BP132" t="str">
        <f t="shared" si="52"/>
        <v>***</v>
      </c>
      <c r="BQ132" t="str">
        <f t="shared" si="53"/>
        <v>***</v>
      </c>
      <c r="BR132" t="str">
        <f t="shared" si="54"/>
        <v>***</v>
      </c>
      <c r="BS132" t="str">
        <f t="shared" si="55"/>
        <v>***</v>
      </c>
      <c r="BT132" t="str">
        <f t="shared" si="56"/>
        <v>***</v>
      </c>
      <c r="BU132" t="str">
        <f t="shared" si="57"/>
        <v>***</v>
      </c>
      <c r="BV132" t="str">
        <f t="shared" si="58"/>
        <v>***</v>
      </c>
      <c r="BW132" t="str">
        <f t="shared" si="59"/>
        <v>***</v>
      </c>
      <c r="BX132" t="str">
        <f t="shared" si="60"/>
        <v>***</v>
      </c>
      <c r="BY132" t="str">
        <f t="shared" si="61"/>
        <v>***</v>
      </c>
      <c r="BZ132" t="str">
        <f t="shared" si="62"/>
        <v>***</v>
      </c>
      <c r="CA132" t="str">
        <f t="shared" si="63"/>
        <v>***</v>
      </c>
      <c r="CB132" t="str">
        <f t="shared" si="64"/>
        <v>***</v>
      </c>
      <c r="CC132" t="str">
        <f t="shared" si="65"/>
        <v>***</v>
      </c>
    </row>
    <row r="133" spans="3:81" hidden="1" outlineLevel="1" x14ac:dyDescent="0.15">
      <c r="C133" s="21">
        <v>34759</v>
      </c>
      <c r="D133" t="str">
        <f>[3]FEH_00200561_140902110925!XJ135</f>
        <v>***</v>
      </c>
      <c r="E133" t="str">
        <f>[3]FEH_00200561_140902110925!XK135</f>
        <v>***</v>
      </c>
      <c r="F133" t="str">
        <f>[3]FEH_00200561_140902110925!XL135</f>
        <v>***</v>
      </c>
      <c r="G133" t="str">
        <f>[3]FEH_00200561_140902110925!XM135</f>
        <v>***</v>
      </c>
      <c r="H133" t="str">
        <f>[3]FEH_00200561_140902110925!XN135</f>
        <v>***</v>
      </c>
      <c r="I133" t="str">
        <f>[3]FEH_00200561_140902110925!XO135</f>
        <v>***</v>
      </c>
      <c r="J133" t="str">
        <f>[3]FEH_00200561_140902110925!XP135</f>
        <v>***</v>
      </c>
      <c r="K133" t="str">
        <f>[3]FEH_00200561_140902110925!XQ135</f>
        <v>***</v>
      </c>
      <c r="L133" t="str">
        <f>[3]FEH_00200561_140902110925!XR135</f>
        <v>***</v>
      </c>
      <c r="M133" t="str">
        <f>[3]FEH_00200561_140902110925!XS135</f>
        <v>***</v>
      </c>
      <c r="N133" t="str">
        <f>[3]FEH_00200561_140902110925!XT135</f>
        <v>***</v>
      </c>
      <c r="O133" t="str">
        <f>[3]FEH_00200561_140902110925!XU135</f>
        <v>***</v>
      </c>
      <c r="P133" t="str">
        <f>[3]FEH_00200561_140902110925!XV135</f>
        <v>***</v>
      </c>
      <c r="Q133" t="str">
        <f>[3]FEH_00200561_140902110925!XW135</f>
        <v>***</v>
      </c>
      <c r="R133" t="str">
        <f>[3]FEH_00200561_140902110925!XX135</f>
        <v>***</v>
      </c>
      <c r="S133" t="str">
        <f>[3]FEH_00200561_140902110925!XY135</f>
        <v>***</v>
      </c>
      <c r="T133" t="str">
        <f>[3]FEH_00200561_140902110925!XZ135</f>
        <v>***</v>
      </c>
      <c r="U133" t="str">
        <f>[3]FEH_00200561_140902110925!YA135</f>
        <v>***</v>
      </c>
      <c r="V133" t="str">
        <f>[3]FEH_00200561_140902110925!YB135</f>
        <v>***</v>
      </c>
      <c r="W133" t="str">
        <f>[3]FEH_00200561_140902110925!YC135</f>
        <v>***</v>
      </c>
      <c r="X133" t="str">
        <f>[3]FEH_00200561_140902110925!YD135</f>
        <v>***</v>
      </c>
      <c r="Y133" t="str">
        <f>[3]FEH_00200561_140902110925!YE135</f>
        <v>***</v>
      </c>
      <c r="Z133" t="str">
        <f>[3]FEH_00200561_140902110925!YF135</f>
        <v>***</v>
      </c>
      <c r="AA133" t="str">
        <f>[3]FEH_00200561_140902110925!YG135</f>
        <v>***</v>
      </c>
      <c r="AB133" t="str">
        <f>[3]FEH_00200561_140902110925!YH135</f>
        <v>***</v>
      </c>
      <c r="AC133" t="str">
        <f>[3]FEH_00200561_140902110925!YI135</f>
        <v>***</v>
      </c>
      <c r="AD133" t="str">
        <f>[3]FEH_00200561_140902110925!YJ135</f>
        <v>***</v>
      </c>
      <c r="AE133" t="str">
        <f>[3]FEH_00200561_140902110925!YK135</f>
        <v>***</v>
      </c>
      <c r="AF133" t="str">
        <f>[3]FEH_00200561_140902110925!YL135</f>
        <v>***</v>
      </c>
      <c r="AG133" t="str">
        <f>[3]FEH_00200561_140902110925!YM135</f>
        <v>***</v>
      </c>
      <c r="AH133" t="str">
        <f>[3]FEH_00200561_140902110925!YN135</f>
        <v>***</v>
      </c>
      <c r="AI133" t="str">
        <f>[3]FEH_00200561_140902110925!YO135</f>
        <v>***</v>
      </c>
      <c r="AJ133" t="str">
        <f>[3]FEH_00200561_140902110925!YP135</f>
        <v>***</v>
      </c>
      <c r="AK133" t="str">
        <f>[3]FEH_00200561_140902110925!YQ135</f>
        <v>***</v>
      </c>
      <c r="AL133" t="str">
        <f>[3]FEH_00200561_140902110925!YR135</f>
        <v>***</v>
      </c>
      <c r="AM133" t="str">
        <f>[3]FEH_00200561_140902110925!YS135</f>
        <v>***</v>
      </c>
      <c r="AN133" t="str">
        <f>[3]FEH_00200561_140902110925!YT135</f>
        <v>***</v>
      </c>
      <c r="AO133" t="str">
        <f>[3]FEH_00200561_140902110925!YU135</f>
        <v>***</v>
      </c>
      <c r="AP133" t="str">
        <f>[3]FEH_00200561_140902110925!YV135</f>
        <v>***</v>
      </c>
      <c r="AQ133" t="str">
        <f>[3]FEH_00200561_140902110925!YW135</f>
        <v>***</v>
      </c>
      <c r="AR133" t="str">
        <f>[3]FEH_00200561_140902110925!YX135</f>
        <v>***</v>
      </c>
      <c r="AS133" t="str">
        <f>[3]FEH_00200561_140902110925!YY135</f>
        <v>***</v>
      </c>
      <c r="AT133" t="str">
        <f>[3]FEH_00200561_140902110925!YZ135</f>
        <v>***</v>
      </c>
      <c r="AU133" t="str">
        <f>[3]FEH_00200561_140902110925!ZA135</f>
        <v>***</v>
      </c>
      <c r="AV133" s="4" t="str">
        <f t="shared" si="33"/>
        <v>***</v>
      </c>
      <c r="AW133" t="str">
        <f t="shared" si="34"/>
        <v>***</v>
      </c>
      <c r="AX133" t="str">
        <f t="shared" si="35"/>
        <v>***</v>
      </c>
      <c r="AY133" t="str">
        <f t="shared" si="36"/>
        <v>***</v>
      </c>
      <c r="AZ133" t="str">
        <f t="shared" si="37"/>
        <v>***</v>
      </c>
      <c r="BA133" t="str">
        <f t="shared" si="38"/>
        <v>***</v>
      </c>
      <c r="BB133" t="str">
        <f t="shared" si="39"/>
        <v>***</v>
      </c>
      <c r="BC133" t="str">
        <f t="shared" si="40"/>
        <v>***</v>
      </c>
      <c r="BD133" t="str">
        <f t="shared" si="41"/>
        <v>***</v>
      </c>
      <c r="BE133" t="str">
        <f t="shared" si="42"/>
        <v>***</v>
      </c>
      <c r="BF133" t="str">
        <f t="shared" si="43"/>
        <v>***</v>
      </c>
      <c r="BG133" t="str">
        <f t="shared" si="44"/>
        <v>***</v>
      </c>
      <c r="BH133" t="str">
        <f t="shared" si="45"/>
        <v>***</v>
      </c>
      <c r="BI133" t="str">
        <f t="shared" si="46"/>
        <v>***</v>
      </c>
      <c r="BJ133" t="str">
        <f t="shared" si="47"/>
        <v>***</v>
      </c>
      <c r="BK133" t="str">
        <f t="shared" si="48"/>
        <v>***</v>
      </c>
      <c r="BL133" t="str">
        <f t="shared" si="49"/>
        <v>***</v>
      </c>
      <c r="BM133" t="str">
        <f>[3]FEH_00200561_140902110925!JX135</f>
        <v>***</v>
      </c>
      <c r="BN133" t="str">
        <f t="shared" si="50"/>
        <v>***</v>
      </c>
      <c r="BO133" t="str">
        <f t="shared" si="51"/>
        <v>***</v>
      </c>
      <c r="BP133" t="str">
        <f t="shared" si="52"/>
        <v>***</v>
      </c>
      <c r="BQ133" t="str">
        <f t="shared" si="53"/>
        <v>***</v>
      </c>
      <c r="BR133" t="str">
        <f t="shared" si="54"/>
        <v>***</v>
      </c>
      <c r="BS133" t="str">
        <f t="shared" si="55"/>
        <v>***</v>
      </c>
      <c r="BT133" t="str">
        <f t="shared" si="56"/>
        <v>***</v>
      </c>
      <c r="BU133" t="str">
        <f t="shared" si="57"/>
        <v>***</v>
      </c>
      <c r="BV133" t="str">
        <f t="shared" si="58"/>
        <v>***</v>
      </c>
      <c r="BW133" t="str">
        <f t="shared" si="59"/>
        <v>***</v>
      </c>
      <c r="BX133" t="str">
        <f t="shared" si="60"/>
        <v>***</v>
      </c>
      <c r="BY133" t="str">
        <f t="shared" si="61"/>
        <v>***</v>
      </c>
      <c r="BZ133" t="str">
        <f t="shared" si="62"/>
        <v>***</v>
      </c>
      <c r="CA133" t="str">
        <f t="shared" si="63"/>
        <v>***</v>
      </c>
      <c r="CB133" t="str">
        <f t="shared" si="64"/>
        <v>***</v>
      </c>
      <c r="CC133" t="str">
        <f t="shared" si="65"/>
        <v>***</v>
      </c>
    </row>
    <row r="134" spans="3:81" hidden="1" outlineLevel="1" x14ac:dyDescent="0.15">
      <c r="C134" s="21">
        <v>34790</v>
      </c>
      <c r="D134" t="str">
        <f>[3]FEH_00200561_140902110925!XJ136</f>
        <v>***</v>
      </c>
      <c r="E134" t="str">
        <f>[3]FEH_00200561_140902110925!XK136</f>
        <v>***</v>
      </c>
      <c r="F134" t="str">
        <f>[3]FEH_00200561_140902110925!XL136</f>
        <v>***</v>
      </c>
      <c r="G134" t="str">
        <f>[3]FEH_00200561_140902110925!XM136</f>
        <v>***</v>
      </c>
      <c r="H134" t="str">
        <f>[3]FEH_00200561_140902110925!XN136</f>
        <v>***</v>
      </c>
      <c r="I134" t="str">
        <f>[3]FEH_00200561_140902110925!XO136</f>
        <v>***</v>
      </c>
      <c r="J134" t="str">
        <f>[3]FEH_00200561_140902110925!XP136</f>
        <v>***</v>
      </c>
      <c r="K134" t="str">
        <f>[3]FEH_00200561_140902110925!XQ136</f>
        <v>***</v>
      </c>
      <c r="L134" t="str">
        <f>[3]FEH_00200561_140902110925!XR136</f>
        <v>***</v>
      </c>
      <c r="M134" t="str">
        <f>[3]FEH_00200561_140902110925!XS136</f>
        <v>***</v>
      </c>
      <c r="N134" t="str">
        <f>[3]FEH_00200561_140902110925!XT136</f>
        <v>***</v>
      </c>
      <c r="O134" t="str">
        <f>[3]FEH_00200561_140902110925!XU136</f>
        <v>***</v>
      </c>
      <c r="P134" t="str">
        <f>[3]FEH_00200561_140902110925!XV136</f>
        <v>***</v>
      </c>
      <c r="Q134" t="str">
        <f>[3]FEH_00200561_140902110925!XW136</f>
        <v>***</v>
      </c>
      <c r="R134" t="str">
        <f>[3]FEH_00200561_140902110925!XX136</f>
        <v>***</v>
      </c>
      <c r="S134" t="str">
        <f>[3]FEH_00200561_140902110925!XY136</f>
        <v>***</v>
      </c>
      <c r="T134" t="str">
        <f>[3]FEH_00200561_140902110925!XZ136</f>
        <v>***</v>
      </c>
      <c r="U134" t="str">
        <f>[3]FEH_00200561_140902110925!YA136</f>
        <v>***</v>
      </c>
      <c r="V134" t="str">
        <f>[3]FEH_00200561_140902110925!YB136</f>
        <v>***</v>
      </c>
      <c r="W134" t="str">
        <f>[3]FEH_00200561_140902110925!YC136</f>
        <v>***</v>
      </c>
      <c r="X134" t="str">
        <f>[3]FEH_00200561_140902110925!YD136</f>
        <v>***</v>
      </c>
      <c r="Y134" t="str">
        <f>[3]FEH_00200561_140902110925!YE136</f>
        <v>***</v>
      </c>
      <c r="Z134" t="str">
        <f>[3]FEH_00200561_140902110925!YF136</f>
        <v>***</v>
      </c>
      <c r="AA134" t="str">
        <f>[3]FEH_00200561_140902110925!YG136</f>
        <v>***</v>
      </c>
      <c r="AB134" t="str">
        <f>[3]FEH_00200561_140902110925!YH136</f>
        <v>***</v>
      </c>
      <c r="AC134" t="str">
        <f>[3]FEH_00200561_140902110925!YI136</f>
        <v>***</v>
      </c>
      <c r="AD134" t="str">
        <f>[3]FEH_00200561_140902110925!YJ136</f>
        <v>***</v>
      </c>
      <c r="AE134" t="str">
        <f>[3]FEH_00200561_140902110925!YK136</f>
        <v>***</v>
      </c>
      <c r="AF134" t="str">
        <f>[3]FEH_00200561_140902110925!YL136</f>
        <v>***</v>
      </c>
      <c r="AG134" t="str">
        <f>[3]FEH_00200561_140902110925!YM136</f>
        <v>***</v>
      </c>
      <c r="AH134" t="str">
        <f>[3]FEH_00200561_140902110925!YN136</f>
        <v>***</v>
      </c>
      <c r="AI134" t="str">
        <f>[3]FEH_00200561_140902110925!YO136</f>
        <v>***</v>
      </c>
      <c r="AJ134" t="str">
        <f>[3]FEH_00200561_140902110925!YP136</f>
        <v>***</v>
      </c>
      <c r="AK134" t="str">
        <f>[3]FEH_00200561_140902110925!YQ136</f>
        <v>***</v>
      </c>
      <c r="AL134" t="str">
        <f>[3]FEH_00200561_140902110925!YR136</f>
        <v>***</v>
      </c>
      <c r="AM134" t="str">
        <f>[3]FEH_00200561_140902110925!YS136</f>
        <v>***</v>
      </c>
      <c r="AN134" t="str">
        <f>[3]FEH_00200561_140902110925!YT136</f>
        <v>***</v>
      </c>
      <c r="AO134" t="str">
        <f>[3]FEH_00200561_140902110925!YU136</f>
        <v>***</v>
      </c>
      <c r="AP134" t="str">
        <f>[3]FEH_00200561_140902110925!YV136</f>
        <v>***</v>
      </c>
      <c r="AQ134" t="str">
        <f>[3]FEH_00200561_140902110925!YW136</f>
        <v>***</v>
      </c>
      <c r="AR134" t="str">
        <f>[3]FEH_00200561_140902110925!YX136</f>
        <v>***</v>
      </c>
      <c r="AS134" t="str">
        <f>[3]FEH_00200561_140902110925!YY136</f>
        <v>***</v>
      </c>
      <c r="AT134" t="str">
        <f>[3]FEH_00200561_140902110925!YZ136</f>
        <v>***</v>
      </c>
      <c r="AU134" t="str">
        <f>[3]FEH_00200561_140902110925!ZA136</f>
        <v>***</v>
      </c>
      <c r="AV134" s="4" t="str">
        <f t="shared" si="33"/>
        <v>***</v>
      </c>
      <c r="AW134" t="str">
        <f t="shared" si="34"/>
        <v>***</v>
      </c>
      <c r="AX134" t="str">
        <f t="shared" si="35"/>
        <v>***</v>
      </c>
      <c r="AY134" t="str">
        <f t="shared" si="36"/>
        <v>***</v>
      </c>
      <c r="AZ134" t="str">
        <f t="shared" si="37"/>
        <v>***</v>
      </c>
      <c r="BA134" t="str">
        <f t="shared" si="38"/>
        <v>***</v>
      </c>
      <c r="BB134" t="str">
        <f t="shared" si="39"/>
        <v>***</v>
      </c>
      <c r="BC134" t="str">
        <f t="shared" si="40"/>
        <v>***</v>
      </c>
      <c r="BD134" t="str">
        <f t="shared" si="41"/>
        <v>***</v>
      </c>
      <c r="BE134" t="str">
        <f t="shared" si="42"/>
        <v>***</v>
      </c>
      <c r="BF134" t="str">
        <f t="shared" si="43"/>
        <v>***</v>
      </c>
      <c r="BG134" t="str">
        <f t="shared" si="44"/>
        <v>***</v>
      </c>
      <c r="BH134" t="str">
        <f t="shared" si="45"/>
        <v>***</v>
      </c>
      <c r="BI134" t="str">
        <f t="shared" si="46"/>
        <v>***</v>
      </c>
      <c r="BJ134" t="str">
        <f t="shared" si="47"/>
        <v>***</v>
      </c>
      <c r="BK134" t="str">
        <f t="shared" si="48"/>
        <v>***</v>
      </c>
      <c r="BL134" t="str">
        <f t="shared" si="49"/>
        <v>***</v>
      </c>
      <c r="BM134" t="str">
        <f>[3]FEH_00200561_140902110925!JX136</f>
        <v>***</v>
      </c>
      <c r="BN134" t="str">
        <f t="shared" si="50"/>
        <v>***</v>
      </c>
      <c r="BO134" t="str">
        <f t="shared" si="51"/>
        <v>***</v>
      </c>
      <c r="BP134" t="str">
        <f t="shared" si="52"/>
        <v>***</v>
      </c>
      <c r="BQ134" t="str">
        <f t="shared" si="53"/>
        <v>***</v>
      </c>
      <c r="BR134" t="str">
        <f t="shared" si="54"/>
        <v>***</v>
      </c>
      <c r="BS134" t="str">
        <f t="shared" si="55"/>
        <v>***</v>
      </c>
      <c r="BT134" t="str">
        <f t="shared" si="56"/>
        <v>***</v>
      </c>
      <c r="BU134" t="str">
        <f t="shared" si="57"/>
        <v>***</v>
      </c>
      <c r="BV134" t="str">
        <f t="shared" si="58"/>
        <v>***</v>
      </c>
      <c r="BW134" t="str">
        <f t="shared" si="59"/>
        <v>***</v>
      </c>
      <c r="BX134" t="str">
        <f t="shared" si="60"/>
        <v>***</v>
      </c>
      <c r="BY134" t="str">
        <f t="shared" si="61"/>
        <v>***</v>
      </c>
      <c r="BZ134" t="str">
        <f t="shared" si="62"/>
        <v>***</v>
      </c>
      <c r="CA134" t="str">
        <f t="shared" si="63"/>
        <v>***</v>
      </c>
      <c r="CB134" t="str">
        <f t="shared" si="64"/>
        <v>***</v>
      </c>
      <c r="CC134" t="str">
        <f t="shared" si="65"/>
        <v>***</v>
      </c>
    </row>
    <row r="135" spans="3:81" hidden="1" outlineLevel="1" x14ac:dyDescent="0.15">
      <c r="C135" s="21">
        <v>34820</v>
      </c>
      <c r="D135" t="str">
        <f>[3]FEH_00200561_140902110925!XJ137</f>
        <v>***</v>
      </c>
      <c r="E135" t="str">
        <f>[3]FEH_00200561_140902110925!XK137</f>
        <v>***</v>
      </c>
      <c r="F135" t="str">
        <f>[3]FEH_00200561_140902110925!XL137</f>
        <v>***</v>
      </c>
      <c r="G135" t="str">
        <f>[3]FEH_00200561_140902110925!XM137</f>
        <v>***</v>
      </c>
      <c r="H135" t="str">
        <f>[3]FEH_00200561_140902110925!XN137</f>
        <v>***</v>
      </c>
      <c r="I135" t="str">
        <f>[3]FEH_00200561_140902110925!XO137</f>
        <v>***</v>
      </c>
      <c r="J135" t="str">
        <f>[3]FEH_00200561_140902110925!XP137</f>
        <v>***</v>
      </c>
      <c r="K135" t="str">
        <f>[3]FEH_00200561_140902110925!XQ137</f>
        <v>***</v>
      </c>
      <c r="L135" t="str">
        <f>[3]FEH_00200561_140902110925!XR137</f>
        <v>***</v>
      </c>
      <c r="M135" t="str">
        <f>[3]FEH_00200561_140902110925!XS137</f>
        <v>***</v>
      </c>
      <c r="N135" t="str">
        <f>[3]FEH_00200561_140902110925!XT137</f>
        <v>***</v>
      </c>
      <c r="O135" t="str">
        <f>[3]FEH_00200561_140902110925!XU137</f>
        <v>***</v>
      </c>
      <c r="P135" t="str">
        <f>[3]FEH_00200561_140902110925!XV137</f>
        <v>***</v>
      </c>
      <c r="Q135" t="str">
        <f>[3]FEH_00200561_140902110925!XW137</f>
        <v>***</v>
      </c>
      <c r="R135" t="str">
        <f>[3]FEH_00200561_140902110925!XX137</f>
        <v>***</v>
      </c>
      <c r="S135" t="str">
        <f>[3]FEH_00200561_140902110925!XY137</f>
        <v>***</v>
      </c>
      <c r="T135" t="str">
        <f>[3]FEH_00200561_140902110925!XZ137</f>
        <v>***</v>
      </c>
      <c r="U135" t="str">
        <f>[3]FEH_00200561_140902110925!YA137</f>
        <v>***</v>
      </c>
      <c r="V135" t="str">
        <f>[3]FEH_00200561_140902110925!YB137</f>
        <v>***</v>
      </c>
      <c r="W135" t="str">
        <f>[3]FEH_00200561_140902110925!YC137</f>
        <v>***</v>
      </c>
      <c r="X135" t="str">
        <f>[3]FEH_00200561_140902110925!YD137</f>
        <v>***</v>
      </c>
      <c r="Y135" t="str">
        <f>[3]FEH_00200561_140902110925!YE137</f>
        <v>***</v>
      </c>
      <c r="Z135" t="str">
        <f>[3]FEH_00200561_140902110925!YF137</f>
        <v>***</v>
      </c>
      <c r="AA135" t="str">
        <f>[3]FEH_00200561_140902110925!YG137</f>
        <v>***</v>
      </c>
      <c r="AB135" t="str">
        <f>[3]FEH_00200561_140902110925!YH137</f>
        <v>***</v>
      </c>
      <c r="AC135" t="str">
        <f>[3]FEH_00200561_140902110925!YI137</f>
        <v>***</v>
      </c>
      <c r="AD135" t="str">
        <f>[3]FEH_00200561_140902110925!YJ137</f>
        <v>***</v>
      </c>
      <c r="AE135" t="str">
        <f>[3]FEH_00200561_140902110925!YK137</f>
        <v>***</v>
      </c>
      <c r="AF135" t="str">
        <f>[3]FEH_00200561_140902110925!YL137</f>
        <v>***</v>
      </c>
      <c r="AG135" t="str">
        <f>[3]FEH_00200561_140902110925!YM137</f>
        <v>***</v>
      </c>
      <c r="AH135" t="str">
        <f>[3]FEH_00200561_140902110925!YN137</f>
        <v>***</v>
      </c>
      <c r="AI135" t="str">
        <f>[3]FEH_00200561_140902110925!YO137</f>
        <v>***</v>
      </c>
      <c r="AJ135" t="str">
        <f>[3]FEH_00200561_140902110925!YP137</f>
        <v>***</v>
      </c>
      <c r="AK135" t="str">
        <f>[3]FEH_00200561_140902110925!YQ137</f>
        <v>***</v>
      </c>
      <c r="AL135" t="str">
        <f>[3]FEH_00200561_140902110925!YR137</f>
        <v>***</v>
      </c>
      <c r="AM135" t="str">
        <f>[3]FEH_00200561_140902110925!YS137</f>
        <v>***</v>
      </c>
      <c r="AN135" t="str">
        <f>[3]FEH_00200561_140902110925!YT137</f>
        <v>***</v>
      </c>
      <c r="AO135" t="str">
        <f>[3]FEH_00200561_140902110925!YU137</f>
        <v>***</v>
      </c>
      <c r="AP135" t="str">
        <f>[3]FEH_00200561_140902110925!YV137</f>
        <v>***</v>
      </c>
      <c r="AQ135" t="str">
        <f>[3]FEH_00200561_140902110925!YW137</f>
        <v>***</v>
      </c>
      <c r="AR135" t="str">
        <f>[3]FEH_00200561_140902110925!YX137</f>
        <v>***</v>
      </c>
      <c r="AS135" t="str">
        <f>[3]FEH_00200561_140902110925!YY137</f>
        <v>***</v>
      </c>
      <c r="AT135" t="str">
        <f>[3]FEH_00200561_140902110925!YZ137</f>
        <v>***</v>
      </c>
      <c r="AU135" t="str">
        <f>[3]FEH_00200561_140902110925!ZA137</f>
        <v>***</v>
      </c>
      <c r="AV135" s="4" t="str">
        <f t="shared" si="33"/>
        <v>***</v>
      </c>
      <c r="AW135" t="str">
        <f t="shared" si="34"/>
        <v>***</v>
      </c>
      <c r="AX135" t="str">
        <f t="shared" si="35"/>
        <v>***</v>
      </c>
      <c r="AY135" t="str">
        <f t="shared" si="36"/>
        <v>***</v>
      </c>
      <c r="AZ135" t="str">
        <f t="shared" si="37"/>
        <v>***</v>
      </c>
      <c r="BA135" t="str">
        <f t="shared" si="38"/>
        <v>***</v>
      </c>
      <c r="BB135" t="str">
        <f t="shared" si="39"/>
        <v>***</v>
      </c>
      <c r="BC135" t="str">
        <f t="shared" si="40"/>
        <v>***</v>
      </c>
      <c r="BD135" t="str">
        <f t="shared" si="41"/>
        <v>***</v>
      </c>
      <c r="BE135" t="str">
        <f t="shared" si="42"/>
        <v>***</v>
      </c>
      <c r="BF135" t="str">
        <f t="shared" si="43"/>
        <v>***</v>
      </c>
      <c r="BG135" t="str">
        <f t="shared" si="44"/>
        <v>***</v>
      </c>
      <c r="BH135" t="str">
        <f t="shared" si="45"/>
        <v>***</v>
      </c>
      <c r="BI135" t="str">
        <f t="shared" si="46"/>
        <v>***</v>
      </c>
      <c r="BJ135" t="str">
        <f t="shared" si="47"/>
        <v>***</v>
      </c>
      <c r="BK135" t="str">
        <f t="shared" si="48"/>
        <v>***</v>
      </c>
      <c r="BL135" t="str">
        <f t="shared" si="49"/>
        <v>***</v>
      </c>
      <c r="BM135" t="str">
        <f>[3]FEH_00200561_140902110925!JX137</f>
        <v>***</v>
      </c>
      <c r="BN135" t="str">
        <f t="shared" si="50"/>
        <v>***</v>
      </c>
      <c r="BO135" t="str">
        <f t="shared" si="51"/>
        <v>***</v>
      </c>
      <c r="BP135" t="str">
        <f t="shared" si="52"/>
        <v>***</v>
      </c>
      <c r="BQ135" t="str">
        <f t="shared" si="53"/>
        <v>***</v>
      </c>
      <c r="BR135" t="str">
        <f t="shared" si="54"/>
        <v>***</v>
      </c>
      <c r="BS135" t="str">
        <f t="shared" si="55"/>
        <v>***</v>
      </c>
      <c r="BT135" t="str">
        <f t="shared" si="56"/>
        <v>***</v>
      </c>
      <c r="BU135" t="str">
        <f t="shared" si="57"/>
        <v>***</v>
      </c>
      <c r="BV135" t="str">
        <f t="shared" si="58"/>
        <v>***</v>
      </c>
      <c r="BW135" t="str">
        <f t="shared" si="59"/>
        <v>***</v>
      </c>
      <c r="BX135" t="str">
        <f t="shared" si="60"/>
        <v>***</v>
      </c>
      <c r="BY135" t="str">
        <f t="shared" si="61"/>
        <v>***</v>
      </c>
      <c r="BZ135" t="str">
        <f t="shared" si="62"/>
        <v>***</v>
      </c>
      <c r="CA135" t="str">
        <f t="shared" si="63"/>
        <v>***</v>
      </c>
      <c r="CB135" t="str">
        <f t="shared" si="64"/>
        <v>***</v>
      </c>
      <c r="CC135" t="str">
        <f t="shared" si="65"/>
        <v>***</v>
      </c>
    </row>
    <row r="136" spans="3:81" hidden="1" outlineLevel="1" x14ac:dyDescent="0.15">
      <c r="C136" s="21">
        <v>34851</v>
      </c>
      <c r="D136" t="str">
        <f>[3]FEH_00200561_140902110925!XJ138</f>
        <v>***</v>
      </c>
      <c r="E136" t="str">
        <f>[3]FEH_00200561_140902110925!XK138</f>
        <v>***</v>
      </c>
      <c r="F136" t="str">
        <f>[3]FEH_00200561_140902110925!XL138</f>
        <v>***</v>
      </c>
      <c r="G136" t="str">
        <f>[3]FEH_00200561_140902110925!XM138</f>
        <v>***</v>
      </c>
      <c r="H136" t="str">
        <f>[3]FEH_00200561_140902110925!XN138</f>
        <v>***</v>
      </c>
      <c r="I136" t="str">
        <f>[3]FEH_00200561_140902110925!XO138</f>
        <v>***</v>
      </c>
      <c r="J136" t="str">
        <f>[3]FEH_00200561_140902110925!XP138</f>
        <v>***</v>
      </c>
      <c r="K136" t="str">
        <f>[3]FEH_00200561_140902110925!XQ138</f>
        <v>***</v>
      </c>
      <c r="L136" t="str">
        <f>[3]FEH_00200561_140902110925!XR138</f>
        <v>***</v>
      </c>
      <c r="M136" t="str">
        <f>[3]FEH_00200561_140902110925!XS138</f>
        <v>***</v>
      </c>
      <c r="N136" t="str">
        <f>[3]FEH_00200561_140902110925!XT138</f>
        <v>***</v>
      </c>
      <c r="O136" t="str">
        <f>[3]FEH_00200561_140902110925!XU138</f>
        <v>***</v>
      </c>
      <c r="P136" t="str">
        <f>[3]FEH_00200561_140902110925!XV138</f>
        <v>***</v>
      </c>
      <c r="Q136" t="str">
        <f>[3]FEH_00200561_140902110925!XW138</f>
        <v>***</v>
      </c>
      <c r="R136" t="str">
        <f>[3]FEH_00200561_140902110925!XX138</f>
        <v>***</v>
      </c>
      <c r="S136" t="str">
        <f>[3]FEH_00200561_140902110925!XY138</f>
        <v>***</v>
      </c>
      <c r="T136" t="str">
        <f>[3]FEH_00200561_140902110925!XZ138</f>
        <v>***</v>
      </c>
      <c r="U136" t="str">
        <f>[3]FEH_00200561_140902110925!YA138</f>
        <v>***</v>
      </c>
      <c r="V136" t="str">
        <f>[3]FEH_00200561_140902110925!YB138</f>
        <v>***</v>
      </c>
      <c r="W136" t="str">
        <f>[3]FEH_00200561_140902110925!YC138</f>
        <v>***</v>
      </c>
      <c r="X136" t="str">
        <f>[3]FEH_00200561_140902110925!YD138</f>
        <v>***</v>
      </c>
      <c r="Y136" t="str">
        <f>[3]FEH_00200561_140902110925!YE138</f>
        <v>***</v>
      </c>
      <c r="Z136" t="str">
        <f>[3]FEH_00200561_140902110925!YF138</f>
        <v>***</v>
      </c>
      <c r="AA136" t="str">
        <f>[3]FEH_00200561_140902110925!YG138</f>
        <v>***</v>
      </c>
      <c r="AB136" t="str">
        <f>[3]FEH_00200561_140902110925!YH138</f>
        <v>***</v>
      </c>
      <c r="AC136" t="str">
        <f>[3]FEH_00200561_140902110925!YI138</f>
        <v>***</v>
      </c>
      <c r="AD136" t="str">
        <f>[3]FEH_00200561_140902110925!YJ138</f>
        <v>***</v>
      </c>
      <c r="AE136" t="str">
        <f>[3]FEH_00200561_140902110925!YK138</f>
        <v>***</v>
      </c>
      <c r="AF136" t="str">
        <f>[3]FEH_00200561_140902110925!YL138</f>
        <v>***</v>
      </c>
      <c r="AG136" t="str">
        <f>[3]FEH_00200561_140902110925!YM138</f>
        <v>***</v>
      </c>
      <c r="AH136" t="str">
        <f>[3]FEH_00200561_140902110925!YN138</f>
        <v>***</v>
      </c>
      <c r="AI136" t="str">
        <f>[3]FEH_00200561_140902110925!YO138</f>
        <v>***</v>
      </c>
      <c r="AJ136" t="str">
        <f>[3]FEH_00200561_140902110925!YP138</f>
        <v>***</v>
      </c>
      <c r="AK136" t="str">
        <f>[3]FEH_00200561_140902110925!YQ138</f>
        <v>***</v>
      </c>
      <c r="AL136" t="str">
        <f>[3]FEH_00200561_140902110925!YR138</f>
        <v>***</v>
      </c>
      <c r="AM136" t="str">
        <f>[3]FEH_00200561_140902110925!YS138</f>
        <v>***</v>
      </c>
      <c r="AN136" t="str">
        <f>[3]FEH_00200561_140902110925!YT138</f>
        <v>***</v>
      </c>
      <c r="AO136" t="str">
        <f>[3]FEH_00200561_140902110925!YU138</f>
        <v>***</v>
      </c>
      <c r="AP136" t="str">
        <f>[3]FEH_00200561_140902110925!YV138</f>
        <v>***</v>
      </c>
      <c r="AQ136" t="str">
        <f>[3]FEH_00200561_140902110925!YW138</f>
        <v>***</v>
      </c>
      <c r="AR136" t="str">
        <f>[3]FEH_00200561_140902110925!YX138</f>
        <v>***</v>
      </c>
      <c r="AS136" t="str">
        <f>[3]FEH_00200561_140902110925!YY138</f>
        <v>***</v>
      </c>
      <c r="AT136" t="str">
        <f>[3]FEH_00200561_140902110925!YZ138</f>
        <v>***</v>
      </c>
      <c r="AU136" t="str">
        <f>[3]FEH_00200561_140902110925!ZA138</f>
        <v>***</v>
      </c>
      <c r="AV136" s="4" t="str">
        <f t="shared" si="33"/>
        <v>***</v>
      </c>
      <c r="AW136" t="str">
        <f t="shared" si="34"/>
        <v>***</v>
      </c>
      <c r="AX136" t="str">
        <f t="shared" si="35"/>
        <v>***</v>
      </c>
      <c r="AY136" t="str">
        <f t="shared" si="36"/>
        <v>***</v>
      </c>
      <c r="AZ136" t="str">
        <f t="shared" si="37"/>
        <v>***</v>
      </c>
      <c r="BA136" t="str">
        <f t="shared" si="38"/>
        <v>***</v>
      </c>
      <c r="BB136" t="str">
        <f t="shared" si="39"/>
        <v>***</v>
      </c>
      <c r="BC136" t="str">
        <f t="shared" si="40"/>
        <v>***</v>
      </c>
      <c r="BD136" t="str">
        <f t="shared" si="41"/>
        <v>***</v>
      </c>
      <c r="BE136" t="str">
        <f t="shared" si="42"/>
        <v>***</v>
      </c>
      <c r="BF136" t="str">
        <f t="shared" si="43"/>
        <v>***</v>
      </c>
      <c r="BG136" t="str">
        <f t="shared" si="44"/>
        <v>***</v>
      </c>
      <c r="BH136" t="str">
        <f t="shared" si="45"/>
        <v>***</v>
      </c>
      <c r="BI136" t="str">
        <f t="shared" si="46"/>
        <v>***</v>
      </c>
      <c r="BJ136" t="str">
        <f t="shared" si="47"/>
        <v>***</v>
      </c>
      <c r="BK136" t="str">
        <f t="shared" si="48"/>
        <v>***</v>
      </c>
      <c r="BL136" t="str">
        <f t="shared" si="49"/>
        <v>***</v>
      </c>
      <c r="BM136" t="str">
        <f>[3]FEH_00200561_140902110925!JX138</f>
        <v>***</v>
      </c>
      <c r="BN136" t="str">
        <f t="shared" si="50"/>
        <v>***</v>
      </c>
      <c r="BO136" t="str">
        <f t="shared" si="51"/>
        <v>***</v>
      </c>
      <c r="BP136" t="str">
        <f t="shared" si="52"/>
        <v>***</v>
      </c>
      <c r="BQ136" t="str">
        <f t="shared" si="53"/>
        <v>***</v>
      </c>
      <c r="BR136" t="str">
        <f t="shared" si="54"/>
        <v>***</v>
      </c>
      <c r="BS136" t="str">
        <f t="shared" si="55"/>
        <v>***</v>
      </c>
      <c r="BT136" t="str">
        <f t="shared" si="56"/>
        <v>***</v>
      </c>
      <c r="BU136" t="str">
        <f t="shared" si="57"/>
        <v>***</v>
      </c>
      <c r="BV136" t="str">
        <f t="shared" si="58"/>
        <v>***</v>
      </c>
      <c r="BW136" t="str">
        <f t="shared" si="59"/>
        <v>***</v>
      </c>
      <c r="BX136" t="str">
        <f t="shared" si="60"/>
        <v>***</v>
      </c>
      <c r="BY136" t="str">
        <f t="shared" si="61"/>
        <v>***</v>
      </c>
      <c r="BZ136" t="str">
        <f t="shared" si="62"/>
        <v>***</v>
      </c>
      <c r="CA136" t="str">
        <f t="shared" si="63"/>
        <v>***</v>
      </c>
      <c r="CB136" t="str">
        <f t="shared" si="64"/>
        <v>***</v>
      </c>
      <c r="CC136" t="str">
        <f t="shared" si="65"/>
        <v>***</v>
      </c>
    </row>
    <row r="137" spans="3:81" hidden="1" outlineLevel="1" x14ac:dyDescent="0.15">
      <c r="C137" s="21">
        <v>34881</v>
      </c>
      <c r="D137" t="str">
        <f>[3]FEH_00200561_140902110925!XJ139</f>
        <v>***</v>
      </c>
      <c r="E137" t="str">
        <f>[3]FEH_00200561_140902110925!XK139</f>
        <v>***</v>
      </c>
      <c r="F137" t="str">
        <f>[3]FEH_00200561_140902110925!XL139</f>
        <v>***</v>
      </c>
      <c r="G137" t="str">
        <f>[3]FEH_00200561_140902110925!XM139</f>
        <v>***</v>
      </c>
      <c r="H137" t="str">
        <f>[3]FEH_00200561_140902110925!XN139</f>
        <v>***</v>
      </c>
      <c r="I137" t="str">
        <f>[3]FEH_00200561_140902110925!XO139</f>
        <v>***</v>
      </c>
      <c r="J137" t="str">
        <f>[3]FEH_00200561_140902110925!XP139</f>
        <v>***</v>
      </c>
      <c r="K137" t="str">
        <f>[3]FEH_00200561_140902110925!XQ139</f>
        <v>***</v>
      </c>
      <c r="L137" t="str">
        <f>[3]FEH_00200561_140902110925!XR139</f>
        <v>***</v>
      </c>
      <c r="M137" t="str">
        <f>[3]FEH_00200561_140902110925!XS139</f>
        <v>***</v>
      </c>
      <c r="N137" t="str">
        <f>[3]FEH_00200561_140902110925!XT139</f>
        <v>***</v>
      </c>
      <c r="O137" t="str">
        <f>[3]FEH_00200561_140902110925!XU139</f>
        <v>***</v>
      </c>
      <c r="P137" t="str">
        <f>[3]FEH_00200561_140902110925!XV139</f>
        <v>***</v>
      </c>
      <c r="Q137" t="str">
        <f>[3]FEH_00200561_140902110925!XW139</f>
        <v>***</v>
      </c>
      <c r="R137" t="str">
        <f>[3]FEH_00200561_140902110925!XX139</f>
        <v>***</v>
      </c>
      <c r="S137" t="str">
        <f>[3]FEH_00200561_140902110925!XY139</f>
        <v>***</v>
      </c>
      <c r="T137" t="str">
        <f>[3]FEH_00200561_140902110925!XZ139</f>
        <v>***</v>
      </c>
      <c r="U137" t="str">
        <f>[3]FEH_00200561_140902110925!YA139</f>
        <v>***</v>
      </c>
      <c r="V137" t="str">
        <f>[3]FEH_00200561_140902110925!YB139</f>
        <v>***</v>
      </c>
      <c r="W137" t="str">
        <f>[3]FEH_00200561_140902110925!YC139</f>
        <v>***</v>
      </c>
      <c r="X137" t="str">
        <f>[3]FEH_00200561_140902110925!YD139</f>
        <v>***</v>
      </c>
      <c r="Y137" t="str">
        <f>[3]FEH_00200561_140902110925!YE139</f>
        <v>***</v>
      </c>
      <c r="Z137" t="str">
        <f>[3]FEH_00200561_140902110925!YF139</f>
        <v>***</v>
      </c>
      <c r="AA137" t="str">
        <f>[3]FEH_00200561_140902110925!YG139</f>
        <v>***</v>
      </c>
      <c r="AB137" t="str">
        <f>[3]FEH_00200561_140902110925!YH139</f>
        <v>***</v>
      </c>
      <c r="AC137" t="str">
        <f>[3]FEH_00200561_140902110925!YI139</f>
        <v>***</v>
      </c>
      <c r="AD137" t="str">
        <f>[3]FEH_00200561_140902110925!YJ139</f>
        <v>***</v>
      </c>
      <c r="AE137" t="str">
        <f>[3]FEH_00200561_140902110925!YK139</f>
        <v>***</v>
      </c>
      <c r="AF137" t="str">
        <f>[3]FEH_00200561_140902110925!YL139</f>
        <v>***</v>
      </c>
      <c r="AG137" t="str">
        <f>[3]FEH_00200561_140902110925!YM139</f>
        <v>***</v>
      </c>
      <c r="AH137" t="str">
        <f>[3]FEH_00200561_140902110925!YN139</f>
        <v>***</v>
      </c>
      <c r="AI137" t="str">
        <f>[3]FEH_00200561_140902110925!YO139</f>
        <v>***</v>
      </c>
      <c r="AJ137" t="str">
        <f>[3]FEH_00200561_140902110925!YP139</f>
        <v>***</v>
      </c>
      <c r="AK137" t="str">
        <f>[3]FEH_00200561_140902110925!YQ139</f>
        <v>***</v>
      </c>
      <c r="AL137" t="str">
        <f>[3]FEH_00200561_140902110925!YR139</f>
        <v>***</v>
      </c>
      <c r="AM137" t="str">
        <f>[3]FEH_00200561_140902110925!YS139</f>
        <v>***</v>
      </c>
      <c r="AN137" t="str">
        <f>[3]FEH_00200561_140902110925!YT139</f>
        <v>***</v>
      </c>
      <c r="AO137" t="str">
        <f>[3]FEH_00200561_140902110925!YU139</f>
        <v>***</v>
      </c>
      <c r="AP137" t="str">
        <f>[3]FEH_00200561_140902110925!YV139</f>
        <v>***</v>
      </c>
      <c r="AQ137" t="str">
        <f>[3]FEH_00200561_140902110925!YW139</f>
        <v>***</v>
      </c>
      <c r="AR137" t="str">
        <f>[3]FEH_00200561_140902110925!YX139</f>
        <v>***</v>
      </c>
      <c r="AS137" t="str">
        <f>[3]FEH_00200561_140902110925!YY139</f>
        <v>***</v>
      </c>
      <c r="AT137" t="str">
        <f>[3]FEH_00200561_140902110925!YZ139</f>
        <v>***</v>
      </c>
      <c r="AU137" t="str">
        <f>[3]FEH_00200561_140902110925!ZA139</f>
        <v>***</v>
      </c>
      <c r="AV137" s="4" t="str">
        <f t="shared" si="33"/>
        <v>***</v>
      </c>
      <c r="AW137" t="str">
        <f t="shared" si="34"/>
        <v>***</v>
      </c>
      <c r="AX137" t="str">
        <f t="shared" si="35"/>
        <v>***</v>
      </c>
      <c r="AY137" t="str">
        <f t="shared" si="36"/>
        <v>***</v>
      </c>
      <c r="AZ137" t="str">
        <f t="shared" si="37"/>
        <v>***</v>
      </c>
      <c r="BA137" t="str">
        <f t="shared" si="38"/>
        <v>***</v>
      </c>
      <c r="BB137" t="str">
        <f t="shared" si="39"/>
        <v>***</v>
      </c>
      <c r="BC137" t="str">
        <f t="shared" si="40"/>
        <v>***</v>
      </c>
      <c r="BD137" t="str">
        <f t="shared" si="41"/>
        <v>***</v>
      </c>
      <c r="BE137" t="str">
        <f t="shared" si="42"/>
        <v>***</v>
      </c>
      <c r="BF137" t="str">
        <f t="shared" si="43"/>
        <v>***</v>
      </c>
      <c r="BG137" t="str">
        <f t="shared" si="44"/>
        <v>***</v>
      </c>
      <c r="BH137" t="str">
        <f t="shared" si="45"/>
        <v>***</v>
      </c>
      <c r="BI137" t="str">
        <f t="shared" si="46"/>
        <v>***</v>
      </c>
      <c r="BJ137" t="str">
        <f t="shared" si="47"/>
        <v>***</v>
      </c>
      <c r="BK137" t="str">
        <f t="shared" si="48"/>
        <v>***</v>
      </c>
      <c r="BL137" t="str">
        <f t="shared" si="49"/>
        <v>***</v>
      </c>
      <c r="BM137" t="str">
        <f>[3]FEH_00200561_140902110925!JX139</f>
        <v>***</v>
      </c>
      <c r="BN137" t="str">
        <f t="shared" si="50"/>
        <v>***</v>
      </c>
      <c r="BO137" t="str">
        <f t="shared" si="51"/>
        <v>***</v>
      </c>
      <c r="BP137" t="str">
        <f t="shared" si="52"/>
        <v>***</v>
      </c>
      <c r="BQ137" t="str">
        <f t="shared" si="53"/>
        <v>***</v>
      </c>
      <c r="BR137" t="str">
        <f t="shared" si="54"/>
        <v>***</v>
      </c>
      <c r="BS137" t="str">
        <f t="shared" si="55"/>
        <v>***</v>
      </c>
      <c r="BT137" t="str">
        <f t="shared" si="56"/>
        <v>***</v>
      </c>
      <c r="BU137" t="str">
        <f t="shared" si="57"/>
        <v>***</v>
      </c>
      <c r="BV137" t="str">
        <f t="shared" si="58"/>
        <v>***</v>
      </c>
      <c r="BW137" t="str">
        <f t="shared" si="59"/>
        <v>***</v>
      </c>
      <c r="BX137" t="str">
        <f t="shared" si="60"/>
        <v>***</v>
      </c>
      <c r="BY137" t="str">
        <f t="shared" si="61"/>
        <v>***</v>
      </c>
      <c r="BZ137" t="str">
        <f t="shared" si="62"/>
        <v>***</v>
      </c>
      <c r="CA137" t="str">
        <f t="shared" si="63"/>
        <v>***</v>
      </c>
      <c r="CB137" t="str">
        <f t="shared" si="64"/>
        <v>***</v>
      </c>
      <c r="CC137" t="str">
        <f t="shared" si="65"/>
        <v>***</v>
      </c>
    </row>
    <row r="138" spans="3:81" hidden="1" outlineLevel="1" x14ac:dyDescent="0.15">
      <c r="C138" s="21">
        <v>34912</v>
      </c>
      <c r="D138" t="str">
        <f>[3]FEH_00200561_140902110925!XJ140</f>
        <v>***</v>
      </c>
      <c r="E138" t="str">
        <f>[3]FEH_00200561_140902110925!XK140</f>
        <v>***</v>
      </c>
      <c r="F138" t="str">
        <f>[3]FEH_00200561_140902110925!XL140</f>
        <v>***</v>
      </c>
      <c r="G138" t="str">
        <f>[3]FEH_00200561_140902110925!XM140</f>
        <v>***</v>
      </c>
      <c r="H138" t="str">
        <f>[3]FEH_00200561_140902110925!XN140</f>
        <v>***</v>
      </c>
      <c r="I138" t="str">
        <f>[3]FEH_00200561_140902110925!XO140</f>
        <v>***</v>
      </c>
      <c r="J138" t="str">
        <f>[3]FEH_00200561_140902110925!XP140</f>
        <v>***</v>
      </c>
      <c r="K138" t="str">
        <f>[3]FEH_00200561_140902110925!XQ140</f>
        <v>***</v>
      </c>
      <c r="L138" t="str">
        <f>[3]FEH_00200561_140902110925!XR140</f>
        <v>***</v>
      </c>
      <c r="M138" t="str">
        <f>[3]FEH_00200561_140902110925!XS140</f>
        <v>***</v>
      </c>
      <c r="N138" t="str">
        <f>[3]FEH_00200561_140902110925!XT140</f>
        <v>***</v>
      </c>
      <c r="O138" t="str">
        <f>[3]FEH_00200561_140902110925!XU140</f>
        <v>***</v>
      </c>
      <c r="P138" t="str">
        <f>[3]FEH_00200561_140902110925!XV140</f>
        <v>***</v>
      </c>
      <c r="Q138" t="str">
        <f>[3]FEH_00200561_140902110925!XW140</f>
        <v>***</v>
      </c>
      <c r="R138" t="str">
        <f>[3]FEH_00200561_140902110925!XX140</f>
        <v>***</v>
      </c>
      <c r="S138" t="str">
        <f>[3]FEH_00200561_140902110925!XY140</f>
        <v>***</v>
      </c>
      <c r="T138" t="str">
        <f>[3]FEH_00200561_140902110925!XZ140</f>
        <v>***</v>
      </c>
      <c r="U138" t="str">
        <f>[3]FEH_00200561_140902110925!YA140</f>
        <v>***</v>
      </c>
      <c r="V138" t="str">
        <f>[3]FEH_00200561_140902110925!YB140</f>
        <v>***</v>
      </c>
      <c r="W138" t="str">
        <f>[3]FEH_00200561_140902110925!YC140</f>
        <v>***</v>
      </c>
      <c r="X138" t="str">
        <f>[3]FEH_00200561_140902110925!YD140</f>
        <v>***</v>
      </c>
      <c r="Y138" t="str">
        <f>[3]FEH_00200561_140902110925!YE140</f>
        <v>***</v>
      </c>
      <c r="Z138" t="str">
        <f>[3]FEH_00200561_140902110925!YF140</f>
        <v>***</v>
      </c>
      <c r="AA138" t="str">
        <f>[3]FEH_00200561_140902110925!YG140</f>
        <v>***</v>
      </c>
      <c r="AB138" t="str">
        <f>[3]FEH_00200561_140902110925!YH140</f>
        <v>***</v>
      </c>
      <c r="AC138" t="str">
        <f>[3]FEH_00200561_140902110925!YI140</f>
        <v>***</v>
      </c>
      <c r="AD138" t="str">
        <f>[3]FEH_00200561_140902110925!YJ140</f>
        <v>***</v>
      </c>
      <c r="AE138" t="str">
        <f>[3]FEH_00200561_140902110925!YK140</f>
        <v>***</v>
      </c>
      <c r="AF138" t="str">
        <f>[3]FEH_00200561_140902110925!YL140</f>
        <v>***</v>
      </c>
      <c r="AG138" t="str">
        <f>[3]FEH_00200561_140902110925!YM140</f>
        <v>***</v>
      </c>
      <c r="AH138" t="str">
        <f>[3]FEH_00200561_140902110925!YN140</f>
        <v>***</v>
      </c>
      <c r="AI138" t="str">
        <f>[3]FEH_00200561_140902110925!YO140</f>
        <v>***</v>
      </c>
      <c r="AJ138" t="str">
        <f>[3]FEH_00200561_140902110925!YP140</f>
        <v>***</v>
      </c>
      <c r="AK138" t="str">
        <f>[3]FEH_00200561_140902110925!YQ140</f>
        <v>***</v>
      </c>
      <c r="AL138" t="str">
        <f>[3]FEH_00200561_140902110925!YR140</f>
        <v>***</v>
      </c>
      <c r="AM138" t="str">
        <f>[3]FEH_00200561_140902110925!YS140</f>
        <v>***</v>
      </c>
      <c r="AN138" t="str">
        <f>[3]FEH_00200561_140902110925!YT140</f>
        <v>***</v>
      </c>
      <c r="AO138" t="str">
        <f>[3]FEH_00200561_140902110925!YU140</f>
        <v>***</v>
      </c>
      <c r="AP138" t="str">
        <f>[3]FEH_00200561_140902110925!YV140</f>
        <v>***</v>
      </c>
      <c r="AQ138" t="str">
        <f>[3]FEH_00200561_140902110925!YW140</f>
        <v>***</v>
      </c>
      <c r="AR138" t="str">
        <f>[3]FEH_00200561_140902110925!YX140</f>
        <v>***</v>
      </c>
      <c r="AS138" t="str">
        <f>[3]FEH_00200561_140902110925!YY140</f>
        <v>***</v>
      </c>
      <c r="AT138" t="str">
        <f>[3]FEH_00200561_140902110925!YZ140</f>
        <v>***</v>
      </c>
      <c r="AU138" t="str">
        <f>[3]FEH_00200561_140902110925!ZA140</f>
        <v>***</v>
      </c>
      <c r="AV138" s="4" t="str">
        <f t="shared" si="33"/>
        <v>***</v>
      </c>
      <c r="AW138" t="str">
        <f t="shared" si="34"/>
        <v>***</v>
      </c>
      <c r="AX138" t="str">
        <f t="shared" si="35"/>
        <v>***</v>
      </c>
      <c r="AY138" t="str">
        <f t="shared" si="36"/>
        <v>***</v>
      </c>
      <c r="AZ138" t="str">
        <f t="shared" si="37"/>
        <v>***</v>
      </c>
      <c r="BA138" t="str">
        <f t="shared" si="38"/>
        <v>***</v>
      </c>
      <c r="BB138" t="str">
        <f t="shared" si="39"/>
        <v>***</v>
      </c>
      <c r="BC138" t="str">
        <f t="shared" si="40"/>
        <v>***</v>
      </c>
      <c r="BD138" t="str">
        <f t="shared" si="41"/>
        <v>***</v>
      </c>
      <c r="BE138" t="str">
        <f t="shared" si="42"/>
        <v>***</v>
      </c>
      <c r="BF138" t="str">
        <f t="shared" si="43"/>
        <v>***</v>
      </c>
      <c r="BG138" t="str">
        <f t="shared" si="44"/>
        <v>***</v>
      </c>
      <c r="BH138" t="str">
        <f t="shared" si="45"/>
        <v>***</v>
      </c>
      <c r="BI138" t="str">
        <f t="shared" si="46"/>
        <v>***</v>
      </c>
      <c r="BJ138" t="str">
        <f t="shared" si="47"/>
        <v>***</v>
      </c>
      <c r="BK138" t="str">
        <f t="shared" si="48"/>
        <v>***</v>
      </c>
      <c r="BL138" t="str">
        <f t="shared" si="49"/>
        <v>***</v>
      </c>
      <c r="BM138" t="str">
        <f>[3]FEH_00200561_140902110925!JX140</f>
        <v>***</v>
      </c>
      <c r="BN138" t="str">
        <f t="shared" si="50"/>
        <v>***</v>
      </c>
      <c r="BO138" t="str">
        <f t="shared" si="51"/>
        <v>***</v>
      </c>
      <c r="BP138" t="str">
        <f t="shared" si="52"/>
        <v>***</v>
      </c>
      <c r="BQ138" t="str">
        <f t="shared" si="53"/>
        <v>***</v>
      </c>
      <c r="BR138" t="str">
        <f t="shared" si="54"/>
        <v>***</v>
      </c>
      <c r="BS138" t="str">
        <f t="shared" si="55"/>
        <v>***</v>
      </c>
      <c r="BT138" t="str">
        <f t="shared" si="56"/>
        <v>***</v>
      </c>
      <c r="BU138" t="str">
        <f t="shared" si="57"/>
        <v>***</v>
      </c>
      <c r="BV138" t="str">
        <f t="shared" si="58"/>
        <v>***</v>
      </c>
      <c r="BW138" t="str">
        <f t="shared" si="59"/>
        <v>***</v>
      </c>
      <c r="BX138" t="str">
        <f t="shared" si="60"/>
        <v>***</v>
      </c>
      <c r="BY138" t="str">
        <f t="shared" si="61"/>
        <v>***</v>
      </c>
      <c r="BZ138" t="str">
        <f t="shared" si="62"/>
        <v>***</v>
      </c>
      <c r="CA138" t="str">
        <f t="shared" si="63"/>
        <v>***</v>
      </c>
      <c r="CB138" t="str">
        <f t="shared" si="64"/>
        <v>***</v>
      </c>
      <c r="CC138" t="str">
        <f t="shared" si="65"/>
        <v>***</v>
      </c>
    </row>
    <row r="139" spans="3:81" hidden="1" outlineLevel="1" x14ac:dyDescent="0.15">
      <c r="C139" s="21">
        <v>34943</v>
      </c>
      <c r="D139" t="str">
        <f>[3]FEH_00200561_140902110925!XJ141</f>
        <v>***</v>
      </c>
      <c r="E139" t="str">
        <f>[3]FEH_00200561_140902110925!XK141</f>
        <v>***</v>
      </c>
      <c r="F139" t="str">
        <f>[3]FEH_00200561_140902110925!XL141</f>
        <v>***</v>
      </c>
      <c r="G139" t="str">
        <f>[3]FEH_00200561_140902110925!XM141</f>
        <v>***</v>
      </c>
      <c r="H139" t="str">
        <f>[3]FEH_00200561_140902110925!XN141</f>
        <v>***</v>
      </c>
      <c r="I139" t="str">
        <f>[3]FEH_00200561_140902110925!XO141</f>
        <v>***</v>
      </c>
      <c r="J139" t="str">
        <f>[3]FEH_00200561_140902110925!XP141</f>
        <v>***</v>
      </c>
      <c r="K139" t="str">
        <f>[3]FEH_00200561_140902110925!XQ141</f>
        <v>***</v>
      </c>
      <c r="L139" t="str">
        <f>[3]FEH_00200561_140902110925!XR141</f>
        <v>***</v>
      </c>
      <c r="M139" t="str">
        <f>[3]FEH_00200561_140902110925!XS141</f>
        <v>***</v>
      </c>
      <c r="N139" t="str">
        <f>[3]FEH_00200561_140902110925!XT141</f>
        <v>***</v>
      </c>
      <c r="O139" t="str">
        <f>[3]FEH_00200561_140902110925!XU141</f>
        <v>***</v>
      </c>
      <c r="P139" t="str">
        <f>[3]FEH_00200561_140902110925!XV141</f>
        <v>***</v>
      </c>
      <c r="Q139" t="str">
        <f>[3]FEH_00200561_140902110925!XW141</f>
        <v>***</v>
      </c>
      <c r="R139" t="str">
        <f>[3]FEH_00200561_140902110925!XX141</f>
        <v>***</v>
      </c>
      <c r="S139" t="str">
        <f>[3]FEH_00200561_140902110925!XY141</f>
        <v>***</v>
      </c>
      <c r="T139" t="str">
        <f>[3]FEH_00200561_140902110925!XZ141</f>
        <v>***</v>
      </c>
      <c r="U139" t="str">
        <f>[3]FEH_00200561_140902110925!YA141</f>
        <v>***</v>
      </c>
      <c r="V139" t="str">
        <f>[3]FEH_00200561_140902110925!YB141</f>
        <v>***</v>
      </c>
      <c r="W139" t="str">
        <f>[3]FEH_00200561_140902110925!YC141</f>
        <v>***</v>
      </c>
      <c r="X139" t="str">
        <f>[3]FEH_00200561_140902110925!YD141</f>
        <v>***</v>
      </c>
      <c r="Y139" t="str">
        <f>[3]FEH_00200561_140902110925!YE141</f>
        <v>***</v>
      </c>
      <c r="Z139" t="str">
        <f>[3]FEH_00200561_140902110925!YF141</f>
        <v>***</v>
      </c>
      <c r="AA139" t="str">
        <f>[3]FEH_00200561_140902110925!YG141</f>
        <v>***</v>
      </c>
      <c r="AB139" t="str">
        <f>[3]FEH_00200561_140902110925!YH141</f>
        <v>***</v>
      </c>
      <c r="AC139" t="str">
        <f>[3]FEH_00200561_140902110925!YI141</f>
        <v>***</v>
      </c>
      <c r="AD139" t="str">
        <f>[3]FEH_00200561_140902110925!YJ141</f>
        <v>***</v>
      </c>
      <c r="AE139" t="str">
        <f>[3]FEH_00200561_140902110925!YK141</f>
        <v>***</v>
      </c>
      <c r="AF139" t="str">
        <f>[3]FEH_00200561_140902110925!YL141</f>
        <v>***</v>
      </c>
      <c r="AG139" t="str">
        <f>[3]FEH_00200561_140902110925!YM141</f>
        <v>***</v>
      </c>
      <c r="AH139" t="str">
        <f>[3]FEH_00200561_140902110925!YN141</f>
        <v>***</v>
      </c>
      <c r="AI139" t="str">
        <f>[3]FEH_00200561_140902110925!YO141</f>
        <v>***</v>
      </c>
      <c r="AJ139" t="str">
        <f>[3]FEH_00200561_140902110925!YP141</f>
        <v>***</v>
      </c>
      <c r="AK139" t="str">
        <f>[3]FEH_00200561_140902110925!YQ141</f>
        <v>***</v>
      </c>
      <c r="AL139" t="str">
        <f>[3]FEH_00200561_140902110925!YR141</f>
        <v>***</v>
      </c>
      <c r="AM139" t="str">
        <f>[3]FEH_00200561_140902110925!YS141</f>
        <v>***</v>
      </c>
      <c r="AN139" t="str">
        <f>[3]FEH_00200561_140902110925!YT141</f>
        <v>***</v>
      </c>
      <c r="AO139" t="str">
        <f>[3]FEH_00200561_140902110925!YU141</f>
        <v>***</v>
      </c>
      <c r="AP139" t="str">
        <f>[3]FEH_00200561_140902110925!YV141</f>
        <v>***</v>
      </c>
      <c r="AQ139" t="str">
        <f>[3]FEH_00200561_140902110925!YW141</f>
        <v>***</v>
      </c>
      <c r="AR139" t="str">
        <f>[3]FEH_00200561_140902110925!YX141</f>
        <v>***</v>
      </c>
      <c r="AS139" t="str">
        <f>[3]FEH_00200561_140902110925!YY141</f>
        <v>***</v>
      </c>
      <c r="AT139" t="str">
        <f>[3]FEH_00200561_140902110925!YZ141</f>
        <v>***</v>
      </c>
      <c r="AU139" t="str">
        <f>[3]FEH_00200561_140902110925!ZA141</f>
        <v>***</v>
      </c>
      <c r="AV139" s="4" t="str">
        <f t="shared" ref="AV139:AV202" si="66">F139</f>
        <v>***</v>
      </c>
      <c r="AW139" t="str">
        <f t="shared" ref="AW139:AW202" si="67">N139</f>
        <v>***</v>
      </c>
      <c r="AX139" t="str">
        <f t="shared" ref="AX139:AX202" si="68">R139</f>
        <v>***</v>
      </c>
      <c r="AY139" t="str">
        <f t="shared" ref="AY139:AY202" si="69">Z139</f>
        <v>***</v>
      </c>
      <c r="AZ139" t="str">
        <f t="shared" ref="AZ139:AZ202" si="70">AE139</f>
        <v>***</v>
      </c>
      <c r="BA139" t="str">
        <f t="shared" ref="BA139:BA202" si="71">AM139</f>
        <v>***</v>
      </c>
      <c r="BB139" t="str">
        <f t="shared" ref="BB139:BB202" si="72">AR139</f>
        <v>***</v>
      </c>
      <c r="BC139" t="str">
        <f t="shared" ref="BC139:BC202" si="73">G139</f>
        <v>***</v>
      </c>
      <c r="BD139" t="str">
        <f t="shared" ref="BD139:BD202" si="74">O139</f>
        <v>***</v>
      </c>
      <c r="BE139" t="str">
        <f t="shared" ref="BE139:BE202" si="75">S139</f>
        <v>***</v>
      </c>
      <c r="BF139" t="str">
        <f t="shared" ref="BF139:BF202" si="76">W139</f>
        <v>***</v>
      </c>
      <c r="BG139" t="str">
        <f t="shared" ref="BG139:BG202" si="77">AA139</f>
        <v>***</v>
      </c>
      <c r="BH139" t="str">
        <f t="shared" ref="BH139:BH202" si="78">AF139</f>
        <v>***</v>
      </c>
      <c r="BI139" t="str">
        <f t="shared" ref="BI139:BI202" si="79">AN139</f>
        <v>***</v>
      </c>
      <c r="BJ139" t="str">
        <f t="shared" ref="BJ139:BJ202" si="80">AS139</f>
        <v>***</v>
      </c>
      <c r="BK139" t="str">
        <f t="shared" ref="BK139:BK202" si="81">H139</f>
        <v>***</v>
      </c>
      <c r="BL139" t="str">
        <f t="shared" ref="BL139:BL202" si="82">K139</f>
        <v>***</v>
      </c>
      <c r="BM139" t="str">
        <f>[3]FEH_00200561_140902110925!JX141</f>
        <v>***</v>
      </c>
      <c r="BN139" t="str">
        <f t="shared" ref="BN139:BN202" si="83">T139</f>
        <v>***</v>
      </c>
      <c r="BO139" t="str">
        <f t="shared" ref="BO139:BO202" si="84">AB139</f>
        <v>***</v>
      </c>
      <c r="BP139" t="str">
        <f t="shared" ref="BP139:BP202" si="85">AG139</f>
        <v>***</v>
      </c>
      <c r="BQ139" t="str">
        <f t="shared" ref="BQ139:BQ202" si="86">AJ139</f>
        <v>***</v>
      </c>
      <c r="BR139" t="str">
        <f t="shared" ref="BR139:BR202" si="87">AO139</f>
        <v>***</v>
      </c>
      <c r="BS139" t="str">
        <f t="shared" ref="BS139:BS202" si="88">AT139</f>
        <v>***</v>
      </c>
      <c r="BT139" t="str">
        <f t="shared" ref="BT139:BT202" si="89">I139</f>
        <v>***</v>
      </c>
      <c r="BU139" t="str">
        <f t="shared" ref="BU139:BU202" si="90">L139</f>
        <v>***</v>
      </c>
      <c r="BV139" t="str">
        <f t="shared" ref="BV139:BV202" si="91">P139</f>
        <v>***</v>
      </c>
      <c r="BW139" t="str">
        <f t="shared" ref="BW139:BW202" si="92">U139</f>
        <v>***</v>
      </c>
      <c r="BX139" t="str">
        <f t="shared" ref="BX139:BX202" si="93">X139</f>
        <v>***</v>
      </c>
      <c r="BY139" t="str">
        <f t="shared" ref="BY139:BY202" si="94">AC139</f>
        <v>***</v>
      </c>
      <c r="BZ139" t="str">
        <f t="shared" ref="BZ139:BZ202" si="95">AH139</f>
        <v>***</v>
      </c>
      <c r="CA139" t="str">
        <f t="shared" ref="CA139:CA202" si="96">AK139</f>
        <v>***</v>
      </c>
      <c r="CB139" t="str">
        <f t="shared" ref="CB139:CB202" si="97">AP139</f>
        <v>***</v>
      </c>
      <c r="CC139" t="str">
        <f t="shared" ref="CC139:CC202" si="98">AU139</f>
        <v>***</v>
      </c>
    </row>
    <row r="140" spans="3:81" hidden="1" outlineLevel="1" x14ac:dyDescent="0.15">
      <c r="C140" s="21">
        <v>34973</v>
      </c>
      <c r="D140" t="str">
        <f>[3]FEH_00200561_140902110925!XJ142</f>
        <v>***</v>
      </c>
      <c r="E140" t="str">
        <f>[3]FEH_00200561_140902110925!XK142</f>
        <v>***</v>
      </c>
      <c r="F140" t="str">
        <f>[3]FEH_00200561_140902110925!XL142</f>
        <v>***</v>
      </c>
      <c r="G140" t="str">
        <f>[3]FEH_00200561_140902110925!XM142</f>
        <v>***</v>
      </c>
      <c r="H140" t="str">
        <f>[3]FEH_00200561_140902110925!XN142</f>
        <v>***</v>
      </c>
      <c r="I140" t="str">
        <f>[3]FEH_00200561_140902110925!XO142</f>
        <v>***</v>
      </c>
      <c r="J140" t="str">
        <f>[3]FEH_00200561_140902110925!XP142</f>
        <v>***</v>
      </c>
      <c r="K140" t="str">
        <f>[3]FEH_00200561_140902110925!XQ142</f>
        <v>***</v>
      </c>
      <c r="L140" t="str">
        <f>[3]FEH_00200561_140902110925!XR142</f>
        <v>***</v>
      </c>
      <c r="M140" t="str">
        <f>[3]FEH_00200561_140902110925!XS142</f>
        <v>***</v>
      </c>
      <c r="N140" t="str">
        <f>[3]FEH_00200561_140902110925!XT142</f>
        <v>***</v>
      </c>
      <c r="O140" t="str">
        <f>[3]FEH_00200561_140902110925!XU142</f>
        <v>***</v>
      </c>
      <c r="P140" t="str">
        <f>[3]FEH_00200561_140902110925!XV142</f>
        <v>***</v>
      </c>
      <c r="Q140" t="str">
        <f>[3]FEH_00200561_140902110925!XW142</f>
        <v>***</v>
      </c>
      <c r="R140" t="str">
        <f>[3]FEH_00200561_140902110925!XX142</f>
        <v>***</v>
      </c>
      <c r="S140" t="str">
        <f>[3]FEH_00200561_140902110925!XY142</f>
        <v>***</v>
      </c>
      <c r="T140" t="str">
        <f>[3]FEH_00200561_140902110925!XZ142</f>
        <v>***</v>
      </c>
      <c r="U140" t="str">
        <f>[3]FEH_00200561_140902110925!YA142</f>
        <v>***</v>
      </c>
      <c r="V140" t="str">
        <f>[3]FEH_00200561_140902110925!YB142</f>
        <v>***</v>
      </c>
      <c r="W140" t="str">
        <f>[3]FEH_00200561_140902110925!YC142</f>
        <v>***</v>
      </c>
      <c r="X140" t="str">
        <f>[3]FEH_00200561_140902110925!YD142</f>
        <v>***</v>
      </c>
      <c r="Y140" t="str">
        <f>[3]FEH_00200561_140902110925!YE142</f>
        <v>***</v>
      </c>
      <c r="Z140" t="str">
        <f>[3]FEH_00200561_140902110925!YF142</f>
        <v>***</v>
      </c>
      <c r="AA140" t="str">
        <f>[3]FEH_00200561_140902110925!YG142</f>
        <v>***</v>
      </c>
      <c r="AB140" t="str">
        <f>[3]FEH_00200561_140902110925!YH142</f>
        <v>***</v>
      </c>
      <c r="AC140" t="str">
        <f>[3]FEH_00200561_140902110925!YI142</f>
        <v>***</v>
      </c>
      <c r="AD140" t="str">
        <f>[3]FEH_00200561_140902110925!YJ142</f>
        <v>***</v>
      </c>
      <c r="AE140" t="str">
        <f>[3]FEH_00200561_140902110925!YK142</f>
        <v>***</v>
      </c>
      <c r="AF140" t="str">
        <f>[3]FEH_00200561_140902110925!YL142</f>
        <v>***</v>
      </c>
      <c r="AG140" t="str">
        <f>[3]FEH_00200561_140902110925!YM142</f>
        <v>***</v>
      </c>
      <c r="AH140" t="str">
        <f>[3]FEH_00200561_140902110925!YN142</f>
        <v>***</v>
      </c>
      <c r="AI140" t="str">
        <f>[3]FEH_00200561_140902110925!YO142</f>
        <v>***</v>
      </c>
      <c r="AJ140" t="str">
        <f>[3]FEH_00200561_140902110925!YP142</f>
        <v>***</v>
      </c>
      <c r="AK140" t="str">
        <f>[3]FEH_00200561_140902110925!YQ142</f>
        <v>***</v>
      </c>
      <c r="AL140" t="str">
        <f>[3]FEH_00200561_140902110925!YR142</f>
        <v>***</v>
      </c>
      <c r="AM140" t="str">
        <f>[3]FEH_00200561_140902110925!YS142</f>
        <v>***</v>
      </c>
      <c r="AN140" t="str">
        <f>[3]FEH_00200561_140902110925!YT142</f>
        <v>***</v>
      </c>
      <c r="AO140" t="str">
        <f>[3]FEH_00200561_140902110925!YU142</f>
        <v>***</v>
      </c>
      <c r="AP140" t="str">
        <f>[3]FEH_00200561_140902110925!YV142</f>
        <v>***</v>
      </c>
      <c r="AQ140" t="str">
        <f>[3]FEH_00200561_140902110925!YW142</f>
        <v>***</v>
      </c>
      <c r="AR140" t="str">
        <f>[3]FEH_00200561_140902110925!YX142</f>
        <v>***</v>
      </c>
      <c r="AS140" t="str">
        <f>[3]FEH_00200561_140902110925!YY142</f>
        <v>***</v>
      </c>
      <c r="AT140" t="str">
        <f>[3]FEH_00200561_140902110925!YZ142</f>
        <v>***</v>
      </c>
      <c r="AU140" t="str">
        <f>[3]FEH_00200561_140902110925!ZA142</f>
        <v>***</v>
      </c>
      <c r="AV140" s="4" t="str">
        <f t="shared" si="66"/>
        <v>***</v>
      </c>
      <c r="AW140" t="str">
        <f t="shared" si="67"/>
        <v>***</v>
      </c>
      <c r="AX140" t="str">
        <f t="shared" si="68"/>
        <v>***</v>
      </c>
      <c r="AY140" t="str">
        <f t="shared" si="69"/>
        <v>***</v>
      </c>
      <c r="AZ140" t="str">
        <f t="shared" si="70"/>
        <v>***</v>
      </c>
      <c r="BA140" t="str">
        <f t="shared" si="71"/>
        <v>***</v>
      </c>
      <c r="BB140" t="str">
        <f t="shared" si="72"/>
        <v>***</v>
      </c>
      <c r="BC140" t="str">
        <f t="shared" si="73"/>
        <v>***</v>
      </c>
      <c r="BD140" t="str">
        <f t="shared" si="74"/>
        <v>***</v>
      </c>
      <c r="BE140" t="str">
        <f t="shared" si="75"/>
        <v>***</v>
      </c>
      <c r="BF140" t="str">
        <f t="shared" si="76"/>
        <v>***</v>
      </c>
      <c r="BG140" t="str">
        <f t="shared" si="77"/>
        <v>***</v>
      </c>
      <c r="BH140" t="str">
        <f t="shared" si="78"/>
        <v>***</v>
      </c>
      <c r="BI140" t="str">
        <f t="shared" si="79"/>
        <v>***</v>
      </c>
      <c r="BJ140" t="str">
        <f t="shared" si="80"/>
        <v>***</v>
      </c>
      <c r="BK140" t="str">
        <f t="shared" si="81"/>
        <v>***</v>
      </c>
      <c r="BL140" t="str">
        <f t="shared" si="82"/>
        <v>***</v>
      </c>
      <c r="BM140" t="str">
        <f>[3]FEH_00200561_140902110925!JX142</f>
        <v>***</v>
      </c>
      <c r="BN140" t="str">
        <f t="shared" si="83"/>
        <v>***</v>
      </c>
      <c r="BO140" t="str">
        <f t="shared" si="84"/>
        <v>***</v>
      </c>
      <c r="BP140" t="str">
        <f t="shared" si="85"/>
        <v>***</v>
      </c>
      <c r="BQ140" t="str">
        <f t="shared" si="86"/>
        <v>***</v>
      </c>
      <c r="BR140" t="str">
        <f t="shared" si="87"/>
        <v>***</v>
      </c>
      <c r="BS140" t="str">
        <f t="shared" si="88"/>
        <v>***</v>
      </c>
      <c r="BT140" t="str">
        <f t="shared" si="89"/>
        <v>***</v>
      </c>
      <c r="BU140" t="str">
        <f t="shared" si="90"/>
        <v>***</v>
      </c>
      <c r="BV140" t="str">
        <f t="shared" si="91"/>
        <v>***</v>
      </c>
      <c r="BW140" t="str">
        <f t="shared" si="92"/>
        <v>***</v>
      </c>
      <c r="BX140" t="str">
        <f t="shared" si="93"/>
        <v>***</v>
      </c>
      <c r="BY140" t="str">
        <f t="shared" si="94"/>
        <v>***</v>
      </c>
      <c r="BZ140" t="str">
        <f t="shared" si="95"/>
        <v>***</v>
      </c>
      <c r="CA140" t="str">
        <f t="shared" si="96"/>
        <v>***</v>
      </c>
      <c r="CB140" t="str">
        <f t="shared" si="97"/>
        <v>***</v>
      </c>
      <c r="CC140" t="str">
        <f t="shared" si="98"/>
        <v>***</v>
      </c>
    </row>
    <row r="141" spans="3:81" hidden="1" outlineLevel="1" x14ac:dyDescent="0.15">
      <c r="C141" s="21">
        <v>35004</v>
      </c>
      <c r="D141" t="str">
        <f>[3]FEH_00200561_140902110925!XJ143</f>
        <v>***</v>
      </c>
      <c r="E141" t="str">
        <f>[3]FEH_00200561_140902110925!XK143</f>
        <v>***</v>
      </c>
      <c r="F141" t="str">
        <f>[3]FEH_00200561_140902110925!XL143</f>
        <v>***</v>
      </c>
      <c r="G141" t="str">
        <f>[3]FEH_00200561_140902110925!XM143</f>
        <v>***</v>
      </c>
      <c r="H141" t="str">
        <f>[3]FEH_00200561_140902110925!XN143</f>
        <v>***</v>
      </c>
      <c r="I141" t="str">
        <f>[3]FEH_00200561_140902110925!XO143</f>
        <v>***</v>
      </c>
      <c r="J141" t="str">
        <f>[3]FEH_00200561_140902110925!XP143</f>
        <v>***</v>
      </c>
      <c r="K141" t="str">
        <f>[3]FEH_00200561_140902110925!XQ143</f>
        <v>***</v>
      </c>
      <c r="L141" t="str">
        <f>[3]FEH_00200561_140902110925!XR143</f>
        <v>***</v>
      </c>
      <c r="M141" t="str">
        <f>[3]FEH_00200561_140902110925!XS143</f>
        <v>***</v>
      </c>
      <c r="N141" t="str">
        <f>[3]FEH_00200561_140902110925!XT143</f>
        <v>***</v>
      </c>
      <c r="O141" t="str">
        <f>[3]FEH_00200561_140902110925!XU143</f>
        <v>***</v>
      </c>
      <c r="P141" t="str">
        <f>[3]FEH_00200561_140902110925!XV143</f>
        <v>***</v>
      </c>
      <c r="Q141" t="str">
        <f>[3]FEH_00200561_140902110925!XW143</f>
        <v>***</v>
      </c>
      <c r="R141" t="str">
        <f>[3]FEH_00200561_140902110925!XX143</f>
        <v>***</v>
      </c>
      <c r="S141" t="str">
        <f>[3]FEH_00200561_140902110925!XY143</f>
        <v>***</v>
      </c>
      <c r="T141" t="str">
        <f>[3]FEH_00200561_140902110925!XZ143</f>
        <v>***</v>
      </c>
      <c r="U141" t="str">
        <f>[3]FEH_00200561_140902110925!YA143</f>
        <v>***</v>
      </c>
      <c r="V141" t="str">
        <f>[3]FEH_00200561_140902110925!YB143</f>
        <v>***</v>
      </c>
      <c r="W141" t="str">
        <f>[3]FEH_00200561_140902110925!YC143</f>
        <v>***</v>
      </c>
      <c r="X141" t="str">
        <f>[3]FEH_00200561_140902110925!YD143</f>
        <v>***</v>
      </c>
      <c r="Y141" t="str">
        <f>[3]FEH_00200561_140902110925!YE143</f>
        <v>***</v>
      </c>
      <c r="Z141" t="str">
        <f>[3]FEH_00200561_140902110925!YF143</f>
        <v>***</v>
      </c>
      <c r="AA141" t="str">
        <f>[3]FEH_00200561_140902110925!YG143</f>
        <v>***</v>
      </c>
      <c r="AB141" t="str">
        <f>[3]FEH_00200561_140902110925!YH143</f>
        <v>***</v>
      </c>
      <c r="AC141" t="str">
        <f>[3]FEH_00200561_140902110925!YI143</f>
        <v>***</v>
      </c>
      <c r="AD141" t="str">
        <f>[3]FEH_00200561_140902110925!YJ143</f>
        <v>***</v>
      </c>
      <c r="AE141" t="str">
        <f>[3]FEH_00200561_140902110925!YK143</f>
        <v>***</v>
      </c>
      <c r="AF141" t="str">
        <f>[3]FEH_00200561_140902110925!YL143</f>
        <v>***</v>
      </c>
      <c r="AG141" t="str">
        <f>[3]FEH_00200561_140902110925!YM143</f>
        <v>***</v>
      </c>
      <c r="AH141" t="str">
        <f>[3]FEH_00200561_140902110925!YN143</f>
        <v>***</v>
      </c>
      <c r="AI141" t="str">
        <f>[3]FEH_00200561_140902110925!YO143</f>
        <v>***</v>
      </c>
      <c r="AJ141" t="str">
        <f>[3]FEH_00200561_140902110925!YP143</f>
        <v>***</v>
      </c>
      <c r="AK141" t="str">
        <f>[3]FEH_00200561_140902110925!YQ143</f>
        <v>***</v>
      </c>
      <c r="AL141" t="str">
        <f>[3]FEH_00200561_140902110925!YR143</f>
        <v>***</v>
      </c>
      <c r="AM141" t="str">
        <f>[3]FEH_00200561_140902110925!YS143</f>
        <v>***</v>
      </c>
      <c r="AN141" t="str">
        <f>[3]FEH_00200561_140902110925!YT143</f>
        <v>***</v>
      </c>
      <c r="AO141" t="str">
        <f>[3]FEH_00200561_140902110925!YU143</f>
        <v>***</v>
      </c>
      <c r="AP141" t="str">
        <f>[3]FEH_00200561_140902110925!YV143</f>
        <v>***</v>
      </c>
      <c r="AQ141" t="str">
        <f>[3]FEH_00200561_140902110925!YW143</f>
        <v>***</v>
      </c>
      <c r="AR141" t="str">
        <f>[3]FEH_00200561_140902110925!YX143</f>
        <v>***</v>
      </c>
      <c r="AS141" t="str">
        <f>[3]FEH_00200561_140902110925!YY143</f>
        <v>***</v>
      </c>
      <c r="AT141" t="str">
        <f>[3]FEH_00200561_140902110925!YZ143</f>
        <v>***</v>
      </c>
      <c r="AU141" t="str">
        <f>[3]FEH_00200561_140902110925!ZA143</f>
        <v>***</v>
      </c>
      <c r="AV141" s="4" t="str">
        <f t="shared" si="66"/>
        <v>***</v>
      </c>
      <c r="AW141" t="str">
        <f t="shared" si="67"/>
        <v>***</v>
      </c>
      <c r="AX141" t="str">
        <f t="shared" si="68"/>
        <v>***</v>
      </c>
      <c r="AY141" t="str">
        <f t="shared" si="69"/>
        <v>***</v>
      </c>
      <c r="AZ141" t="str">
        <f t="shared" si="70"/>
        <v>***</v>
      </c>
      <c r="BA141" t="str">
        <f t="shared" si="71"/>
        <v>***</v>
      </c>
      <c r="BB141" t="str">
        <f t="shared" si="72"/>
        <v>***</v>
      </c>
      <c r="BC141" t="str">
        <f t="shared" si="73"/>
        <v>***</v>
      </c>
      <c r="BD141" t="str">
        <f t="shared" si="74"/>
        <v>***</v>
      </c>
      <c r="BE141" t="str">
        <f t="shared" si="75"/>
        <v>***</v>
      </c>
      <c r="BF141" t="str">
        <f t="shared" si="76"/>
        <v>***</v>
      </c>
      <c r="BG141" t="str">
        <f t="shared" si="77"/>
        <v>***</v>
      </c>
      <c r="BH141" t="str">
        <f t="shared" si="78"/>
        <v>***</v>
      </c>
      <c r="BI141" t="str">
        <f t="shared" si="79"/>
        <v>***</v>
      </c>
      <c r="BJ141" t="str">
        <f t="shared" si="80"/>
        <v>***</v>
      </c>
      <c r="BK141" t="str">
        <f t="shared" si="81"/>
        <v>***</v>
      </c>
      <c r="BL141" t="str">
        <f t="shared" si="82"/>
        <v>***</v>
      </c>
      <c r="BM141" t="str">
        <f>[3]FEH_00200561_140902110925!JX143</f>
        <v>***</v>
      </c>
      <c r="BN141" t="str">
        <f t="shared" si="83"/>
        <v>***</v>
      </c>
      <c r="BO141" t="str">
        <f t="shared" si="84"/>
        <v>***</v>
      </c>
      <c r="BP141" t="str">
        <f t="shared" si="85"/>
        <v>***</v>
      </c>
      <c r="BQ141" t="str">
        <f t="shared" si="86"/>
        <v>***</v>
      </c>
      <c r="BR141" t="str">
        <f t="shared" si="87"/>
        <v>***</v>
      </c>
      <c r="BS141" t="str">
        <f t="shared" si="88"/>
        <v>***</v>
      </c>
      <c r="BT141" t="str">
        <f t="shared" si="89"/>
        <v>***</v>
      </c>
      <c r="BU141" t="str">
        <f t="shared" si="90"/>
        <v>***</v>
      </c>
      <c r="BV141" t="str">
        <f t="shared" si="91"/>
        <v>***</v>
      </c>
      <c r="BW141" t="str">
        <f t="shared" si="92"/>
        <v>***</v>
      </c>
      <c r="BX141" t="str">
        <f t="shared" si="93"/>
        <v>***</v>
      </c>
      <c r="BY141" t="str">
        <f t="shared" si="94"/>
        <v>***</v>
      </c>
      <c r="BZ141" t="str">
        <f t="shared" si="95"/>
        <v>***</v>
      </c>
      <c r="CA141" t="str">
        <f t="shared" si="96"/>
        <v>***</v>
      </c>
      <c r="CB141" t="str">
        <f t="shared" si="97"/>
        <v>***</v>
      </c>
      <c r="CC141" t="str">
        <f t="shared" si="98"/>
        <v>***</v>
      </c>
    </row>
    <row r="142" spans="3:81" hidden="1" outlineLevel="1" x14ac:dyDescent="0.15">
      <c r="C142" s="21">
        <v>35034</v>
      </c>
      <c r="D142" t="str">
        <f>[3]FEH_00200561_140902110925!XJ144</f>
        <v>***</v>
      </c>
      <c r="E142" t="str">
        <f>[3]FEH_00200561_140902110925!XK144</f>
        <v>***</v>
      </c>
      <c r="F142" t="str">
        <f>[3]FEH_00200561_140902110925!XL144</f>
        <v>***</v>
      </c>
      <c r="G142" t="str">
        <f>[3]FEH_00200561_140902110925!XM144</f>
        <v>***</v>
      </c>
      <c r="H142" t="str">
        <f>[3]FEH_00200561_140902110925!XN144</f>
        <v>***</v>
      </c>
      <c r="I142" t="str">
        <f>[3]FEH_00200561_140902110925!XO144</f>
        <v>***</v>
      </c>
      <c r="J142" t="str">
        <f>[3]FEH_00200561_140902110925!XP144</f>
        <v>***</v>
      </c>
      <c r="K142" t="str">
        <f>[3]FEH_00200561_140902110925!XQ144</f>
        <v>***</v>
      </c>
      <c r="L142" t="str">
        <f>[3]FEH_00200561_140902110925!XR144</f>
        <v>***</v>
      </c>
      <c r="M142" t="str">
        <f>[3]FEH_00200561_140902110925!XS144</f>
        <v>***</v>
      </c>
      <c r="N142" t="str">
        <f>[3]FEH_00200561_140902110925!XT144</f>
        <v>***</v>
      </c>
      <c r="O142" t="str">
        <f>[3]FEH_00200561_140902110925!XU144</f>
        <v>***</v>
      </c>
      <c r="P142" t="str">
        <f>[3]FEH_00200561_140902110925!XV144</f>
        <v>***</v>
      </c>
      <c r="Q142" t="str">
        <f>[3]FEH_00200561_140902110925!XW144</f>
        <v>***</v>
      </c>
      <c r="R142" t="str">
        <f>[3]FEH_00200561_140902110925!XX144</f>
        <v>***</v>
      </c>
      <c r="S142" t="str">
        <f>[3]FEH_00200561_140902110925!XY144</f>
        <v>***</v>
      </c>
      <c r="T142" t="str">
        <f>[3]FEH_00200561_140902110925!XZ144</f>
        <v>***</v>
      </c>
      <c r="U142" t="str">
        <f>[3]FEH_00200561_140902110925!YA144</f>
        <v>***</v>
      </c>
      <c r="V142" t="str">
        <f>[3]FEH_00200561_140902110925!YB144</f>
        <v>***</v>
      </c>
      <c r="W142" t="str">
        <f>[3]FEH_00200561_140902110925!YC144</f>
        <v>***</v>
      </c>
      <c r="X142" t="str">
        <f>[3]FEH_00200561_140902110925!YD144</f>
        <v>***</v>
      </c>
      <c r="Y142" t="str">
        <f>[3]FEH_00200561_140902110925!YE144</f>
        <v>***</v>
      </c>
      <c r="Z142" t="str">
        <f>[3]FEH_00200561_140902110925!YF144</f>
        <v>***</v>
      </c>
      <c r="AA142" t="str">
        <f>[3]FEH_00200561_140902110925!YG144</f>
        <v>***</v>
      </c>
      <c r="AB142" t="str">
        <f>[3]FEH_00200561_140902110925!YH144</f>
        <v>***</v>
      </c>
      <c r="AC142" t="str">
        <f>[3]FEH_00200561_140902110925!YI144</f>
        <v>***</v>
      </c>
      <c r="AD142" t="str">
        <f>[3]FEH_00200561_140902110925!YJ144</f>
        <v>***</v>
      </c>
      <c r="AE142" t="str">
        <f>[3]FEH_00200561_140902110925!YK144</f>
        <v>***</v>
      </c>
      <c r="AF142" t="str">
        <f>[3]FEH_00200561_140902110925!YL144</f>
        <v>***</v>
      </c>
      <c r="AG142" t="str">
        <f>[3]FEH_00200561_140902110925!YM144</f>
        <v>***</v>
      </c>
      <c r="AH142" t="str">
        <f>[3]FEH_00200561_140902110925!YN144</f>
        <v>***</v>
      </c>
      <c r="AI142" t="str">
        <f>[3]FEH_00200561_140902110925!YO144</f>
        <v>***</v>
      </c>
      <c r="AJ142" t="str">
        <f>[3]FEH_00200561_140902110925!YP144</f>
        <v>***</v>
      </c>
      <c r="AK142" t="str">
        <f>[3]FEH_00200561_140902110925!YQ144</f>
        <v>***</v>
      </c>
      <c r="AL142" t="str">
        <f>[3]FEH_00200561_140902110925!YR144</f>
        <v>***</v>
      </c>
      <c r="AM142" t="str">
        <f>[3]FEH_00200561_140902110925!YS144</f>
        <v>***</v>
      </c>
      <c r="AN142" t="str">
        <f>[3]FEH_00200561_140902110925!YT144</f>
        <v>***</v>
      </c>
      <c r="AO142" t="str">
        <f>[3]FEH_00200561_140902110925!YU144</f>
        <v>***</v>
      </c>
      <c r="AP142" t="str">
        <f>[3]FEH_00200561_140902110925!YV144</f>
        <v>***</v>
      </c>
      <c r="AQ142" t="str">
        <f>[3]FEH_00200561_140902110925!YW144</f>
        <v>***</v>
      </c>
      <c r="AR142" t="str">
        <f>[3]FEH_00200561_140902110925!YX144</f>
        <v>***</v>
      </c>
      <c r="AS142" t="str">
        <f>[3]FEH_00200561_140902110925!YY144</f>
        <v>***</v>
      </c>
      <c r="AT142" t="str">
        <f>[3]FEH_00200561_140902110925!YZ144</f>
        <v>***</v>
      </c>
      <c r="AU142" t="str">
        <f>[3]FEH_00200561_140902110925!ZA144</f>
        <v>***</v>
      </c>
      <c r="AV142" s="4" t="str">
        <f t="shared" si="66"/>
        <v>***</v>
      </c>
      <c r="AW142" t="str">
        <f t="shared" si="67"/>
        <v>***</v>
      </c>
      <c r="AX142" t="str">
        <f t="shared" si="68"/>
        <v>***</v>
      </c>
      <c r="AY142" t="str">
        <f t="shared" si="69"/>
        <v>***</v>
      </c>
      <c r="AZ142" t="str">
        <f t="shared" si="70"/>
        <v>***</v>
      </c>
      <c r="BA142" t="str">
        <f t="shared" si="71"/>
        <v>***</v>
      </c>
      <c r="BB142" t="str">
        <f t="shared" si="72"/>
        <v>***</v>
      </c>
      <c r="BC142" t="str">
        <f t="shared" si="73"/>
        <v>***</v>
      </c>
      <c r="BD142" t="str">
        <f t="shared" si="74"/>
        <v>***</v>
      </c>
      <c r="BE142" t="str">
        <f t="shared" si="75"/>
        <v>***</v>
      </c>
      <c r="BF142" t="str">
        <f t="shared" si="76"/>
        <v>***</v>
      </c>
      <c r="BG142" t="str">
        <f t="shared" si="77"/>
        <v>***</v>
      </c>
      <c r="BH142" t="str">
        <f t="shared" si="78"/>
        <v>***</v>
      </c>
      <c r="BI142" t="str">
        <f t="shared" si="79"/>
        <v>***</v>
      </c>
      <c r="BJ142" t="str">
        <f t="shared" si="80"/>
        <v>***</v>
      </c>
      <c r="BK142" t="str">
        <f t="shared" si="81"/>
        <v>***</v>
      </c>
      <c r="BL142" t="str">
        <f t="shared" si="82"/>
        <v>***</v>
      </c>
      <c r="BM142" t="str">
        <f>[3]FEH_00200561_140902110925!JX144</f>
        <v>***</v>
      </c>
      <c r="BN142" t="str">
        <f t="shared" si="83"/>
        <v>***</v>
      </c>
      <c r="BO142" t="str">
        <f t="shared" si="84"/>
        <v>***</v>
      </c>
      <c r="BP142" t="str">
        <f t="shared" si="85"/>
        <v>***</v>
      </c>
      <c r="BQ142" t="str">
        <f t="shared" si="86"/>
        <v>***</v>
      </c>
      <c r="BR142" t="str">
        <f t="shared" si="87"/>
        <v>***</v>
      </c>
      <c r="BS142" t="str">
        <f t="shared" si="88"/>
        <v>***</v>
      </c>
      <c r="BT142" t="str">
        <f t="shared" si="89"/>
        <v>***</v>
      </c>
      <c r="BU142" t="str">
        <f t="shared" si="90"/>
        <v>***</v>
      </c>
      <c r="BV142" t="str">
        <f t="shared" si="91"/>
        <v>***</v>
      </c>
      <c r="BW142" t="str">
        <f t="shared" si="92"/>
        <v>***</v>
      </c>
      <c r="BX142" t="str">
        <f t="shared" si="93"/>
        <v>***</v>
      </c>
      <c r="BY142" t="str">
        <f t="shared" si="94"/>
        <v>***</v>
      </c>
      <c r="BZ142" t="str">
        <f t="shared" si="95"/>
        <v>***</v>
      </c>
      <c r="CA142" t="str">
        <f t="shared" si="96"/>
        <v>***</v>
      </c>
      <c r="CB142" t="str">
        <f t="shared" si="97"/>
        <v>***</v>
      </c>
      <c r="CC142" t="str">
        <f t="shared" si="98"/>
        <v>***</v>
      </c>
    </row>
    <row r="143" spans="3:81" hidden="1" outlineLevel="1" x14ac:dyDescent="0.15">
      <c r="C143" s="21">
        <v>35065</v>
      </c>
      <c r="D143" t="str">
        <f>[3]FEH_00200561_140902110925!XJ145</f>
        <v>***</v>
      </c>
      <c r="E143" t="str">
        <f>[3]FEH_00200561_140902110925!XK145</f>
        <v>***</v>
      </c>
      <c r="F143" t="str">
        <f>[3]FEH_00200561_140902110925!XL145</f>
        <v>***</v>
      </c>
      <c r="G143" t="str">
        <f>[3]FEH_00200561_140902110925!XM145</f>
        <v>***</v>
      </c>
      <c r="H143" t="str">
        <f>[3]FEH_00200561_140902110925!XN145</f>
        <v>***</v>
      </c>
      <c r="I143" t="str">
        <f>[3]FEH_00200561_140902110925!XO145</f>
        <v>***</v>
      </c>
      <c r="J143" t="str">
        <f>[3]FEH_00200561_140902110925!XP145</f>
        <v>***</v>
      </c>
      <c r="K143" t="str">
        <f>[3]FEH_00200561_140902110925!XQ145</f>
        <v>***</v>
      </c>
      <c r="L143" t="str">
        <f>[3]FEH_00200561_140902110925!XR145</f>
        <v>***</v>
      </c>
      <c r="M143" t="str">
        <f>[3]FEH_00200561_140902110925!XS145</f>
        <v>***</v>
      </c>
      <c r="N143" t="str">
        <f>[3]FEH_00200561_140902110925!XT145</f>
        <v>***</v>
      </c>
      <c r="O143" t="str">
        <f>[3]FEH_00200561_140902110925!XU145</f>
        <v>***</v>
      </c>
      <c r="P143" t="str">
        <f>[3]FEH_00200561_140902110925!XV145</f>
        <v>***</v>
      </c>
      <c r="Q143" t="str">
        <f>[3]FEH_00200561_140902110925!XW145</f>
        <v>***</v>
      </c>
      <c r="R143" t="str">
        <f>[3]FEH_00200561_140902110925!XX145</f>
        <v>***</v>
      </c>
      <c r="S143" t="str">
        <f>[3]FEH_00200561_140902110925!XY145</f>
        <v>***</v>
      </c>
      <c r="T143" t="str">
        <f>[3]FEH_00200561_140902110925!XZ145</f>
        <v>***</v>
      </c>
      <c r="U143" t="str">
        <f>[3]FEH_00200561_140902110925!YA145</f>
        <v>***</v>
      </c>
      <c r="V143" t="str">
        <f>[3]FEH_00200561_140902110925!YB145</f>
        <v>***</v>
      </c>
      <c r="W143" t="str">
        <f>[3]FEH_00200561_140902110925!YC145</f>
        <v>***</v>
      </c>
      <c r="X143" t="str">
        <f>[3]FEH_00200561_140902110925!YD145</f>
        <v>***</v>
      </c>
      <c r="Y143" t="str">
        <f>[3]FEH_00200561_140902110925!YE145</f>
        <v>***</v>
      </c>
      <c r="Z143" t="str">
        <f>[3]FEH_00200561_140902110925!YF145</f>
        <v>***</v>
      </c>
      <c r="AA143" t="str">
        <f>[3]FEH_00200561_140902110925!YG145</f>
        <v>***</v>
      </c>
      <c r="AB143" t="str">
        <f>[3]FEH_00200561_140902110925!YH145</f>
        <v>***</v>
      </c>
      <c r="AC143" t="str">
        <f>[3]FEH_00200561_140902110925!YI145</f>
        <v>***</v>
      </c>
      <c r="AD143" t="str">
        <f>[3]FEH_00200561_140902110925!YJ145</f>
        <v>***</v>
      </c>
      <c r="AE143" t="str">
        <f>[3]FEH_00200561_140902110925!YK145</f>
        <v>***</v>
      </c>
      <c r="AF143" t="str">
        <f>[3]FEH_00200561_140902110925!YL145</f>
        <v>***</v>
      </c>
      <c r="AG143" t="str">
        <f>[3]FEH_00200561_140902110925!YM145</f>
        <v>***</v>
      </c>
      <c r="AH143" t="str">
        <f>[3]FEH_00200561_140902110925!YN145</f>
        <v>***</v>
      </c>
      <c r="AI143" t="str">
        <f>[3]FEH_00200561_140902110925!YO145</f>
        <v>***</v>
      </c>
      <c r="AJ143" t="str">
        <f>[3]FEH_00200561_140902110925!YP145</f>
        <v>***</v>
      </c>
      <c r="AK143" t="str">
        <f>[3]FEH_00200561_140902110925!YQ145</f>
        <v>***</v>
      </c>
      <c r="AL143" t="str">
        <f>[3]FEH_00200561_140902110925!YR145</f>
        <v>***</v>
      </c>
      <c r="AM143" t="str">
        <f>[3]FEH_00200561_140902110925!YS145</f>
        <v>***</v>
      </c>
      <c r="AN143" t="str">
        <f>[3]FEH_00200561_140902110925!YT145</f>
        <v>***</v>
      </c>
      <c r="AO143" t="str">
        <f>[3]FEH_00200561_140902110925!YU145</f>
        <v>***</v>
      </c>
      <c r="AP143" t="str">
        <f>[3]FEH_00200561_140902110925!YV145</f>
        <v>***</v>
      </c>
      <c r="AQ143" t="str">
        <f>[3]FEH_00200561_140902110925!YW145</f>
        <v>***</v>
      </c>
      <c r="AR143" t="str">
        <f>[3]FEH_00200561_140902110925!YX145</f>
        <v>***</v>
      </c>
      <c r="AS143" t="str">
        <f>[3]FEH_00200561_140902110925!YY145</f>
        <v>***</v>
      </c>
      <c r="AT143" t="str">
        <f>[3]FEH_00200561_140902110925!YZ145</f>
        <v>***</v>
      </c>
      <c r="AU143" t="str">
        <f>[3]FEH_00200561_140902110925!ZA145</f>
        <v>***</v>
      </c>
      <c r="AV143" s="4" t="str">
        <f t="shared" si="66"/>
        <v>***</v>
      </c>
      <c r="AW143" t="str">
        <f t="shared" si="67"/>
        <v>***</v>
      </c>
      <c r="AX143" t="str">
        <f t="shared" si="68"/>
        <v>***</v>
      </c>
      <c r="AY143" t="str">
        <f t="shared" si="69"/>
        <v>***</v>
      </c>
      <c r="AZ143" t="str">
        <f t="shared" si="70"/>
        <v>***</v>
      </c>
      <c r="BA143" t="str">
        <f t="shared" si="71"/>
        <v>***</v>
      </c>
      <c r="BB143" t="str">
        <f t="shared" si="72"/>
        <v>***</v>
      </c>
      <c r="BC143" t="str">
        <f t="shared" si="73"/>
        <v>***</v>
      </c>
      <c r="BD143" t="str">
        <f t="shared" si="74"/>
        <v>***</v>
      </c>
      <c r="BE143" t="str">
        <f t="shared" si="75"/>
        <v>***</v>
      </c>
      <c r="BF143" t="str">
        <f t="shared" si="76"/>
        <v>***</v>
      </c>
      <c r="BG143" t="str">
        <f t="shared" si="77"/>
        <v>***</v>
      </c>
      <c r="BH143" t="str">
        <f t="shared" si="78"/>
        <v>***</v>
      </c>
      <c r="BI143" t="str">
        <f t="shared" si="79"/>
        <v>***</v>
      </c>
      <c r="BJ143" t="str">
        <f t="shared" si="80"/>
        <v>***</v>
      </c>
      <c r="BK143" t="str">
        <f t="shared" si="81"/>
        <v>***</v>
      </c>
      <c r="BL143" t="str">
        <f t="shared" si="82"/>
        <v>***</v>
      </c>
      <c r="BM143" t="str">
        <f>[3]FEH_00200561_140902110925!JX145</f>
        <v>***</v>
      </c>
      <c r="BN143" t="str">
        <f t="shared" si="83"/>
        <v>***</v>
      </c>
      <c r="BO143" t="str">
        <f t="shared" si="84"/>
        <v>***</v>
      </c>
      <c r="BP143" t="str">
        <f t="shared" si="85"/>
        <v>***</v>
      </c>
      <c r="BQ143" t="str">
        <f t="shared" si="86"/>
        <v>***</v>
      </c>
      <c r="BR143" t="str">
        <f t="shared" si="87"/>
        <v>***</v>
      </c>
      <c r="BS143" t="str">
        <f t="shared" si="88"/>
        <v>***</v>
      </c>
      <c r="BT143" t="str">
        <f t="shared" si="89"/>
        <v>***</v>
      </c>
      <c r="BU143" t="str">
        <f t="shared" si="90"/>
        <v>***</v>
      </c>
      <c r="BV143" t="str">
        <f t="shared" si="91"/>
        <v>***</v>
      </c>
      <c r="BW143" t="str">
        <f t="shared" si="92"/>
        <v>***</v>
      </c>
      <c r="BX143" t="str">
        <f t="shared" si="93"/>
        <v>***</v>
      </c>
      <c r="BY143" t="str">
        <f t="shared" si="94"/>
        <v>***</v>
      </c>
      <c r="BZ143" t="str">
        <f t="shared" si="95"/>
        <v>***</v>
      </c>
      <c r="CA143" t="str">
        <f t="shared" si="96"/>
        <v>***</v>
      </c>
      <c r="CB143" t="str">
        <f t="shared" si="97"/>
        <v>***</v>
      </c>
      <c r="CC143" t="str">
        <f t="shared" si="98"/>
        <v>***</v>
      </c>
    </row>
    <row r="144" spans="3:81" hidden="1" outlineLevel="1" x14ac:dyDescent="0.15">
      <c r="C144" s="21">
        <v>35096</v>
      </c>
      <c r="D144" t="str">
        <f>[3]FEH_00200561_140902110925!XJ146</f>
        <v>***</v>
      </c>
      <c r="E144" t="str">
        <f>[3]FEH_00200561_140902110925!XK146</f>
        <v>***</v>
      </c>
      <c r="F144" t="str">
        <f>[3]FEH_00200561_140902110925!XL146</f>
        <v>***</v>
      </c>
      <c r="G144" t="str">
        <f>[3]FEH_00200561_140902110925!XM146</f>
        <v>***</v>
      </c>
      <c r="H144" t="str">
        <f>[3]FEH_00200561_140902110925!XN146</f>
        <v>***</v>
      </c>
      <c r="I144" t="str">
        <f>[3]FEH_00200561_140902110925!XO146</f>
        <v>***</v>
      </c>
      <c r="J144" t="str">
        <f>[3]FEH_00200561_140902110925!XP146</f>
        <v>***</v>
      </c>
      <c r="K144" t="str">
        <f>[3]FEH_00200561_140902110925!XQ146</f>
        <v>***</v>
      </c>
      <c r="L144" t="str">
        <f>[3]FEH_00200561_140902110925!XR146</f>
        <v>***</v>
      </c>
      <c r="M144" t="str">
        <f>[3]FEH_00200561_140902110925!XS146</f>
        <v>***</v>
      </c>
      <c r="N144" t="str">
        <f>[3]FEH_00200561_140902110925!XT146</f>
        <v>***</v>
      </c>
      <c r="O144" t="str">
        <f>[3]FEH_00200561_140902110925!XU146</f>
        <v>***</v>
      </c>
      <c r="P144" t="str">
        <f>[3]FEH_00200561_140902110925!XV146</f>
        <v>***</v>
      </c>
      <c r="Q144" t="str">
        <f>[3]FEH_00200561_140902110925!XW146</f>
        <v>***</v>
      </c>
      <c r="R144" t="str">
        <f>[3]FEH_00200561_140902110925!XX146</f>
        <v>***</v>
      </c>
      <c r="S144" t="str">
        <f>[3]FEH_00200561_140902110925!XY146</f>
        <v>***</v>
      </c>
      <c r="T144" t="str">
        <f>[3]FEH_00200561_140902110925!XZ146</f>
        <v>***</v>
      </c>
      <c r="U144" t="str">
        <f>[3]FEH_00200561_140902110925!YA146</f>
        <v>***</v>
      </c>
      <c r="V144" t="str">
        <f>[3]FEH_00200561_140902110925!YB146</f>
        <v>***</v>
      </c>
      <c r="W144" t="str">
        <f>[3]FEH_00200561_140902110925!YC146</f>
        <v>***</v>
      </c>
      <c r="X144" t="str">
        <f>[3]FEH_00200561_140902110925!YD146</f>
        <v>***</v>
      </c>
      <c r="Y144" t="str">
        <f>[3]FEH_00200561_140902110925!YE146</f>
        <v>***</v>
      </c>
      <c r="Z144" t="str">
        <f>[3]FEH_00200561_140902110925!YF146</f>
        <v>***</v>
      </c>
      <c r="AA144" t="str">
        <f>[3]FEH_00200561_140902110925!YG146</f>
        <v>***</v>
      </c>
      <c r="AB144" t="str">
        <f>[3]FEH_00200561_140902110925!YH146</f>
        <v>***</v>
      </c>
      <c r="AC144" t="str">
        <f>[3]FEH_00200561_140902110925!YI146</f>
        <v>***</v>
      </c>
      <c r="AD144" t="str">
        <f>[3]FEH_00200561_140902110925!YJ146</f>
        <v>***</v>
      </c>
      <c r="AE144" t="str">
        <f>[3]FEH_00200561_140902110925!YK146</f>
        <v>***</v>
      </c>
      <c r="AF144" t="str">
        <f>[3]FEH_00200561_140902110925!YL146</f>
        <v>***</v>
      </c>
      <c r="AG144" t="str">
        <f>[3]FEH_00200561_140902110925!YM146</f>
        <v>***</v>
      </c>
      <c r="AH144" t="str">
        <f>[3]FEH_00200561_140902110925!YN146</f>
        <v>***</v>
      </c>
      <c r="AI144" t="str">
        <f>[3]FEH_00200561_140902110925!YO146</f>
        <v>***</v>
      </c>
      <c r="AJ144" t="str">
        <f>[3]FEH_00200561_140902110925!YP146</f>
        <v>***</v>
      </c>
      <c r="AK144" t="str">
        <f>[3]FEH_00200561_140902110925!YQ146</f>
        <v>***</v>
      </c>
      <c r="AL144" t="str">
        <f>[3]FEH_00200561_140902110925!YR146</f>
        <v>***</v>
      </c>
      <c r="AM144" t="str">
        <f>[3]FEH_00200561_140902110925!YS146</f>
        <v>***</v>
      </c>
      <c r="AN144" t="str">
        <f>[3]FEH_00200561_140902110925!YT146</f>
        <v>***</v>
      </c>
      <c r="AO144" t="str">
        <f>[3]FEH_00200561_140902110925!YU146</f>
        <v>***</v>
      </c>
      <c r="AP144" t="str">
        <f>[3]FEH_00200561_140902110925!YV146</f>
        <v>***</v>
      </c>
      <c r="AQ144" t="str">
        <f>[3]FEH_00200561_140902110925!YW146</f>
        <v>***</v>
      </c>
      <c r="AR144" t="str">
        <f>[3]FEH_00200561_140902110925!YX146</f>
        <v>***</v>
      </c>
      <c r="AS144" t="str">
        <f>[3]FEH_00200561_140902110925!YY146</f>
        <v>***</v>
      </c>
      <c r="AT144" t="str">
        <f>[3]FEH_00200561_140902110925!YZ146</f>
        <v>***</v>
      </c>
      <c r="AU144" t="str">
        <f>[3]FEH_00200561_140902110925!ZA146</f>
        <v>***</v>
      </c>
      <c r="AV144" s="4" t="str">
        <f t="shared" si="66"/>
        <v>***</v>
      </c>
      <c r="AW144" t="str">
        <f t="shared" si="67"/>
        <v>***</v>
      </c>
      <c r="AX144" t="str">
        <f t="shared" si="68"/>
        <v>***</v>
      </c>
      <c r="AY144" t="str">
        <f t="shared" si="69"/>
        <v>***</v>
      </c>
      <c r="AZ144" t="str">
        <f t="shared" si="70"/>
        <v>***</v>
      </c>
      <c r="BA144" t="str">
        <f t="shared" si="71"/>
        <v>***</v>
      </c>
      <c r="BB144" t="str">
        <f t="shared" si="72"/>
        <v>***</v>
      </c>
      <c r="BC144" t="str">
        <f t="shared" si="73"/>
        <v>***</v>
      </c>
      <c r="BD144" t="str">
        <f t="shared" si="74"/>
        <v>***</v>
      </c>
      <c r="BE144" t="str">
        <f t="shared" si="75"/>
        <v>***</v>
      </c>
      <c r="BF144" t="str">
        <f t="shared" si="76"/>
        <v>***</v>
      </c>
      <c r="BG144" t="str">
        <f t="shared" si="77"/>
        <v>***</v>
      </c>
      <c r="BH144" t="str">
        <f t="shared" si="78"/>
        <v>***</v>
      </c>
      <c r="BI144" t="str">
        <f t="shared" si="79"/>
        <v>***</v>
      </c>
      <c r="BJ144" t="str">
        <f t="shared" si="80"/>
        <v>***</v>
      </c>
      <c r="BK144" t="str">
        <f t="shared" si="81"/>
        <v>***</v>
      </c>
      <c r="BL144" t="str">
        <f t="shared" si="82"/>
        <v>***</v>
      </c>
      <c r="BM144" t="str">
        <f>[3]FEH_00200561_140902110925!JX146</f>
        <v>***</v>
      </c>
      <c r="BN144" t="str">
        <f t="shared" si="83"/>
        <v>***</v>
      </c>
      <c r="BO144" t="str">
        <f t="shared" si="84"/>
        <v>***</v>
      </c>
      <c r="BP144" t="str">
        <f t="shared" si="85"/>
        <v>***</v>
      </c>
      <c r="BQ144" t="str">
        <f t="shared" si="86"/>
        <v>***</v>
      </c>
      <c r="BR144" t="str">
        <f t="shared" si="87"/>
        <v>***</v>
      </c>
      <c r="BS144" t="str">
        <f t="shared" si="88"/>
        <v>***</v>
      </c>
      <c r="BT144" t="str">
        <f t="shared" si="89"/>
        <v>***</v>
      </c>
      <c r="BU144" t="str">
        <f t="shared" si="90"/>
        <v>***</v>
      </c>
      <c r="BV144" t="str">
        <f t="shared" si="91"/>
        <v>***</v>
      </c>
      <c r="BW144" t="str">
        <f t="shared" si="92"/>
        <v>***</v>
      </c>
      <c r="BX144" t="str">
        <f t="shared" si="93"/>
        <v>***</v>
      </c>
      <c r="BY144" t="str">
        <f t="shared" si="94"/>
        <v>***</v>
      </c>
      <c r="BZ144" t="str">
        <f t="shared" si="95"/>
        <v>***</v>
      </c>
      <c r="CA144" t="str">
        <f t="shared" si="96"/>
        <v>***</v>
      </c>
      <c r="CB144" t="str">
        <f t="shared" si="97"/>
        <v>***</v>
      </c>
      <c r="CC144" t="str">
        <f t="shared" si="98"/>
        <v>***</v>
      </c>
    </row>
    <row r="145" spans="3:81" hidden="1" outlineLevel="1" x14ac:dyDescent="0.15">
      <c r="C145" s="21">
        <v>35125</v>
      </c>
      <c r="D145" t="str">
        <f>[3]FEH_00200561_140902110925!XJ147</f>
        <v>***</v>
      </c>
      <c r="E145" t="str">
        <f>[3]FEH_00200561_140902110925!XK147</f>
        <v>***</v>
      </c>
      <c r="F145" t="str">
        <f>[3]FEH_00200561_140902110925!XL147</f>
        <v>***</v>
      </c>
      <c r="G145" t="str">
        <f>[3]FEH_00200561_140902110925!XM147</f>
        <v>***</v>
      </c>
      <c r="H145" t="str">
        <f>[3]FEH_00200561_140902110925!XN147</f>
        <v>***</v>
      </c>
      <c r="I145" t="str">
        <f>[3]FEH_00200561_140902110925!XO147</f>
        <v>***</v>
      </c>
      <c r="J145" t="str">
        <f>[3]FEH_00200561_140902110925!XP147</f>
        <v>***</v>
      </c>
      <c r="K145" t="str">
        <f>[3]FEH_00200561_140902110925!XQ147</f>
        <v>***</v>
      </c>
      <c r="L145" t="str">
        <f>[3]FEH_00200561_140902110925!XR147</f>
        <v>***</v>
      </c>
      <c r="M145" t="str">
        <f>[3]FEH_00200561_140902110925!XS147</f>
        <v>***</v>
      </c>
      <c r="N145" t="str">
        <f>[3]FEH_00200561_140902110925!XT147</f>
        <v>***</v>
      </c>
      <c r="O145" t="str">
        <f>[3]FEH_00200561_140902110925!XU147</f>
        <v>***</v>
      </c>
      <c r="P145" t="str">
        <f>[3]FEH_00200561_140902110925!XV147</f>
        <v>***</v>
      </c>
      <c r="Q145" t="str">
        <f>[3]FEH_00200561_140902110925!XW147</f>
        <v>***</v>
      </c>
      <c r="R145" t="str">
        <f>[3]FEH_00200561_140902110925!XX147</f>
        <v>***</v>
      </c>
      <c r="S145" t="str">
        <f>[3]FEH_00200561_140902110925!XY147</f>
        <v>***</v>
      </c>
      <c r="T145" t="str">
        <f>[3]FEH_00200561_140902110925!XZ147</f>
        <v>***</v>
      </c>
      <c r="U145" t="str">
        <f>[3]FEH_00200561_140902110925!YA147</f>
        <v>***</v>
      </c>
      <c r="V145" t="str">
        <f>[3]FEH_00200561_140902110925!YB147</f>
        <v>***</v>
      </c>
      <c r="W145" t="str">
        <f>[3]FEH_00200561_140902110925!YC147</f>
        <v>***</v>
      </c>
      <c r="X145" t="str">
        <f>[3]FEH_00200561_140902110925!YD147</f>
        <v>***</v>
      </c>
      <c r="Y145" t="str">
        <f>[3]FEH_00200561_140902110925!YE147</f>
        <v>***</v>
      </c>
      <c r="Z145" t="str">
        <f>[3]FEH_00200561_140902110925!YF147</f>
        <v>***</v>
      </c>
      <c r="AA145" t="str">
        <f>[3]FEH_00200561_140902110925!YG147</f>
        <v>***</v>
      </c>
      <c r="AB145" t="str">
        <f>[3]FEH_00200561_140902110925!YH147</f>
        <v>***</v>
      </c>
      <c r="AC145" t="str">
        <f>[3]FEH_00200561_140902110925!YI147</f>
        <v>***</v>
      </c>
      <c r="AD145" t="str">
        <f>[3]FEH_00200561_140902110925!YJ147</f>
        <v>***</v>
      </c>
      <c r="AE145" t="str">
        <f>[3]FEH_00200561_140902110925!YK147</f>
        <v>***</v>
      </c>
      <c r="AF145" t="str">
        <f>[3]FEH_00200561_140902110925!YL147</f>
        <v>***</v>
      </c>
      <c r="AG145" t="str">
        <f>[3]FEH_00200561_140902110925!YM147</f>
        <v>***</v>
      </c>
      <c r="AH145" t="str">
        <f>[3]FEH_00200561_140902110925!YN147</f>
        <v>***</v>
      </c>
      <c r="AI145" t="str">
        <f>[3]FEH_00200561_140902110925!YO147</f>
        <v>***</v>
      </c>
      <c r="AJ145" t="str">
        <f>[3]FEH_00200561_140902110925!YP147</f>
        <v>***</v>
      </c>
      <c r="AK145" t="str">
        <f>[3]FEH_00200561_140902110925!YQ147</f>
        <v>***</v>
      </c>
      <c r="AL145" t="str">
        <f>[3]FEH_00200561_140902110925!YR147</f>
        <v>***</v>
      </c>
      <c r="AM145" t="str">
        <f>[3]FEH_00200561_140902110925!YS147</f>
        <v>***</v>
      </c>
      <c r="AN145" t="str">
        <f>[3]FEH_00200561_140902110925!YT147</f>
        <v>***</v>
      </c>
      <c r="AO145" t="str">
        <f>[3]FEH_00200561_140902110925!YU147</f>
        <v>***</v>
      </c>
      <c r="AP145" t="str">
        <f>[3]FEH_00200561_140902110925!YV147</f>
        <v>***</v>
      </c>
      <c r="AQ145" t="str">
        <f>[3]FEH_00200561_140902110925!YW147</f>
        <v>***</v>
      </c>
      <c r="AR145" t="str">
        <f>[3]FEH_00200561_140902110925!YX147</f>
        <v>***</v>
      </c>
      <c r="AS145" t="str">
        <f>[3]FEH_00200561_140902110925!YY147</f>
        <v>***</v>
      </c>
      <c r="AT145" t="str">
        <f>[3]FEH_00200561_140902110925!YZ147</f>
        <v>***</v>
      </c>
      <c r="AU145" t="str">
        <f>[3]FEH_00200561_140902110925!ZA147</f>
        <v>***</v>
      </c>
      <c r="AV145" s="4" t="str">
        <f t="shared" si="66"/>
        <v>***</v>
      </c>
      <c r="AW145" t="str">
        <f t="shared" si="67"/>
        <v>***</v>
      </c>
      <c r="AX145" t="str">
        <f t="shared" si="68"/>
        <v>***</v>
      </c>
      <c r="AY145" t="str">
        <f t="shared" si="69"/>
        <v>***</v>
      </c>
      <c r="AZ145" t="str">
        <f t="shared" si="70"/>
        <v>***</v>
      </c>
      <c r="BA145" t="str">
        <f t="shared" si="71"/>
        <v>***</v>
      </c>
      <c r="BB145" t="str">
        <f t="shared" si="72"/>
        <v>***</v>
      </c>
      <c r="BC145" t="str">
        <f t="shared" si="73"/>
        <v>***</v>
      </c>
      <c r="BD145" t="str">
        <f t="shared" si="74"/>
        <v>***</v>
      </c>
      <c r="BE145" t="str">
        <f t="shared" si="75"/>
        <v>***</v>
      </c>
      <c r="BF145" t="str">
        <f t="shared" si="76"/>
        <v>***</v>
      </c>
      <c r="BG145" t="str">
        <f t="shared" si="77"/>
        <v>***</v>
      </c>
      <c r="BH145" t="str">
        <f t="shared" si="78"/>
        <v>***</v>
      </c>
      <c r="BI145" t="str">
        <f t="shared" si="79"/>
        <v>***</v>
      </c>
      <c r="BJ145" t="str">
        <f t="shared" si="80"/>
        <v>***</v>
      </c>
      <c r="BK145" t="str">
        <f t="shared" si="81"/>
        <v>***</v>
      </c>
      <c r="BL145" t="str">
        <f t="shared" si="82"/>
        <v>***</v>
      </c>
      <c r="BM145" t="str">
        <f>[3]FEH_00200561_140902110925!JX147</f>
        <v>***</v>
      </c>
      <c r="BN145" t="str">
        <f t="shared" si="83"/>
        <v>***</v>
      </c>
      <c r="BO145" t="str">
        <f t="shared" si="84"/>
        <v>***</v>
      </c>
      <c r="BP145" t="str">
        <f t="shared" si="85"/>
        <v>***</v>
      </c>
      <c r="BQ145" t="str">
        <f t="shared" si="86"/>
        <v>***</v>
      </c>
      <c r="BR145" t="str">
        <f t="shared" si="87"/>
        <v>***</v>
      </c>
      <c r="BS145" t="str">
        <f t="shared" si="88"/>
        <v>***</v>
      </c>
      <c r="BT145" t="str">
        <f t="shared" si="89"/>
        <v>***</v>
      </c>
      <c r="BU145" t="str">
        <f t="shared" si="90"/>
        <v>***</v>
      </c>
      <c r="BV145" t="str">
        <f t="shared" si="91"/>
        <v>***</v>
      </c>
      <c r="BW145" t="str">
        <f t="shared" si="92"/>
        <v>***</v>
      </c>
      <c r="BX145" t="str">
        <f t="shared" si="93"/>
        <v>***</v>
      </c>
      <c r="BY145" t="str">
        <f t="shared" si="94"/>
        <v>***</v>
      </c>
      <c r="BZ145" t="str">
        <f t="shared" si="95"/>
        <v>***</v>
      </c>
      <c r="CA145" t="str">
        <f t="shared" si="96"/>
        <v>***</v>
      </c>
      <c r="CB145" t="str">
        <f t="shared" si="97"/>
        <v>***</v>
      </c>
      <c r="CC145" t="str">
        <f t="shared" si="98"/>
        <v>***</v>
      </c>
    </row>
    <row r="146" spans="3:81" hidden="1" outlineLevel="1" x14ac:dyDescent="0.15">
      <c r="C146" s="21">
        <v>35156</v>
      </c>
      <c r="D146" t="str">
        <f>[3]FEH_00200561_140902110925!XJ148</f>
        <v>***</v>
      </c>
      <c r="E146" t="str">
        <f>[3]FEH_00200561_140902110925!XK148</f>
        <v>***</v>
      </c>
      <c r="F146" t="str">
        <f>[3]FEH_00200561_140902110925!XL148</f>
        <v>***</v>
      </c>
      <c r="G146" t="str">
        <f>[3]FEH_00200561_140902110925!XM148</f>
        <v>***</v>
      </c>
      <c r="H146" t="str">
        <f>[3]FEH_00200561_140902110925!XN148</f>
        <v>***</v>
      </c>
      <c r="I146" t="str">
        <f>[3]FEH_00200561_140902110925!XO148</f>
        <v>***</v>
      </c>
      <c r="J146" t="str">
        <f>[3]FEH_00200561_140902110925!XP148</f>
        <v>***</v>
      </c>
      <c r="K146" t="str">
        <f>[3]FEH_00200561_140902110925!XQ148</f>
        <v>***</v>
      </c>
      <c r="L146" t="str">
        <f>[3]FEH_00200561_140902110925!XR148</f>
        <v>***</v>
      </c>
      <c r="M146" t="str">
        <f>[3]FEH_00200561_140902110925!XS148</f>
        <v>***</v>
      </c>
      <c r="N146" t="str">
        <f>[3]FEH_00200561_140902110925!XT148</f>
        <v>***</v>
      </c>
      <c r="O146" t="str">
        <f>[3]FEH_00200561_140902110925!XU148</f>
        <v>***</v>
      </c>
      <c r="P146" t="str">
        <f>[3]FEH_00200561_140902110925!XV148</f>
        <v>***</v>
      </c>
      <c r="Q146" t="str">
        <f>[3]FEH_00200561_140902110925!XW148</f>
        <v>***</v>
      </c>
      <c r="R146" t="str">
        <f>[3]FEH_00200561_140902110925!XX148</f>
        <v>***</v>
      </c>
      <c r="S146" t="str">
        <f>[3]FEH_00200561_140902110925!XY148</f>
        <v>***</v>
      </c>
      <c r="T146" t="str">
        <f>[3]FEH_00200561_140902110925!XZ148</f>
        <v>***</v>
      </c>
      <c r="U146" t="str">
        <f>[3]FEH_00200561_140902110925!YA148</f>
        <v>***</v>
      </c>
      <c r="V146" t="str">
        <f>[3]FEH_00200561_140902110925!YB148</f>
        <v>***</v>
      </c>
      <c r="W146" t="str">
        <f>[3]FEH_00200561_140902110925!YC148</f>
        <v>***</v>
      </c>
      <c r="X146" t="str">
        <f>[3]FEH_00200561_140902110925!YD148</f>
        <v>***</v>
      </c>
      <c r="Y146" t="str">
        <f>[3]FEH_00200561_140902110925!YE148</f>
        <v>***</v>
      </c>
      <c r="Z146" t="str">
        <f>[3]FEH_00200561_140902110925!YF148</f>
        <v>***</v>
      </c>
      <c r="AA146" t="str">
        <f>[3]FEH_00200561_140902110925!YG148</f>
        <v>***</v>
      </c>
      <c r="AB146" t="str">
        <f>[3]FEH_00200561_140902110925!YH148</f>
        <v>***</v>
      </c>
      <c r="AC146" t="str">
        <f>[3]FEH_00200561_140902110925!YI148</f>
        <v>***</v>
      </c>
      <c r="AD146" t="str">
        <f>[3]FEH_00200561_140902110925!YJ148</f>
        <v>***</v>
      </c>
      <c r="AE146" t="str">
        <f>[3]FEH_00200561_140902110925!YK148</f>
        <v>***</v>
      </c>
      <c r="AF146" t="str">
        <f>[3]FEH_00200561_140902110925!YL148</f>
        <v>***</v>
      </c>
      <c r="AG146" t="str">
        <f>[3]FEH_00200561_140902110925!YM148</f>
        <v>***</v>
      </c>
      <c r="AH146" t="str">
        <f>[3]FEH_00200561_140902110925!YN148</f>
        <v>***</v>
      </c>
      <c r="AI146" t="str">
        <f>[3]FEH_00200561_140902110925!YO148</f>
        <v>***</v>
      </c>
      <c r="AJ146" t="str">
        <f>[3]FEH_00200561_140902110925!YP148</f>
        <v>***</v>
      </c>
      <c r="AK146" t="str">
        <f>[3]FEH_00200561_140902110925!YQ148</f>
        <v>***</v>
      </c>
      <c r="AL146" t="str">
        <f>[3]FEH_00200561_140902110925!YR148</f>
        <v>***</v>
      </c>
      <c r="AM146" t="str">
        <f>[3]FEH_00200561_140902110925!YS148</f>
        <v>***</v>
      </c>
      <c r="AN146" t="str">
        <f>[3]FEH_00200561_140902110925!YT148</f>
        <v>***</v>
      </c>
      <c r="AO146" t="str">
        <f>[3]FEH_00200561_140902110925!YU148</f>
        <v>***</v>
      </c>
      <c r="AP146" t="str">
        <f>[3]FEH_00200561_140902110925!YV148</f>
        <v>***</v>
      </c>
      <c r="AQ146" t="str">
        <f>[3]FEH_00200561_140902110925!YW148</f>
        <v>***</v>
      </c>
      <c r="AR146" t="str">
        <f>[3]FEH_00200561_140902110925!YX148</f>
        <v>***</v>
      </c>
      <c r="AS146" t="str">
        <f>[3]FEH_00200561_140902110925!YY148</f>
        <v>***</v>
      </c>
      <c r="AT146" t="str">
        <f>[3]FEH_00200561_140902110925!YZ148</f>
        <v>***</v>
      </c>
      <c r="AU146" t="str">
        <f>[3]FEH_00200561_140902110925!ZA148</f>
        <v>***</v>
      </c>
      <c r="AV146" s="4" t="str">
        <f t="shared" si="66"/>
        <v>***</v>
      </c>
      <c r="AW146" t="str">
        <f t="shared" si="67"/>
        <v>***</v>
      </c>
      <c r="AX146" t="str">
        <f t="shared" si="68"/>
        <v>***</v>
      </c>
      <c r="AY146" t="str">
        <f t="shared" si="69"/>
        <v>***</v>
      </c>
      <c r="AZ146" t="str">
        <f t="shared" si="70"/>
        <v>***</v>
      </c>
      <c r="BA146" t="str">
        <f t="shared" si="71"/>
        <v>***</v>
      </c>
      <c r="BB146" t="str">
        <f t="shared" si="72"/>
        <v>***</v>
      </c>
      <c r="BC146" t="str">
        <f t="shared" si="73"/>
        <v>***</v>
      </c>
      <c r="BD146" t="str">
        <f t="shared" si="74"/>
        <v>***</v>
      </c>
      <c r="BE146" t="str">
        <f t="shared" si="75"/>
        <v>***</v>
      </c>
      <c r="BF146" t="str">
        <f t="shared" si="76"/>
        <v>***</v>
      </c>
      <c r="BG146" t="str">
        <f t="shared" si="77"/>
        <v>***</v>
      </c>
      <c r="BH146" t="str">
        <f t="shared" si="78"/>
        <v>***</v>
      </c>
      <c r="BI146" t="str">
        <f t="shared" si="79"/>
        <v>***</v>
      </c>
      <c r="BJ146" t="str">
        <f t="shared" si="80"/>
        <v>***</v>
      </c>
      <c r="BK146" t="str">
        <f t="shared" si="81"/>
        <v>***</v>
      </c>
      <c r="BL146" t="str">
        <f t="shared" si="82"/>
        <v>***</v>
      </c>
      <c r="BM146" t="str">
        <f>[3]FEH_00200561_140902110925!JX148</f>
        <v>***</v>
      </c>
      <c r="BN146" t="str">
        <f t="shared" si="83"/>
        <v>***</v>
      </c>
      <c r="BO146" t="str">
        <f t="shared" si="84"/>
        <v>***</v>
      </c>
      <c r="BP146" t="str">
        <f t="shared" si="85"/>
        <v>***</v>
      </c>
      <c r="BQ146" t="str">
        <f t="shared" si="86"/>
        <v>***</v>
      </c>
      <c r="BR146" t="str">
        <f t="shared" si="87"/>
        <v>***</v>
      </c>
      <c r="BS146" t="str">
        <f t="shared" si="88"/>
        <v>***</v>
      </c>
      <c r="BT146" t="str">
        <f t="shared" si="89"/>
        <v>***</v>
      </c>
      <c r="BU146" t="str">
        <f t="shared" si="90"/>
        <v>***</v>
      </c>
      <c r="BV146" t="str">
        <f t="shared" si="91"/>
        <v>***</v>
      </c>
      <c r="BW146" t="str">
        <f t="shared" si="92"/>
        <v>***</v>
      </c>
      <c r="BX146" t="str">
        <f t="shared" si="93"/>
        <v>***</v>
      </c>
      <c r="BY146" t="str">
        <f t="shared" si="94"/>
        <v>***</v>
      </c>
      <c r="BZ146" t="str">
        <f t="shared" si="95"/>
        <v>***</v>
      </c>
      <c r="CA146" t="str">
        <f t="shared" si="96"/>
        <v>***</v>
      </c>
      <c r="CB146" t="str">
        <f t="shared" si="97"/>
        <v>***</v>
      </c>
      <c r="CC146" t="str">
        <f t="shared" si="98"/>
        <v>***</v>
      </c>
    </row>
    <row r="147" spans="3:81" hidden="1" outlineLevel="1" x14ac:dyDescent="0.15">
      <c r="C147" s="21">
        <v>35186</v>
      </c>
      <c r="D147" t="str">
        <f>[3]FEH_00200561_140902110925!XJ149</f>
        <v>***</v>
      </c>
      <c r="E147" t="str">
        <f>[3]FEH_00200561_140902110925!XK149</f>
        <v>***</v>
      </c>
      <c r="F147" t="str">
        <f>[3]FEH_00200561_140902110925!XL149</f>
        <v>***</v>
      </c>
      <c r="G147" t="str">
        <f>[3]FEH_00200561_140902110925!XM149</f>
        <v>***</v>
      </c>
      <c r="H147" t="str">
        <f>[3]FEH_00200561_140902110925!XN149</f>
        <v>***</v>
      </c>
      <c r="I147" t="str">
        <f>[3]FEH_00200561_140902110925!XO149</f>
        <v>***</v>
      </c>
      <c r="J147" t="str">
        <f>[3]FEH_00200561_140902110925!XP149</f>
        <v>***</v>
      </c>
      <c r="K147" t="str">
        <f>[3]FEH_00200561_140902110925!XQ149</f>
        <v>***</v>
      </c>
      <c r="L147" t="str">
        <f>[3]FEH_00200561_140902110925!XR149</f>
        <v>***</v>
      </c>
      <c r="M147" t="str">
        <f>[3]FEH_00200561_140902110925!XS149</f>
        <v>***</v>
      </c>
      <c r="N147" t="str">
        <f>[3]FEH_00200561_140902110925!XT149</f>
        <v>***</v>
      </c>
      <c r="O147" t="str">
        <f>[3]FEH_00200561_140902110925!XU149</f>
        <v>***</v>
      </c>
      <c r="P147" t="str">
        <f>[3]FEH_00200561_140902110925!XV149</f>
        <v>***</v>
      </c>
      <c r="Q147" t="str">
        <f>[3]FEH_00200561_140902110925!XW149</f>
        <v>***</v>
      </c>
      <c r="R147" t="str">
        <f>[3]FEH_00200561_140902110925!XX149</f>
        <v>***</v>
      </c>
      <c r="S147" t="str">
        <f>[3]FEH_00200561_140902110925!XY149</f>
        <v>***</v>
      </c>
      <c r="T147" t="str">
        <f>[3]FEH_00200561_140902110925!XZ149</f>
        <v>***</v>
      </c>
      <c r="U147" t="str">
        <f>[3]FEH_00200561_140902110925!YA149</f>
        <v>***</v>
      </c>
      <c r="V147" t="str">
        <f>[3]FEH_00200561_140902110925!YB149</f>
        <v>***</v>
      </c>
      <c r="W147" t="str">
        <f>[3]FEH_00200561_140902110925!YC149</f>
        <v>***</v>
      </c>
      <c r="X147" t="str">
        <f>[3]FEH_00200561_140902110925!YD149</f>
        <v>***</v>
      </c>
      <c r="Y147" t="str">
        <f>[3]FEH_00200561_140902110925!YE149</f>
        <v>***</v>
      </c>
      <c r="Z147" t="str">
        <f>[3]FEH_00200561_140902110925!YF149</f>
        <v>***</v>
      </c>
      <c r="AA147" t="str">
        <f>[3]FEH_00200561_140902110925!YG149</f>
        <v>***</v>
      </c>
      <c r="AB147" t="str">
        <f>[3]FEH_00200561_140902110925!YH149</f>
        <v>***</v>
      </c>
      <c r="AC147" t="str">
        <f>[3]FEH_00200561_140902110925!YI149</f>
        <v>***</v>
      </c>
      <c r="AD147" t="str">
        <f>[3]FEH_00200561_140902110925!YJ149</f>
        <v>***</v>
      </c>
      <c r="AE147" t="str">
        <f>[3]FEH_00200561_140902110925!YK149</f>
        <v>***</v>
      </c>
      <c r="AF147" t="str">
        <f>[3]FEH_00200561_140902110925!YL149</f>
        <v>***</v>
      </c>
      <c r="AG147" t="str">
        <f>[3]FEH_00200561_140902110925!YM149</f>
        <v>***</v>
      </c>
      <c r="AH147" t="str">
        <f>[3]FEH_00200561_140902110925!YN149</f>
        <v>***</v>
      </c>
      <c r="AI147" t="str">
        <f>[3]FEH_00200561_140902110925!YO149</f>
        <v>***</v>
      </c>
      <c r="AJ147" t="str">
        <f>[3]FEH_00200561_140902110925!YP149</f>
        <v>***</v>
      </c>
      <c r="AK147" t="str">
        <f>[3]FEH_00200561_140902110925!YQ149</f>
        <v>***</v>
      </c>
      <c r="AL147" t="str">
        <f>[3]FEH_00200561_140902110925!YR149</f>
        <v>***</v>
      </c>
      <c r="AM147" t="str">
        <f>[3]FEH_00200561_140902110925!YS149</f>
        <v>***</v>
      </c>
      <c r="AN147" t="str">
        <f>[3]FEH_00200561_140902110925!YT149</f>
        <v>***</v>
      </c>
      <c r="AO147" t="str">
        <f>[3]FEH_00200561_140902110925!YU149</f>
        <v>***</v>
      </c>
      <c r="AP147" t="str">
        <f>[3]FEH_00200561_140902110925!YV149</f>
        <v>***</v>
      </c>
      <c r="AQ147" t="str">
        <f>[3]FEH_00200561_140902110925!YW149</f>
        <v>***</v>
      </c>
      <c r="AR147" t="str">
        <f>[3]FEH_00200561_140902110925!YX149</f>
        <v>***</v>
      </c>
      <c r="AS147" t="str">
        <f>[3]FEH_00200561_140902110925!YY149</f>
        <v>***</v>
      </c>
      <c r="AT147" t="str">
        <f>[3]FEH_00200561_140902110925!YZ149</f>
        <v>***</v>
      </c>
      <c r="AU147" t="str">
        <f>[3]FEH_00200561_140902110925!ZA149</f>
        <v>***</v>
      </c>
      <c r="AV147" s="4" t="str">
        <f t="shared" si="66"/>
        <v>***</v>
      </c>
      <c r="AW147" t="str">
        <f t="shared" si="67"/>
        <v>***</v>
      </c>
      <c r="AX147" t="str">
        <f t="shared" si="68"/>
        <v>***</v>
      </c>
      <c r="AY147" t="str">
        <f t="shared" si="69"/>
        <v>***</v>
      </c>
      <c r="AZ147" t="str">
        <f t="shared" si="70"/>
        <v>***</v>
      </c>
      <c r="BA147" t="str">
        <f t="shared" si="71"/>
        <v>***</v>
      </c>
      <c r="BB147" t="str">
        <f t="shared" si="72"/>
        <v>***</v>
      </c>
      <c r="BC147" t="str">
        <f t="shared" si="73"/>
        <v>***</v>
      </c>
      <c r="BD147" t="str">
        <f t="shared" si="74"/>
        <v>***</v>
      </c>
      <c r="BE147" t="str">
        <f t="shared" si="75"/>
        <v>***</v>
      </c>
      <c r="BF147" t="str">
        <f t="shared" si="76"/>
        <v>***</v>
      </c>
      <c r="BG147" t="str">
        <f t="shared" si="77"/>
        <v>***</v>
      </c>
      <c r="BH147" t="str">
        <f t="shared" si="78"/>
        <v>***</v>
      </c>
      <c r="BI147" t="str">
        <f t="shared" si="79"/>
        <v>***</v>
      </c>
      <c r="BJ147" t="str">
        <f t="shared" si="80"/>
        <v>***</v>
      </c>
      <c r="BK147" t="str">
        <f t="shared" si="81"/>
        <v>***</v>
      </c>
      <c r="BL147" t="str">
        <f t="shared" si="82"/>
        <v>***</v>
      </c>
      <c r="BM147" t="str">
        <f>[3]FEH_00200561_140902110925!JX149</f>
        <v>***</v>
      </c>
      <c r="BN147" t="str">
        <f t="shared" si="83"/>
        <v>***</v>
      </c>
      <c r="BO147" t="str">
        <f t="shared" si="84"/>
        <v>***</v>
      </c>
      <c r="BP147" t="str">
        <f t="shared" si="85"/>
        <v>***</v>
      </c>
      <c r="BQ147" t="str">
        <f t="shared" si="86"/>
        <v>***</v>
      </c>
      <c r="BR147" t="str">
        <f t="shared" si="87"/>
        <v>***</v>
      </c>
      <c r="BS147" t="str">
        <f t="shared" si="88"/>
        <v>***</v>
      </c>
      <c r="BT147" t="str">
        <f t="shared" si="89"/>
        <v>***</v>
      </c>
      <c r="BU147" t="str">
        <f t="shared" si="90"/>
        <v>***</v>
      </c>
      <c r="BV147" t="str">
        <f t="shared" si="91"/>
        <v>***</v>
      </c>
      <c r="BW147" t="str">
        <f t="shared" si="92"/>
        <v>***</v>
      </c>
      <c r="BX147" t="str">
        <f t="shared" si="93"/>
        <v>***</v>
      </c>
      <c r="BY147" t="str">
        <f t="shared" si="94"/>
        <v>***</v>
      </c>
      <c r="BZ147" t="str">
        <f t="shared" si="95"/>
        <v>***</v>
      </c>
      <c r="CA147" t="str">
        <f t="shared" si="96"/>
        <v>***</v>
      </c>
      <c r="CB147" t="str">
        <f t="shared" si="97"/>
        <v>***</v>
      </c>
      <c r="CC147" t="str">
        <f t="shared" si="98"/>
        <v>***</v>
      </c>
    </row>
    <row r="148" spans="3:81" hidden="1" outlineLevel="1" x14ac:dyDescent="0.15">
      <c r="C148" s="21">
        <v>35217</v>
      </c>
      <c r="D148" t="str">
        <f>[3]FEH_00200561_140902110925!XJ150</f>
        <v>***</v>
      </c>
      <c r="E148" t="str">
        <f>[3]FEH_00200561_140902110925!XK150</f>
        <v>***</v>
      </c>
      <c r="F148" t="str">
        <f>[3]FEH_00200561_140902110925!XL150</f>
        <v>***</v>
      </c>
      <c r="G148" t="str">
        <f>[3]FEH_00200561_140902110925!XM150</f>
        <v>***</v>
      </c>
      <c r="H148" t="str">
        <f>[3]FEH_00200561_140902110925!XN150</f>
        <v>***</v>
      </c>
      <c r="I148" t="str">
        <f>[3]FEH_00200561_140902110925!XO150</f>
        <v>***</v>
      </c>
      <c r="J148" t="str">
        <f>[3]FEH_00200561_140902110925!XP150</f>
        <v>***</v>
      </c>
      <c r="K148" t="str">
        <f>[3]FEH_00200561_140902110925!XQ150</f>
        <v>***</v>
      </c>
      <c r="L148" t="str">
        <f>[3]FEH_00200561_140902110925!XR150</f>
        <v>***</v>
      </c>
      <c r="M148" t="str">
        <f>[3]FEH_00200561_140902110925!XS150</f>
        <v>***</v>
      </c>
      <c r="N148" t="str">
        <f>[3]FEH_00200561_140902110925!XT150</f>
        <v>***</v>
      </c>
      <c r="O148" t="str">
        <f>[3]FEH_00200561_140902110925!XU150</f>
        <v>***</v>
      </c>
      <c r="P148" t="str">
        <f>[3]FEH_00200561_140902110925!XV150</f>
        <v>***</v>
      </c>
      <c r="Q148" t="str">
        <f>[3]FEH_00200561_140902110925!XW150</f>
        <v>***</v>
      </c>
      <c r="R148" t="str">
        <f>[3]FEH_00200561_140902110925!XX150</f>
        <v>***</v>
      </c>
      <c r="S148" t="str">
        <f>[3]FEH_00200561_140902110925!XY150</f>
        <v>***</v>
      </c>
      <c r="T148" t="str">
        <f>[3]FEH_00200561_140902110925!XZ150</f>
        <v>***</v>
      </c>
      <c r="U148" t="str">
        <f>[3]FEH_00200561_140902110925!YA150</f>
        <v>***</v>
      </c>
      <c r="V148" t="str">
        <f>[3]FEH_00200561_140902110925!YB150</f>
        <v>***</v>
      </c>
      <c r="W148" t="str">
        <f>[3]FEH_00200561_140902110925!YC150</f>
        <v>***</v>
      </c>
      <c r="X148" t="str">
        <f>[3]FEH_00200561_140902110925!YD150</f>
        <v>***</v>
      </c>
      <c r="Y148" t="str">
        <f>[3]FEH_00200561_140902110925!YE150</f>
        <v>***</v>
      </c>
      <c r="Z148" t="str">
        <f>[3]FEH_00200561_140902110925!YF150</f>
        <v>***</v>
      </c>
      <c r="AA148" t="str">
        <f>[3]FEH_00200561_140902110925!YG150</f>
        <v>***</v>
      </c>
      <c r="AB148" t="str">
        <f>[3]FEH_00200561_140902110925!YH150</f>
        <v>***</v>
      </c>
      <c r="AC148" t="str">
        <f>[3]FEH_00200561_140902110925!YI150</f>
        <v>***</v>
      </c>
      <c r="AD148" t="str">
        <f>[3]FEH_00200561_140902110925!YJ150</f>
        <v>***</v>
      </c>
      <c r="AE148" t="str">
        <f>[3]FEH_00200561_140902110925!YK150</f>
        <v>***</v>
      </c>
      <c r="AF148" t="str">
        <f>[3]FEH_00200561_140902110925!YL150</f>
        <v>***</v>
      </c>
      <c r="AG148" t="str">
        <f>[3]FEH_00200561_140902110925!YM150</f>
        <v>***</v>
      </c>
      <c r="AH148" t="str">
        <f>[3]FEH_00200561_140902110925!YN150</f>
        <v>***</v>
      </c>
      <c r="AI148" t="str">
        <f>[3]FEH_00200561_140902110925!YO150</f>
        <v>***</v>
      </c>
      <c r="AJ148" t="str">
        <f>[3]FEH_00200561_140902110925!YP150</f>
        <v>***</v>
      </c>
      <c r="AK148" t="str">
        <f>[3]FEH_00200561_140902110925!YQ150</f>
        <v>***</v>
      </c>
      <c r="AL148" t="str">
        <f>[3]FEH_00200561_140902110925!YR150</f>
        <v>***</v>
      </c>
      <c r="AM148" t="str">
        <f>[3]FEH_00200561_140902110925!YS150</f>
        <v>***</v>
      </c>
      <c r="AN148" t="str">
        <f>[3]FEH_00200561_140902110925!YT150</f>
        <v>***</v>
      </c>
      <c r="AO148" t="str">
        <f>[3]FEH_00200561_140902110925!YU150</f>
        <v>***</v>
      </c>
      <c r="AP148" t="str">
        <f>[3]FEH_00200561_140902110925!YV150</f>
        <v>***</v>
      </c>
      <c r="AQ148" t="str">
        <f>[3]FEH_00200561_140902110925!YW150</f>
        <v>***</v>
      </c>
      <c r="AR148" t="str">
        <f>[3]FEH_00200561_140902110925!YX150</f>
        <v>***</v>
      </c>
      <c r="AS148" t="str">
        <f>[3]FEH_00200561_140902110925!YY150</f>
        <v>***</v>
      </c>
      <c r="AT148" t="str">
        <f>[3]FEH_00200561_140902110925!YZ150</f>
        <v>***</v>
      </c>
      <c r="AU148" t="str">
        <f>[3]FEH_00200561_140902110925!ZA150</f>
        <v>***</v>
      </c>
      <c r="AV148" s="4" t="str">
        <f t="shared" si="66"/>
        <v>***</v>
      </c>
      <c r="AW148" t="str">
        <f t="shared" si="67"/>
        <v>***</v>
      </c>
      <c r="AX148" t="str">
        <f t="shared" si="68"/>
        <v>***</v>
      </c>
      <c r="AY148" t="str">
        <f t="shared" si="69"/>
        <v>***</v>
      </c>
      <c r="AZ148" t="str">
        <f t="shared" si="70"/>
        <v>***</v>
      </c>
      <c r="BA148" t="str">
        <f t="shared" si="71"/>
        <v>***</v>
      </c>
      <c r="BB148" t="str">
        <f t="shared" si="72"/>
        <v>***</v>
      </c>
      <c r="BC148" t="str">
        <f t="shared" si="73"/>
        <v>***</v>
      </c>
      <c r="BD148" t="str">
        <f t="shared" si="74"/>
        <v>***</v>
      </c>
      <c r="BE148" t="str">
        <f t="shared" si="75"/>
        <v>***</v>
      </c>
      <c r="BF148" t="str">
        <f t="shared" si="76"/>
        <v>***</v>
      </c>
      <c r="BG148" t="str">
        <f t="shared" si="77"/>
        <v>***</v>
      </c>
      <c r="BH148" t="str">
        <f t="shared" si="78"/>
        <v>***</v>
      </c>
      <c r="BI148" t="str">
        <f t="shared" si="79"/>
        <v>***</v>
      </c>
      <c r="BJ148" t="str">
        <f t="shared" si="80"/>
        <v>***</v>
      </c>
      <c r="BK148" t="str">
        <f t="shared" si="81"/>
        <v>***</v>
      </c>
      <c r="BL148" t="str">
        <f t="shared" si="82"/>
        <v>***</v>
      </c>
      <c r="BM148" t="str">
        <f>[3]FEH_00200561_140902110925!JX150</f>
        <v>***</v>
      </c>
      <c r="BN148" t="str">
        <f t="shared" si="83"/>
        <v>***</v>
      </c>
      <c r="BO148" t="str">
        <f t="shared" si="84"/>
        <v>***</v>
      </c>
      <c r="BP148" t="str">
        <f t="shared" si="85"/>
        <v>***</v>
      </c>
      <c r="BQ148" t="str">
        <f t="shared" si="86"/>
        <v>***</v>
      </c>
      <c r="BR148" t="str">
        <f t="shared" si="87"/>
        <v>***</v>
      </c>
      <c r="BS148" t="str">
        <f t="shared" si="88"/>
        <v>***</v>
      </c>
      <c r="BT148" t="str">
        <f t="shared" si="89"/>
        <v>***</v>
      </c>
      <c r="BU148" t="str">
        <f t="shared" si="90"/>
        <v>***</v>
      </c>
      <c r="BV148" t="str">
        <f t="shared" si="91"/>
        <v>***</v>
      </c>
      <c r="BW148" t="str">
        <f t="shared" si="92"/>
        <v>***</v>
      </c>
      <c r="BX148" t="str">
        <f t="shared" si="93"/>
        <v>***</v>
      </c>
      <c r="BY148" t="str">
        <f t="shared" si="94"/>
        <v>***</v>
      </c>
      <c r="BZ148" t="str">
        <f t="shared" si="95"/>
        <v>***</v>
      </c>
      <c r="CA148" t="str">
        <f t="shared" si="96"/>
        <v>***</v>
      </c>
      <c r="CB148" t="str">
        <f t="shared" si="97"/>
        <v>***</v>
      </c>
      <c r="CC148" t="str">
        <f t="shared" si="98"/>
        <v>***</v>
      </c>
    </row>
    <row r="149" spans="3:81" hidden="1" outlineLevel="1" x14ac:dyDescent="0.15">
      <c r="C149" s="21">
        <v>35247</v>
      </c>
      <c r="D149" t="str">
        <f>[3]FEH_00200561_140902110925!XJ151</f>
        <v>***</v>
      </c>
      <c r="E149" t="str">
        <f>[3]FEH_00200561_140902110925!XK151</f>
        <v>***</v>
      </c>
      <c r="F149" t="str">
        <f>[3]FEH_00200561_140902110925!XL151</f>
        <v>***</v>
      </c>
      <c r="G149" t="str">
        <f>[3]FEH_00200561_140902110925!XM151</f>
        <v>***</v>
      </c>
      <c r="H149" t="str">
        <f>[3]FEH_00200561_140902110925!XN151</f>
        <v>***</v>
      </c>
      <c r="I149" t="str">
        <f>[3]FEH_00200561_140902110925!XO151</f>
        <v>***</v>
      </c>
      <c r="J149" t="str">
        <f>[3]FEH_00200561_140902110925!XP151</f>
        <v>***</v>
      </c>
      <c r="K149" t="str">
        <f>[3]FEH_00200561_140902110925!XQ151</f>
        <v>***</v>
      </c>
      <c r="L149" t="str">
        <f>[3]FEH_00200561_140902110925!XR151</f>
        <v>***</v>
      </c>
      <c r="M149" t="str">
        <f>[3]FEH_00200561_140902110925!XS151</f>
        <v>***</v>
      </c>
      <c r="N149" t="str">
        <f>[3]FEH_00200561_140902110925!XT151</f>
        <v>***</v>
      </c>
      <c r="O149" t="str">
        <f>[3]FEH_00200561_140902110925!XU151</f>
        <v>***</v>
      </c>
      <c r="P149" t="str">
        <f>[3]FEH_00200561_140902110925!XV151</f>
        <v>***</v>
      </c>
      <c r="Q149" t="str">
        <f>[3]FEH_00200561_140902110925!XW151</f>
        <v>***</v>
      </c>
      <c r="R149" t="str">
        <f>[3]FEH_00200561_140902110925!XX151</f>
        <v>***</v>
      </c>
      <c r="S149" t="str">
        <f>[3]FEH_00200561_140902110925!XY151</f>
        <v>***</v>
      </c>
      <c r="T149" t="str">
        <f>[3]FEH_00200561_140902110925!XZ151</f>
        <v>***</v>
      </c>
      <c r="U149" t="str">
        <f>[3]FEH_00200561_140902110925!YA151</f>
        <v>***</v>
      </c>
      <c r="V149" t="str">
        <f>[3]FEH_00200561_140902110925!YB151</f>
        <v>***</v>
      </c>
      <c r="W149" t="str">
        <f>[3]FEH_00200561_140902110925!YC151</f>
        <v>***</v>
      </c>
      <c r="X149" t="str">
        <f>[3]FEH_00200561_140902110925!YD151</f>
        <v>***</v>
      </c>
      <c r="Y149" t="str">
        <f>[3]FEH_00200561_140902110925!YE151</f>
        <v>***</v>
      </c>
      <c r="Z149" t="str">
        <f>[3]FEH_00200561_140902110925!YF151</f>
        <v>***</v>
      </c>
      <c r="AA149" t="str">
        <f>[3]FEH_00200561_140902110925!YG151</f>
        <v>***</v>
      </c>
      <c r="AB149" t="str">
        <f>[3]FEH_00200561_140902110925!YH151</f>
        <v>***</v>
      </c>
      <c r="AC149" t="str">
        <f>[3]FEH_00200561_140902110925!YI151</f>
        <v>***</v>
      </c>
      <c r="AD149" t="str">
        <f>[3]FEH_00200561_140902110925!YJ151</f>
        <v>***</v>
      </c>
      <c r="AE149" t="str">
        <f>[3]FEH_00200561_140902110925!YK151</f>
        <v>***</v>
      </c>
      <c r="AF149" t="str">
        <f>[3]FEH_00200561_140902110925!YL151</f>
        <v>***</v>
      </c>
      <c r="AG149" t="str">
        <f>[3]FEH_00200561_140902110925!YM151</f>
        <v>***</v>
      </c>
      <c r="AH149" t="str">
        <f>[3]FEH_00200561_140902110925!YN151</f>
        <v>***</v>
      </c>
      <c r="AI149" t="str">
        <f>[3]FEH_00200561_140902110925!YO151</f>
        <v>***</v>
      </c>
      <c r="AJ149" t="str">
        <f>[3]FEH_00200561_140902110925!YP151</f>
        <v>***</v>
      </c>
      <c r="AK149" t="str">
        <f>[3]FEH_00200561_140902110925!YQ151</f>
        <v>***</v>
      </c>
      <c r="AL149" t="str">
        <f>[3]FEH_00200561_140902110925!YR151</f>
        <v>***</v>
      </c>
      <c r="AM149" t="str">
        <f>[3]FEH_00200561_140902110925!YS151</f>
        <v>***</v>
      </c>
      <c r="AN149" t="str">
        <f>[3]FEH_00200561_140902110925!YT151</f>
        <v>***</v>
      </c>
      <c r="AO149" t="str">
        <f>[3]FEH_00200561_140902110925!YU151</f>
        <v>***</v>
      </c>
      <c r="AP149" t="str">
        <f>[3]FEH_00200561_140902110925!YV151</f>
        <v>***</v>
      </c>
      <c r="AQ149" t="str">
        <f>[3]FEH_00200561_140902110925!YW151</f>
        <v>***</v>
      </c>
      <c r="AR149" t="str">
        <f>[3]FEH_00200561_140902110925!YX151</f>
        <v>***</v>
      </c>
      <c r="AS149" t="str">
        <f>[3]FEH_00200561_140902110925!YY151</f>
        <v>***</v>
      </c>
      <c r="AT149" t="str">
        <f>[3]FEH_00200561_140902110925!YZ151</f>
        <v>***</v>
      </c>
      <c r="AU149" t="str">
        <f>[3]FEH_00200561_140902110925!ZA151</f>
        <v>***</v>
      </c>
      <c r="AV149" s="4" t="str">
        <f t="shared" si="66"/>
        <v>***</v>
      </c>
      <c r="AW149" t="str">
        <f t="shared" si="67"/>
        <v>***</v>
      </c>
      <c r="AX149" t="str">
        <f t="shared" si="68"/>
        <v>***</v>
      </c>
      <c r="AY149" t="str">
        <f t="shared" si="69"/>
        <v>***</v>
      </c>
      <c r="AZ149" t="str">
        <f t="shared" si="70"/>
        <v>***</v>
      </c>
      <c r="BA149" t="str">
        <f t="shared" si="71"/>
        <v>***</v>
      </c>
      <c r="BB149" t="str">
        <f t="shared" si="72"/>
        <v>***</v>
      </c>
      <c r="BC149" t="str">
        <f t="shared" si="73"/>
        <v>***</v>
      </c>
      <c r="BD149" t="str">
        <f t="shared" si="74"/>
        <v>***</v>
      </c>
      <c r="BE149" t="str">
        <f t="shared" si="75"/>
        <v>***</v>
      </c>
      <c r="BF149" t="str">
        <f t="shared" si="76"/>
        <v>***</v>
      </c>
      <c r="BG149" t="str">
        <f t="shared" si="77"/>
        <v>***</v>
      </c>
      <c r="BH149" t="str">
        <f t="shared" si="78"/>
        <v>***</v>
      </c>
      <c r="BI149" t="str">
        <f t="shared" si="79"/>
        <v>***</v>
      </c>
      <c r="BJ149" t="str">
        <f t="shared" si="80"/>
        <v>***</v>
      </c>
      <c r="BK149" t="str">
        <f t="shared" si="81"/>
        <v>***</v>
      </c>
      <c r="BL149" t="str">
        <f t="shared" si="82"/>
        <v>***</v>
      </c>
      <c r="BM149" t="str">
        <f>[3]FEH_00200561_140902110925!JX151</f>
        <v>***</v>
      </c>
      <c r="BN149" t="str">
        <f t="shared" si="83"/>
        <v>***</v>
      </c>
      <c r="BO149" t="str">
        <f t="shared" si="84"/>
        <v>***</v>
      </c>
      <c r="BP149" t="str">
        <f t="shared" si="85"/>
        <v>***</v>
      </c>
      <c r="BQ149" t="str">
        <f t="shared" si="86"/>
        <v>***</v>
      </c>
      <c r="BR149" t="str">
        <f t="shared" si="87"/>
        <v>***</v>
      </c>
      <c r="BS149" t="str">
        <f t="shared" si="88"/>
        <v>***</v>
      </c>
      <c r="BT149" t="str">
        <f t="shared" si="89"/>
        <v>***</v>
      </c>
      <c r="BU149" t="str">
        <f t="shared" si="90"/>
        <v>***</v>
      </c>
      <c r="BV149" t="str">
        <f t="shared" si="91"/>
        <v>***</v>
      </c>
      <c r="BW149" t="str">
        <f t="shared" si="92"/>
        <v>***</v>
      </c>
      <c r="BX149" t="str">
        <f t="shared" si="93"/>
        <v>***</v>
      </c>
      <c r="BY149" t="str">
        <f t="shared" si="94"/>
        <v>***</v>
      </c>
      <c r="BZ149" t="str">
        <f t="shared" si="95"/>
        <v>***</v>
      </c>
      <c r="CA149" t="str">
        <f t="shared" si="96"/>
        <v>***</v>
      </c>
      <c r="CB149" t="str">
        <f t="shared" si="97"/>
        <v>***</v>
      </c>
      <c r="CC149" t="str">
        <f t="shared" si="98"/>
        <v>***</v>
      </c>
    </row>
    <row r="150" spans="3:81" hidden="1" outlineLevel="1" x14ac:dyDescent="0.15">
      <c r="C150" s="21">
        <v>35278</v>
      </c>
      <c r="D150" t="str">
        <f>[3]FEH_00200561_140902110925!XJ152</f>
        <v>***</v>
      </c>
      <c r="E150" t="str">
        <f>[3]FEH_00200561_140902110925!XK152</f>
        <v>***</v>
      </c>
      <c r="F150" t="str">
        <f>[3]FEH_00200561_140902110925!XL152</f>
        <v>***</v>
      </c>
      <c r="G150" t="str">
        <f>[3]FEH_00200561_140902110925!XM152</f>
        <v>***</v>
      </c>
      <c r="H150" t="str">
        <f>[3]FEH_00200561_140902110925!XN152</f>
        <v>***</v>
      </c>
      <c r="I150" t="str">
        <f>[3]FEH_00200561_140902110925!XO152</f>
        <v>***</v>
      </c>
      <c r="J150" t="str">
        <f>[3]FEH_00200561_140902110925!XP152</f>
        <v>***</v>
      </c>
      <c r="K150" t="str">
        <f>[3]FEH_00200561_140902110925!XQ152</f>
        <v>***</v>
      </c>
      <c r="L150" t="str">
        <f>[3]FEH_00200561_140902110925!XR152</f>
        <v>***</v>
      </c>
      <c r="M150" t="str">
        <f>[3]FEH_00200561_140902110925!XS152</f>
        <v>***</v>
      </c>
      <c r="N150" t="str">
        <f>[3]FEH_00200561_140902110925!XT152</f>
        <v>***</v>
      </c>
      <c r="O150" t="str">
        <f>[3]FEH_00200561_140902110925!XU152</f>
        <v>***</v>
      </c>
      <c r="P150" t="str">
        <f>[3]FEH_00200561_140902110925!XV152</f>
        <v>***</v>
      </c>
      <c r="Q150" t="str">
        <f>[3]FEH_00200561_140902110925!XW152</f>
        <v>***</v>
      </c>
      <c r="R150" t="str">
        <f>[3]FEH_00200561_140902110925!XX152</f>
        <v>***</v>
      </c>
      <c r="S150" t="str">
        <f>[3]FEH_00200561_140902110925!XY152</f>
        <v>***</v>
      </c>
      <c r="T150" t="str">
        <f>[3]FEH_00200561_140902110925!XZ152</f>
        <v>***</v>
      </c>
      <c r="U150" t="str">
        <f>[3]FEH_00200561_140902110925!YA152</f>
        <v>***</v>
      </c>
      <c r="V150" t="str">
        <f>[3]FEH_00200561_140902110925!YB152</f>
        <v>***</v>
      </c>
      <c r="W150" t="str">
        <f>[3]FEH_00200561_140902110925!YC152</f>
        <v>***</v>
      </c>
      <c r="X150" t="str">
        <f>[3]FEH_00200561_140902110925!YD152</f>
        <v>***</v>
      </c>
      <c r="Y150" t="str">
        <f>[3]FEH_00200561_140902110925!YE152</f>
        <v>***</v>
      </c>
      <c r="Z150" t="str">
        <f>[3]FEH_00200561_140902110925!YF152</f>
        <v>***</v>
      </c>
      <c r="AA150" t="str">
        <f>[3]FEH_00200561_140902110925!YG152</f>
        <v>***</v>
      </c>
      <c r="AB150" t="str">
        <f>[3]FEH_00200561_140902110925!YH152</f>
        <v>***</v>
      </c>
      <c r="AC150" t="str">
        <f>[3]FEH_00200561_140902110925!YI152</f>
        <v>***</v>
      </c>
      <c r="AD150" t="str">
        <f>[3]FEH_00200561_140902110925!YJ152</f>
        <v>***</v>
      </c>
      <c r="AE150" t="str">
        <f>[3]FEH_00200561_140902110925!YK152</f>
        <v>***</v>
      </c>
      <c r="AF150" t="str">
        <f>[3]FEH_00200561_140902110925!YL152</f>
        <v>***</v>
      </c>
      <c r="AG150" t="str">
        <f>[3]FEH_00200561_140902110925!YM152</f>
        <v>***</v>
      </c>
      <c r="AH150" t="str">
        <f>[3]FEH_00200561_140902110925!YN152</f>
        <v>***</v>
      </c>
      <c r="AI150" t="str">
        <f>[3]FEH_00200561_140902110925!YO152</f>
        <v>***</v>
      </c>
      <c r="AJ150" t="str">
        <f>[3]FEH_00200561_140902110925!YP152</f>
        <v>***</v>
      </c>
      <c r="AK150" t="str">
        <f>[3]FEH_00200561_140902110925!YQ152</f>
        <v>***</v>
      </c>
      <c r="AL150" t="str">
        <f>[3]FEH_00200561_140902110925!YR152</f>
        <v>***</v>
      </c>
      <c r="AM150" t="str">
        <f>[3]FEH_00200561_140902110925!YS152</f>
        <v>***</v>
      </c>
      <c r="AN150" t="str">
        <f>[3]FEH_00200561_140902110925!YT152</f>
        <v>***</v>
      </c>
      <c r="AO150" t="str">
        <f>[3]FEH_00200561_140902110925!YU152</f>
        <v>***</v>
      </c>
      <c r="AP150" t="str">
        <f>[3]FEH_00200561_140902110925!YV152</f>
        <v>***</v>
      </c>
      <c r="AQ150" t="str">
        <f>[3]FEH_00200561_140902110925!YW152</f>
        <v>***</v>
      </c>
      <c r="AR150" t="str">
        <f>[3]FEH_00200561_140902110925!YX152</f>
        <v>***</v>
      </c>
      <c r="AS150" t="str">
        <f>[3]FEH_00200561_140902110925!YY152</f>
        <v>***</v>
      </c>
      <c r="AT150" t="str">
        <f>[3]FEH_00200561_140902110925!YZ152</f>
        <v>***</v>
      </c>
      <c r="AU150" t="str">
        <f>[3]FEH_00200561_140902110925!ZA152</f>
        <v>***</v>
      </c>
      <c r="AV150" s="4" t="str">
        <f t="shared" si="66"/>
        <v>***</v>
      </c>
      <c r="AW150" t="str">
        <f t="shared" si="67"/>
        <v>***</v>
      </c>
      <c r="AX150" t="str">
        <f t="shared" si="68"/>
        <v>***</v>
      </c>
      <c r="AY150" t="str">
        <f t="shared" si="69"/>
        <v>***</v>
      </c>
      <c r="AZ150" t="str">
        <f t="shared" si="70"/>
        <v>***</v>
      </c>
      <c r="BA150" t="str">
        <f t="shared" si="71"/>
        <v>***</v>
      </c>
      <c r="BB150" t="str">
        <f t="shared" si="72"/>
        <v>***</v>
      </c>
      <c r="BC150" t="str">
        <f t="shared" si="73"/>
        <v>***</v>
      </c>
      <c r="BD150" t="str">
        <f t="shared" si="74"/>
        <v>***</v>
      </c>
      <c r="BE150" t="str">
        <f t="shared" si="75"/>
        <v>***</v>
      </c>
      <c r="BF150" t="str">
        <f t="shared" si="76"/>
        <v>***</v>
      </c>
      <c r="BG150" t="str">
        <f t="shared" si="77"/>
        <v>***</v>
      </c>
      <c r="BH150" t="str">
        <f t="shared" si="78"/>
        <v>***</v>
      </c>
      <c r="BI150" t="str">
        <f t="shared" si="79"/>
        <v>***</v>
      </c>
      <c r="BJ150" t="str">
        <f t="shared" si="80"/>
        <v>***</v>
      </c>
      <c r="BK150" t="str">
        <f t="shared" si="81"/>
        <v>***</v>
      </c>
      <c r="BL150" t="str">
        <f t="shared" si="82"/>
        <v>***</v>
      </c>
      <c r="BM150" t="str">
        <f>[3]FEH_00200561_140902110925!JX152</f>
        <v>***</v>
      </c>
      <c r="BN150" t="str">
        <f t="shared" si="83"/>
        <v>***</v>
      </c>
      <c r="BO150" t="str">
        <f t="shared" si="84"/>
        <v>***</v>
      </c>
      <c r="BP150" t="str">
        <f t="shared" si="85"/>
        <v>***</v>
      </c>
      <c r="BQ150" t="str">
        <f t="shared" si="86"/>
        <v>***</v>
      </c>
      <c r="BR150" t="str">
        <f t="shared" si="87"/>
        <v>***</v>
      </c>
      <c r="BS150" t="str">
        <f t="shared" si="88"/>
        <v>***</v>
      </c>
      <c r="BT150" t="str">
        <f t="shared" si="89"/>
        <v>***</v>
      </c>
      <c r="BU150" t="str">
        <f t="shared" si="90"/>
        <v>***</v>
      </c>
      <c r="BV150" t="str">
        <f t="shared" si="91"/>
        <v>***</v>
      </c>
      <c r="BW150" t="str">
        <f t="shared" si="92"/>
        <v>***</v>
      </c>
      <c r="BX150" t="str">
        <f t="shared" si="93"/>
        <v>***</v>
      </c>
      <c r="BY150" t="str">
        <f t="shared" si="94"/>
        <v>***</v>
      </c>
      <c r="BZ150" t="str">
        <f t="shared" si="95"/>
        <v>***</v>
      </c>
      <c r="CA150" t="str">
        <f t="shared" si="96"/>
        <v>***</v>
      </c>
      <c r="CB150" t="str">
        <f t="shared" si="97"/>
        <v>***</v>
      </c>
      <c r="CC150" t="str">
        <f t="shared" si="98"/>
        <v>***</v>
      </c>
    </row>
    <row r="151" spans="3:81" hidden="1" outlineLevel="1" x14ac:dyDescent="0.15">
      <c r="C151" s="21">
        <v>35309</v>
      </c>
      <c r="D151" t="str">
        <f>[3]FEH_00200561_140902110925!XJ153</f>
        <v>***</v>
      </c>
      <c r="E151" t="str">
        <f>[3]FEH_00200561_140902110925!XK153</f>
        <v>***</v>
      </c>
      <c r="F151" t="str">
        <f>[3]FEH_00200561_140902110925!XL153</f>
        <v>***</v>
      </c>
      <c r="G151" t="str">
        <f>[3]FEH_00200561_140902110925!XM153</f>
        <v>***</v>
      </c>
      <c r="H151" t="str">
        <f>[3]FEH_00200561_140902110925!XN153</f>
        <v>***</v>
      </c>
      <c r="I151" t="str">
        <f>[3]FEH_00200561_140902110925!XO153</f>
        <v>***</v>
      </c>
      <c r="J151" t="str">
        <f>[3]FEH_00200561_140902110925!XP153</f>
        <v>***</v>
      </c>
      <c r="K151" t="str">
        <f>[3]FEH_00200561_140902110925!XQ153</f>
        <v>***</v>
      </c>
      <c r="L151" t="str">
        <f>[3]FEH_00200561_140902110925!XR153</f>
        <v>***</v>
      </c>
      <c r="M151" t="str">
        <f>[3]FEH_00200561_140902110925!XS153</f>
        <v>***</v>
      </c>
      <c r="N151" t="str">
        <f>[3]FEH_00200561_140902110925!XT153</f>
        <v>***</v>
      </c>
      <c r="O151" t="str">
        <f>[3]FEH_00200561_140902110925!XU153</f>
        <v>***</v>
      </c>
      <c r="P151" t="str">
        <f>[3]FEH_00200561_140902110925!XV153</f>
        <v>***</v>
      </c>
      <c r="Q151" t="str">
        <f>[3]FEH_00200561_140902110925!XW153</f>
        <v>***</v>
      </c>
      <c r="R151" t="str">
        <f>[3]FEH_00200561_140902110925!XX153</f>
        <v>***</v>
      </c>
      <c r="S151" t="str">
        <f>[3]FEH_00200561_140902110925!XY153</f>
        <v>***</v>
      </c>
      <c r="T151" t="str">
        <f>[3]FEH_00200561_140902110925!XZ153</f>
        <v>***</v>
      </c>
      <c r="U151" t="str">
        <f>[3]FEH_00200561_140902110925!YA153</f>
        <v>***</v>
      </c>
      <c r="V151" t="str">
        <f>[3]FEH_00200561_140902110925!YB153</f>
        <v>***</v>
      </c>
      <c r="W151" t="str">
        <f>[3]FEH_00200561_140902110925!YC153</f>
        <v>***</v>
      </c>
      <c r="X151" t="str">
        <f>[3]FEH_00200561_140902110925!YD153</f>
        <v>***</v>
      </c>
      <c r="Y151" t="str">
        <f>[3]FEH_00200561_140902110925!YE153</f>
        <v>***</v>
      </c>
      <c r="Z151" t="str">
        <f>[3]FEH_00200561_140902110925!YF153</f>
        <v>***</v>
      </c>
      <c r="AA151" t="str">
        <f>[3]FEH_00200561_140902110925!YG153</f>
        <v>***</v>
      </c>
      <c r="AB151" t="str">
        <f>[3]FEH_00200561_140902110925!YH153</f>
        <v>***</v>
      </c>
      <c r="AC151" t="str">
        <f>[3]FEH_00200561_140902110925!YI153</f>
        <v>***</v>
      </c>
      <c r="AD151" t="str">
        <f>[3]FEH_00200561_140902110925!YJ153</f>
        <v>***</v>
      </c>
      <c r="AE151" t="str">
        <f>[3]FEH_00200561_140902110925!YK153</f>
        <v>***</v>
      </c>
      <c r="AF151" t="str">
        <f>[3]FEH_00200561_140902110925!YL153</f>
        <v>***</v>
      </c>
      <c r="AG151" t="str">
        <f>[3]FEH_00200561_140902110925!YM153</f>
        <v>***</v>
      </c>
      <c r="AH151" t="str">
        <f>[3]FEH_00200561_140902110925!YN153</f>
        <v>***</v>
      </c>
      <c r="AI151" t="str">
        <f>[3]FEH_00200561_140902110925!YO153</f>
        <v>***</v>
      </c>
      <c r="AJ151" t="str">
        <f>[3]FEH_00200561_140902110925!YP153</f>
        <v>***</v>
      </c>
      <c r="AK151" t="str">
        <f>[3]FEH_00200561_140902110925!YQ153</f>
        <v>***</v>
      </c>
      <c r="AL151" t="str">
        <f>[3]FEH_00200561_140902110925!YR153</f>
        <v>***</v>
      </c>
      <c r="AM151" t="str">
        <f>[3]FEH_00200561_140902110925!YS153</f>
        <v>***</v>
      </c>
      <c r="AN151" t="str">
        <f>[3]FEH_00200561_140902110925!YT153</f>
        <v>***</v>
      </c>
      <c r="AO151" t="str">
        <f>[3]FEH_00200561_140902110925!YU153</f>
        <v>***</v>
      </c>
      <c r="AP151" t="str">
        <f>[3]FEH_00200561_140902110925!YV153</f>
        <v>***</v>
      </c>
      <c r="AQ151" t="str">
        <f>[3]FEH_00200561_140902110925!YW153</f>
        <v>***</v>
      </c>
      <c r="AR151" t="str">
        <f>[3]FEH_00200561_140902110925!YX153</f>
        <v>***</v>
      </c>
      <c r="AS151" t="str">
        <f>[3]FEH_00200561_140902110925!YY153</f>
        <v>***</v>
      </c>
      <c r="AT151" t="str">
        <f>[3]FEH_00200561_140902110925!YZ153</f>
        <v>***</v>
      </c>
      <c r="AU151" t="str">
        <f>[3]FEH_00200561_140902110925!ZA153</f>
        <v>***</v>
      </c>
      <c r="AV151" s="4" t="str">
        <f t="shared" si="66"/>
        <v>***</v>
      </c>
      <c r="AW151" t="str">
        <f t="shared" si="67"/>
        <v>***</v>
      </c>
      <c r="AX151" t="str">
        <f t="shared" si="68"/>
        <v>***</v>
      </c>
      <c r="AY151" t="str">
        <f t="shared" si="69"/>
        <v>***</v>
      </c>
      <c r="AZ151" t="str">
        <f t="shared" si="70"/>
        <v>***</v>
      </c>
      <c r="BA151" t="str">
        <f t="shared" si="71"/>
        <v>***</v>
      </c>
      <c r="BB151" t="str">
        <f t="shared" si="72"/>
        <v>***</v>
      </c>
      <c r="BC151" t="str">
        <f t="shared" si="73"/>
        <v>***</v>
      </c>
      <c r="BD151" t="str">
        <f t="shared" si="74"/>
        <v>***</v>
      </c>
      <c r="BE151" t="str">
        <f t="shared" si="75"/>
        <v>***</v>
      </c>
      <c r="BF151" t="str">
        <f t="shared" si="76"/>
        <v>***</v>
      </c>
      <c r="BG151" t="str">
        <f t="shared" si="77"/>
        <v>***</v>
      </c>
      <c r="BH151" t="str">
        <f t="shared" si="78"/>
        <v>***</v>
      </c>
      <c r="BI151" t="str">
        <f t="shared" si="79"/>
        <v>***</v>
      </c>
      <c r="BJ151" t="str">
        <f t="shared" si="80"/>
        <v>***</v>
      </c>
      <c r="BK151" t="str">
        <f t="shared" si="81"/>
        <v>***</v>
      </c>
      <c r="BL151" t="str">
        <f t="shared" si="82"/>
        <v>***</v>
      </c>
      <c r="BM151" t="str">
        <f>[3]FEH_00200561_140902110925!JX153</f>
        <v>***</v>
      </c>
      <c r="BN151" t="str">
        <f t="shared" si="83"/>
        <v>***</v>
      </c>
      <c r="BO151" t="str">
        <f t="shared" si="84"/>
        <v>***</v>
      </c>
      <c r="BP151" t="str">
        <f t="shared" si="85"/>
        <v>***</v>
      </c>
      <c r="BQ151" t="str">
        <f t="shared" si="86"/>
        <v>***</v>
      </c>
      <c r="BR151" t="str">
        <f t="shared" si="87"/>
        <v>***</v>
      </c>
      <c r="BS151" t="str">
        <f t="shared" si="88"/>
        <v>***</v>
      </c>
      <c r="BT151" t="str">
        <f t="shared" si="89"/>
        <v>***</v>
      </c>
      <c r="BU151" t="str">
        <f t="shared" si="90"/>
        <v>***</v>
      </c>
      <c r="BV151" t="str">
        <f t="shared" si="91"/>
        <v>***</v>
      </c>
      <c r="BW151" t="str">
        <f t="shared" si="92"/>
        <v>***</v>
      </c>
      <c r="BX151" t="str">
        <f t="shared" si="93"/>
        <v>***</v>
      </c>
      <c r="BY151" t="str">
        <f t="shared" si="94"/>
        <v>***</v>
      </c>
      <c r="BZ151" t="str">
        <f t="shared" si="95"/>
        <v>***</v>
      </c>
      <c r="CA151" t="str">
        <f t="shared" si="96"/>
        <v>***</v>
      </c>
      <c r="CB151" t="str">
        <f t="shared" si="97"/>
        <v>***</v>
      </c>
      <c r="CC151" t="str">
        <f t="shared" si="98"/>
        <v>***</v>
      </c>
    </row>
    <row r="152" spans="3:81" hidden="1" outlineLevel="1" x14ac:dyDescent="0.15">
      <c r="C152" s="21">
        <v>35339</v>
      </c>
      <c r="D152" t="str">
        <f>[3]FEH_00200561_140902110925!XJ154</f>
        <v>***</v>
      </c>
      <c r="E152" t="str">
        <f>[3]FEH_00200561_140902110925!XK154</f>
        <v>***</v>
      </c>
      <c r="F152" t="str">
        <f>[3]FEH_00200561_140902110925!XL154</f>
        <v>***</v>
      </c>
      <c r="G152" t="str">
        <f>[3]FEH_00200561_140902110925!XM154</f>
        <v>***</v>
      </c>
      <c r="H152" t="str">
        <f>[3]FEH_00200561_140902110925!XN154</f>
        <v>***</v>
      </c>
      <c r="I152" t="str">
        <f>[3]FEH_00200561_140902110925!XO154</f>
        <v>***</v>
      </c>
      <c r="J152" t="str">
        <f>[3]FEH_00200561_140902110925!XP154</f>
        <v>***</v>
      </c>
      <c r="K152" t="str">
        <f>[3]FEH_00200561_140902110925!XQ154</f>
        <v>***</v>
      </c>
      <c r="L152" t="str">
        <f>[3]FEH_00200561_140902110925!XR154</f>
        <v>***</v>
      </c>
      <c r="M152" t="str">
        <f>[3]FEH_00200561_140902110925!XS154</f>
        <v>***</v>
      </c>
      <c r="N152" t="str">
        <f>[3]FEH_00200561_140902110925!XT154</f>
        <v>***</v>
      </c>
      <c r="O152" t="str">
        <f>[3]FEH_00200561_140902110925!XU154</f>
        <v>***</v>
      </c>
      <c r="P152" t="str">
        <f>[3]FEH_00200561_140902110925!XV154</f>
        <v>***</v>
      </c>
      <c r="Q152" t="str">
        <f>[3]FEH_00200561_140902110925!XW154</f>
        <v>***</v>
      </c>
      <c r="R152" t="str">
        <f>[3]FEH_00200561_140902110925!XX154</f>
        <v>***</v>
      </c>
      <c r="S152" t="str">
        <f>[3]FEH_00200561_140902110925!XY154</f>
        <v>***</v>
      </c>
      <c r="T152" t="str">
        <f>[3]FEH_00200561_140902110925!XZ154</f>
        <v>***</v>
      </c>
      <c r="U152" t="str">
        <f>[3]FEH_00200561_140902110925!YA154</f>
        <v>***</v>
      </c>
      <c r="V152" t="str">
        <f>[3]FEH_00200561_140902110925!YB154</f>
        <v>***</v>
      </c>
      <c r="W152" t="str">
        <f>[3]FEH_00200561_140902110925!YC154</f>
        <v>***</v>
      </c>
      <c r="X152" t="str">
        <f>[3]FEH_00200561_140902110925!YD154</f>
        <v>***</v>
      </c>
      <c r="Y152" t="str">
        <f>[3]FEH_00200561_140902110925!YE154</f>
        <v>***</v>
      </c>
      <c r="Z152" t="str">
        <f>[3]FEH_00200561_140902110925!YF154</f>
        <v>***</v>
      </c>
      <c r="AA152" t="str">
        <f>[3]FEH_00200561_140902110925!YG154</f>
        <v>***</v>
      </c>
      <c r="AB152" t="str">
        <f>[3]FEH_00200561_140902110925!YH154</f>
        <v>***</v>
      </c>
      <c r="AC152" t="str">
        <f>[3]FEH_00200561_140902110925!YI154</f>
        <v>***</v>
      </c>
      <c r="AD152" t="str">
        <f>[3]FEH_00200561_140902110925!YJ154</f>
        <v>***</v>
      </c>
      <c r="AE152" t="str">
        <f>[3]FEH_00200561_140902110925!YK154</f>
        <v>***</v>
      </c>
      <c r="AF152" t="str">
        <f>[3]FEH_00200561_140902110925!YL154</f>
        <v>***</v>
      </c>
      <c r="AG152" t="str">
        <f>[3]FEH_00200561_140902110925!YM154</f>
        <v>***</v>
      </c>
      <c r="AH152" t="str">
        <f>[3]FEH_00200561_140902110925!YN154</f>
        <v>***</v>
      </c>
      <c r="AI152" t="str">
        <f>[3]FEH_00200561_140902110925!YO154</f>
        <v>***</v>
      </c>
      <c r="AJ152" t="str">
        <f>[3]FEH_00200561_140902110925!YP154</f>
        <v>***</v>
      </c>
      <c r="AK152" t="str">
        <f>[3]FEH_00200561_140902110925!YQ154</f>
        <v>***</v>
      </c>
      <c r="AL152" t="str">
        <f>[3]FEH_00200561_140902110925!YR154</f>
        <v>***</v>
      </c>
      <c r="AM152" t="str">
        <f>[3]FEH_00200561_140902110925!YS154</f>
        <v>***</v>
      </c>
      <c r="AN152" t="str">
        <f>[3]FEH_00200561_140902110925!YT154</f>
        <v>***</v>
      </c>
      <c r="AO152" t="str">
        <f>[3]FEH_00200561_140902110925!YU154</f>
        <v>***</v>
      </c>
      <c r="AP152" t="str">
        <f>[3]FEH_00200561_140902110925!YV154</f>
        <v>***</v>
      </c>
      <c r="AQ152" t="str">
        <f>[3]FEH_00200561_140902110925!YW154</f>
        <v>***</v>
      </c>
      <c r="AR152" t="str">
        <f>[3]FEH_00200561_140902110925!YX154</f>
        <v>***</v>
      </c>
      <c r="AS152" t="str">
        <f>[3]FEH_00200561_140902110925!YY154</f>
        <v>***</v>
      </c>
      <c r="AT152" t="str">
        <f>[3]FEH_00200561_140902110925!YZ154</f>
        <v>***</v>
      </c>
      <c r="AU152" t="str">
        <f>[3]FEH_00200561_140902110925!ZA154</f>
        <v>***</v>
      </c>
      <c r="AV152" s="4" t="str">
        <f t="shared" si="66"/>
        <v>***</v>
      </c>
      <c r="AW152" t="str">
        <f t="shared" si="67"/>
        <v>***</v>
      </c>
      <c r="AX152" t="str">
        <f t="shared" si="68"/>
        <v>***</v>
      </c>
      <c r="AY152" t="str">
        <f t="shared" si="69"/>
        <v>***</v>
      </c>
      <c r="AZ152" t="str">
        <f t="shared" si="70"/>
        <v>***</v>
      </c>
      <c r="BA152" t="str">
        <f t="shared" si="71"/>
        <v>***</v>
      </c>
      <c r="BB152" t="str">
        <f t="shared" si="72"/>
        <v>***</v>
      </c>
      <c r="BC152" t="str">
        <f t="shared" si="73"/>
        <v>***</v>
      </c>
      <c r="BD152" t="str">
        <f t="shared" si="74"/>
        <v>***</v>
      </c>
      <c r="BE152" t="str">
        <f t="shared" si="75"/>
        <v>***</v>
      </c>
      <c r="BF152" t="str">
        <f t="shared" si="76"/>
        <v>***</v>
      </c>
      <c r="BG152" t="str">
        <f t="shared" si="77"/>
        <v>***</v>
      </c>
      <c r="BH152" t="str">
        <f t="shared" si="78"/>
        <v>***</v>
      </c>
      <c r="BI152" t="str">
        <f t="shared" si="79"/>
        <v>***</v>
      </c>
      <c r="BJ152" t="str">
        <f t="shared" si="80"/>
        <v>***</v>
      </c>
      <c r="BK152" t="str">
        <f t="shared" si="81"/>
        <v>***</v>
      </c>
      <c r="BL152" t="str">
        <f t="shared" si="82"/>
        <v>***</v>
      </c>
      <c r="BM152" t="str">
        <f>[3]FEH_00200561_140902110925!JX154</f>
        <v>***</v>
      </c>
      <c r="BN152" t="str">
        <f t="shared" si="83"/>
        <v>***</v>
      </c>
      <c r="BO152" t="str">
        <f t="shared" si="84"/>
        <v>***</v>
      </c>
      <c r="BP152" t="str">
        <f t="shared" si="85"/>
        <v>***</v>
      </c>
      <c r="BQ152" t="str">
        <f t="shared" si="86"/>
        <v>***</v>
      </c>
      <c r="BR152" t="str">
        <f t="shared" si="87"/>
        <v>***</v>
      </c>
      <c r="BS152" t="str">
        <f t="shared" si="88"/>
        <v>***</v>
      </c>
      <c r="BT152" t="str">
        <f t="shared" si="89"/>
        <v>***</v>
      </c>
      <c r="BU152" t="str">
        <f t="shared" si="90"/>
        <v>***</v>
      </c>
      <c r="BV152" t="str">
        <f t="shared" si="91"/>
        <v>***</v>
      </c>
      <c r="BW152" t="str">
        <f t="shared" si="92"/>
        <v>***</v>
      </c>
      <c r="BX152" t="str">
        <f t="shared" si="93"/>
        <v>***</v>
      </c>
      <c r="BY152" t="str">
        <f t="shared" si="94"/>
        <v>***</v>
      </c>
      <c r="BZ152" t="str">
        <f t="shared" si="95"/>
        <v>***</v>
      </c>
      <c r="CA152" t="str">
        <f t="shared" si="96"/>
        <v>***</v>
      </c>
      <c r="CB152" t="str">
        <f t="shared" si="97"/>
        <v>***</v>
      </c>
      <c r="CC152" t="str">
        <f t="shared" si="98"/>
        <v>***</v>
      </c>
    </row>
    <row r="153" spans="3:81" hidden="1" outlineLevel="1" x14ac:dyDescent="0.15">
      <c r="C153" s="21">
        <v>35370</v>
      </c>
      <c r="D153" t="str">
        <f>[3]FEH_00200561_140902110925!XJ155</f>
        <v>***</v>
      </c>
      <c r="E153" t="str">
        <f>[3]FEH_00200561_140902110925!XK155</f>
        <v>***</v>
      </c>
      <c r="F153" t="str">
        <f>[3]FEH_00200561_140902110925!XL155</f>
        <v>***</v>
      </c>
      <c r="G153" t="str">
        <f>[3]FEH_00200561_140902110925!XM155</f>
        <v>***</v>
      </c>
      <c r="H153" t="str">
        <f>[3]FEH_00200561_140902110925!XN155</f>
        <v>***</v>
      </c>
      <c r="I153" t="str">
        <f>[3]FEH_00200561_140902110925!XO155</f>
        <v>***</v>
      </c>
      <c r="J153" t="str">
        <f>[3]FEH_00200561_140902110925!XP155</f>
        <v>***</v>
      </c>
      <c r="K153" t="str">
        <f>[3]FEH_00200561_140902110925!XQ155</f>
        <v>***</v>
      </c>
      <c r="L153" t="str">
        <f>[3]FEH_00200561_140902110925!XR155</f>
        <v>***</v>
      </c>
      <c r="M153" t="str">
        <f>[3]FEH_00200561_140902110925!XS155</f>
        <v>***</v>
      </c>
      <c r="N153" t="str">
        <f>[3]FEH_00200561_140902110925!XT155</f>
        <v>***</v>
      </c>
      <c r="O153" t="str">
        <f>[3]FEH_00200561_140902110925!XU155</f>
        <v>***</v>
      </c>
      <c r="P153" t="str">
        <f>[3]FEH_00200561_140902110925!XV155</f>
        <v>***</v>
      </c>
      <c r="Q153" t="str">
        <f>[3]FEH_00200561_140902110925!XW155</f>
        <v>***</v>
      </c>
      <c r="R153" t="str">
        <f>[3]FEH_00200561_140902110925!XX155</f>
        <v>***</v>
      </c>
      <c r="S153" t="str">
        <f>[3]FEH_00200561_140902110925!XY155</f>
        <v>***</v>
      </c>
      <c r="T153" t="str">
        <f>[3]FEH_00200561_140902110925!XZ155</f>
        <v>***</v>
      </c>
      <c r="U153" t="str">
        <f>[3]FEH_00200561_140902110925!YA155</f>
        <v>***</v>
      </c>
      <c r="V153" t="str">
        <f>[3]FEH_00200561_140902110925!YB155</f>
        <v>***</v>
      </c>
      <c r="W153" t="str">
        <f>[3]FEH_00200561_140902110925!YC155</f>
        <v>***</v>
      </c>
      <c r="X153" t="str">
        <f>[3]FEH_00200561_140902110925!YD155</f>
        <v>***</v>
      </c>
      <c r="Y153" t="str">
        <f>[3]FEH_00200561_140902110925!YE155</f>
        <v>***</v>
      </c>
      <c r="Z153" t="str">
        <f>[3]FEH_00200561_140902110925!YF155</f>
        <v>***</v>
      </c>
      <c r="AA153" t="str">
        <f>[3]FEH_00200561_140902110925!YG155</f>
        <v>***</v>
      </c>
      <c r="AB153" t="str">
        <f>[3]FEH_00200561_140902110925!YH155</f>
        <v>***</v>
      </c>
      <c r="AC153" t="str">
        <f>[3]FEH_00200561_140902110925!YI155</f>
        <v>***</v>
      </c>
      <c r="AD153" t="str">
        <f>[3]FEH_00200561_140902110925!YJ155</f>
        <v>***</v>
      </c>
      <c r="AE153" t="str">
        <f>[3]FEH_00200561_140902110925!YK155</f>
        <v>***</v>
      </c>
      <c r="AF153" t="str">
        <f>[3]FEH_00200561_140902110925!YL155</f>
        <v>***</v>
      </c>
      <c r="AG153" t="str">
        <f>[3]FEH_00200561_140902110925!YM155</f>
        <v>***</v>
      </c>
      <c r="AH153" t="str">
        <f>[3]FEH_00200561_140902110925!YN155</f>
        <v>***</v>
      </c>
      <c r="AI153" t="str">
        <f>[3]FEH_00200561_140902110925!YO155</f>
        <v>***</v>
      </c>
      <c r="AJ153" t="str">
        <f>[3]FEH_00200561_140902110925!YP155</f>
        <v>***</v>
      </c>
      <c r="AK153" t="str">
        <f>[3]FEH_00200561_140902110925!YQ155</f>
        <v>***</v>
      </c>
      <c r="AL153" t="str">
        <f>[3]FEH_00200561_140902110925!YR155</f>
        <v>***</v>
      </c>
      <c r="AM153" t="str">
        <f>[3]FEH_00200561_140902110925!YS155</f>
        <v>***</v>
      </c>
      <c r="AN153" t="str">
        <f>[3]FEH_00200561_140902110925!YT155</f>
        <v>***</v>
      </c>
      <c r="AO153" t="str">
        <f>[3]FEH_00200561_140902110925!YU155</f>
        <v>***</v>
      </c>
      <c r="AP153" t="str">
        <f>[3]FEH_00200561_140902110925!YV155</f>
        <v>***</v>
      </c>
      <c r="AQ153" t="str">
        <f>[3]FEH_00200561_140902110925!YW155</f>
        <v>***</v>
      </c>
      <c r="AR153" t="str">
        <f>[3]FEH_00200561_140902110925!YX155</f>
        <v>***</v>
      </c>
      <c r="AS153" t="str">
        <f>[3]FEH_00200561_140902110925!YY155</f>
        <v>***</v>
      </c>
      <c r="AT153" t="str">
        <f>[3]FEH_00200561_140902110925!YZ155</f>
        <v>***</v>
      </c>
      <c r="AU153" t="str">
        <f>[3]FEH_00200561_140902110925!ZA155</f>
        <v>***</v>
      </c>
      <c r="AV153" s="4" t="str">
        <f t="shared" si="66"/>
        <v>***</v>
      </c>
      <c r="AW153" t="str">
        <f t="shared" si="67"/>
        <v>***</v>
      </c>
      <c r="AX153" t="str">
        <f t="shared" si="68"/>
        <v>***</v>
      </c>
      <c r="AY153" t="str">
        <f t="shared" si="69"/>
        <v>***</v>
      </c>
      <c r="AZ153" t="str">
        <f t="shared" si="70"/>
        <v>***</v>
      </c>
      <c r="BA153" t="str">
        <f t="shared" si="71"/>
        <v>***</v>
      </c>
      <c r="BB153" t="str">
        <f t="shared" si="72"/>
        <v>***</v>
      </c>
      <c r="BC153" t="str">
        <f t="shared" si="73"/>
        <v>***</v>
      </c>
      <c r="BD153" t="str">
        <f t="shared" si="74"/>
        <v>***</v>
      </c>
      <c r="BE153" t="str">
        <f t="shared" si="75"/>
        <v>***</v>
      </c>
      <c r="BF153" t="str">
        <f t="shared" si="76"/>
        <v>***</v>
      </c>
      <c r="BG153" t="str">
        <f t="shared" si="77"/>
        <v>***</v>
      </c>
      <c r="BH153" t="str">
        <f t="shared" si="78"/>
        <v>***</v>
      </c>
      <c r="BI153" t="str">
        <f t="shared" si="79"/>
        <v>***</v>
      </c>
      <c r="BJ153" t="str">
        <f t="shared" si="80"/>
        <v>***</v>
      </c>
      <c r="BK153" t="str">
        <f t="shared" si="81"/>
        <v>***</v>
      </c>
      <c r="BL153" t="str">
        <f t="shared" si="82"/>
        <v>***</v>
      </c>
      <c r="BM153" t="str">
        <f>[3]FEH_00200561_140902110925!JX155</f>
        <v>***</v>
      </c>
      <c r="BN153" t="str">
        <f t="shared" si="83"/>
        <v>***</v>
      </c>
      <c r="BO153" t="str">
        <f t="shared" si="84"/>
        <v>***</v>
      </c>
      <c r="BP153" t="str">
        <f t="shared" si="85"/>
        <v>***</v>
      </c>
      <c r="BQ153" t="str">
        <f t="shared" si="86"/>
        <v>***</v>
      </c>
      <c r="BR153" t="str">
        <f t="shared" si="87"/>
        <v>***</v>
      </c>
      <c r="BS153" t="str">
        <f t="shared" si="88"/>
        <v>***</v>
      </c>
      <c r="BT153" t="str">
        <f t="shared" si="89"/>
        <v>***</v>
      </c>
      <c r="BU153" t="str">
        <f t="shared" si="90"/>
        <v>***</v>
      </c>
      <c r="BV153" t="str">
        <f t="shared" si="91"/>
        <v>***</v>
      </c>
      <c r="BW153" t="str">
        <f t="shared" si="92"/>
        <v>***</v>
      </c>
      <c r="BX153" t="str">
        <f t="shared" si="93"/>
        <v>***</v>
      </c>
      <c r="BY153" t="str">
        <f t="shared" si="94"/>
        <v>***</v>
      </c>
      <c r="BZ153" t="str">
        <f t="shared" si="95"/>
        <v>***</v>
      </c>
      <c r="CA153" t="str">
        <f t="shared" si="96"/>
        <v>***</v>
      </c>
      <c r="CB153" t="str">
        <f t="shared" si="97"/>
        <v>***</v>
      </c>
      <c r="CC153" t="str">
        <f t="shared" si="98"/>
        <v>***</v>
      </c>
    </row>
    <row r="154" spans="3:81" hidden="1" outlineLevel="1" x14ac:dyDescent="0.15">
      <c r="C154" s="21">
        <v>35400</v>
      </c>
      <c r="D154" t="str">
        <f>[3]FEH_00200561_140902110925!XJ156</f>
        <v>***</v>
      </c>
      <c r="E154" t="str">
        <f>[3]FEH_00200561_140902110925!XK156</f>
        <v>***</v>
      </c>
      <c r="F154" t="str">
        <f>[3]FEH_00200561_140902110925!XL156</f>
        <v>***</v>
      </c>
      <c r="G154" t="str">
        <f>[3]FEH_00200561_140902110925!XM156</f>
        <v>***</v>
      </c>
      <c r="H154" t="str">
        <f>[3]FEH_00200561_140902110925!XN156</f>
        <v>***</v>
      </c>
      <c r="I154" t="str">
        <f>[3]FEH_00200561_140902110925!XO156</f>
        <v>***</v>
      </c>
      <c r="J154" t="str">
        <f>[3]FEH_00200561_140902110925!XP156</f>
        <v>***</v>
      </c>
      <c r="K154" t="str">
        <f>[3]FEH_00200561_140902110925!XQ156</f>
        <v>***</v>
      </c>
      <c r="L154" t="str">
        <f>[3]FEH_00200561_140902110925!XR156</f>
        <v>***</v>
      </c>
      <c r="M154" t="str">
        <f>[3]FEH_00200561_140902110925!XS156</f>
        <v>***</v>
      </c>
      <c r="N154" t="str">
        <f>[3]FEH_00200561_140902110925!XT156</f>
        <v>***</v>
      </c>
      <c r="O154" t="str">
        <f>[3]FEH_00200561_140902110925!XU156</f>
        <v>***</v>
      </c>
      <c r="P154" t="str">
        <f>[3]FEH_00200561_140902110925!XV156</f>
        <v>***</v>
      </c>
      <c r="Q154" t="str">
        <f>[3]FEH_00200561_140902110925!XW156</f>
        <v>***</v>
      </c>
      <c r="R154" t="str">
        <f>[3]FEH_00200561_140902110925!XX156</f>
        <v>***</v>
      </c>
      <c r="S154" t="str">
        <f>[3]FEH_00200561_140902110925!XY156</f>
        <v>***</v>
      </c>
      <c r="T154" t="str">
        <f>[3]FEH_00200561_140902110925!XZ156</f>
        <v>***</v>
      </c>
      <c r="U154" t="str">
        <f>[3]FEH_00200561_140902110925!YA156</f>
        <v>***</v>
      </c>
      <c r="V154" t="str">
        <f>[3]FEH_00200561_140902110925!YB156</f>
        <v>***</v>
      </c>
      <c r="W154" t="str">
        <f>[3]FEH_00200561_140902110925!YC156</f>
        <v>***</v>
      </c>
      <c r="X154" t="str">
        <f>[3]FEH_00200561_140902110925!YD156</f>
        <v>***</v>
      </c>
      <c r="Y154" t="str">
        <f>[3]FEH_00200561_140902110925!YE156</f>
        <v>***</v>
      </c>
      <c r="Z154" t="str">
        <f>[3]FEH_00200561_140902110925!YF156</f>
        <v>***</v>
      </c>
      <c r="AA154" t="str">
        <f>[3]FEH_00200561_140902110925!YG156</f>
        <v>***</v>
      </c>
      <c r="AB154" t="str">
        <f>[3]FEH_00200561_140902110925!YH156</f>
        <v>***</v>
      </c>
      <c r="AC154" t="str">
        <f>[3]FEH_00200561_140902110925!YI156</f>
        <v>***</v>
      </c>
      <c r="AD154" t="str">
        <f>[3]FEH_00200561_140902110925!YJ156</f>
        <v>***</v>
      </c>
      <c r="AE154" t="str">
        <f>[3]FEH_00200561_140902110925!YK156</f>
        <v>***</v>
      </c>
      <c r="AF154" t="str">
        <f>[3]FEH_00200561_140902110925!YL156</f>
        <v>***</v>
      </c>
      <c r="AG154" t="str">
        <f>[3]FEH_00200561_140902110925!YM156</f>
        <v>***</v>
      </c>
      <c r="AH154" t="str">
        <f>[3]FEH_00200561_140902110925!YN156</f>
        <v>***</v>
      </c>
      <c r="AI154" t="str">
        <f>[3]FEH_00200561_140902110925!YO156</f>
        <v>***</v>
      </c>
      <c r="AJ154" t="str">
        <f>[3]FEH_00200561_140902110925!YP156</f>
        <v>***</v>
      </c>
      <c r="AK154" t="str">
        <f>[3]FEH_00200561_140902110925!YQ156</f>
        <v>***</v>
      </c>
      <c r="AL154" t="str">
        <f>[3]FEH_00200561_140902110925!YR156</f>
        <v>***</v>
      </c>
      <c r="AM154" t="str">
        <f>[3]FEH_00200561_140902110925!YS156</f>
        <v>***</v>
      </c>
      <c r="AN154" t="str">
        <f>[3]FEH_00200561_140902110925!YT156</f>
        <v>***</v>
      </c>
      <c r="AO154" t="str">
        <f>[3]FEH_00200561_140902110925!YU156</f>
        <v>***</v>
      </c>
      <c r="AP154" t="str">
        <f>[3]FEH_00200561_140902110925!YV156</f>
        <v>***</v>
      </c>
      <c r="AQ154" t="str">
        <f>[3]FEH_00200561_140902110925!YW156</f>
        <v>***</v>
      </c>
      <c r="AR154" t="str">
        <f>[3]FEH_00200561_140902110925!YX156</f>
        <v>***</v>
      </c>
      <c r="AS154" t="str">
        <f>[3]FEH_00200561_140902110925!YY156</f>
        <v>***</v>
      </c>
      <c r="AT154" t="str">
        <f>[3]FEH_00200561_140902110925!YZ156</f>
        <v>***</v>
      </c>
      <c r="AU154" t="str">
        <f>[3]FEH_00200561_140902110925!ZA156</f>
        <v>***</v>
      </c>
      <c r="AV154" s="4" t="str">
        <f t="shared" si="66"/>
        <v>***</v>
      </c>
      <c r="AW154" t="str">
        <f t="shared" si="67"/>
        <v>***</v>
      </c>
      <c r="AX154" t="str">
        <f t="shared" si="68"/>
        <v>***</v>
      </c>
      <c r="AY154" t="str">
        <f t="shared" si="69"/>
        <v>***</v>
      </c>
      <c r="AZ154" t="str">
        <f t="shared" si="70"/>
        <v>***</v>
      </c>
      <c r="BA154" t="str">
        <f t="shared" si="71"/>
        <v>***</v>
      </c>
      <c r="BB154" t="str">
        <f t="shared" si="72"/>
        <v>***</v>
      </c>
      <c r="BC154" t="str">
        <f t="shared" si="73"/>
        <v>***</v>
      </c>
      <c r="BD154" t="str">
        <f t="shared" si="74"/>
        <v>***</v>
      </c>
      <c r="BE154" t="str">
        <f t="shared" si="75"/>
        <v>***</v>
      </c>
      <c r="BF154" t="str">
        <f t="shared" si="76"/>
        <v>***</v>
      </c>
      <c r="BG154" t="str">
        <f t="shared" si="77"/>
        <v>***</v>
      </c>
      <c r="BH154" t="str">
        <f t="shared" si="78"/>
        <v>***</v>
      </c>
      <c r="BI154" t="str">
        <f t="shared" si="79"/>
        <v>***</v>
      </c>
      <c r="BJ154" t="str">
        <f t="shared" si="80"/>
        <v>***</v>
      </c>
      <c r="BK154" t="str">
        <f t="shared" si="81"/>
        <v>***</v>
      </c>
      <c r="BL154" t="str">
        <f t="shared" si="82"/>
        <v>***</v>
      </c>
      <c r="BM154" t="str">
        <f>[3]FEH_00200561_140902110925!JX156</f>
        <v>***</v>
      </c>
      <c r="BN154" t="str">
        <f t="shared" si="83"/>
        <v>***</v>
      </c>
      <c r="BO154" t="str">
        <f t="shared" si="84"/>
        <v>***</v>
      </c>
      <c r="BP154" t="str">
        <f t="shared" si="85"/>
        <v>***</v>
      </c>
      <c r="BQ154" t="str">
        <f t="shared" si="86"/>
        <v>***</v>
      </c>
      <c r="BR154" t="str">
        <f t="shared" si="87"/>
        <v>***</v>
      </c>
      <c r="BS154" t="str">
        <f t="shared" si="88"/>
        <v>***</v>
      </c>
      <c r="BT154" t="str">
        <f t="shared" si="89"/>
        <v>***</v>
      </c>
      <c r="BU154" t="str">
        <f t="shared" si="90"/>
        <v>***</v>
      </c>
      <c r="BV154" t="str">
        <f t="shared" si="91"/>
        <v>***</v>
      </c>
      <c r="BW154" t="str">
        <f t="shared" si="92"/>
        <v>***</v>
      </c>
      <c r="BX154" t="str">
        <f t="shared" si="93"/>
        <v>***</v>
      </c>
      <c r="BY154" t="str">
        <f t="shared" si="94"/>
        <v>***</v>
      </c>
      <c r="BZ154" t="str">
        <f t="shared" si="95"/>
        <v>***</v>
      </c>
      <c r="CA154" t="str">
        <f t="shared" si="96"/>
        <v>***</v>
      </c>
      <c r="CB154" t="str">
        <f t="shared" si="97"/>
        <v>***</v>
      </c>
      <c r="CC154" t="str">
        <f t="shared" si="98"/>
        <v>***</v>
      </c>
    </row>
    <row r="155" spans="3:81" hidden="1" outlineLevel="1" x14ac:dyDescent="0.15">
      <c r="C155" s="21">
        <v>35431</v>
      </c>
      <c r="D155" t="str">
        <f>[3]FEH_00200561_140902110925!XJ157</f>
        <v>***</v>
      </c>
      <c r="E155" t="str">
        <f>[3]FEH_00200561_140902110925!XK157</f>
        <v>***</v>
      </c>
      <c r="F155" t="str">
        <f>[3]FEH_00200561_140902110925!XL157</f>
        <v>***</v>
      </c>
      <c r="G155" t="str">
        <f>[3]FEH_00200561_140902110925!XM157</f>
        <v>***</v>
      </c>
      <c r="H155" t="str">
        <f>[3]FEH_00200561_140902110925!XN157</f>
        <v>***</v>
      </c>
      <c r="I155" t="str">
        <f>[3]FEH_00200561_140902110925!XO157</f>
        <v>***</v>
      </c>
      <c r="J155" t="str">
        <f>[3]FEH_00200561_140902110925!XP157</f>
        <v>***</v>
      </c>
      <c r="K155" t="str">
        <f>[3]FEH_00200561_140902110925!XQ157</f>
        <v>***</v>
      </c>
      <c r="L155" t="str">
        <f>[3]FEH_00200561_140902110925!XR157</f>
        <v>***</v>
      </c>
      <c r="M155" t="str">
        <f>[3]FEH_00200561_140902110925!XS157</f>
        <v>***</v>
      </c>
      <c r="N155" t="str">
        <f>[3]FEH_00200561_140902110925!XT157</f>
        <v>***</v>
      </c>
      <c r="O155" t="str">
        <f>[3]FEH_00200561_140902110925!XU157</f>
        <v>***</v>
      </c>
      <c r="P155" t="str">
        <f>[3]FEH_00200561_140902110925!XV157</f>
        <v>***</v>
      </c>
      <c r="Q155" t="str">
        <f>[3]FEH_00200561_140902110925!XW157</f>
        <v>***</v>
      </c>
      <c r="R155" t="str">
        <f>[3]FEH_00200561_140902110925!XX157</f>
        <v>***</v>
      </c>
      <c r="S155" t="str">
        <f>[3]FEH_00200561_140902110925!XY157</f>
        <v>***</v>
      </c>
      <c r="T155" t="str">
        <f>[3]FEH_00200561_140902110925!XZ157</f>
        <v>***</v>
      </c>
      <c r="U155" t="str">
        <f>[3]FEH_00200561_140902110925!YA157</f>
        <v>***</v>
      </c>
      <c r="V155" t="str">
        <f>[3]FEH_00200561_140902110925!YB157</f>
        <v>***</v>
      </c>
      <c r="W155" t="str">
        <f>[3]FEH_00200561_140902110925!YC157</f>
        <v>***</v>
      </c>
      <c r="X155" t="str">
        <f>[3]FEH_00200561_140902110925!YD157</f>
        <v>***</v>
      </c>
      <c r="Y155" t="str">
        <f>[3]FEH_00200561_140902110925!YE157</f>
        <v>***</v>
      </c>
      <c r="Z155" t="str">
        <f>[3]FEH_00200561_140902110925!YF157</f>
        <v>***</v>
      </c>
      <c r="AA155" t="str">
        <f>[3]FEH_00200561_140902110925!YG157</f>
        <v>***</v>
      </c>
      <c r="AB155" t="str">
        <f>[3]FEH_00200561_140902110925!YH157</f>
        <v>***</v>
      </c>
      <c r="AC155" t="str">
        <f>[3]FEH_00200561_140902110925!YI157</f>
        <v>***</v>
      </c>
      <c r="AD155" t="str">
        <f>[3]FEH_00200561_140902110925!YJ157</f>
        <v>***</v>
      </c>
      <c r="AE155" t="str">
        <f>[3]FEH_00200561_140902110925!YK157</f>
        <v>***</v>
      </c>
      <c r="AF155" t="str">
        <f>[3]FEH_00200561_140902110925!YL157</f>
        <v>***</v>
      </c>
      <c r="AG155" t="str">
        <f>[3]FEH_00200561_140902110925!YM157</f>
        <v>***</v>
      </c>
      <c r="AH155" t="str">
        <f>[3]FEH_00200561_140902110925!YN157</f>
        <v>***</v>
      </c>
      <c r="AI155" t="str">
        <f>[3]FEH_00200561_140902110925!YO157</f>
        <v>***</v>
      </c>
      <c r="AJ155" t="str">
        <f>[3]FEH_00200561_140902110925!YP157</f>
        <v>***</v>
      </c>
      <c r="AK155" t="str">
        <f>[3]FEH_00200561_140902110925!YQ157</f>
        <v>***</v>
      </c>
      <c r="AL155" t="str">
        <f>[3]FEH_00200561_140902110925!YR157</f>
        <v>***</v>
      </c>
      <c r="AM155" t="str">
        <f>[3]FEH_00200561_140902110925!YS157</f>
        <v>***</v>
      </c>
      <c r="AN155" t="str">
        <f>[3]FEH_00200561_140902110925!YT157</f>
        <v>***</v>
      </c>
      <c r="AO155" t="str">
        <f>[3]FEH_00200561_140902110925!YU157</f>
        <v>***</v>
      </c>
      <c r="AP155" t="str">
        <f>[3]FEH_00200561_140902110925!YV157</f>
        <v>***</v>
      </c>
      <c r="AQ155" t="str">
        <f>[3]FEH_00200561_140902110925!YW157</f>
        <v>***</v>
      </c>
      <c r="AR155" t="str">
        <f>[3]FEH_00200561_140902110925!YX157</f>
        <v>***</v>
      </c>
      <c r="AS155" t="str">
        <f>[3]FEH_00200561_140902110925!YY157</f>
        <v>***</v>
      </c>
      <c r="AT155" t="str">
        <f>[3]FEH_00200561_140902110925!YZ157</f>
        <v>***</v>
      </c>
      <c r="AU155" t="str">
        <f>[3]FEH_00200561_140902110925!ZA157</f>
        <v>***</v>
      </c>
      <c r="AV155" s="4" t="str">
        <f t="shared" si="66"/>
        <v>***</v>
      </c>
      <c r="AW155" t="str">
        <f t="shared" si="67"/>
        <v>***</v>
      </c>
      <c r="AX155" t="str">
        <f t="shared" si="68"/>
        <v>***</v>
      </c>
      <c r="AY155" t="str">
        <f t="shared" si="69"/>
        <v>***</v>
      </c>
      <c r="AZ155" t="str">
        <f t="shared" si="70"/>
        <v>***</v>
      </c>
      <c r="BA155" t="str">
        <f t="shared" si="71"/>
        <v>***</v>
      </c>
      <c r="BB155" t="str">
        <f t="shared" si="72"/>
        <v>***</v>
      </c>
      <c r="BC155" t="str">
        <f t="shared" si="73"/>
        <v>***</v>
      </c>
      <c r="BD155" t="str">
        <f t="shared" si="74"/>
        <v>***</v>
      </c>
      <c r="BE155" t="str">
        <f t="shared" si="75"/>
        <v>***</v>
      </c>
      <c r="BF155" t="str">
        <f t="shared" si="76"/>
        <v>***</v>
      </c>
      <c r="BG155" t="str">
        <f t="shared" si="77"/>
        <v>***</v>
      </c>
      <c r="BH155" t="str">
        <f t="shared" si="78"/>
        <v>***</v>
      </c>
      <c r="BI155" t="str">
        <f t="shared" si="79"/>
        <v>***</v>
      </c>
      <c r="BJ155" t="str">
        <f t="shared" si="80"/>
        <v>***</v>
      </c>
      <c r="BK155" t="str">
        <f t="shared" si="81"/>
        <v>***</v>
      </c>
      <c r="BL155" t="str">
        <f t="shared" si="82"/>
        <v>***</v>
      </c>
      <c r="BM155" t="str">
        <f>[3]FEH_00200561_140902110925!JX157</f>
        <v>***</v>
      </c>
      <c r="BN155" t="str">
        <f t="shared" si="83"/>
        <v>***</v>
      </c>
      <c r="BO155" t="str">
        <f t="shared" si="84"/>
        <v>***</v>
      </c>
      <c r="BP155" t="str">
        <f t="shared" si="85"/>
        <v>***</v>
      </c>
      <c r="BQ155" t="str">
        <f t="shared" si="86"/>
        <v>***</v>
      </c>
      <c r="BR155" t="str">
        <f t="shared" si="87"/>
        <v>***</v>
      </c>
      <c r="BS155" t="str">
        <f t="shared" si="88"/>
        <v>***</v>
      </c>
      <c r="BT155" t="str">
        <f t="shared" si="89"/>
        <v>***</v>
      </c>
      <c r="BU155" t="str">
        <f t="shared" si="90"/>
        <v>***</v>
      </c>
      <c r="BV155" t="str">
        <f t="shared" si="91"/>
        <v>***</v>
      </c>
      <c r="BW155" t="str">
        <f t="shared" si="92"/>
        <v>***</v>
      </c>
      <c r="BX155" t="str">
        <f t="shared" si="93"/>
        <v>***</v>
      </c>
      <c r="BY155" t="str">
        <f t="shared" si="94"/>
        <v>***</v>
      </c>
      <c r="BZ155" t="str">
        <f t="shared" si="95"/>
        <v>***</v>
      </c>
      <c r="CA155" t="str">
        <f t="shared" si="96"/>
        <v>***</v>
      </c>
      <c r="CB155" t="str">
        <f t="shared" si="97"/>
        <v>***</v>
      </c>
      <c r="CC155" t="str">
        <f t="shared" si="98"/>
        <v>***</v>
      </c>
    </row>
    <row r="156" spans="3:81" hidden="1" outlineLevel="1" x14ac:dyDescent="0.15">
      <c r="C156" s="21">
        <v>35462</v>
      </c>
      <c r="D156" t="str">
        <f>[3]FEH_00200561_140902110925!XJ158</f>
        <v>***</v>
      </c>
      <c r="E156" t="str">
        <f>[3]FEH_00200561_140902110925!XK158</f>
        <v>***</v>
      </c>
      <c r="F156" t="str">
        <f>[3]FEH_00200561_140902110925!XL158</f>
        <v>***</v>
      </c>
      <c r="G156" t="str">
        <f>[3]FEH_00200561_140902110925!XM158</f>
        <v>***</v>
      </c>
      <c r="H156" t="str">
        <f>[3]FEH_00200561_140902110925!XN158</f>
        <v>***</v>
      </c>
      <c r="I156" t="str">
        <f>[3]FEH_00200561_140902110925!XO158</f>
        <v>***</v>
      </c>
      <c r="J156" t="str">
        <f>[3]FEH_00200561_140902110925!XP158</f>
        <v>***</v>
      </c>
      <c r="K156" t="str">
        <f>[3]FEH_00200561_140902110925!XQ158</f>
        <v>***</v>
      </c>
      <c r="L156" t="str">
        <f>[3]FEH_00200561_140902110925!XR158</f>
        <v>***</v>
      </c>
      <c r="M156" t="str">
        <f>[3]FEH_00200561_140902110925!XS158</f>
        <v>***</v>
      </c>
      <c r="N156" t="str">
        <f>[3]FEH_00200561_140902110925!XT158</f>
        <v>***</v>
      </c>
      <c r="O156" t="str">
        <f>[3]FEH_00200561_140902110925!XU158</f>
        <v>***</v>
      </c>
      <c r="P156" t="str">
        <f>[3]FEH_00200561_140902110925!XV158</f>
        <v>***</v>
      </c>
      <c r="Q156" t="str">
        <f>[3]FEH_00200561_140902110925!XW158</f>
        <v>***</v>
      </c>
      <c r="R156" t="str">
        <f>[3]FEH_00200561_140902110925!XX158</f>
        <v>***</v>
      </c>
      <c r="S156" t="str">
        <f>[3]FEH_00200561_140902110925!XY158</f>
        <v>***</v>
      </c>
      <c r="T156" t="str">
        <f>[3]FEH_00200561_140902110925!XZ158</f>
        <v>***</v>
      </c>
      <c r="U156" t="str">
        <f>[3]FEH_00200561_140902110925!YA158</f>
        <v>***</v>
      </c>
      <c r="V156" t="str">
        <f>[3]FEH_00200561_140902110925!YB158</f>
        <v>***</v>
      </c>
      <c r="W156" t="str">
        <f>[3]FEH_00200561_140902110925!YC158</f>
        <v>***</v>
      </c>
      <c r="X156" t="str">
        <f>[3]FEH_00200561_140902110925!YD158</f>
        <v>***</v>
      </c>
      <c r="Y156" t="str">
        <f>[3]FEH_00200561_140902110925!YE158</f>
        <v>***</v>
      </c>
      <c r="Z156" t="str">
        <f>[3]FEH_00200561_140902110925!YF158</f>
        <v>***</v>
      </c>
      <c r="AA156" t="str">
        <f>[3]FEH_00200561_140902110925!YG158</f>
        <v>***</v>
      </c>
      <c r="AB156" t="str">
        <f>[3]FEH_00200561_140902110925!YH158</f>
        <v>***</v>
      </c>
      <c r="AC156" t="str">
        <f>[3]FEH_00200561_140902110925!YI158</f>
        <v>***</v>
      </c>
      <c r="AD156" t="str">
        <f>[3]FEH_00200561_140902110925!YJ158</f>
        <v>***</v>
      </c>
      <c r="AE156" t="str">
        <f>[3]FEH_00200561_140902110925!YK158</f>
        <v>***</v>
      </c>
      <c r="AF156" t="str">
        <f>[3]FEH_00200561_140902110925!YL158</f>
        <v>***</v>
      </c>
      <c r="AG156" t="str">
        <f>[3]FEH_00200561_140902110925!YM158</f>
        <v>***</v>
      </c>
      <c r="AH156" t="str">
        <f>[3]FEH_00200561_140902110925!YN158</f>
        <v>***</v>
      </c>
      <c r="AI156" t="str">
        <f>[3]FEH_00200561_140902110925!YO158</f>
        <v>***</v>
      </c>
      <c r="AJ156" t="str">
        <f>[3]FEH_00200561_140902110925!YP158</f>
        <v>***</v>
      </c>
      <c r="AK156" t="str">
        <f>[3]FEH_00200561_140902110925!YQ158</f>
        <v>***</v>
      </c>
      <c r="AL156" t="str">
        <f>[3]FEH_00200561_140902110925!YR158</f>
        <v>***</v>
      </c>
      <c r="AM156" t="str">
        <f>[3]FEH_00200561_140902110925!YS158</f>
        <v>***</v>
      </c>
      <c r="AN156" t="str">
        <f>[3]FEH_00200561_140902110925!YT158</f>
        <v>***</v>
      </c>
      <c r="AO156" t="str">
        <f>[3]FEH_00200561_140902110925!YU158</f>
        <v>***</v>
      </c>
      <c r="AP156" t="str">
        <f>[3]FEH_00200561_140902110925!YV158</f>
        <v>***</v>
      </c>
      <c r="AQ156" t="str">
        <f>[3]FEH_00200561_140902110925!YW158</f>
        <v>***</v>
      </c>
      <c r="AR156" t="str">
        <f>[3]FEH_00200561_140902110925!YX158</f>
        <v>***</v>
      </c>
      <c r="AS156" t="str">
        <f>[3]FEH_00200561_140902110925!YY158</f>
        <v>***</v>
      </c>
      <c r="AT156" t="str">
        <f>[3]FEH_00200561_140902110925!YZ158</f>
        <v>***</v>
      </c>
      <c r="AU156" t="str">
        <f>[3]FEH_00200561_140902110925!ZA158</f>
        <v>***</v>
      </c>
      <c r="AV156" s="4" t="str">
        <f t="shared" si="66"/>
        <v>***</v>
      </c>
      <c r="AW156" t="str">
        <f t="shared" si="67"/>
        <v>***</v>
      </c>
      <c r="AX156" t="str">
        <f t="shared" si="68"/>
        <v>***</v>
      </c>
      <c r="AY156" t="str">
        <f t="shared" si="69"/>
        <v>***</v>
      </c>
      <c r="AZ156" t="str">
        <f t="shared" si="70"/>
        <v>***</v>
      </c>
      <c r="BA156" t="str">
        <f t="shared" si="71"/>
        <v>***</v>
      </c>
      <c r="BB156" t="str">
        <f t="shared" si="72"/>
        <v>***</v>
      </c>
      <c r="BC156" t="str">
        <f t="shared" si="73"/>
        <v>***</v>
      </c>
      <c r="BD156" t="str">
        <f t="shared" si="74"/>
        <v>***</v>
      </c>
      <c r="BE156" t="str">
        <f t="shared" si="75"/>
        <v>***</v>
      </c>
      <c r="BF156" t="str">
        <f t="shared" si="76"/>
        <v>***</v>
      </c>
      <c r="BG156" t="str">
        <f t="shared" si="77"/>
        <v>***</v>
      </c>
      <c r="BH156" t="str">
        <f t="shared" si="78"/>
        <v>***</v>
      </c>
      <c r="BI156" t="str">
        <f t="shared" si="79"/>
        <v>***</v>
      </c>
      <c r="BJ156" t="str">
        <f t="shared" si="80"/>
        <v>***</v>
      </c>
      <c r="BK156" t="str">
        <f t="shared" si="81"/>
        <v>***</v>
      </c>
      <c r="BL156" t="str">
        <f t="shared" si="82"/>
        <v>***</v>
      </c>
      <c r="BM156" t="str">
        <f>[3]FEH_00200561_140902110925!JX158</f>
        <v>***</v>
      </c>
      <c r="BN156" t="str">
        <f t="shared" si="83"/>
        <v>***</v>
      </c>
      <c r="BO156" t="str">
        <f t="shared" si="84"/>
        <v>***</v>
      </c>
      <c r="BP156" t="str">
        <f t="shared" si="85"/>
        <v>***</v>
      </c>
      <c r="BQ156" t="str">
        <f t="shared" si="86"/>
        <v>***</v>
      </c>
      <c r="BR156" t="str">
        <f t="shared" si="87"/>
        <v>***</v>
      </c>
      <c r="BS156" t="str">
        <f t="shared" si="88"/>
        <v>***</v>
      </c>
      <c r="BT156" t="str">
        <f t="shared" si="89"/>
        <v>***</v>
      </c>
      <c r="BU156" t="str">
        <f t="shared" si="90"/>
        <v>***</v>
      </c>
      <c r="BV156" t="str">
        <f t="shared" si="91"/>
        <v>***</v>
      </c>
      <c r="BW156" t="str">
        <f t="shared" si="92"/>
        <v>***</v>
      </c>
      <c r="BX156" t="str">
        <f t="shared" si="93"/>
        <v>***</v>
      </c>
      <c r="BY156" t="str">
        <f t="shared" si="94"/>
        <v>***</v>
      </c>
      <c r="BZ156" t="str">
        <f t="shared" si="95"/>
        <v>***</v>
      </c>
      <c r="CA156" t="str">
        <f t="shared" si="96"/>
        <v>***</v>
      </c>
      <c r="CB156" t="str">
        <f t="shared" si="97"/>
        <v>***</v>
      </c>
      <c r="CC156" t="str">
        <f t="shared" si="98"/>
        <v>***</v>
      </c>
    </row>
    <row r="157" spans="3:81" hidden="1" outlineLevel="1" x14ac:dyDescent="0.15">
      <c r="C157" s="21">
        <v>35490</v>
      </c>
      <c r="D157" t="str">
        <f>[3]FEH_00200561_140902110925!XJ159</f>
        <v>***</v>
      </c>
      <c r="E157" t="str">
        <f>[3]FEH_00200561_140902110925!XK159</f>
        <v>***</v>
      </c>
      <c r="F157" t="str">
        <f>[3]FEH_00200561_140902110925!XL159</f>
        <v>***</v>
      </c>
      <c r="G157" t="str">
        <f>[3]FEH_00200561_140902110925!XM159</f>
        <v>***</v>
      </c>
      <c r="H157" t="str">
        <f>[3]FEH_00200561_140902110925!XN159</f>
        <v>***</v>
      </c>
      <c r="I157" t="str">
        <f>[3]FEH_00200561_140902110925!XO159</f>
        <v>***</v>
      </c>
      <c r="J157" t="str">
        <f>[3]FEH_00200561_140902110925!XP159</f>
        <v>***</v>
      </c>
      <c r="K157" t="str">
        <f>[3]FEH_00200561_140902110925!XQ159</f>
        <v>***</v>
      </c>
      <c r="L157" t="str">
        <f>[3]FEH_00200561_140902110925!XR159</f>
        <v>***</v>
      </c>
      <c r="M157" t="str">
        <f>[3]FEH_00200561_140902110925!XS159</f>
        <v>***</v>
      </c>
      <c r="N157" t="str">
        <f>[3]FEH_00200561_140902110925!XT159</f>
        <v>***</v>
      </c>
      <c r="O157" t="str">
        <f>[3]FEH_00200561_140902110925!XU159</f>
        <v>***</v>
      </c>
      <c r="P157" t="str">
        <f>[3]FEH_00200561_140902110925!XV159</f>
        <v>***</v>
      </c>
      <c r="Q157" t="str">
        <f>[3]FEH_00200561_140902110925!XW159</f>
        <v>***</v>
      </c>
      <c r="R157" t="str">
        <f>[3]FEH_00200561_140902110925!XX159</f>
        <v>***</v>
      </c>
      <c r="S157" t="str">
        <f>[3]FEH_00200561_140902110925!XY159</f>
        <v>***</v>
      </c>
      <c r="T157" t="str">
        <f>[3]FEH_00200561_140902110925!XZ159</f>
        <v>***</v>
      </c>
      <c r="U157" t="str">
        <f>[3]FEH_00200561_140902110925!YA159</f>
        <v>***</v>
      </c>
      <c r="V157" t="str">
        <f>[3]FEH_00200561_140902110925!YB159</f>
        <v>***</v>
      </c>
      <c r="W157" t="str">
        <f>[3]FEH_00200561_140902110925!YC159</f>
        <v>***</v>
      </c>
      <c r="X157" t="str">
        <f>[3]FEH_00200561_140902110925!YD159</f>
        <v>***</v>
      </c>
      <c r="Y157" t="str">
        <f>[3]FEH_00200561_140902110925!YE159</f>
        <v>***</v>
      </c>
      <c r="Z157" t="str">
        <f>[3]FEH_00200561_140902110925!YF159</f>
        <v>***</v>
      </c>
      <c r="AA157" t="str">
        <f>[3]FEH_00200561_140902110925!YG159</f>
        <v>***</v>
      </c>
      <c r="AB157" t="str">
        <f>[3]FEH_00200561_140902110925!YH159</f>
        <v>***</v>
      </c>
      <c r="AC157" t="str">
        <f>[3]FEH_00200561_140902110925!YI159</f>
        <v>***</v>
      </c>
      <c r="AD157" t="str">
        <f>[3]FEH_00200561_140902110925!YJ159</f>
        <v>***</v>
      </c>
      <c r="AE157" t="str">
        <f>[3]FEH_00200561_140902110925!YK159</f>
        <v>***</v>
      </c>
      <c r="AF157" t="str">
        <f>[3]FEH_00200561_140902110925!YL159</f>
        <v>***</v>
      </c>
      <c r="AG157" t="str">
        <f>[3]FEH_00200561_140902110925!YM159</f>
        <v>***</v>
      </c>
      <c r="AH157" t="str">
        <f>[3]FEH_00200561_140902110925!YN159</f>
        <v>***</v>
      </c>
      <c r="AI157" t="str">
        <f>[3]FEH_00200561_140902110925!YO159</f>
        <v>***</v>
      </c>
      <c r="AJ157" t="str">
        <f>[3]FEH_00200561_140902110925!YP159</f>
        <v>***</v>
      </c>
      <c r="AK157" t="str">
        <f>[3]FEH_00200561_140902110925!YQ159</f>
        <v>***</v>
      </c>
      <c r="AL157" t="str">
        <f>[3]FEH_00200561_140902110925!YR159</f>
        <v>***</v>
      </c>
      <c r="AM157" t="str">
        <f>[3]FEH_00200561_140902110925!YS159</f>
        <v>***</v>
      </c>
      <c r="AN157" t="str">
        <f>[3]FEH_00200561_140902110925!YT159</f>
        <v>***</v>
      </c>
      <c r="AO157" t="str">
        <f>[3]FEH_00200561_140902110925!YU159</f>
        <v>***</v>
      </c>
      <c r="AP157" t="str">
        <f>[3]FEH_00200561_140902110925!YV159</f>
        <v>***</v>
      </c>
      <c r="AQ157" t="str">
        <f>[3]FEH_00200561_140902110925!YW159</f>
        <v>***</v>
      </c>
      <c r="AR157" t="str">
        <f>[3]FEH_00200561_140902110925!YX159</f>
        <v>***</v>
      </c>
      <c r="AS157" t="str">
        <f>[3]FEH_00200561_140902110925!YY159</f>
        <v>***</v>
      </c>
      <c r="AT157" t="str">
        <f>[3]FEH_00200561_140902110925!YZ159</f>
        <v>***</v>
      </c>
      <c r="AU157" t="str">
        <f>[3]FEH_00200561_140902110925!ZA159</f>
        <v>***</v>
      </c>
      <c r="AV157" s="4" t="str">
        <f t="shared" si="66"/>
        <v>***</v>
      </c>
      <c r="AW157" t="str">
        <f t="shared" si="67"/>
        <v>***</v>
      </c>
      <c r="AX157" t="str">
        <f t="shared" si="68"/>
        <v>***</v>
      </c>
      <c r="AY157" t="str">
        <f t="shared" si="69"/>
        <v>***</v>
      </c>
      <c r="AZ157" t="str">
        <f t="shared" si="70"/>
        <v>***</v>
      </c>
      <c r="BA157" t="str">
        <f t="shared" si="71"/>
        <v>***</v>
      </c>
      <c r="BB157" t="str">
        <f t="shared" si="72"/>
        <v>***</v>
      </c>
      <c r="BC157" t="str">
        <f t="shared" si="73"/>
        <v>***</v>
      </c>
      <c r="BD157" t="str">
        <f t="shared" si="74"/>
        <v>***</v>
      </c>
      <c r="BE157" t="str">
        <f t="shared" si="75"/>
        <v>***</v>
      </c>
      <c r="BF157" t="str">
        <f t="shared" si="76"/>
        <v>***</v>
      </c>
      <c r="BG157" t="str">
        <f t="shared" si="77"/>
        <v>***</v>
      </c>
      <c r="BH157" t="str">
        <f t="shared" si="78"/>
        <v>***</v>
      </c>
      <c r="BI157" t="str">
        <f t="shared" si="79"/>
        <v>***</v>
      </c>
      <c r="BJ157" t="str">
        <f t="shared" si="80"/>
        <v>***</v>
      </c>
      <c r="BK157" t="str">
        <f t="shared" si="81"/>
        <v>***</v>
      </c>
      <c r="BL157" t="str">
        <f t="shared" si="82"/>
        <v>***</v>
      </c>
      <c r="BM157" t="str">
        <f>[3]FEH_00200561_140902110925!JX159</f>
        <v>***</v>
      </c>
      <c r="BN157" t="str">
        <f t="shared" si="83"/>
        <v>***</v>
      </c>
      <c r="BO157" t="str">
        <f t="shared" si="84"/>
        <v>***</v>
      </c>
      <c r="BP157" t="str">
        <f t="shared" si="85"/>
        <v>***</v>
      </c>
      <c r="BQ157" t="str">
        <f t="shared" si="86"/>
        <v>***</v>
      </c>
      <c r="BR157" t="str">
        <f t="shared" si="87"/>
        <v>***</v>
      </c>
      <c r="BS157" t="str">
        <f t="shared" si="88"/>
        <v>***</v>
      </c>
      <c r="BT157" t="str">
        <f t="shared" si="89"/>
        <v>***</v>
      </c>
      <c r="BU157" t="str">
        <f t="shared" si="90"/>
        <v>***</v>
      </c>
      <c r="BV157" t="str">
        <f t="shared" si="91"/>
        <v>***</v>
      </c>
      <c r="BW157" t="str">
        <f t="shared" si="92"/>
        <v>***</v>
      </c>
      <c r="BX157" t="str">
        <f t="shared" si="93"/>
        <v>***</v>
      </c>
      <c r="BY157" t="str">
        <f t="shared" si="94"/>
        <v>***</v>
      </c>
      <c r="BZ157" t="str">
        <f t="shared" si="95"/>
        <v>***</v>
      </c>
      <c r="CA157" t="str">
        <f t="shared" si="96"/>
        <v>***</v>
      </c>
      <c r="CB157" t="str">
        <f t="shared" si="97"/>
        <v>***</v>
      </c>
      <c r="CC157" t="str">
        <f t="shared" si="98"/>
        <v>***</v>
      </c>
    </row>
    <row r="158" spans="3:81" hidden="1" outlineLevel="1" x14ac:dyDescent="0.15">
      <c r="C158" s="21">
        <v>35521</v>
      </c>
      <c r="D158" t="str">
        <f>[3]FEH_00200561_140902110925!XJ160</f>
        <v>***</v>
      </c>
      <c r="E158" t="str">
        <f>[3]FEH_00200561_140902110925!XK160</f>
        <v>***</v>
      </c>
      <c r="F158" t="str">
        <f>[3]FEH_00200561_140902110925!XL160</f>
        <v>***</v>
      </c>
      <c r="G158" t="str">
        <f>[3]FEH_00200561_140902110925!XM160</f>
        <v>***</v>
      </c>
      <c r="H158" t="str">
        <f>[3]FEH_00200561_140902110925!XN160</f>
        <v>***</v>
      </c>
      <c r="I158" t="str">
        <f>[3]FEH_00200561_140902110925!XO160</f>
        <v>***</v>
      </c>
      <c r="J158" t="str">
        <f>[3]FEH_00200561_140902110925!XP160</f>
        <v>***</v>
      </c>
      <c r="K158" t="str">
        <f>[3]FEH_00200561_140902110925!XQ160</f>
        <v>***</v>
      </c>
      <c r="L158" t="str">
        <f>[3]FEH_00200561_140902110925!XR160</f>
        <v>***</v>
      </c>
      <c r="M158" t="str">
        <f>[3]FEH_00200561_140902110925!XS160</f>
        <v>***</v>
      </c>
      <c r="N158" t="str">
        <f>[3]FEH_00200561_140902110925!XT160</f>
        <v>***</v>
      </c>
      <c r="O158" t="str">
        <f>[3]FEH_00200561_140902110925!XU160</f>
        <v>***</v>
      </c>
      <c r="P158" t="str">
        <f>[3]FEH_00200561_140902110925!XV160</f>
        <v>***</v>
      </c>
      <c r="Q158" t="str">
        <f>[3]FEH_00200561_140902110925!XW160</f>
        <v>***</v>
      </c>
      <c r="R158" t="str">
        <f>[3]FEH_00200561_140902110925!XX160</f>
        <v>***</v>
      </c>
      <c r="S158" t="str">
        <f>[3]FEH_00200561_140902110925!XY160</f>
        <v>***</v>
      </c>
      <c r="T158" t="str">
        <f>[3]FEH_00200561_140902110925!XZ160</f>
        <v>***</v>
      </c>
      <c r="U158" t="str">
        <f>[3]FEH_00200561_140902110925!YA160</f>
        <v>***</v>
      </c>
      <c r="V158" t="str">
        <f>[3]FEH_00200561_140902110925!YB160</f>
        <v>***</v>
      </c>
      <c r="W158" t="str">
        <f>[3]FEH_00200561_140902110925!YC160</f>
        <v>***</v>
      </c>
      <c r="X158" t="str">
        <f>[3]FEH_00200561_140902110925!YD160</f>
        <v>***</v>
      </c>
      <c r="Y158" t="str">
        <f>[3]FEH_00200561_140902110925!YE160</f>
        <v>***</v>
      </c>
      <c r="Z158" t="str">
        <f>[3]FEH_00200561_140902110925!YF160</f>
        <v>***</v>
      </c>
      <c r="AA158" t="str">
        <f>[3]FEH_00200561_140902110925!YG160</f>
        <v>***</v>
      </c>
      <c r="AB158" t="str">
        <f>[3]FEH_00200561_140902110925!YH160</f>
        <v>***</v>
      </c>
      <c r="AC158" t="str">
        <f>[3]FEH_00200561_140902110925!YI160</f>
        <v>***</v>
      </c>
      <c r="AD158" t="str">
        <f>[3]FEH_00200561_140902110925!YJ160</f>
        <v>***</v>
      </c>
      <c r="AE158" t="str">
        <f>[3]FEH_00200561_140902110925!YK160</f>
        <v>***</v>
      </c>
      <c r="AF158" t="str">
        <f>[3]FEH_00200561_140902110925!YL160</f>
        <v>***</v>
      </c>
      <c r="AG158" t="str">
        <f>[3]FEH_00200561_140902110925!YM160</f>
        <v>***</v>
      </c>
      <c r="AH158" t="str">
        <f>[3]FEH_00200561_140902110925!YN160</f>
        <v>***</v>
      </c>
      <c r="AI158" t="str">
        <f>[3]FEH_00200561_140902110925!YO160</f>
        <v>***</v>
      </c>
      <c r="AJ158" t="str">
        <f>[3]FEH_00200561_140902110925!YP160</f>
        <v>***</v>
      </c>
      <c r="AK158" t="str">
        <f>[3]FEH_00200561_140902110925!YQ160</f>
        <v>***</v>
      </c>
      <c r="AL158" t="str">
        <f>[3]FEH_00200561_140902110925!YR160</f>
        <v>***</v>
      </c>
      <c r="AM158" t="str">
        <f>[3]FEH_00200561_140902110925!YS160</f>
        <v>***</v>
      </c>
      <c r="AN158" t="str">
        <f>[3]FEH_00200561_140902110925!YT160</f>
        <v>***</v>
      </c>
      <c r="AO158" t="str">
        <f>[3]FEH_00200561_140902110925!YU160</f>
        <v>***</v>
      </c>
      <c r="AP158" t="str">
        <f>[3]FEH_00200561_140902110925!YV160</f>
        <v>***</v>
      </c>
      <c r="AQ158" t="str">
        <f>[3]FEH_00200561_140902110925!YW160</f>
        <v>***</v>
      </c>
      <c r="AR158" t="str">
        <f>[3]FEH_00200561_140902110925!YX160</f>
        <v>***</v>
      </c>
      <c r="AS158" t="str">
        <f>[3]FEH_00200561_140902110925!YY160</f>
        <v>***</v>
      </c>
      <c r="AT158" t="str">
        <f>[3]FEH_00200561_140902110925!YZ160</f>
        <v>***</v>
      </c>
      <c r="AU158" t="str">
        <f>[3]FEH_00200561_140902110925!ZA160</f>
        <v>***</v>
      </c>
      <c r="AV158" s="4" t="str">
        <f t="shared" si="66"/>
        <v>***</v>
      </c>
      <c r="AW158" t="str">
        <f t="shared" si="67"/>
        <v>***</v>
      </c>
      <c r="AX158" t="str">
        <f t="shared" si="68"/>
        <v>***</v>
      </c>
      <c r="AY158" t="str">
        <f t="shared" si="69"/>
        <v>***</v>
      </c>
      <c r="AZ158" t="str">
        <f t="shared" si="70"/>
        <v>***</v>
      </c>
      <c r="BA158" t="str">
        <f t="shared" si="71"/>
        <v>***</v>
      </c>
      <c r="BB158" t="str">
        <f t="shared" si="72"/>
        <v>***</v>
      </c>
      <c r="BC158" t="str">
        <f t="shared" si="73"/>
        <v>***</v>
      </c>
      <c r="BD158" t="str">
        <f t="shared" si="74"/>
        <v>***</v>
      </c>
      <c r="BE158" t="str">
        <f t="shared" si="75"/>
        <v>***</v>
      </c>
      <c r="BF158" t="str">
        <f t="shared" si="76"/>
        <v>***</v>
      </c>
      <c r="BG158" t="str">
        <f t="shared" si="77"/>
        <v>***</v>
      </c>
      <c r="BH158" t="str">
        <f t="shared" si="78"/>
        <v>***</v>
      </c>
      <c r="BI158" t="str">
        <f t="shared" si="79"/>
        <v>***</v>
      </c>
      <c r="BJ158" t="str">
        <f t="shared" si="80"/>
        <v>***</v>
      </c>
      <c r="BK158" t="str">
        <f t="shared" si="81"/>
        <v>***</v>
      </c>
      <c r="BL158" t="str">
        <f t="shared" si="82"/>
        <v>***</v>
      </c>
      <c r="BM158" t="str">
        <f>[3]FEH_00200561_140902110925!JX160</f>
        <v>***</v>
      </c>
      <c r="BN158" t="str">
        <f t="shared" si="83"/>
        <v>***</v>
      </c>
      <c r="BO158" t="str">
        <f t="shared" si="84"/>
        <v>***</v>
      </c>
      <c r="BP158" t="str">
        <f t="shared" si="85"/>
        <v>***</v>
      </c>
      <c r="BQ158" t="str">
        <f t="shared" si="86"/>
        <v>***</v>
      </c>
      <c r="BR158" t="str">
        <f t="shared" si="87"/>
        <v>***</v>
      </c>
      <c r="BS158" t="str">
        <f t="shared" si="88"/>
        <v>***</v>
      </c>
      <c r="BT158" t="str">
        <f t="shared" si="89"/>
        <v>***</v>
      </c>
      <c r="BU158" t="str">
        <f t="shared" si="90"/>
        <v>***</v>
      </c>
      <c r="BV158" t="str">
        <f t="shared" si="91"/>
        <v>***</v>
      </c>
      <c r="BW158" t="str">
        <f t="shared" si="92"/>
        <v>***</v>
      </c>
      <c r="BX158" t="str">
        <f t="shared" si="93"/>
        <v>***</v>
      </c>
      <c r="BY158" t="str">
        <f t="shared" si="94"/>
        <v>***</v>
      </c>
      <c r="BZ158" t="str">
        <f t="shared" si="95"/>
        <v>***</v>
      </c>
      <c r="CA158" t="str">
        <f t="shared" si="96"/>
        <v>***</v>
      </c>
      <c r="CB158" t="str">
        <f t="shared" si="97"/>
        <v>***</v>
      </c>
      <c r="CC158" t="str">
        <f t="shared" si="98"/>
        <v>***</v>
      </c>
    </row>
    <row r="159" spans="3:81" hidden="1" outlineLevel="1" x14ac:dyDescent="0.15">
      <c r="C159" s="21">
        <v>35551</v>
      </c>
      <c r="D159" t="str">
        <f>[3]FEH_00200561_140902110925!XJ161</f>
        <v>***</v>
      </c>
      <c r="E159" t="str">
        <f>[3]FEH_00200561_140902110925!XK161</f>
        <v>***</v>
      </c>
      <c r="F159" t="str">
        <f>[3]FEH_00200561_140902110925!XL161</f>
        <v>***</v>
      </c>
      <c r="G159" t="str">
        <f>[3]FEH_00200561_140902110925!XM161</f>
        <v>***</v>
      </c>
      <c r="H159" t="str">
        <f>[3]FEH_00200561_140902110925!XN161</f>
        <v>***</v>
      </c>
      <c r="I159" t="str">
        <f>[3]FEH_00200561_140902110925!XO161</f>
        <v>***</v>
      </c>
      <c r="J159" t="str">
        <f>[3]FEH_00200561_140902110925!XP161</f>
        <v>***</v>
      </c>
      <c r="K159" t="str">
        <f>[3]FEH_00200561_140902110925!XQ161</f>
        <v>***</v>
      </c>
      <c r="L159" t="str">
        <f>[3]FEH_00200561_140902110925!XR161</f>
        <v>***</v>
      </c>
      <c r="M159" t="str">
        <f>[3]FEH_00200561_140902110925!XS161</f>
        <v>***</v>
      </c>
      <c r="N159" t="str">
        <f>[3]FEH_00200561_140902110925!XT161</f>
        <v>***</v>
      </c>
      <c r="O159" t="str">
        <f>[3]FEH_00200561_140902110925!XU161</f>
        <v>***</v>
      </c>
      <c r="P159" t="str">
        <f>[3]FEH_00200561_140902110925!XV161</f>
        <v>***</v>
      </c>
      <c r="Q159" t="str">
        <f>[3]FEH_00200561_140902110925!XW161</f>
        <v>***</v>
      </c>
      <c r="R159" t="str">
        <f>[3]FEH_00200561_140902110925!XX161</f>
        <v>***</v>
      </c>
      <c r="S159" t="str">
        <f>[3]FEH_00200561_140902110925!XY161</f>
        <v>***</v>
      </c>
      <c r="T159" t="str">
        <f>[3]FEH_00200561_140902110925!XZ161</f>
        <v>***</v>
      </c>
      <c r="U159" t="str">
        <f>[3]FEH_00200561_140902110925!YA161</f>
        <v>***</v>
      </c>
      <c r="V159" t="str">
        <f>[3]FEH_00200561_140902110925!YB161</f>
        <v>***</v>
      </c>
      <c r="W159" t="str">
        <f>[3]FEH_00200561_140902110925!YC161</f>
        <v>***</v>
      </c>
      <c r="X159" t="str">
        <f>[3]FEH_00200561_140902110925!YD161</f>
        <v>***</v>
      </c>
      <c r="Y159" t="str">
        <f>[3]FEH_00200561_140902110925!YE161</f>
        <v>***</v>
      </c>
      <c r="Z159" t="str">
        <f>[3]FEH_00200561_140902110925!YF161</f>
        <v>***</v>
      </c>
      <c r="AA159" t="str">
        <f>[3]FEH_00200561_140902110925!YG161</f>
        <v>***</v>
      </c>
      <c r="AB159" t="str">
        <f>[3]FEH_00200561_140902110925!YH161</f>
        <v>***</v>
      </c>
      <c r="AC159" t="str">
        <f>[3]FEH_00200561_140902110925!YI161</f>
        <v>***</v>
      </c>
      <c r="AD159" t="str">
        <f>[3]FEH_00200561_140902110925!YJ161</f>
        <v>***</v>
      </c>
      <c r="AE159" t="str">
        <f>[3]FEH_00200561_140902110925!YK161</f>
        <v>***</v>
      </c>
      <c r="AF159" t="str">
        <f>[3]FEH_00200561_140902110925!YL161</f>
        <v>***</v>
      </c>
      <c r="AG159" t="str">
        <f>[3]FEH_00200561_140902110925!YM161</f>
        <v>***</v>
      </c>
      <c r="AH159" t="str">
        <f>[3]FEH_00200561_140902110925!YN161</f>
        <v>***</v>
      </c>
      <c r="AI159" t="str">
        <f>[3]FEH_00200561_140902110925!YO161</f>
        <v>***</v>
      </c>
      <c r="AJ159" t="str">
        <f>[3]FEH_00200561_140902110925!YP161</f>
        <v>***</v>
      </c>
      <c r="AK159" t="str">
        <f>[3]FEH_00200561_140902110925!YQ161</f>
        <v>***</v>
      </c>
      <c r="AL159" t="str">
        <f>[3]FEH_00200561_140902110925!YR161</f>
        <v>***</v>
      </c>
      <c r="AM159" t="str">
        <f>[3]FEH_00200561_140902110925!YS161</f>
        <v>***</v>
      </c>
      <c r="AN159" t="str">
        <f>[3]FEH_00200561_140902110925!YT161</f>
        <v>***</v>
      </c>
      <c r="AO159" t="str">
        <f>[3]FEH_00200561_140902110925!YU161</f>
        <v>***</v>
      </c>
      <c r="AP159" t="str">
        <f>[3]FEH_00200561_140902110925!YV161</f>
        <v>***</v>
      </c>
      <c r="AQ159" t="str">
        <f>[3]FEH_00200561_140902110925!YW161</f>
        <v>***</v>
      </c>
      <c r="AR159" t="str">
        <f>[3]FEH_00200561_140902110925!YX161</f>
        <v>***</v>
      </c>
      <c r="AS159" t="str">
        <f>[3]FEH_00200561_140902110925!YY161</f>
        <v>***</v>
      </c>
      <c r="AT159" t="str">
        <f>[3]FEH_00200561_140902110925!YZ161</f>
        <v>***</v>
      </c>
      <c r="AU159" t="str">
        <f>[3]FEH_00200561_140902110925!ZA161</f>
        <v>***</v>
      </c>
      <c r="AV159" s="4" t="str">
        <f t="shared" si="66"/>
        <v>***</v>
      </c>
      <c r="AW159" t="str">
        <f t="shared" si="67"/>
        <v>***</v>
      </c>
      <c r="AX159" t="str">
        <f t="shared" si="68"/>
        <v>***</v>
      </c>
      <c r="AY159" t="str">
        <f t="shared" si="69"/>
        <v>***</v>
      </c>
      <c r="AZ159" t="str">
        <f t="shared" si="70"/>
        <v>***</v>
      </c>
      <c r="BA159" t="str">
        <f t="shared" si="71"/>
        <v>***</v>
      </c>
      <c r="BB159" t="str">
        <f t="shared" si="72"/>
        <v>***</v>
      </c>
      <c r="BC159" t="str">
        <f t="shared" si="73"/>
        <v>***</v>
      </c>
      <c r="BD159" t="str">
        <f t="shared" si="74"/>
        <v>***</v>
      </c>
      <c r="BE159" t="str">
        <f t="shared" si="75"/>
        <v>***</v>
      </c>
      <c r="BF159" t="str">
        <f t="shared" si="76"/>
        <v>***</v>
      </c>
      <c r="BG159" t="str">
        <f t="shared" si="77"/>
        <v>***</v>
      </c>
      <c r="BH159" t="str">
        <f t="shared" si="78"/>
        <v>***</v>
      </c>
      <c r="BI159" t="str">
        <f t="shared" si="79"/>
        <v>***</v>
      </c>
      <c r="BJ159" t="str">
        <f t="shared" si="80"/>
        <v>***</v>
      </c>
      <c r="BK159" t="str">
        <f t="shared" si="81"/>
        <v>***</v>
      </c>
      <c r="BL159" t="str">
        <f t="shared" si="82"/>
        <v>***</v>
      </c>
      <c r="BM159" t="str">
        <f>[3]FEH_00200561_140902110925!JX161</f>
        <v>***</v>
      </c>
      <c r="BN159" t="str">
        <f t="shared" si="83"/>
        <v>***</v>
      </c>
      <c r="BO159" t="str">
        <f t="shared" si="84"/>
        <v>***</v>
      </c>
      <c r="BP159" t="str">
        <f t="shared" si="85"/>
        <v>***</v>
      </c>
      <c r="BQ159" t="str">
        <f t="shared" si="86"/>
        <v>***</v>
      </c>
      <c r="BR159" t="str">
        <f t="shared" si="87"/>
        <v>***</v>
      </c>
      <c r="BS159" t="str">
        <f t="shared" si="88"/>
        <v>***</v>
      </c>
      <c r="BT159" t="str">
        <f t="shared" si="89"/>
        <v>***</v>
      </c>
      <c r="BU159" t="str">
        <f t="shared" si="90"/>
        <v>***</v>
      </c>
      <c r="BV159" t="str">
        <f t="shared" si="91"/>
        <v>***</v>
      </c>
      <c r="BW159" t="str">
        <f t="shared" si="92"/>
        <v>***</v>
      </c>
      <c r="BX159" t="str">
        <f t="shared" si="93"/>
        <v>***</v>
      </c>
      <c r="BY159" t="str">
        <f t="shared" si="94"/>
        <v>***</v>
      </c>
      <c r="BZ159" t="str">
        <f t="shared" si="95"/>
        <v>***</v>
      </c>
      <c r="CA159" t="str">
        <f t="shared" si="96"/>
        <v>***</v>
      </c>
      <c r="CB159" t="str">
        <f t="shared" si="97"/>
        <v>***</v>
      </c>
      <c r="CC159" t="str">
        <f t="shared" si="98"/>
        <v>***</v>
      </c>
    </row>
    <row r="160" spans="3:81" hidden="1" outlineLevel="1" x14ac:dyDescent="0.15">
      <c r="C160" s="21">
        <v>35582</v>
      </c>
      <c r="D160" t="str">
        <f>[3]FEH_00200561_140902110925!XJ162</f>
        <v>***</v>
      </c>
      <c r="E160" t="str">
        <f>[3]FEH_00200561_140902110925!XK162</f>
        <v>***</v>
      </c>
      <c r="F160" t="str">
        <f>[3]FEH_00200561_140902110925!XL162</f>
        <v>***</v>
      </c>
      <c r="G160" t="str">
        <f>[3]FEH_00200561_140902110925!XM162</f>
        <v>***</v>
      </c>
      <c r="H160" t="str">
        <f>[3]FEH_00200561_140902110925!XN162</f>
        <v>***</v>
      </c>
      <c r="I160" t="str">
        <f>[3]FEH_00200561_140902110925!XO162</f>
        <v>***</v>
      </c>
      <c r="J160" t="str">
        <f>[3]FEH_00200561_140902110925!XP162</f>
        <v>***</v>
      </c>
      <c r="K160" t="str">
        <f>[3]FEH_00200561_140902110925!XQ162</f>
        <v>***</v>
      </c>
      <c r="L160" t="str">
        <f>[3]FEH_00200561_140902110925!XR162</f>
        <v>***</v>
      </c>
      <c r="M160" t="str">
        <f>[3]FEH_00200561_140902110925!XS162</f>
        <v>***</v>
      </c>
      <c r="N160" t="str">
        <f>[3]FEH_00200561_140902110925!XT162</f>
        <v>***</v>
      </c>
      <c r="O160" t="str">
        <f>[3]FEH_00200561_140902110925!XU162</f>
        <v>***</v>
      </c>
      <c r="P160" t="str">
        <f>[3]FEH_00200561_140902110925!XV162</f>
        <v>***</v>
      </c>
      <c r="Q160" t="str">
        <f>[3]FEH_00200561_140902110925!XW162</f>
        <v>***</v>
      </c>
      <c r="R160" t="str">
        <f>[3]FEH_00200561_140902110925!XX162</f>
        <v>***</v>
      </c>
      <c r="S160" t="str">
        <f>[3]FEH_00200561_140902110925!XY162</f>
        <v>***</v>
      </c>
      <c r="T160" t="str">
        <f>[3]FEH_00200561_140902110925!XZ162</f>
        <v>***</v>
      </c>
      <c r="U160" t="str">
        <f>[3]FEH_00200561_140902110925!YA162</f>
        <v>***</v>
      </c>
      <c r="V160" t="str">
        <f>[3]FEH_00200561_140902110925!YB162</f>
        <v>***</v>
      </c>
      <c r="W160" t="str">
        <f>[3]FEH_00200561_140902110925!YC162</f>
        <v>***</v>
      </c>
      <c r="X160" t="str">
        <f>[3]FEH_00200561_140902110925!YD162</f>
        <v>***</v>
      </c>
      <c r="Y160" t="str">
        <f>[3]FEH_00200561_140902110925!YE162</f>
        <v>***</v>
      </c>
      <c r="Z160" t="str">
        <f>[3]FEH_00200561_140902110925!YF162</f>
        <v>***</v>
      </c>
      <c r="AA160" t="str">
        <f>[3]FEH_00200561_140902110925!YG162</f>
        <v>***</v>
      </c>
      <c r="AB160" t="str">
        <f>[3]FEH_00200561_140902110925!YH162</f>
        <v>***</v>
      </c>
      <c r="AC160" t="str">
        <f>[3]FEH_00200561_140902110925!YI162</f>
        <v>***</v>
      </c>
      <c r="AD160" t="str">
        <f>[3]FEH_00200561_140902110925!YJ162</f>
        <v>***</v>
      </c>
      <c r="AE160" t="str">
        <f>[3]FEH_00200561_140902110925!YK162</f>
        <v>***</v>
      </c>
      <c r="AF160" t="str">
        <f>[3]FEH_00200561_140902110925!YL162</f>
        <v>***</v>
      </c>
      <c r="AG160" t="str">
        <f>[3]FEH_00200561_140902110925!YM162</f>
        <v>***</v>
      </c>
      <c r="AH160" t="str">
        <f>[3]FEH_00200561_140902110925!YN162</f>
        <v>***</v>
      </c>
      <c r="AI160" t="str">
        <f>[3]FEH_00200561_140902110925!YO162</f>
        <v>***</v>
      </c>
      <c r="AJ160" t="str">
        <f>[3]FEH_00200561_140902110925!YP162</f>
        <v>***</v>
      </c>
      <c r="AK160" t="str">
        <f>[3]FEH_00200561_140902110925!YQ162</f>
        <v>***</v>
      </c>
      <c r="AL160" t="str">
        <f>[3]FEH_00200561_140902110925!YR162</f>
        <v>***</v>
      </c>
      <c r="AM160" t="str">
        <f>[3]FEH_00200561_140902110925!YS162</f>
        <v>***</v>
      </c>
      <c r="AN160" t="str">
        <f>[3]FEH_00200561_140902110925!YT162</f>
        <v>***</v>
      </c>
      <c r="AO160" t="str">
        <f>[3]FEH_00200561_140902110925!YU162</f>
        <v>***</v>
      </c>
      <c r="AP160" t="str">
        <f>[3]FEH_00200561_140902110925!YV162</f>
        <v>***</v>
      </c>
      <c r="AQ160" t="str">
        <f>[3]FEH_00200561_140902110925!YW162</f>
        <v>***</v>
      </c>
      <c r="AR160" t="str">
        <f>[3]FEH_00200561_140902110925!YX162</f>
        <v>***</v>
      </c>
      <c r="AS160" t="str">
        <f>[3]FEH_00200561_140902110925!YY162</f>
        <v>***</v>
      </c>
      <c r="AT160" t="str">
        <f>[3]FEH_00200561_140902110925!YZ162</f>
        <v>***</v>
      </c>
      <c r="AU160" t="str">
        <f>[3]FEH_00200561_140902110925!ZA162</f>
        <v>***</v>
      </c>
      <c r="AV160" s="4" t="str">
        <f t="shared" si="66"/>
        <v>***</v>
      </c>
      <c r="AW160" t="str">
        <f t="shared" si="67"/>
        <v>***</v>
      </c>
      <c r="AX160" t="str">
        <f t="shared" si="68"/>
        <v>***</v>
      </c>
      <c r="AY160" t="str">
        <f t="shared" si="69"/>
        <v>***</v>
      </c>
      <c r="AZ160" t="str">
        <f t="shared" si="70"/>
        <v>***</v>
      </c>
      <c r="BA160" t="str">
        <f t="shared" si="71"/>
        <v>***</v>
      </c>
      <c r="BB160" t="str">
        <f t="shared" si="72"/>
        <v>***</v>
      </c>
      <c r="BC160" t="str">
        <f t="shared" si="73"/>
        <v>***</v>
      </c>
      <c r="BD160" t="str">
        <f t="shared" si="74"/>
        <v>***</v>
      </c>
      <c r="BE160" t="str">
        <f t="shared" si="75"/>
        <v>***</v>
      </c>
      <c r="BF160" t="str">
        <f t="shared" si="76"/>
        <v>***</v>
      </c>
      <c r="BG160" t="str">
        <f t="shared" si="77"/>
        <v>***</v>
      </c>
      <c r="BH160" t="str">
        <f t="shared" si="78"/>
        <v>***</v>
      </c>
      <c r="BI160" t="str">
        <f t="shared" si="79"/>
        <v>***</v>
      </c>
      <c r="BJ160" t="str">
        <f t="shared" si="80"/>
        <v>***</v>
      </c>
      <c r="BK160" t="str">
        <f t="shared" si="81"/>
        <v>***</v>
      </c>
      <c r="BL160" t="str">
        <f t="shared" si="82"/>
        <v>***</v>
      </c>
      <c r="BM160" t="str">
        <f>[3]FEH_00200561_140902110925!JX162</f>
        <v>***</v>
      </c>
      <c r="BN160" t="str">
        <f t="shared" si="83"/>
        <v>***</v>
      </c>
      <c r="BO160" t="str">
        <f t="shared" si="84"/>
        <v>***</v>
      </c>
      <c r="BP160" t="str">
        <f t="shared" si="85"/>
        <v>***</v>
      </c>
      <c r="BQ160" t="str">
        <f t="shared" si="86"/>
        <v>***</v>
      </c>
      <c r="BR160" t="str">
        <f t="shared" si="87"/>
        <v>***</v>
      </c>
      <c r="BS160" t="str">
        <f t="shared" si="88"/>
        <v>***</v>
      </c>
      <c r="BT160" t="str">
        <f t="shared" si="89"/>
        <v>***</v>
      </c>
      <c r="BU160" t="str">
        <f t="shared" si="90"/>
        <v>***</v>
      </c>
      <c r="BV160" t="str">
        <f t="shared" si="91"/>
        <v>***</v>
      </c>
      <c r="BW160" t="str">
        <f t="shared" si="92"/>
        <v>***</v>
      </c>
      <c r="BX160" t="str">
        <f t="shared" si="93"/>
        <v>***</v>
      </c>
      <c r="BY160" t="str">
        <f t="shared" si="94"/>
        <v>***</v>
      </c>
      <c r="BZ160" t="str">
        <f t="shared" si="95"/>
        <v>***</v>
      </c>
      <c r="CA160" t="str">
        <f t="shared" si="96"/>
        <v>***</v>
      </c>
      <c r="CB160" t="str">
        <f t="shared" si="97"/>
        <v>***</v>
      </c>
      <c r="CC160" t="str">
        <f t="shared" si="98"/>
        <v>***</v>
      </c>
    </row>
    <row r="161" spans="3:81" hidden="1" outlineLevel="1" x14ac:dyDescent="0.15">
      <c r="C161" s="21">
        <v>35612</v>
      </c>
      <c r="D161" t="str">
        <f>[3]FEH_00200561_140902110925!XJ163</f>
        <v>***</v>
      </c>
      <c r="E161" t="str">
        <f>[3]FEH_00200561_140902110925!XK163</f>
        <v>***</v>
      </c>
      <c r="F161" t="str">
        <f>[3]FEH_00200561_140902110925!XL163</f>
        <v>***</v>
      </c>
      <c r="G161" t="str">
        <f>[3]FEH_00200561_140902110925!XM163</f>
        <v>***</v>
      </c>
      <c r="H161" t="str">
        <f>[3]FEH_00200561_140902110925!XN163</f>
        <v>***</v>
      </c>
      <c r="I161" t="str">
        <f>[3]FEH_00200561_140902110925!XO163</f>
        <v>***</v>
      </c>
      <c r="J161" t="str">
        <f>[3]FEH_00200561_140902110925!XP163</f>
        <v>***</v>
      </c>
      <c r="K161" t="str">
        <f>[3]FEH_00200561_140902110925!XQ163</f>
        <v>***</v>
      </c>
      <c r="L161" t="str">
        <f>[3]FEH_00200561_140902110925!XR163</f>
        <v>***</v>
      </c>
      <c r="M161" t="str">
        <f>[3]FEH_00200561_140902110925!XS163</f>
        <v>***</v>
      </c>
      <c r="N161" t="str">
        <f>[3]FEH_00200561_140902110925!XT163</f>
        <v>***</v>
      </c>
      <c r="O161" t="str">
        <f>[3]FEH_00200561_140902110925!XU163</f>
        <v>***</v>
      </c>
      <c r="P161" t="str">
        <f>[3]FEH_00200561_140902110925!XV163</f>
        <v>***</v>
      </c>
      <c r="Q161" t="str">
        <f>[3]FEH_00200561_140902110925!XW163</f>
        <v>***</v>
      </c>
      <c r="R161" t="str">
        <f>[3]FEH_00200561_140902110925!XX163</f>
        <v>***</v>
      </c>
      <c r="S161" t="str">
        <f>[3]FEH_00200561_140902110925!XY163</f>
        <v>***</v>
      </c>
      <c r="T161" t="str">
        <f>[3]FEH_00200561_140902110925!XZ163</f>
        <v>***</v>
      </c>
      <c r="U161" t="str">
        <f>[3]FEH_00200561_140902110925!YA163</f>
        <v>***</v>
      </c>
      <c r="V161" t="str">
        <f>[3]FEH_00200561_140902110925!YB163</f>
        <v>***</v>
      </c>
      <c r="W161" t="str">
        <f>[3]FEH_00200561_140902110925!YC163</f>
        <v>***</v>
      </c>
      <c r="X161" t="str">
        <f>[3]FEH_00200561_140902110925!YD163</f>
        <v>***</v>
      </c>
      <c r="Y161" t="str">
        <f>[3]FEH_00200561_140902110925!YE163</f>
        <v>***</v>
      </c>
      <c r="Z161" t="str">
        <f>[3]FEH_00200561_140902110925!YF163</f>
        <v>***</v>
      </c>
      <c r="AA161" t="str">
        <f>[3]FEH_00200561_140902110925!YG163</f>
        <v>***</v>
      </c>
      <c r="AB161" t="str">
        <f>[3]FEH_00200561_140902110925!YH163</f>
        <v>***</v>
      </c>
      <c r="AC161" t="str">
        <f>[3]FEH_00200561_140902110925!YI163</f>
        <v>***</v>
      </c>
      <c r="AD161" t="str">
        <f>[3]FEH_00200561_140902110925!YJ163</f>
        <v>***</v>
      </c>
      <c r="AE161" t="str">
        <f>[3]FEH_00200561_140902110925!YK163</f>
        <v>***</v>
      </c>
      <c r="AF161" t="str">
        <f>[3]FEH_00200561_140902110925!YL163</f>
        <v>***</v>
      </c>
      <c r="AG161" t="str">
        <f>[3]FEH_00200561_140902110925!YM163</f>
        <v>***</v>
      </c>
      <c r="AH161" t="str">
        <f>[3]FEH_00200561_140902110925!YN163</f>
        <v>***</v>
      </c>
      <c r="AI161" t="str">
        <f>[3]FEH_00200561_140902110925!YO163</f>
        <v>***</v>
      </c>
      <c r="AJ161" t="str">
        <f>[3]FEH_00200561_140902110925!YP163</f>
        <v>***</v>
      </c>
      <c r="AK161" t="str">
        <f>[3]FEH_00200561_140902110925!YQ163</f>
        <v>***</v>
      </c>
      <c r="AL161" t="str">
        <f>[3]FEH_00200561_140902110925!YR163</f>
        <v>***</v>
      </c>
      <c r="AM161" t="str">
        <f>[3]FEH_00200561_140902110925!YS163</f>
        <v>***</v>
      </c>
      <c r="AN161" t="str">
        <f>[3]FEH_00200561_140902110925!YT163</f>
        <v>***</v>
      </c>
      <c r="AO161" t="str">
        <f>[3]FEH_00200561_140902110925!YU163</f>
        <v>***</v>
      </c>
      <c r="AP161" t="str">
        <f>[3]FEH_00200561_140902110925!YV163</f>
        <v>***</v>
      </c>
      <c r="AQ161" t="str">
        <f>[3]FEH_00200561_140902110925!YW163</f>
        <v>***</v>
      </c>
      <c r="AR161" t="str">
        <f>[3]FEH_00200561_140902110925!YX163</f>
        <v>***</v>
      </c>
      <c r="AS161" t="str">
        <f>[3]FEH_00200561_140902110925!YY163</f>
        <v>***</v>
      </c>
      <c r="AT161" t="str">
        <f>[3]FEH_00200561_140902110925!YZ163</f>
        <v>***</v>
      </c>
      <c r="AU161" t="str">
        <f>[3]FEH_00200561_140902110925!ZA163</f>
        <v>***</v>
      </c>
      <c r="AV161" s="4" t="str">
        <f t="shared" si="66"/>
        <v>***</v>
      </c>
      <c r="AW161" t="str">
        <f t="shared" si="67"/>
        <v>***</v>
      </c>
      <c r="AX161" t="str">
        <f t="shared" si="68"/>
        <v>***</v>
      </c>
      <c r="AY161" t="str">
        <f t="shared" si="69"/>
        <v>***</v>
      </c>
      <c r="AZ161" t="str">
        <f t="shared" si="70"/>
        <v>***</v>
      </c>
      <c r="BA161" t="str">
        <f t="shared" si="71"/>
        <v>***</v>
      </c>
      <c r="BB161" t="str">
        <f t="shared" si="72"/>
        <v>***</v>
      </c>
      <c r="BC161" t="str">
        <f t="shared" si="73"/>
        <v>***</v>
      </c>
      <c r="BD161" t="str">
        <f t="shared" si="74"/>
        <v>***</v>
      </c>
      <c r="BE161" t="str">
        <f t="shared" si="75"/>
        <v>***</v>
      </c>
      <c r="BF161" t="str">
        <f t="shared" si="76"/>
        <v>***</v>
      </c>
      <c r="BG161" t="str">
        <f t="shared" si="77"/>
        <v>***</v>
      </c>
      <c r="BH161" t="str">
        <f t="shared" si="78"/>
        <v>***</v>
      </c>
      <c r="BI161" t="str">
        <f t="shared" si="79"/>
        <v>***</v>
      </c>
      <c r="BJ161" t="str">
        <f t="shared" si="80"/>
        <v>***</v>
      </c>
      <c r="BK161" t="str">
        <f t="shared" si="81"/>
        <v>***</v>
      </c>
      <c r="BL161" t="str">
        <f t="shared" si="82"/>
        <v>***</v>
      </c>
      <c r="BM161" t="str">
        <f>[3]FEH_00200561_140902110925!JX163</f>
        <v>***</v>
      </c>
      <c r="BN161" t="str">
        <f t="shared" si="83"/>
        <v>***</v>
      </c>
      <c r="BO161" t="str">
        <f t="shared" si="84"/>
        <v>***</v>
      </c>
      <c r="BP161" t="str">
        <f t="shared" si="85"/>
        <v>***</v>
      </c>
      <c r="BQ161" t="str">
        <f t="shared" si="86"/>
        <v>***</v>
      </c>
      <c r="BR161" t="str">
        <f t="shared" si="87"/>
        <v>***</v>
      </c>
      <c r="BS161" t="str">
        <f t="shared" si="88"/>
        <v>***</v>
      </c>
      <c r="BT161" t="str">
        <f t="shared" si="89"/>
        <v>***</v>
      </c>
      <c r="BU161" t="str">
        <f t="shared" si="90"/>
        <v>***</v>
      </c>
      <c r="BV161" t="str">
        <f t="shared" si="91"/>
        <v>***</v>
      </c>
      <c r="BW161" t="str">
        <f t="shared" si="92"/>
        <v>***</v>
      </c>
      <c r="BX161" t="str">
        <f t="shared" si="93"/>
        <v>***</v>
      </c>
      <c r="BY161" t="str">
        <f t="shared" si="94"/>
        <v>***</v>
      </c>
      <c r="BZ161" t="str">
        <f t="shared" si="95"/>
        <v>***</v>
      </c>
      <c r="CA161" t="str">
        <f t="shared" si="96"/>
        <v>***</v>
      </c>
      <c r="CB161" t="str">
        <f t="shared" si="97"/>
        <v>***</v>
      </c>
      <c r="CC161" t="str">
        <f t="shared" si="98"/>
        <v>***</v>
      </c>
    </row>
    <row r="162" spans="3:81" hidden="1" outlineLevel="1" x14ac:dyDescent="0.15">
      <c r="C162" s="21">
        <v>35643</v>
      </c>
      <c r="D162" t="str">
        <f>[3]FEH_00200561_140902110925!XJ164</f>
        <v>***</v>
      </c>
      <c r="E162" t="str">
        <f>[3]FEH_00200561_140902110925!XK164</f>
        <v>***</v>
      </c>
      <c r="F162" t="str">
        <f>[3]FEH_00200561_140902110925!XL164</f>
        <v>***</v>
      </c>
      <c r="G162" t="str">
        <f>[3]FEH_00200561_140902110925!XM164</f>
        <v>***</v>
      </c>
      <c r="H162" t="str">
        <f>[3]FEH_00200561_140902110925!XN164</f>
        <v>***</v>
      </c>
      <c r="I162" t="str">
        <f>[3]FEH_00200561_140902110925!XO164</f>
        <v>***</v>
      </c>
      <c r="J162" t="str">
        <f>[3]FEH_00200561_140902110925!XP164</f>
        <v>***</v>
      </c>
      <c r="K162" t="str">
        <f>[3]FEH_00200561_140902110925!XQ164</f>
        <v>***</v>
      </c>
      <c r="L162" t="str">
        <f>[3]FEH_00200561_140902110925!XR164</f>
        <v>***</v>
      </c>
      <c r="M162" t="str">
        <f>[3]FEH_00200561_140902110925!XS164</f>
        <v>***</v>
      </c>
      <c r="N162" t="str">
        <f>[3]FEH_00200561_140902110925!XT164</f>
        <v>***</v>
      </c>
      <c r="O162" t="str">
        <f>[3]FEH_00200561_140902110925!XU164</f>
        <v>***</v>
      </c>
      <c r="P162" t="str">
        <f>[3]FEH_00200561_140902110925!XV164</f>
        <v>***</v>
      </c>
      <c r="Q162" t="str">
        <f>[3]FEH_00200561_140902110925!XW164</f>
        <v>***</v>
      </c>
      <c r="R162" t="str">
        <f>[3]FEH_00200561_140902110925!XX164</f>
        <v>***</v>
      </c>
      <c r="S162" t="str">
        <f>[3]FEH_00200561_140902110925!XY164</f>
        <v>***</v>
      </c>
      <c r="T162" t="str">
        <f>[3]FEH_00200561_140902110925!XZ164</f>
        <v>***</v>
      </c>
      <c r="U162" t="str">
        <f>[3]FEH_00200561_140902110925!YA164</f>
        <v>***</v>
      </c>
      <c r="V162" t="str">
        <f>[3]FEH_00200561_140902110925!YB164</f>
        <v>***</v>
      </c>
      <c r="W162" t="str">
        <f>[3]FEH_00200561_140902110925!YC164</f>
        <v>***</v>
      </c>
      <c r="X162" t="str">
        <f>[3]FEH_00200561_140902110925!YD164</f>
        <v>***</v>
      </c>
      <c r="Y162" t="str">
        <f>[3]FEH_00200561_140902110925!YE164</f>
        <v>***</v>
      </c>
      <c r="Z162" t="str">
        <f>[3]FEH_00200561_140902110925!YF164</f>
        <v>***</v>
      </c>
      <c r="AA162" t="str">
        <f>[3]FEH_00200561_140902110925!YG164</f>
        <v>***</v>
      </c>
      <c r="AB162" t="str">
        <f>[3]FEH_00200561_140902110925!YH164</f>
        <v>***</v>
      </c>
      <c r="AC162" t="str">
        <f>[3]FEH_00200561_140902110925!YI164</f>
        <v>***</v>
      </c>
      <c r="AD162" t="str">
        <f>[3]FEH_00200561_140902110925!YJ164</f>
        <v>***</v>
      </c>
      <c r="AE162" t="str">
        <f>[3]FEH_00200561_140902110925!YK164</f>
        <v>***</v>
      </c>
      <c r="AF162" t="str">
        <f>[3]FEH_00200561_140902110925!YL164</f>
        <v>***</v>
      </c>
      <c r="AG162" t="str">
        <f>[3]FEH_00200561_140902110925!YM164</f>
        <v>***</v>
      </c>
      <c r="AH162" t="str">
        <f>[3]FEH_00200561_140902110925!YN164</f>
        <v>***</v>
      </c>
      <c r="AI162" t="str">
        <f>[3]FEH_00200561_140902110925!YO164</f>
        <v>***</v>
      </c>
      <c r="AJ162" t="str">
        <f>[3]FEH_00200561_140902110925!YP164</f>
        <v>***</v>
      </c>
      <c r="AK162" t="str">
        <f>[3]FEH_00200561_140902110925!YQ164</f>
        <v>***</v>
      </c>
      <c r="AL162" t="str">
        <f>[3]FEH_00200561_140902110925!YR164</f>
        <v>***</v>
      </c>
      <c r="AM162" t="str">
        <f>[3]FEH_00200561_140902110925!YS164</f>
        <v>***</v>
      </c>
      <c r="AN162" t="str">
        <f>[3]FEH_00200561_140902110925!YT164</f>
        <v>***</v>
      </c>
      <c r="AO162" t="str">
        <f>[3]FEH_00200561_140902110925!YU164</f>
        <v>***</v>
      </c>
      <c r="AP162" t="str">
        <f>[3]FEH_00200561_140902110925!YV164</f>
        <v>***</v>
      </c>
      <c r="AQ162" t="str">
        <f>[3]FEH_00200561_140902110925!YW164</f>
        <v>***</v>
      </c>
      <c r="AR162" t="str">
        <f>[3]FEH_00200561_140902110925!YX164</f>
        <v>***</v>
      </c>
      <c r="AS162" t="str">
        <f>[3]FEH_00200561_140902110925!YY164</f>
        <v>***</v>
      </c>
      <c r="AT162" t="str">
        <f>[3]FEH_00200561_140902110925!YZ164</f>
        <v>***</v>
      </c>
      <c r="AU162" t="str">
        <f>[3]FEH_00200561_140902110925!ZA164</f>
        <v>***</v>
      </c>
      <c r="AV162" s="4" t="str">
        <f t="shared" si="66"/>
        <v>***</v>
      </c>
      <c r="AW162" t="str">
        <f t="shared" si="67"/>
        <v>***</v>
      </c>
      <c r="AX162" t="str">
        <f t="shared" si="68"/>
        <v>***</v>
      </c>
      <c r="AY162" t="str">
        <f t="shared" si="69"/>
        <v>***</v>
      </c>
      <c r="AZ162" t="str">
        <f t="shared" si="70"/>
        <v>***</v>
      </c>
      <c r="BA162" t="str">
        <f t="shared" si="71"/>
        <v>***</v>
      </c>
      <c r="BB162" t="str">
        <f t="shared" si="72"/>
        <v>***</v>
      </c>
      <c r="BC162" t="str">
        <f t="shared" si="73"/>
        <v>***</v>
      </c>
      <c r="BD162" t="str">
        <f t="shared" si="74"/>
        <v>***</v>
      </c>
      <c r="BE162" t="str">
        <f t="shared" si="75"/>
        <v>***</v>
      </c>
      <c r="BF162" t="str">
        <f t="shared" si="76"/>
        <v>***</v>
      </c>
      <c r="BG162" t="str">
        <f t="shared" si="77"/>
        <v>***</v>
      </c>
      <c r="BH162" t="str">
        <f t="shared" si="78"/>
        <v>***</v>
      </c>
      <c r="BI162" t="str">
        <f t="shared" si="79"/>
        <v>***</v>
      </c>
      <c r="BJ162" t="str">
        <f t="shared" si="80"/>
        <v>***</v>
      </c>
      <c r="BK162" t="str">
        <f t="shared" si="81"/>
        <v>***</v>
      </c>
      <c r="BL162" t="str">
        <f t="shared" si="82"/>
        <v>***</v>
      </c>
      <c r="BM162" t="str">
        <f>[3]FEH_00200561_140902110925!JX164</f>
        <v>***</v>
      </c>
      <c r="BN162" t="str">
        <f t="shared" si="83"/>
        <v>***</v>
      </c>
      <c r="BO162" t="str">
        <f t="shared" si="84"/>
        <v>***</v>
      </c>
      <c r="BP162" t="str">
        <f t="shared" si="85"/>
        <v>***</v>
      </c>
      <c r="BQ162" t="str">
        <f t="shared" si="86"/>
        <v>***</v>
      </c>
      <c r="BR162" t="str">
        <f t="shared" si="87"/>
        <v>***</v>
      </c>
      <c r="BS162" t="str">
        <f t="shared" si="88"/>
        <v>***</v>
      </c>
      <c r="BT162" t="str">
        <f t="shared" si="89"/>
        <v>***</v>
      </c>
      <c r="BU162" t="str">
        <f t="shared" si="90"/>
        <v>***</v>
      </c>
      <c r="BV162" t="str">
        <f t="shared" si="91"/>
        <v>***</v>
      </c>
      <c r="BW162" t="str">
        <f t="shared" si="92"/>
        <v>***</v>
      </c>
      <c r="BX162" t="str">
        <f t="shared" si="93"/>
        <v>***</v>
      </c>
      <c r="BY162" t="str">
        <f t="shared" si="94"/>
        <v>***</v>
      </c>
      <c r="BZ162" t="str">
        <f t="shared" si="95"/>
        <v>***</v>
      </c>
      <c r="CA162" t="str">
        <f t="shared" si="96"/>
        <v>***</v>
      </c>
      <c r="CB162" t="str">
        <f t="shared" si="97"/>
        <v>***</v>
      </c>
      <c r="CC162" t="str">
        <f t="shared" si="98"/>
        <v>***</v>
      </c>
    </row>
    <row r="163" spans="3:81" hidden="1" outlineLevel="1" x14ac:dyDescent="0.15">
      <c r="C163" s="21">
        <v>35674</v>
      </c>
      <c r="D163" t="str">
        <f>[3]FEH_00200561_140902110925!XJ165</f>
        <v>***</v>
      </c>
      <c r="E163" t="str">
        <f>[3]FEH_00200561_140902110925!XK165</f>
        <v>***</v>
      </c>
      <c r="F163" t="str">
        <f>[3]FEH_00200561_140902110925!XL165</f>
        <v>***</v>
      </c>
      <c r="G163" t="str">
        <f>[3]FEH_00200561_140902110925!XM165</f>
        <v>***</v>
      </c>
      <c r="H163" t="str">
        <f>[3]FEH_00200561_140902110925!XN165</f>
        <v>***</v>
      </c>
      <c r="I163" t="str">
        <f>[3]FEH_00200561_140902110925!XO165</f>
        <v>***</v>
      </c>
      <c r="J163" t="str">
        <f>[3]FEH_00200561_140902110925!XP165</f>
        <v>***</v>
      </c>
      <c r="K163" t="str">
        <f>[3]FEH_00200561_140902110925!XQ165</f>
        <v>***</v>
      </c>
      <c r="L163" t="str">
        <f>[3]FEH_00200561_140902110925!XR165</f>
        <v>***</v>
      </c>
      <c r="M163" t="str">
        <f>[3]FEH_00200561_140902110925!XS165</f>
        <v>***</v>
      </c>
      <c r="N163" t="str">
        <f>[3]FEH_00200561_140902110925!XT165</f>
        <v>***</v>
      </c>
      <c r="O163" t="str">
        <f>[3]FEH_00200561_140902110925!XU165</f>
        <v>***</v>
      </c>
      <c r="P163" t="str">
        <f>[3]FEH_00200561_140902110925!XV165</f>
        <v>***</v>
      </c>
      <c r="Q163" t="str">
        <f>[3]FEH_00200561_140902110925!XW165</f>
        <v>***</v>
      </c>
      <c r="R163" t="str">
        <f>[3]FEH_00200561_140902110925!XX165</f>
        <v>***</v>
      </c>
      <c r="S163" t="str">
        <f>[3]FEH_00200561_140902110925!XY165</f>
        <v>***</v>
      </c>
      <c r="T163" t="str">
        <f>[3]FEH_00200561_140902110925!XZ165</f>
        <v>***</v>
      </c>
      <c r="U163" t="str">
        <f>[3]FEH_00200561_140902110925!YA165</f>
        <v>***</v>
      </c>
      <c r="V163" t="str">
        <f>[3]FEH_00200561_140902110925!YB165</f>
        <v>***</v>
      </c>
      <c r="W163" t="str">
        <f>[3]FEH_00200561_140902110925!YC165</f>
        <v>***</v>
      </c>
      <c r="X163" t="str">
        <f>[3]FEH_00200561_140902110925!YD165</f>
        <v>***</v>
      </c>
      <c r="Y163" t="str">
        <f>[3]FEH_00200561_140902110925!YE165</f>
        <v>***</v>
      </c>
      <c r="Z163" t="str">
        <f>[3]FEH_00200561_140902110925!YF165</f>
        <v>***</v>
      </c>
      <c r="AA163" t="str">
        <f>[3]FEH_00200561_140902110925!YG165</f>
        <v>***</v>
      </c>
      <c r="AB163" t="str">
        <f>[3]FEH_00200561_140902110925!YH165</f>
        <v>***</v>
      </c>
      <c r="AC163" t="str">
        <f>[3]FEH_00200561_140902110925!YI165</f>
        <v>***</v>
      </c>
      <c r="AD163" t="str">
        <f>[3]FEH_00200561_140902110925!YJ165</f>
        <v>***</v>
      </c>
      <c r="AE163" t="str">
        <f>[3]FEH_00200561_140902110925!YK165</f>
        <v>***</v>
      </c>
      <c r="AF163" t="str">
        <f>[3]FEH_00200561_140902110925!YL165</f>
        <v>***</v>
      </c>
      <c r="AG163" t="str">
        <f>[3]FEH_00200561_140902110925!YM165</f>
        <v>***</v>
      </c>
      <c r="AH163" t="str">
        <f>[3]FEH_00200561_140902110925!YN165</f>
        <v>***</v>
      </c>
      <c r="AI163" t="str">
        <f>[3]FEH_00200561_140902110925!YO165</f>
        <v>***</v>
      </c>
      <c r="AJ163" t="str">
        <f>[3]FEH_00200561_140902110925!YP165</f>
        <v>***</v>
      </c>
      <c r="AK163" t="str">
        <f>[3]FEH_00200561_140902110925!YQ165</f>
        <v>***</v>
      </c>
      <c r="AL163" t="str">
        <f>[3]FEH_00200561_140902110925!YR165</f>
        <v>***</v>
      </c>
      <c r="AM163" t="str">
        <f>[3]FEH_00200561_140902110925!YS165</f>
        <v>***</v>
      </c>
      <c r="AN163" t="str">
        <f>[3]FEH_00200561_140902110925!YT165</f>
        <v>***</v>
      </c>
      <c r="AO163" t="str">
        <f>[3]FEH_00200561_140902110925!YU165</f>
        <v>***</v>
      </c>
      <c r="AP163" t="str">
        <f>[3]FEH_00200561_140902110925!YV165</f>
        <v>***</v>
      </c>
      <c r="AQ163" t="str">
        <f>[3]FEH_00200561_140902110925!YW165</f>
        <v>***</v>
      </c>
      <c r="AR163" t="str">
        <f>[3]FEH_00200561_140902110925!YX165</f>
        <v>***</v>
      </c>
      <c r="AS163" t="str">
        <f>[3]FEH_00200561_140902110925!YY165</f>
        <v>***</v>
      </c>
      <c r="AT163" t="str">
        <f>[3]FEH_00200561_140902110925!YZ165</f>
        <v>***</v>
      </c>
      <c r="AU163" t="str">
        <f>[3]FEH_00200561_140902110925!ZA165</f>
        <v>***</v>
      </c>
      <c r="AV163" s="4" t="str">
        <f t="shared" si="66"/>
        <v>***</v>
      </c>
      <c r="AW163" t="str">
        <f t="shared" si="67"/>
        <v>***</v>
      </c>
      <c r="AX163" t="str">
        <f t="shared" si="68"/>
        <v>***</v>
      </c>
      <c r="AY163" t="str">
        <f t="shared" si="69"/>
        <v>***</v>
      </c>
      <c r="AZ163" t="str">
        <f t="shared" si="70"/>
        <v>***</v>
      </c>
      <c r="BA163" t="str">
        <f t="shared" si="71"/>
        <v>***</v>
      </c>
      <c r="BB163" t="str">
        <f t="shared" si="72"/>
        <v>***</v>
      </c>
      <c r="BC163" t="str">
        <f t="shared" si="73"/>
        <v>***</v>
      </c>
      <c r="BD163" t="str">
        <f t="shared" si="74"/>
        <v>***</v>
      </c>
      <c r="BE163" t="str">
        <f t="shared" si="75"/>
        <v>***</v>
      </c>
      <c r="BF163" t="str">
        <f t="shared" si="76"/>
        <v>***</v>
      </c>
      <c r="BG163" t="str">
        <f t="shared" si="77"/>
        <v>***</v>
      </c>
      <c r="BH163" t="str">
        <f t="shared" si="78"/>
        <v>***</v>
      </c>
      <c r="BI163" t="str">
        <f t="shared" si="79"/>
        <v>***</v>
      </c>
      <c r="BJ163" t="str">
        <f t="shared" si="80"/>
        <v>***</v>
      </c>
      <c r="BK163" t="str">
        <f t="shared" si="81"/>
        <v>***</v>
      </c>
      <c r="BL163" t="str">
        <f t="shared" si="82"/>
        <v>***</v>
      </c>
      <c r="BM163" t="str">
        <f>[3]FEH_00200561_140902110925!JX165</f>
        <v>***</v>
      </c>
      <c r="BN163" t="str">
        <f t="shared" si="83"/>
        <v>***</v>
      </c>
      <c r="BO163" t="str">
        <f t="shared" si="84"/>
        <v>***</v>
      </c>
      <c r="BP163" t="str">
        <f t="shared" si="85"/>
        <v>***</v>
      </c>
      <c r="BQ163" t="str">
        <f t="shared" si="86"/>
        <v>***</v>
      </c>
      <c r="BR163" t="str">
        <f t="shared" si="87"/>
        <v>***</v>
      </c>
      <c r="BS163" t="str">
        <f t="shared" si="88"/>
        <v>***</v>
      </c>
      <c r="BT163" t="str">
        <f t="shared" si="89"/>
        <v>***</v>
      </c>
      <c r="BU163" t="str">
        <f t="shared" si="90"/>
        <v>***</v>
      </c>
      <c r="BV163" t="str">
        <f t="shared" si="91"/>
        <v>***</v>
      </c>
      <c r="BW163" t="str">
        <f t="shared" si="92"/>
        <v>***</v>
      </c>
      <c r="BX163" t="str">
        <f t="shared" si="93"/>
        <v>***</v>
      </c>
      <c r="BY163" t="str">
        <f t="shared" si="94"/>
        <v>***</v>
      </c>
      <c r="BZ163" t="str">
        <f t="shared" si="95"/>
        <v>***</v>
      </c>
      <c r="CA163" t="str">
        <f t="shared" si="96"/>
        <v>***</v>
      </c>
      <c r="CB163" t="str">
        <f t="shared" si="97"/>
        <v>***</v>
      </c>
      <c r="CC163" t="str">
        <f t="shared" si="98"/>
        <v>***</v>
      </c>
    </row>
    <row r="164" spans="3:81" hidden="1" outlineLevel="1" x14ac:dyDescent="0.15">
      <c r="C164" s="21">
        <v>35704</v>
      </c>
      <c r="D164" t="str">
        <f>[3]FEH_00200561_140902110925!XJ166</f>
        <v>***</v>
      </c>
      <c r="E164" t="str">
        <f>[3]FEH_00200561_140902110925!XK166</f>
        <v>***</v>
      </c>
      <c r="F164" t="str">
        <f>[3]FEH_00200561_140902110925!XL166</f>
        <v>***</v>
      </c>
      <c r="G164" t="str">
        <f>[3]FEH_00200561_140902110925!XM166</f>
        <v>***</v>
      </c>
      <c r="H164" t="str">
        <f>[3]FEH_00200561_140902110925!XN166</f>
        <v>***</v>
      </c>
      <c r="I164" t="str">
        <f>[3]FEH_00200561_140902110925!XO166</f>
        <v>***</v>
      </c>
      <c r="J164" t="str">
        <f>[3]FEH_00200561_140902110925!XP166</f>
        <v>***</v>
      </c>
      <c r="K164" t="str">
        <f>[3]FEH_00200561_140902110925!XQ166</f>
        <v>***</v>
      </c>
      <c r="L164" t="str">
        <f>[3]FEH_00200561_140902110925!XR166</f>
        <v>***</v>
      </c>
      <c r="M164" t="str">
        <f>[3]FEH_00200561_140902110925!XS166</f>
        <v>***</v>
      </c>
      <c r="N164" t="str">
        <f>[3]FEH_00200561_140902110925!XT166</f>
        <v>***</v>
      </c>
      <c r="O164" t="str">
        <f>[3]FEH_00200561_140902110925!XU166</f>
        <v>***</v>
      </c>
      <c r="P164" t="str">
        <f>[3]FEH_00200561_140902110925!XV166</f>
        <v>***</v>
      </c>
      <c r="Q164" t="str">
        <f>[3]FEH_00200561_140902110925!XW166</f>
        <v>***</v>
      </c>
      <c r="R164" t="str">
        <f>[3]FEH_00200561_140902110925!XX166</f>
        <v>***</v>
      </c>
      <c r="S164" t="str">
        <f>[3]FEH_00200561_140902110925!XY166</f>
        <v>***</v>
      </c>
      <c r="T164" t="str">
        <f>[3]FEH_00200561_140902110925!XZ166</f>
        <v>***</v>
      </c>
      <c r="U164" t="str">
        <f>[3]FEH_00200561_140902110925!YA166</f>
        <v>***</v>
      </c>
      <c r="V164" t="str">
        <f>[3]FEH_00200561_140902110925!YB166</f>
        <v>***</v>
      </c>
      <c r="W164" t="str">
        <f>[3]FEH_00200561_140902110925!YC166</f>
        <v>***</v>
      </c>
      <c r="X164" t="str">
        <f>[3]FEH_00200561_140902110925!YD166</f>
        <v>***</v>
      </c>
      <c r="Y164" t="str">
        <f>[3]FEH_00200561_140902110925!YE166</f>
        <v>***</v>
      </c>
      <c r="Z164" t="str">
        <f>[3]FEH_00200561_140902110925!YF166</f>
        <v>***</v>
      </c>
      <c r="AA164" t="str">
        <f>[3]FEH_00200561_140902110925!YG166</f>
        <v>***</v>
      </c>
      <c r="AB164" t="str">
        <f>[3]FEH_00200561_140902110925!YH166</f>
        <v>***</v>
      </c>
      <c r="AC164" t="str">
        <f>[3]FEH_00200561_140902110925!YI166</f>
        <v>***</v>
      </c>
      <c r="AD164" t="str">
        <f>[3]FEH_00200561_140902110925!YJ166</f>
        <v>***</v>
      </c>
      <c r="AE164" t="str">
        <f>[3]FEH_00200561_140902110925!YK166</f>
        <v>***</v>
      </c>
      <c r="AF164" t="str">
        <f>[3]FEH_00200561_140902110925!YL166</f>
        <v>***</v>
      </c>
      <c r="AG164" t="str">
        <f>[3]FEH_00200561_140902110925!YM166</f>
        <v>***</v>
      </c>
      <c r="AH164" t="str">
        <f>[3]FEH_00200561_140902110925!YN166</f>
        <v>***</v>
      </c>
      <c r="AI164" t="str">
        <f>[3]FEH_00200561_140902110925!YO166</f>
        <v>***</v>
      </c>
      <c r="AJ164" t="str">
        <f>[3]FEH_00200561_140902110925!YP166</f>
        <v>***</v>
      </c>
      <c r="AK164" t="str">
        <f>[3]FEH_00200561_140902110925!YQ166</f>
        <v>***</v>
      </c>
      <c r="AL164" t="str">
        <f>[3]FEH_00200561_140902110925!YR166</f>
        <v>***</v>
      </c>
      <c r="AM164" t="str">
        <f>[3]FEH_00200561_140902110925!YS166</f>
        <v>***</v>
      </c>
      <c r="AN164" t="str">
        <f>[3]FEH_00200561_140902110925!YT166</f>
        <v>***</v>
      </c>
      <c r="AO164" t="str">
        <f>[3]FEH_00200561_140902110925!YU166</f>
        <v>***</v>
      </c>
      <c r="AP164" t="str">
        <f>[3]FEH_00200561_140902110925!YV166</f>
        <v>***</v>
      </c>
      <c r="AQ164" t="str">
        <f>[3]FEH_00200561_140902110925!YW166</f>
        <v>***</v>
      </c>
      <c r="AR164" t="str">
        <f>[3]FEH_00200561_140902110925!YX166</f>
        <v>***</v>
      </c>
      <c r="AS164" t="str">
        <f>[3]FEH_00200561_140902110925!YY166</f>
        <v>***</v>
      </c>
      <c r="AT164" t="str">
        <f>[3]FEH_00200561_140902110925!YZ166</f>
        <v>***</v>
      </c>
      <c r="AU164" t="str">
        <f>[3]FEH_00200561_140902110925!ZA166</f>
        <v>***</v>
      </c>
      <c r="AV164" s="4" t="str">
        <f t="shared" si="66"/>
        <v>***</v>
      </c>
      <c r="AW164" t="str">
        <f t="shared" si="67"/>
        <v>***</v>
      </c>
      <c r="AX164" t="str">
        <f t="shared" si="68"/>
        <v>***</v>
      </c>
      <c r="AY164" t="str">
        <f t="shared" si="69"/>
        <v>***</v>
      </c>
      <c r="AZ164" t="str">
        <f t="shared" si="70"/>
        <v>***</v>
      </c>
      <c r="BA164" t="str">
        <f t="shared" si="71"/>
        <v>***</v>
      </c>
      <c r="BB164" t="str">
        <f t="shared" si="72"/>
        <v>***</v>
      </c>
      <c r="BC164" t="str">
        <f t="shared" si="73"/>
        <v>***</v>
      </c>
      <c r="BD164" t="str">
        <f t="shared" si="74"/>
        <v>***</v>
      </c>
      <c r="BE164" t="str">
        <f t="shared" si="75"/>
        <v>***</v>
      </c>
      <c r="BF164" t="str">
        <f t="shared" si="76"/>
        <v>***</v>
      </c>
      <c r="BG164" t="str">
        <f t="shared" si="77"/>
        <v>***</v>
      </c>
      <c r="BH164" t="str">
        <f t="shared" si="78"/>
        <v>***</v>
      </c>
      <c r="BI164" t="str">
        <f t="shared" si="79"/>
        <v>***</v>
      </c>
      <c r="BJ164" t="str">
        <f t="shared" si="80"/>
        <v>***</v>
      </c>
      <c r="BK164" t="str">
        <f t="shared" si="81"/>
        <v>***</v>
      </c>
      <c r="BL164" t="str">
        <f t="shared" si="82"/>
        <v>***</v>
      </c>
      <c r="BM164" t="str">
        <f>[3]FEH_00200561_140902110925!JX166</f>
        <v>***</v>
      </c>
      <c r="BN164" t="str">
        <f t="shared" si="83"/>
        <v>***</v>
      </c>
      <c r="BO164" t="str">
        <f t="shared" si="84"/>
        <v>***</v>
      </c>
      <c r="BP164" t="str">
        <f t="shared" si="85"/>
        <v>***</v>
      </c>
      <c r="BQ164" t="str">
        <f t="shared" si="86"/>
        <v>***</v>
      </c>
      <c r="BR164" t="str">
        <f t="shared" si="87"/>
        <v>***</v>
      </c>
      <c r="BS164" t="str">
        <f t="shared" si="88"/>
        <v>***</v>
      </c>
      <c r="BT164" t="str">
        <f t="shared" si="89"/>
        <v>***</v>
      </c>
      <c r="BU164" t="str">
        <f t="shared" si="90"/>
        <v>***</v>
      </c>
      <c r="BV164" t="str">
        <f t="shared" si="91"/>
        <v>***</v>
      </c>
      <c r="BW164" t="str">
        <f t="shared" si="92"/>
        <v>***</v>
      </c>
      <c r="BX164" t="str">
        <f t="shared" si="93"/>
        <v>***</v>
      </c>
      <c r="BY164" t="str">
        <f t="shared" si="94"/>
        <v>***</v>
      </c>
      <c r="BZ164" t="str">
        <f t="shared" si="95"/>
        <v>***</v>
      </c>
      <c r="CA164" t="str">
        <f t="shared" si="96"/>
        <v>***</v>
      </c>
      <c r="CB164" t="str">
        <f t="shared" si="97"/>
        <v>***</v>
      </c>
      <c r="CC164" t="str">
        <f t="shared" si="98"/>
        <v>***</v>
      </c>
    </row>
    <row r="165" spans="3:81" hidden="1" outlineLevel="1" x14ac:dyDescent="0.15">
      <c r="C165" s="21">
        <v>35735</v>
      </c>
      <c r="D165" t="str">
        <f>[3]FEH_00200561_140902110925!XJ167</f>
        <v>***</v>
      </c>
      <c r="E165" t="str">
        <f>[3]FEH_00200561_140902110925!XK167</f>
        <v>***</v>
      </c>
      <c r="F165" t="str">
        <f>[3]FEH_00200561_140902110925!XL167</f>
        <v>***</v>
      </c>
      <c r="G165" t="str">
        <f>[3]FEH_00200561_140902110925!XM167</f>
        <v>***</v>
      </c>
      <c r="H165" t="str">
        <f>[3]FEH_00200561_140902110925!XN167</f>
        <v>***</v>
      </c>
      <c r="I165" t="str">
        <f>[3]FEH_00200561_140902110925!XO167</f>
        <v>***</v>
      </c>
      <c r="J165" t="str">
        <f>[3]FEH_00200561_140902110925!XP167</f>
        <v>***</v>
      </c>
      <c r="K165" t="str">
        <f>[3]FEH_00200561_140902110925!XQ167</f>
        <v>***</v>
      </c>
      <c r="L165" t="str">
        <f>[3]FEH_00200561_140902110925!XR167</f>
        <v>***</v>
      </c>
      <c r="M165" t="str">
        <f>[3]FEH_00200561_140902110925!XS167</f>
        <v>***</v>
      </c>
      <c r="N165" t="str">
        <f>[3]FEH_00200561_140902110925!XT167</f>
        <v>***</v>
      </c>
      <c r="O165" t="str">
        <f>[3]FEH_00200561_140902110925!XU167</f>
        <v>***</v>
      </c>
      <c r="P165" t="str">
        <f>[3]FEH_00200561_140902110925!XV167</f>
        <v>***</v>
      </c>
      <c r="Q165" t="str">
        <f>[3]FEH_00200561_140902110925!XW167</f>
        <v>***</v>
      </c>
      <c r="R165" t="str">
        <f>[3]FEH_00200561_140902110925!XX167</f>
        <v>***</v>
      </c>
      <c r="S165" t="str">
        <f>[3]FEH_00200561_140902110925!XY167</f>
        <v>***</v>
      </c>
      <c r="T165" t="str">
        <f>[3]FEH_00200561_140902110925!XZ167</f>
        <v>***</v>
      </c>
      <c r="U165" t="str">
        <f>[3]FEH_00200561_140902110925!YA167</f>
        <v>***</v>
      </c>
      <c r="V165" t="str">
        <f>[3]FEH_00200561_140902110925!YB167</f>
        <v>***</v>
      </c>
      <c r="W165" t="str">
        <f>[3]FEH_00200561_140902110925!YC167</f>
        <v>***</v>
      </c>
      <c r="X165" t="str">
        <f>[3]FEH_00200561_140902110925!YD167</f>
        <v>***</v>
      </c>
      <c r="Y165" t="str">
        <f>[3]FEH_00200561_140902110925!YE167</f>
        <v>***</v>
      </c>
      <c r="Z165" t="str">
        <f>[3]FEH_00200561_140902110925!YF167</f>
        <v>***</v>
      </c>
      <c r="AA165" t="str">
        <f>[3]FEH_00200561_140902110925!YG167</f>
        <v>***</v>
      </c>
      <c r="AB165" t="str">
        <f>[3]FEH_00200561_140902110925!YH167</f>
        <v>***</v>
      </c>
      <c r="AC165" t="str">
        <f>[3]FEH_00200561_140902110925!YI167</f>
        <v>***</v>
      </c>
      <c r="AD165" t="str">
        <f>[3]FEH_00200561_140902110925!YJ167</f>
        <v>***</v>
      </c>
      <c r="AE165" t="str">
        <f>[3]FEH_00200561_140902110925!YK167</f>
        <v>***</v>
      </c>
      <c r="AF165" t="str">
        <f>[3]FEH_00200561_140902110925!YL167</f>
        <v>***</v>
      </c>
      <c r="AG165" t="str">
        <f>[3]FEH_00200561_140902110925!YM167</f>
        <v>***</v>
      </c>
      <c r="AH165" t="str">
        <f>[3]FEH_00200561_140902110925!YN167</f>
        <v>***</v>
      </c>
      <c r="AI165" t="str">
        <f>[3]FEH_00200561_140902110925!YO167</f>
        <v>***</v>
      </c>
      <c r="AJ165" t="str">
        <f>[3]FEH_00200561_140902110925!YP167</f>
        <v>***</v>
      </c>
      <c r="AK165" t="str">
        <f>[3]FEH_00200561_140902110925!YQ167</f>
        <v>***</v>
      </c>
      <c r="AL165" t="str">
        <f>[3]FEH_00200561_140902110925!YR167</f>
        <v>***</v>
      </c>
      <c r="AM165" t="str">
        <f>[3]FEH_00200561_140902110925!YS167</f>
        <v>***</v>
      </c>
      <c r="AN165" t="str">
        <f>[3]FEH_00200561_140902110925!YT167</f>
        <v>***</v>
      </c>
      <c r="AO165" t="str">
        <f>[3]FEH_00200561_140902110925!YU167</f>
        <v>***</v>
      </c>
      <c r="AP165" t="str">
        <f>[3]FEH_00200561_140902110925!YV167</f>
        <v>***</v>
      </c>
      <c r="AQ165" t="str">
        <f>[3]FEH_00200561_140902110925!YW167</f>
        <v>***</v>
      </c>
      <c r="AR165" t="str">
        <f>[3]FEH_00200561_140902110925!YX167</f>
        <v>***</v>
      </c>
      <c r="AS165" t="str">
        <f>[3]FEH_00200561_140902110925!YY167</f>
        <v>***</v>
      </c>
      <c r="AT165" t="str">
        <f>[3]FEH_00200561_140902110925!YZ167</f>
        <v>***</v>
      </c>
      <c r="AU165" t="str">
        <f>[3]FEH_00200561_140902110925!ZA167</f>
        <v>***</v>
      </c>
      <c r="AV165" s="4" t="str">
        <f t="shared" si="66"/>
        <v>***</v>
      </c>
      <c r="AW165" t="str">
        <f t="shared" si="67"/>
        <v>***</v>
      </c>
      <c r="AX165" t="str">
        <f t="shared" si="68"/>
        <v>***</v>
      </c>
      <c r="AY165" t="str">
        <f t="shared" si="69"/>
        <v>***</v>
      </c>
      <c r="AZ165" t="str">
        <f t="shared" si="70"/>
        <v>***</v>
      </c>
      <c r="BA165" t="str">
        <f t="shared" si="71"/>
        <v>***</v>
      </c>
      <c r="BB165" t="str">
        <f t="shared" si="72"/>
        <v>***</v>
      </c>
      <c r="BC165" t="str">
        <f t="shared" si="73"/>
        <v>***</v>
      </c>
      <c r="BD165" t="str">
        <f t="shared" si="74"/>
        <v>***</v>
      </c>
      <c r="BE165" t="str">
        <f t="shared" si="75"/>
        <v>***</v>
      </c>
      <c r="BF165" t="str">
        <f t="shared" si="76"/>
        <v>***</v>
      </c>
      <c r="BG165" t="str">
        <f t="shared" si="77"/>
        <v>***</v>
      </c>
      <c r="BH165" t="str">
        <f t="shared" si="78"/>
        <v>***</v>
      </c>
      <c r="BI165" t="str">
        <f t="shared" si="79"/>
        <v>***</v>
      </c>
      <c r="BJ165" t="str">
        <f t="shared" si="80"/>
        <v>***</v>
      </c>
      <c r="BK165" t="str">
        <f t="shared" si="81"/>
        <v>***</v>
      </c>
      <c r="BL165" t="str">
        <f t="shared" si="82"/>
        <v>***</v>
      </c>
      <c r="BM165" t="str">
        <f>[3]FEH_00200561_140902110925!JX167</f>
        <v>***</v>
      </c>
      <c r="BN165" t="str">
        <f t="shared" si="83"/>
        <v>***</v>
      </c>
      <c r="BO165" t="str">
        <f t="shared" si="84"/>
        <v>***</v>
      </c>
      <c r="BP165" t="str">
        <f t="shared" si="85"/>
        <v>***</v>
      </c>
      <c r="BQ165" t="str">
        <f t="shared" si="86"/>
        <v>***</v>
      </c>
      <c r="BR165" t="str">
        <f t="shared" si="87"/>
        <v>***</v>
      </c>
      <c r="BS165" t="str">
        <f t="shared" si="88"/>
        <v>***</v>
      </c>
      <c r="BT165" t="str">
        <f t="shared" si="89"/>
        <v>***</v>
      </c>
      <c r="BU165" t="str">
        <f t="shared" si="90"/>
        <v>***</v>
      </c>
      <c r="BV165" t="str">
        <f t="shared" si="91"/>
        <v>***</v>
      </c>
      <c r="BW165" t="str">
        <f t="shared" si="92"/>
        <v>***</v>
      </c>
      <c r="BX165" t="str">
        <f t="shared" si="93"/>
        <v>***</v>
      </c>
      <c r="BY165" t="str">
        <f t="shared" si="94"/>
        <v>***</v>
      </c>
      <c r="BZ165" t="str">
        <f t="shared" si="95"/>
        <v>***</v>
      </c>
      <c r="CA165" t="str">
        <f t="shared" si="96"/>
        <v>***</v>
      </c>
      <c r="CB165" t="str">
        <f t="shared" si="97"/>
        <v>***</v>
      </c>
      <c r="CC165" t="str">
        <f t="shared" si="98"/>
        <v>***</v>
      </c>
    </row>
    <row r="166" spans="3:81" hidden="1" outlineLevel="1" x14ac:dyDescent="0.15">
      <c r="C166" s="21">
        <v>35765</v>
      </c>
      <c r="D166" t="str">
        <f>[3]FEH_00200561_140902110925!XJ168</f>
        <v>***</v>
      </c>
      <c r="E166" t="str">
        <f>[3]FEH_00200561_140902110925!XK168</f>
        <v>***</v>
      </c>
      <c r="F166" t="str">
        <f>[3]FEH_00200561_140902110925!XL168</f>
        <v>***</v>
      </c>
      <c r="G166" t="str">
        <f>[3]FEH_00200561_140902110925!XM168</f>
        <v>***</v>
      </c>
      <c r="H166" t="str">
        <f>[3]FEH_00200561_140902110925!XN168</f>
        <v>***</v>
      </c>
      <c r="I166" t="str">
        <f>[3]FEH_00200561_140902110925!XO168</f>
        <v>***</v>
      </c>
      <c r="J166" t="str">
        <f>[3]FEH_00200561_140902110925!XP168</f>
        <v>***</v>
      </c>
      <c r="K166" t="str">
        <f>[3]FEH_00200561_140902110925!XQ168</f>
        <v>***</v>
      </c>
      <c r="L166" t="str">
        <f>[3]FEH_00200561_140902110925!XR168</f>
        <v>***</v>
      </c>
      <c r="M166" t="str">
        <f>[3]FEH_00200561_140902110925!XS168</f>
        <v>***</v>
      </c>
      <c r="N166" t="str">
        <f>[3]FEH_00200561_140902110925!XT168</f>
        <v>***</v>
      </c>
      <c r="O166" t="str">
        <f>[3]FEH_00200561_140902110925!XU168</f>
        <v>***</v>
      </c>
      <c r="P166" t="str">
        <f>[3]FEH_00200561_140902110925!XV168</f>
        <v>***</v>
      </c>
      <c r="Q166" t="str">
        <f>[3]FEH_00200561_140902110925!XW168</f>
        <v>***</v>
      </c>
      <c r="R166" t="str">
        <f>[3]FEH_00200561_140902110925!XX168</f>
        <v>***</v>
      </c>
      <c r="S166" t="str">
        <f>[3]FEH_00200561_140902110925!XY168</f>
        <v>***</v>
      </c>
      <c r="T166" t="str">
        <f>[3]FEH_00200561_140902110925!XZ168</f>
        <v>***</v>
      </c>
      <c r="U166" t="str">
        <f>[3]FEH_00200561_140902110925!YA168</f>
        <v>***</v>
      </c>
      <c r="V166" t="str">
        <f>[3]FEH_00200561_140902110925!YB168</f>
        <v>***</v>
      </c>
      <c r="W166" t="str">
        <f>[3]FEH_00200561_140902110925!YC168</f>
        <v>***</v>
      </c>
      <c r="X166" t="str">
        <f>[3]FEH_00200561_140902110925!YD168</f>
        <v>***</v>
      </c>
      <c r="Y166" t="str">
        <f>[3]FEH_00200561_140902110925!YE168</f>
        <v>***</v>
      </c>
      <c r="Z166" t="str">
        <f>[3]FEH_00200561_140902110925!YF168</f>
        <v>***</v>
      </c>
      <c r="AA166" t="str">
        <f>[3]FEH_00200561_140902110925!YG168</f>
        <v>***</v>
      </c>
      <c r="AB166" t="str">
        <f>[3]FEH_00200561_140902110925!YH168</f>
        <v>***</v>
      </c>
      <c r="AC166" t="str">
        <f>[3]FEH_00200561_140902110925!YI168</f>
        <v>***</v>
      </c>
      <c r="AD166" t="str">
        <f>[3]FEH_00200561_140902110925!YJ168</f>
        <v>***</v>
      </c>
      <c r="AE166" t="str">
        <f>[3]FEH_00200561_140902110925!YK168</f>
        <v>***</v>
      </c>
      <c r="AF166" t="str">
        <f>[3]FEH_00200561_140902110925!YL168</f>
        <v>***</v>
      </c>
      <c r="AG166" t="str">
        <f>[3]FEH_00200561_140902110925!YM168</f>
        <v>***</v>
      </c>
      <c r="AH166" t="str">
        <f>[3]FEH_00200561_140902110925!YN168</f>
        <v>***</v>
      </c>
      <c r="AI166" t="str">
        <f>[3]FEH_00200561_140902110925!YO168</f>
        <v>***</v>
      </c>
      <c r="AJ166" t="str">
        <f>[3]FEH_00200561_140902110925!YP168</f>
        <v>***</v>
      </c>
      <c r="AK166" t="str">
        <f>[3]FEH_00200561_140902110925!YQ168</f>
        <v>***</v>
      </c>
      <c r="AL166" t="str">
        <f>[3]FEH_00200561_140902110925!YR168</f>
        <v>***</v>
      </c>
      <c r="AM166" t="str">
        <f>[3]FEH_00200561_140902110925!YS168</f>
        <v>***</v>
      </c>
      <c r="AN166" t="str">
        <f>[3]FEH_00200561_140902110925!YT168</f>
        <v>***</v>
      </c>
      <c r="AO166" t="str">
        <f>[3]FEH_00200561_140902110925!YU168</f>
        <v>***</v>
      </c>
      <c r="AP166" t="str">
        <f>[3]FEH_00200561_140902110925!YV168</f>
        <v>***</v>
      </c>
      <c r="AQ166" t="str">
        <f>[3]FEH_00200561_140902110925!YW168</f>
        <v>***</v>
      </c>
      <c r="AR166" t="str">
        <f>[3]FEH_00200561_140902110925!YX168</f>
        <v>***</v>
      </c>
      <c r="AS166" t="str">
        <f>[3]FEH_00200561_140902110925!YY168</f>
        <v>***</v>
      </c>
      <c r="AT166" t="str">
        <f>[3]FEH_00200561_140902110925!YZ168</f>
        <v>***</v>
      </c>
      <c r="AU166" t="str">
        <f>[3]FEH_00200561_140902110925!ZA168</f>
        <v>***</v>
      </c>
      <c r="AV166" s="4" t="str">
        <f t="shared" si="66"/>
        <v>***</v>
      </c>
      <c r="AW166" t="str">
        <f t="shared" si="67"/>
        <v>***</v>
      </c>
      <c r="AX166" t="str">
        <f t="shared" si="68"/>
        <v>***</v>
      </c>
      <c r="AY166" t="str">
        <f t="shared" si="69"/>
        <v>***</v>
      </c>
      <c r="AZ166" t="str">
        <f t="shared" si="70"/>
        <v>***</v>
      </c>
      <c r="BA166" t="str">
        <f t="shared" si="71"/>
        <v>***</v>
      </c>
      <c r="BB166" t="str">
        <f t="shared" si="72"/>
        <v>***</v>
      </c>
      <c r="BC166" t="str">
        <f t="shared" si="73"/>
        <v>***</v>
      </c>
      <c r="BD166" t="str">
        <f t="shared" si="74"/>
        <v>***</v>
      </c>
      <c r="BE166" t="str">
        <f t="shared" si="75"/>
        <v>***</v>
      </c>
      <c r="BF166" t="str">
        <f t="shared" si="76"/>
        <v>***</v>
      </c>
      <c r="BG166" t="str">
        <f t="shared" si="77"/>
        <v>***</v>
      </c>
      <c r="BH166" t="str">
        <f t="shared" si="78"/>
        <v>***</v>
      </c>
      <c r="BI166" t="str">
        <f t="shared" si="79"/>
        <v>***</v>
      </c>
      <c r="BJ166" t="str">
        <f t="shared" si="80"/>
        <v>***</v>
      </c>
      <c r="BK166" t="str">
        <f t="shared" si="81"/>
        <v>***</v>
      </c>
      <c r="BL166" t="str">
        <f t="shared" si="82"/>
        <v>***</v>
      </c>
      <c r="BM166" t="str">
        <f>[3]FEH_00200561_140902110925!JX168</f>
        <v>***</v>
      </c>
      <c r="BN166" t="str">
        <f t="shared" si="83"/>
        <v>***</v>
      </c>
      <c r="BO166" t="str">
        <f t="shared" si="84"/>
        <v>***</v>
      </c>
      <c r="BP166" t="str">
        <f t="shared" si="85"/>
        <v>***</v>
      </c>
      <c r="BQ166" t="str">
        <f t="shared" si="86"/>
        <v>***</v>
      </c>
      <c r="BR166" t="str">
        <f t="shared" si="87"/>
        <v>***</v>
      </c>
      <c r="BS166" t="str">
        <f t="shared" si="88"/>
        <v>***</v>
      </c>
      <c r="BT166" t="str">
        <f t="shared" si="89"/>
        <v>***</v>
      </c>
      <c r="BU166" t="str">
        <f t="shared" si="90"/>
        <v>***</v>
      </c>
      <c r="BV166" t="str">
        <f t="shared" si="91"/>
        <v>***</v>
      </c>
      <c r="BW166" t="str">
        <f t="shared" si="92"/>
        <v>***</v>
      </c>
      <c r="BX166" t="str">
        <f t="shared" si="93"/>
        <v>***</v>
      </c>
      <c r="BY166" t="str">
        <f t="shared" si="94"/>
        <v>***</v>
      </c>
      <c r="BZ166" t="str">
        <f t="shared" si="95"/>
        <v>***</v>
      </c>
      <c r="CA166" t="str">
        <f t="shared" si="96"/>
        <v>***</v>
      </c>
      <c r="CB166" t="str">
        <f t="shared" si="97"/>
        <v>***</v>
      </c>
      <c r="CC166" t="str">
        <f t="shared" si="98"/>
        <v>***</v>
      </c>
    </row>
    <row r="167" spans="3:81" hidden="1" outlineLevel="1" x14ac:dyDescent="0.15">
      <c r="C167" s="21">
        <v>35796</v>
      </c>
      <c r="D167" t="str">
        <f>[3]FEH_00200561_140902110925!XJ169</f>
        <v>***</v>
      </c>
      <c r="E167" t="str">
        <f>[3]FEH_00200561_140902110925!XK169</f>
        <v>***</v>
      </c>
      <c r="F167" t="str">
        <f>[3]FEH_00200561_140902110925!XL169</f>
        <v>***</v>
      </c>
      <c r="G167" t="str">
        <f>[3]FEH_00200561_140902110925!XM169</f>
        <v>***</v>
      </c>
      <c r="H167" t="str">
        <f>[3]FEH_00200561_140902110925!XN169</f>
        <v>***</v>
      </c>
      <c r="I167" t="str">
        <f>[3]FEH_00200561_140902110925!XO169</f>
        <v>***</v>
      </c>
      <c r="J167" t="str">
        <f>[3]FEH_00200561_140902110925!XP169</f>
        <v>***</v>
      </c>
      <c r="K167" t="str">
        <f>[3]FEH_00200561_140902110925!XQ169</f>
        <v>***</v>
      </c>
      <c r="L167" t="str">
        <f>[3]FEH_00200561_140902110925!XR169</f>
        <v>***</v>
      </c>
      <c r="M167" t="str">
        <f>[3]FEH_00200561_140902110925!XS169</f>
        <v>***</v>
      </c>
      <c r="N167" t="str">
        <f>[3]FEH_00200561_140902110925!XT169</f>
        <v>***</v>
      </c>
      <c r="O167" t="str">
        <f>[3]FEH_00200561_140902110925!XU169</f>
        <v>***</v>
      </c>
      <c r="P167" t="str">
        <f>[3]FEH_00200561_140902110925!XV169</f>
        <v>***</v>
      </c>
      <c r="Q167" t="str">
        <f>[3]FEH_00200561_140902110925!XW169</f>
        <v>***</v>
      </c>
      <c r="R167" t="str">
        <f>[3]FEH_00200561_140902110925!XX169</f>
        <v>***</v>
      </c>
      <c r="S167" t="str">
        <f>[3]FEH_00200561_140902110925!XY169</f>
        <v>***</v>
      </c>
      <c r="T167" t="str">
        <f>[3]FEH_00200561_140902110925!XZ169</f>
        <v>***</v>
      </c>
      <c r="U167" t="str">
        <f>[3]FEH_00200561_140902110925!YA169</f>
        <v>***</v>
      </c>
      <c r="V167" t="str">
        <f>[3]FEH_00200561_140902110925!YB169</f>
        <v>***</v>
      </c>
      <c r="W167" t="str">
        <f>[3]FEH_00200561_140902110925!YC169</f>
        <v>***</v>
      </c>
      <c r="X167" t="str">
        <f>[3]FEH_00200561_140902110925!YD169</f>
        <v>***</v>
      </c>
      <c r="Y167" t="str">
        <f>[3]FEH_00200561_140902110925!YE169</f>
        <v>***</v>
      </c>
      <c r="Z167" t="str">
        <f>[3]FEH_00200561_140902110925!YF169</f>
        <v>***</v>
      </c>
      <c r="AA167" t="str">
        <f>[3]FEH_00200561_140902110925!YG169</f>
        <v>***</v>
      </c>
      <c r="AB167" t="str">
        <f>[3]FEH_00200561_140902110925!YH169</f>
        <v>***</v>
      </c>
      <c r="AC167" t="str">
        <f>[3]FEH_00200561_140902110925!YI169</f>
        <v>***</v>
      </c>
      <c r="AD167" t="str">
        <f>[3]FEH_00200561_140902110925!YJ169</f>
        <v>***</v>
      </c>
      <c r="AE167" t="str">
        <f>[3]FEH_00200561_140902110925!YK169</f>
        <v>***</v>
      </c>
      <c r="AF167" t="str">
        <f>[3]FEH_00200561_140902110925!YL169</f>
        <v>***</v>
      </c>
      <c r="AG167" t="str">
        <f>[3]FEH_00200561_140902110925!YM169</f>
        <v>***</v>
      </c>
      <c r="AH167" t="str">
        <f>[3]FEH_00200561_140902110925!YN169</f>
        <v>***</v>
      </c>
      <c r="AI167" t="str">
        <f>[3]FEH_00200561_140902110925!YO169</f>
        <v>***</v>
      </c>
      <c r="AJ167" t="str">
        <f>[3]FEH_00200561_140902110925!YP169</f>
        <v>***</v>
      </c>
      <c r="AK167" t="str">
        <f>[3]FEH_00200561_140902110925!YQ169</f>
        <v>***</v>
      </c>
      <c r="AL167" t="str">
        <f>[3]FEH_00200561_140902110925!YR169</f>
        <v>***</v>
      </c>
      <c r="AM167" t="str">
        <f>[3]FEH_00200561_140902110925!YS169</f>
        <v>***</v>
      </c>
      <c r="AN167" t="str">
        <f>[3]FEH_00200561_140902110925!YT169</f>
        <v>***</v>
      </c>
      <c r="AO167" t="str">
        <f>[3]FEH_00200561_140902110925!YU169</f>
        <v>***</v>
      </c>
      <c r="AP167" t="str">
        <f>[3]FEH_00200561_140902110925!YV169</f>
        <v>***</v>
      </c>
      <c r="AQ167" t="str">
        <f>[3]FEH_00200561_140902110925!YW169</f>
        <v>***</v>
      </c>
      <c r="AR167" t="str">
        <f>[3]FEH_00200561_140902110925!YX169</f>
        <v>***</v>
      </c>
      <c r="AS167" t="str">
        <f>[3]FEH_00200561_140902110925!YY169</f>
        <v>***</v>
      </c>
      <c r="AT167" t="str">
        <f>[3]FEH_00200561_140902110925!YZ169</f>
        <v>***</v>
      </c>
      <c r="AU167" t="str">
        <f>[3]FEH_00200561_140902110925!ZA169</f>
        <v>***</v>
      </c>
      <c r="AV167" s="4" t="str">
        <f t="shared" si="66"/>
        <v>***</v>
      </c>
      <c r="AW167" t="str">
        <f t="shared" si="67"/>
        <v>***</v>
      </c>
      <c r="AX167" t="str">
        <f t="shared" si="68"/>
        <v>***</v>
      </c>
      <c r="AY167" t="str">
        <f t="shared" si="69"/>
        <v>***</v>
      </c>
      <c r="AZ167" t="str">
        <f t="shared" si="70"/>
        <v>***</v>
      </c>
      <c r="BA167" t="str">
        <f t="shared" si="71"/>
        <v>***</v>
      </c>
      <c r="BB167" t="str">
        <f t="shared" si="72"/>
        <v>***</v>
      </c>
      <c r="BC167" t="str">
        <f t="shared" si="73"/>
        <v>***</v>
      </c>
      <c r="BD167" t="str">
        <f t="shared" si="74"/>
        <v>***</v>
      </c>
      <c r="BE167" t="str">
        <f t="shared" si="75"/>
        <v>***</v>
      </c>
      <c r="BF167" t="str">
        <f t="shared" si="76"/>
        <v>***</v>
      </c>
      <c r="BG167" t="str">
        <f t="shared" si="77"/>
        <v>***</v>
      </c>
      <c r="BH167" t="str">
        <f t="shared" si="78"/>
        <v>***</v>
      </c>
      <c r="BI167" t="str">
        <f t="shared" si="79"/>
        <v>***</v>
      </c>
      <c r="BJ167" t="str">
        <f t="shared" si="80"/>
        <v>***</v>
      </c>
      <c r="BK167" t="str">
        <f t="shared" si="81"/>
        <v>***</v>
      </c>
      <c r="BL167" t="str">
        <f t="shared" si="82"/>
        <v>***</v>
      </c>
      <c r="BM167" t="str">
        <f>[3]FEH_00200561_140902110925!JX169</f>
        <v>***</v>
      </c>
      <c r="BN167" t="str">
        <f t="shared" si="83"/>
        <v>***</v>
      </c>
      <c r="BO167" t="str">
        <f t="shared" si="84"/>
        <v>***</v>
      </c>
      <c r="BP167" t="str">
        <f t="shared" si="85"/>
        <v>***</v>
      </c>
      <c r="BQ167" t="str">
        <f t="shared" si="86"/>
        <v>***</v>
      </c>
      <c r="BR167" t="str">
        <f t="shared" si="87"/>
        <v>***</v>
      </c>
      <c r="BS167" t="str">
        <f t="shared" si="88"/>
        <v>***</v>
      </c>
      <c r="BT167" t="str">
        <f t="shared" si="89"/>
        <v>***</v>
      </c>
      <c r="BU167" t="str">
        <f t="shared" si="90"/>
        <v>***</v>
      </c>
      <c r="BV167" t="str">
        <f t="shared" si="91"/>
        <v>***</v>
      </c>
      <c r="BW167" t="str">
        <f t="shared" si="92"/>
        <v>***</v>
      </c>
      <c r="BX167" t="str">
        <f t="shared" si="93"/>
        <v>***</v>
      </c>
      <c r="BY167" t="str">
        <f t="shared" si="94"/>
        <v>***</v>
      </c>
      <c r="BZ167" t="str">
        <f t="shared" si="95"/>
        <v>***</v>
      </c>
      <c r="CA167" t="str">
        <f t="shared" si="96"/>
        <v>***</v>
      </c>
      <c r="CB167" t="str">
        <f t="shared" si="97"/>
        <v>***</v>
      </c>
      <c r="CC167" t="str">
        <f t="shared" si="98"/>
        <v>***</v>
      </c>
    </row>
    <row r="168" spans="3:81" hidden="1" outlineLevel="1" x14ac:dyDescent="0.15">
      <c r="C168" s="21">
        <v>35827</v>
      </c>
      <c r="D168" t="str">
        <f>[3]FEH_00200561_140902110925!XJ170</f>
        <v>***</v>
      </c>
      <c r="E168" t="str">
        <f>[3]FEH_00200561_140902110925!XK170</f>
        <v>***</v>
      </c>
      <c r="F168" t="str">
        <f>[3]FEH_00200561_140902110925!XL170</f>
        <v>***</v>
      </c>
      <c r="G168" t="str">
        <f>[3]FEH_00200561_140902110925!XM170</f>
        <v>***</v>
      </c>
      <c r="H168" t="str">
        <f>[3]FEH_00200561_140902110925!XN170</f>
        <v>***</v>
      </c>
      <c r="I168" t="str">
        <f>[3]FEH_00200561_140902110925!XO170</f>
        <v>***</v>
      </c>
      <c r="J168" t="str">
        <f>[3]FEH_00200561_140902110925!XP170</f>
        <v>***</v>
      </c>
      <c r="K168" t="str">
        <f>[3]FEH_00200561_140902110925!XQ170</f>
        <v>***</v>
      </c>
      <c r="L168" t="str">
        <f>[3]FEH_00200561_140902110925!XR170</f>
        <v>***</v>
      </c>
      <c r="M168" t="str">
        <f>[3]FEH_00200561_140902110925!XS170</f>
        <v>***</v>
      </c>
      <c r="N168" t="str">
        <f>[3]FEH_00200561_140902110925!XT170</f>
        <v>***</v>
      </c>
      <c r="O168" t="str">
        <f>[3]FEH_00200561_140902110925!XU170</f>
        <v>***</v>
      </c>
      <c r="P168" t="str">
        <f>[3]FEH_00200561_140902110925!XV170</f>
        <v>***</v>
      </c>
      <c r="Q168" t="str">
        <f>[3]FEH_00200561_140902110925!XW170</f>
        <v>***</v>
      </c>
      <c r="R168" t="str">
        <f>[3]FEH_00200561_140902110925!XX170</f>
        <v>***</v>
      </c>
      <c r="S168" t="str">
        <f>[3]FEH_00200561_140902110925!XY170</f>
        <v>***</v>
      </c>
      <c r="T168" t="str">
        <f>[3]FEH_00200561_140902110925!XZ170</f>
        <v>***</v>
      </c>
      <c r="U168" t="str">
        <f>[3]FEH_00200561_140902110925!YA170</f>
        <v>***</v>
      </c>
      <c r="V168" t="str">
        <f>[3]FEH_00200561_140902110925!YB170</f>
        <v>***</v>
      </c>
      <c r="W168" t="str">
        <f>[3]FEH_00200561_140902110925!YC170</f>
        <v>***</v>
      </c>
      <c r="X168" t="str">
        <f>[3]FEH_00200561_140902110925!YD170</f>
        <v>***</v>
      </c>
      <c r="Y168" t="str">
        <f>[3]FEH_00200561_140902110925!YE170</f>
        <v>***</v>
      </c>
      <c r="Z168" t="str">
        <f>[3]FEH_00200561_140902110925!YF170</f>
        <v>***</v>
      </c>
      <c r="AA168" t="str">
        <f>[3]FEH_00200561_140902110925!YG170</f>
        <v>***</v>
      </c>
      <c r="AB168" t="str">
        <f>[3]FEH_00200561_140902110925!YH170</f>
        <v>***</v>
      </c>
      <c r="AC168" t="str">
        <f>[3]FEH_00200561_140902110925!YI170</f>
        <v>***</v>
      </c>
      <c r="AD168" t="str">
        <f>[3]FEH_00200561_140902110925!YJ170</f>
        <v>***</v>
      </c>
      <c r="AE168" t="str">
        <f>[3]FEH_00200561_140902110925!YK170</f>
        <v>***</v>
      </c>
      <c r="AF168" t="str">
        <f>[3]FEH_00200561_140902110925!YL170</f>
        <v>***</v>
      </c>
      <c r="AG168" t="str">
        <f>[3]FEH_00200561_140902110925!YM170</f>
        <v>***</v>
      </c>
      <c r="AH168" t="str">
        <f>[3]FEH_00200561_140902110925!YN170</f>
        <v>***</v>
      </c>
      <c r="AI168" t="str">
        <f>[3]FEH_00200561_140902110925!YO170</f>
        <v>***</v>
      </c>
      <c r="AJ168" t="str">
        <f>[3]FEH_00200561_140902110925!YP170</f>
        <v>***</v>
      </c>
      <c r="AK168" t="str">
        <f>[3]FEH_00200561_140902110925!YQ170</f>
        <v>***</v>
      </c>
      <c r="AL168" t="str">
        <f>[3]FEH_00200561_140902110925!YR170</f>
        <v>***</v>
      </c>
      <c r="AM168" t="str">
        <f>[3]FEH_00200561_140902110925!YS170</f>
        <v>***</v>
      </c>
      <c r="AN168" t="str">
        <f>[3]FEH_00200561_140902110925!YT170</f>
        <v>***</v>
      </c>
      <c r="AO168" t="str">
        <f>[3]FEH_00200561_140902110925!YU170</f>
        <v>***</v>
      </c>
      <c r="AP168" t="str">
        <f>[3]FEH_00200561_140902110925!YV170</f>
        <v>***</v>
      </c>
      <c r="AQ168" t="str">
        <f>[3]FEH_00200561_140902110925!YW170</f>
        <v>***</v>
      </c>
      <c r="AR168" t="str">
        <f>[3]FEH_00200561_140902110925!YX170</f>
        <v>***</v>
      </c>
      <c r="AS168" t="str">
        <f>[3]FEH_00200561_140902110925!YY170</f>
        <v>***</v>
      </c>
      <c r="AT168" t="str">
        <f>[3]FEH_00200561_140902110925!YZ170</f>
        <v>***</v>
      </c>
      <c r="AU168" t="str">
        <f>[3]FEH_00200561_140902110925!ZA170</f>
        <v>***</v>
      </c>
      <c r="AV168" s="4" t="str">
        <f t="shared" si="66"/>
        <v>***</v>
      </c>
      <c r="AW168" t="str">
        <f t="shared" si="67"/>
        <v>***</v>
      </c>
      <c r="AX168" t="str">
        <f t="shared" si="68"/>
        <v>***</v>
      </c>
      <c r="AY168" t="str">
        <f t="shared" si="69"/>
        <v>***</v>
      </c>
      <c r="AZ168" t="str">
        <f t="shared" si="70"/>
        <v>***</v>
      </c>
      <c r="BA168" t="str">
        <f t="shared" si="71"/>
        <v>***</v>
      </c>
      <c r="BB168" t="str">
        <f t="shared" si="72"/>
        <v>***</v>
      </c>
      <c r="BC168" t="str">
        <f t="shared" si="73"/>
        <v>***</v>
      </c>
      <c r="BD168" t="str">
        <f t="shared" si="74"/>
        <v>***</v>
      </c>
      <c r="BE168" t="str">
        <f t="shared" si="75"/>
        <v>***</v>
      </c>
      <c r="BF168" t="str">
        <f t="shared" si="76"/>
        <v>***</v>
      </c>
      <c r="BG168" t="str">
        <f t="shared" si="77"/>
        <v>***</v>
      </c>
      <c r="BH168" t="str">
        <f t="shared" si="78"/>
        <v>***</v>
      </c>
      <c r="BI168" t="str">
        <f t="shared" si="79"/>
        <v>***</v>
      </c>
      <c r="BJ168" t="str">
        <f t="shared" si="80"/>
        <v>***</v>
      </c>
      <c r="BK168" t="str">
        <f t="shared" si="81"/>
        <v>***</v>
      </c>
      <c r="BL168" t="str">
        <f t="shared" si="82"/>
        <v>***</v>
      </c>
      <c r="BM168" t="str">
        <f>[3]FEH_00200561_140902110925!JX170</f>
        <v>***</v>
      </c>
      <c r="BN168" t="str">
        <f t="shared" si="83"/>
        <v>***</v>
      </c>
      <c r="BO168" t="str">
        <f t="shared" si="84"/>
        <v>***</v>
      </c>
      <c r="BP168" t="str">
        <f t="shared" si="85"/>
        <v>***</v>
      </c>
      <c r="BQ168" t="str">
        <f t="shared" si="86"/>
        <v>***</v>
      </c>
      <c r="BR168" t="str">
        <f t="shared" si="87"/>
        <v>***</v>
      </c>
      <c r="BS168" t="str">
        <f t="shared" si="88"/>
        <v>***</v>
      </c>
      <c r="BT168" t="str">
        <f t="shared" si="89"/>
        <v>***</v>
      </c>
      <c r="BU168" t="str">
        <f t="shared" si="90"/>
        <v>***</v>
      </c>
      <c r="BV168" t="str">
        <f t="shared" si="91"/>
        <v>***</v>
      </c>
      <c r="BW168" t="str">
        <f t="shared" si="92"/>
        <v>***</v>
      </c>
      <c r="BX168" t="str">
        <f t="shared" si="93"/>
        <v>***</v>
      </c>
      <c r="BY168" t="str">
        <f t="shared" si="94"/>
        <v>***</v>
      </c>
      <c r="BZ168" t="str">
        <f t="shared" si="95"/>
        <v>***</v>
      </c>
      <c r="CA168" t="str">
        <f t="shared" si="96"/>
        <v>***</v>
      </c>
      <c r="CB168" t="str">
        <f t="shared" si="97"/>
        <v>***</v>
      </c>
      <c r="CC168" t="str">
        <f t="shared" si="98"/>
        <v>***</v>
      </c>
    </row>
    <row r="169" spans="3:81" hidden="1" outlineLevel="1" x14ac:dyDescent="0.15">
      <c r="C169" s="21">
        <v>35855</v>
      </c>
      <c r="D169" t="str">
        <f>[3]FEH_00200561_140902110925!XJ171</f>
        <v>***</v>
      </c>
      <c r="E169" t="str">
        <f>[3]FEH_00200561_140902110925!XK171</f>
        <v>***</v>
      </c>
      <c r="F169" t="str">
        <f>[3]FEH_00200561_140902110925!XL171</f>
        <v>***</v>
      </c>
      <c r="G169" t="str">
        <f>[3]FEH_00200561_140902110925!XM171</f>
        <v>***</v>
      </c>
      <c r="H169" t="str">
        <f>[3]FEH_00200561_140902110925!XN171</f>
        <v>***</v>
      </c>
      <c r="I169" t="str">
        <f>[3]FEH_00200561_140902110925!XO171</f>
        <v>***</v>
      </c>
      <c r="J169" t="str">
        <f>[3]FEH_00200561_140902110925!XP171</f>
        <v>***</v>
      </c>
      <c r="K169" t="str">
        <f>[3]FEH_00200561_140902110925!XQ171</f>
        <v>***</v>
      </c>
      <c r="L169" t="str">
        <f>[3]FEH_00200561_140902110925!XR171</f>
        <v>***</v>
      </c>
      <c r="M169" t="str">
        <f>[3]FEH_00200561_140902110925!XS171</f>
        <v>***</v>
      </c>
      <c r="N169" t="str">
        <f>[3]FEH_00200561_140902110925!XT171</f>
        <v>***</v>
      </c>
      <c r="O169" t="str">
        <f>[3]FEH_00200561_140902110925!XU171</f>
        <v>***</v>
      </c>
      <c r="P169" t="str">
        <f>[3]FEH_00200561_140902110925!XV171</f>
        <v>***</v>
      </c>
      <c r="Q169" t="str">
        <f>[3]FEH_00200561_140902110925!XW171</f>
        <v>***</v>
      </c>
      <c r="R169" t="str">
        <f>[3]FEH_00200561_140902110925!XX171</f>
        <v>***</v>
      </c>
      <c r="S169" t="str">
        <f>[3]FEH_00200561_140902110925!XY171</f>
        <v>***</v>
      </c>
      <c r="T169" t="str">
        <f>[3]FEH_00200561_140902110925!XZ171</f>
        <v>***</v>
      </c>
      <c r="U169" t="str">
        <f>[3]FEH_00200561_140902110925!YA171</f>
        <v>***</v>
      </c>
      <c r="V169" t="str">
        <f>[3]FEH_00200561_140902110925!YB171</f>
        <v>***</v>
      </c>
      <c r="W169" t="str">
        <f>[3]FEH_00200561_140902110925!YC171</f>
        <v>***</v>
      </c>
      <c r="X169" t="str">
        <f>[3]FEH_00200561_140902110925!YD171</f>
        <v>***</v>
      </c>
      <c r="Y169" t="str">
        <f>[3]FEH_00200561_140902110925!YE171</f>
        <v>***</v>
      </c>
      <c r="Z169" t="str">
        <f>[3]FEH_00200561_140902110925!YF171</f>
        <v>***</v>
      </c>
      <c r="AA169" t="str">
        <f>[3]FEH_00200561_140902110925!YG171</f>
        <v>***</v>
      </c>
      <c r="AB169" t="str">
        <f>[3]FEH_00200561_140902110925!YH171</f>
        <v>***</v>
      </c>
      <c r="AC169" t="str">
        <f>[3]FEH_00200561_140902110925!YI171</f>
        <v>***</v>
      </c>
      <c r="AD169" t="str">
        <f>[3]FEH_00200561_140902110925!YJ171</f>
        <v>***</v>
      </c>
      <c r="AE169" t="str">
        <f>[3]FEH_00200561_140902110925!YK171</f>
        <v>***</v>
      </c>
      <c r="AF169" t="str">
        <f>[3]FEH_00200561_140902110925!YL171</f>
        <v>***</v>
      </c>
      <c r="AG169" t="str">
        <f>[3]FEH_00200561_140902110925!YM171</f>
        <v>***</v>
      </c>
      <c r="AH169" t="str">
        <f>[3]FEH_00200561_140902110925!YN171</f>
        <v>***</v>
      </c>
      <c r="AI169" t="str">
        <f>[3]FEH_00200561_140902110925!YO171</f>
        <v>***</v>
      </c>
      <c r="AJ169" t="str">
        <f>[3]FEH_00200561_140902110925!YP171</f>
        <v>***</v>
      </c>
      <c r="AK169" t="str">
        <f>[3]FEH_00200561_140902110925!YQ171</f>
        <v>***</v>
      </c>
      <c r="AL169" t="str">
        <f>[3]FEH_00200561_140902110925!YR171</f>
        <v>***</v>
      </c>
      <c r="AM169" t="str">
        <f>[3]FEH_00200561_140902110925!YS171</f>
        <v>***</v>
      </c>
      <c r="AN169" t="str">
        <f>[3]FEH_00200561_140902110925!YT171</f>
        <v>***</v>
      </c>
      <c r="AO169" t="str">
        <f>[3]FEH_00200561_140902110925!YU171</f>
        <v>***</v>
      </c>
      <c r="AP169" t="str">
        <f>[3]FEH_00200561_140902110925!YV171</f>
        <v>***</v>
      </c>
      <c r="AQ169" t="str">
        <f>[3]FEH_00200561_140902110925!YW171</f>
        <v>***</v>
      </c>
      <c r="AR169" t="str">
        <f>[3]FEH_00200561_140902110925!YX171</f>
        <v>***</v>
      </c>
      <c r="AS169" t="str">
        <f>[3]FEH_00200561_140902110925!YY171</f>
        <v>***</v>
      </c>
      <c r="AT169" t="str">
        <f>[3]FEH_00200561_140902110925!YZ171</f>
        <v>***</v>
      </c>
      <c r="AU169" t="str">
        <f>[3]FEH_00200561_140902110925!ZA171</f>
        <v>***</v>
      </c>
      <c r="AV169" s="4" t="str">
        <f t="shared" si="66"/>
        <v>***</v>
      </c>
      <c r="AW169" t="str">
        <f t="shared" si="67"/>
        <v>***</v>
      </c>
      <c r="AX169" t="str">
        <f t="shared" si="68"/>
        <v>***</v>
      </c>
      <c r="AY169" t="str">
        <f t="shared" si="69"/>
        <v>***</v>
      </c>
      <c r="AZ169" t="str">
        <f t="shared" si="70"/>
        <v>***</v>
      </c>
      <c r="BA169" t="str">
        <f t="shared" si="71"/>
        <v>***</v>
      </c>
      <c r="BB169" t="str">
        <f t="shared" si="72"/>
        <v>***</v>
      </c>
      <c r="BC169" t="str">
        <f t="shared" si="73"/>
        <v>***</v>
      </c>
      <c r="BD169" t="str">
        <f t="shared" si="74"/>
        <v>***</v>
      </c>
      <c r="BE169" t="str">
        <f t="shared" si="75"/>
        <v>***</v>
      </c>
      <c r="BF169" t="str">
        <f t="shared" si="76"/>
        <v>***</v>
      </c>
      <c r="BG169" t="str">
        <f t="shared" si="77"/>
        <v>***</v>
      </c>
      <c r="BH169" t="str">
        <f t="shared" si="78"/>
        <v>***</v>
      </c>
      <c r="BI169" t="str">
        <f t="shared" si="79"/>
        <v>***</v>
      </c>
      <c r="BJ169" t="str">
        <f t="shared" si="80"/>
        <v>***</v>
      </c>
      <c r="BK169" t="str">
        <f t="shared" si="81"/>
        <v>***</v>
      </c>
      <c r="BL169" t="str">
        <f t="shared" si="82"/>
        <v>***</v>
      </c>
      <c r="BM169" t="str">
        <f>[3]FEH_00200561_140902110925!JX171</f>
        <v>***</v>
      </c>
      <c r="BN169" t="str">
        <f t="shared" si="83"/>
        <v>***</v>
      </c>
      <c r="BO169" t="str">
        <f t="shared" si="84"/>
        <v>***</v>
      </c>
      <c r="BP169" t="str">
        <f t="shared" si="85"/>
        <v>***</v>
      </c>
      <c r="BQ169" t="str">
        <f t="shared" si="86"/>
        <v>***</v>
      </c>
      <c r="BR169" t="str">
        <f t="shared" si="87"/>
        <v>***</v>
      </c>
      <c r="BS169" t="str">
        <f t="shared" si="88"/>
        <v>***</v>
      </c>
      <c r="BT169" t="str">
        <f t="shared" si="89"/>
        <v>***</v>
      </c>
      <c r="BU169" t="str">
        <f t="shared" si="90"/>
        <v>***</v>
      </c>
      <c r="BV169" t="str">
        <f t="shared" si="91"/>
        <v>***</v>
      </c>
      <c r="BW169" t="str">
        <f t="shared" si="92"/>
        <v>***</v>
      </c>
      <c r="BX169" t="str">
        <f t="shared" si="93"/>
        <v>***</v>
      </c>
      <c r="BY169" t="str">
        <f t="shared" si="94"/>
        <v>***</v>
      </c>
      <c r="BZ169" t="str">
        <f t="shared" si="95"/>
        <v>***</v>
      </c>
      <c r="CA169" t="str">
        <f t="shared" si="96"/>
        <v>***</v>
      </c>
      <c r="CB169" t="str">
        <f t="shared" si="97"/>
        <v>***</v>
      </c>
      <c r="CC169" t="str">
        <f t="shared" si="98"/>
        <v>***</v>
      </c>
    </row>
    <row r="170" spans="3:81" hidden="1" outlineLevel="1" x14ac:dyDescent="0.15">
      <c r="C170" s="21">
        <v>35886</v>
      </c>
      <c r="D170" t="str">
        <f>[3]FEH_00200561_140902110925!XJ172</f>
        <v>***</v>
      </c>
      <c r="E170" t="str">
        <f>[3]FEH_00200561_140902110925!XK172</f>
        <v>***</v>
      </c>
      <c r="F170" t="str">
        <f>[3]FEH_00200561_140902110925!XL172</f>
        <v>***</v>
      </c>
      <c r="G170" t="str">
        <f>[3]FEH_00200561_140902110925!XM172</f>
        <v>***</v>
      </c>
      <c r="H170" t="str">
        <f>[3]FEH_00200561_140902110925!XN172</f>
        <v>***</v>
      </c>
      <c r="I170" t="str">
        <f>[3]FEH_00200561_140902110925!XO172</f>
        <v>***</v>
      </c>
      <c r="J170" t="str">
        <f>[3]FEH_00200561_140902110925!XP172</f>
        <v>***</v>
      </c>
      <c r="K170" t="str">
        <f>[3]FEH_00200561_140902110925!XQ172</f>
        <v>***</v>
      </c>
      <c r="L170" t="str">
        <f>[3]FEH_00200561_140902110925!XR172</f>
        <v>***</v>
      </c>
      <c r="M170" t="str">
        <f>[3]FEH_00200561_140902110925!XS172</f>
        <v>***</v>
      </c>
      <c r="N170" t="str">
        <f>[3]FEH_00200561_140902110925!XT172</f>
        <v>***</v>
      </c>
      <c r="O170" t="str">
        <f>[3]FEH_00200561_140902110925!XU172</f>
        <v>***</v>
      </c>
      <c r="P170" t="str">
        <f>[3]FEH_00200561_140902110925!XV172</f>
        <v>***</v>
      </c>
      <c r="Q170" t="str">
        <f>[3]FEH_00200561_140902110925!XW172</f>
        <v>***</v>
      </c>
      <c r="R170" t="str">
        <f>[3]FEH_00200561_140902110925!XX172</f>
        <v>***</v>
      </c>
      <c r="S170" t="str">
        <f>[3]FEH_00200561_140902110925!XY172</f>
        <v>***</v>
      </c>
      <c r="T170" t="str">
        <f>[3]FEH_00200561_140902110925!XZ172</f>
        <v>***</v>
      </c>
      <c r="U170" t="str">
        <f>[3]FEH_00200561_140902110925!YA172</f>
        <v>***</v>
      </c>
      <c r="V170" t="str">
        <f>[3]FEH_00200561_140902110925!YB172</f>
        <v>***</v>
      </c>
      <c r="W170" t="str">
        <f>[3]FEH_00200561_140902110925!YC172</f>
        <v>***</v>
      </c>
      <c r="X170" t="str">
        <f>[3]FEH_00200561_140902110925!YD172</f>
        <v>***</v>
      </c>
      <c r="Y170" t="str">
        <f>[3]FEH_00200561_140902110925!YE172</f>
        <v>***</v>
      </c>
      <c r="Z170" t="str">
        <f>[3]FEH_00200561_140902110925!YF172</f>
        <v>***</v>
      </c>
      <c r="AA170" t="str">
        <f>[3]FEH_00200561_140902110925!YG172</f>
        <v>***</v>
      </c>
      <c r="AB170" t="str">
        <f>[3]FEH_00200561_140902110925!YH172</f>
        <v>***</v>
      </c>
      <c r="AC170" t="str">
        <f>[3]FEH_00200561_140902110925!YI172</f>
        <v>***</v>
      </c>
      <c r="AD170" t="str">
        <f>[3]FEH_00200561_140902110925!YJ172</f>
        <v>***</v>
      </c>
      <c r="AE170" t="str">
        <f>[3]FEH_00200561_140902110925!YK172</f>
        <v>***</v>
      </c>
      <c r="AF170" t="str">
        <f>[3]FEH_00200561_140902110925!YL172</f>
        <v>***</v>
      </c>
      <c r="AG170" t="str">
        <f>[3]FEH_00200561_140902110925!YM172</f>
        <v>***</v>
      </c>
      <c r="AH170" t="str">
        <f>[3]FEH_00200561_140902110925!YN172</f>
        <v>***</v>
      </c>
      <c r="AI170" t="str">
        <f>[3]FEH_00200561_140902110925!YO172</f>
        <v>***</v>
      </c>
      <c r="AJ170" t="str">
        <f>[3]FEH_00200561_140902110925!YP172</f>
        <v>***</v>
      </c>
      <c r="AK170" t="str">
        <f>[3]FEH_00200561_140902110925!YQ172</f>
        <v>***</v>
      </c>
      <c r="AL170" t="str">
        <f>[3]FEH_00200561_140902110925!YR172</f>
        <v>***</v>
      </c>
      <c r="AM170" t="str">
        <f>[3]FEH_00200561_140902110925!YS172</f>
        <v>***</v>
      </c>
      <c r="AN170" t="str">
        <f>[3]FEH_00200561_140902110925!YT172</f>
        <v>***</v>
      </c>
      <c r="AO170" t="str">
        <f>[3]FEH_00200561_140902110925!YU172</f>
        <v>***</v>
      </c>
      <c r="AP170" t="str">
        <f>[3]FEH_00200561_140902110925!YV172</f>
        <v>***</v>
      </c>
      <c r="AQ170" t="str">
        <f>[3]FEH_00200561_140902110925!YW172</f>
        <v>***</v>
      </c>
      <c r="AR170" t="str">
        <f>[3]FEH_00200561_140902110925!YX172</f>
        <v>***</v>
      </c>
      <c r="AS170" t="str">
        <f>[3]FEH_00200561_140902110925!YY172</f>
        <v>***</v>
      </c>
      <c r="AT170" t="str">
        <f>[3]FEH_00200561_140902110925!YZ172</f>
        <v>***</v>
      </c>
      <c r="AU170" t="str">
        <f>[3]FEH_00200561_140902110925!ZA172</f>
        <v>***</v>
      </c>
      <c r="AV170" s="4" t="str">
        <f t="shared" si="66"/>
        <v>***</v>
      </c>
      <c r="AW170" t="str">
        <f t="shared" si="67"/>
        <v>***</v>
      </c>
      <c r="AX170" t="str">
        <f t="shared" si="68"/>
        <v>***</v>
      </c>
      <c r="AY170" t="str">
        <f t="shared" si="69"/>
        <v>***</v>
      </c>
      <c r="AZ170" t="str">
        <f t="shared" si="70"/>
        <v>***</v>
      </c>
      <c r="BA170" t="str">
        <f t="shared" si="71"/>
        <v>***</v>
      </c>
      <c r="BB170" t="str">
        <f t="shared" si="72"/>
        <v>***</v>
      </c>
      <c r="BC170" t="str">
        <f t="shared" si="73"/>
        <v>***</v>
      </c>
      <c r="BD170" t="str">
        <f t="shared" si="74"/>
        <v>***</v>
      </c>
      <c r="BE170" t="str">
        <f t="shared" si="75"/>
        <v>***</v>
      </c>
      <c r="BF170" t="str">
        <f t="shared" si="76"/>
        <v>***</v>
      </c>
      <c r="BG170" t="str">
        <f t="shared" si="77"/>
        <v>***</v>
      </c>
      <c r="BH170" t="str">
        <f t="shared" si="78"/>
        <v>***</v>
      </c>
      <c r="BI170" t="str">
        <f t="shared" si="79"/>
        <v>***</v>
      </c>
      <c r="BJ170" t="str">
        <f t="shared" si="80"/>
        <v>***</v>
      </c>
      <c r="BK170" t="str">
        <f t="shared" si="81"/>
        <v>***</v>
      </c>
      <c r="BL170" t="str">
        <f t="shared" si="82"/>
        <v>***</v>
      </c>
      <c r="BM170" t="str">
        <f>[3]FEH_00200561_140902110925!JX172</f>
        <v>***</v>
      </c>
      <c r="BN170" t="str">
        <f t="shared" si="83"/>
        <v>***</v>
      </c>
      <c r="BO170" t="str">
        <f t="shared" si="84"/>
        <v>***</v>
      </c>
      <c r="BP170" t="str">
        <f t="shared" si="85"/>
        <v>***</v>
      </c>
      <c r="BQ170" t="str">
        <f t="shared" si="86"/>
        <v>***</v>
      </c>
      <c r="BR170" t="str">
        <f t="shared" si="87"/>
        <v>***</v>
      </c>
      <c r="BS170" t="str">
        <f t="shared" si="88"/>
        <v>***</v>
      </c>
      <c r="BT170" t="str">
        <f t="shared" si="89"/>
        <v>***</v>
      </c>
      <c r="BU170" t="str">
        <f t="shared" si="90"/>
        <v>***</v>
      </c>
      <c r="BV170" t="str">
        <f t="shared" si="91"/>
        <v>***</v>
      </c>
      <c r="BW170" t="str">
        <f t="shared" si="92"/>
        <v>***</v>
      </c>
      <c r="BX170" t="str">
        <f t="shared" si="93"/>
        <v>***</v>
      </c>
      <c r="BY170" t="str">
        <f t="shared" si="94"/>
        <v>***</v>
      </c>
      <c r="BZ170" t="str">
        <f t="shared" si="95"/>
        <v>***</v>
      </c>
      <c r="CA170" t="str">
        <f t="shared" si="96"/>
        <v>***</v>
      </c>
      <c r="CB170" t="str">
        <f t="shared" si="97"/>
        <v>***</v>
      </c>
      <c r="CC170" t="str">
        <f t="shared" si="98"/>
        <v>***</v>
      </c>
    </row>
    <row r="171" spans="3:81" hidden="1" outlineLevel="1" x14ac:dyDescent="0.15">
      <c r="C171" s="21">
        <v>35916</v>
      </c>
      <c r="D171" t="str">
        <f>[3]FEH_00200561_140902110925!XJ173</f>
        <v>***</v>
      </c>
      <c r="E171" t="str">
        <f>[3]FEH_00200561_140902110925!XK173</f>
        <v>***</v>
      </c>
      <c r="F171" t="str">
        <f>[3]FEH_00200561_140902110925!XL173</f>
        <v>***</v>
      </c>
      <c r="G171" t="str">
        <f>[3]FEH_00200561_140902110925!XM173</f>
        <v>***</v>
      </c>
      <c r="H171" t="str">
        <f>[3]FEH_00200561_140902110925!XN173</f>
        <v>***</v>
      </c>
      <c r="I171" t="str">
        <f>[3]FEH_00200561_140902110925!XO173</f>
        <v>***</v>
      </c>
      <c r="J171" t="str">
        <f>[3]FEH_00200561_140902110925!XP173</f>
        <v>***</v>
      </c>
      <c r="K171" t="str">
        <f>[3]FEH_00200561_140902110925!XQ173</f>
        <v>***</v>
      </c>
      <c r="L171" t="str">
        <f>[3]FEH_00200561_140902110925!XR173</f>
        <v>***</v>
      </c>
      <c r="M171" t="str">
        <f>[3]FEH_00200561_140902110925!XS173</f>
        <v>***</v>
      </c>
      <c r="N171" t="str">
        <f>[3]FEH_00200561_140902110925!XT173</f>
        <v>***</v>
      </c>
      <c r="O171" t="str">
        <f>[3]FEH_00200561_140902110925!XU173</f>
        <v>***</v>
      </c>
      <c r="P171" t="str">
        <f>[3]FEH_00200561_140902110925!XV173</f>
        <v>***</v>
      </c>
      <c r="Q171" t="str">
        <f>[3]FEH_00200561_140902110925!XW173</f>
        <v>***</v>
      </c>
      <c r="R171" t="str">
        <f>[3]FEH_00200561_140902110925!XX173</f>
        <v>***</v>
      </c>
      <c r="S171" t="str">
        <f>[3]FEH_00200561_140902110925!XY173</f>
        <v>***</v>
      </c>
      <c r="T171" t="str">
        <f>[3]FEH_00200561_140902110925!XZ173</f>
        <v>***</v>
      </c>
      <c r="U171" t="str">
        <f>[3]FEH_00200561_140902110925!YA173</f>
        <v>***</v>
      </c>
      <c r="V171" t="str">
        <f>[3]FEH_00200561_140902110925!YB173</f>
        <v>***</v>
      </c>
      <c r="W171" t="str">
        <f>[3]FEH_00200561_140902110925!YC173</f>
        <v>***</v>
      </c>
      <c r="X171" t="str">
        <f>[3]FEH_00200561_140902110925!YD173</f>
        <v>***</v>
      </c>
      <c r="Y171" t="str">
        <f>[3]FEH_00200561_140902110925!YE173</f>
        <v>***</v>
      </c>
      <c r="Z171" t="str">
        <f>[3]FEH_00200561_140902110925!YF173</f>
        <v>***</v>
      </c>
      <c r="AA171" t="str">
        <f>[3]FEH_00200561_140902110925!YG173</f>
        <v>***</v>
      </c>
      <c r="AB171" t="str">
        <f>[3]FEH_00200561_140902110925!YH173</f>
        <v>***</v>
      </c>
      <c r="AC171" t="str">
        <f>[3]FEH_00200561_140902110925!YI173</f>
        <v>***</v>
      </c>
      <c r="AD171" t="str">
        <f>[3]FEH_00200561_140902110925!YJ173</f>
        <v>***</v>
      </c>
      <c r="AE171" t="str">
        <f>[3]FEH_00200561_140902110925!YK173</f>
        <v>***</v>
      </c>
      <c r="AF171" t="str">
        <f>[3]FEH_00200561_140902110925!YL173</f>
        <v>***</v>
      </c>
      <c r="AG171" t="str">
        <f>[3]FEH_00200561_140902110925!YM173</f>
        <v>***</v>
      </c>
      <c r="AH171" t="str">
        <f>[3]FEH_00200561_140902110925!YN173</f>
        <v>***</v>
      </c>
      <c r="AI171" t="str">
        <f>[3]FEH_00200561_140902110925!YO173</f>
        <v>***</v>
      </c>
      <c r="AJ171" t="str">
        <f>[3]FEH_00200561_140902110925!YP173</f>
        <v>***</v>
      </c>
      <c r="AK171" t="str">
        <f>[3]FEH_00200561_140902110925!YQ173</f>
        <v>***</v>
      </c>
      <c r="AL171" t="str">
        <f>[3]FEH_00200561_140902110925!YR173</f>
        <v>***</v>
      </c>
      <c r="AM171" t="str">
        <f>[3]FEH_00200561_140902110925!YS173</f>
        <v>***</v>
      </c>
      <c r="AN171" t="str">
        <f>[3]FEH_00200561_140902110925!YT173</f>
        <v>***</v>
      </c>
      <c r="AO171" t="str">
        <f>[3]FEH_00200561_140902110925!YU173</f>
        <v>***</v>
      </c>
      <c r="AP171" t="str">
        <f>[3]FEH_00200561_140902110925!YV173</f>
        <v>***</v>
      </c>
      <c r="AQ171" t="str">
        <f>[3]FEH_00200561_140902110925!YW173</f>
        <v>***</v>
      </c>
      <c r="AR171" t="str">
        <f>[3]FEH_00200561_140902110925!YX173</f>
        <v>***</v>
      </c>
      <c r="AS171" t="str">
        <f>[3]FEH_00200561_140902110925!YY173</f>
        <v>***</v>
      </c>
      <c r="AT171" t="str">
        <f>[3]FEH_00200561_140902110925!YZ173</f>
        <v>***</v>
      </c>
      <c r="AU171" t="str">
        <f>[3]FEH_00200561_140902110925!ZA173</f>
        <v>***</v>
      </c>
      <c r="AV171" s="4" t="str">
        <f t="shared" si="66"/>
        <v>***</v>
      </c>
      <c r="AW171" t="str">
        <f t="shared" si="67"/>
        <v>***</v>
      </c>
      <c r="AX171" t="str">
        <f t="shared" si="68"/>
        <v>***</v>
      </c>
      <c r="AY171" t="str">
        <f t="shared" si="69"/>
        <v>***</v>
      </c>
      <c r="AZ171" t="str">
        <f t="shared" si="70"/>
        <v>***</v>
      </c>
      <c r="BA171" t="str">
        <f t="shared" si="71"/>
        <v>***</v>
      </c>
      <c r="BB171" t="str">
        <f t="shared" si="72"/>
        <v>***</v>
      </c>
      <c r="BC171" t="str">
        <f t="shared" si="73"/>
        <v>***</v>
      </c>
      <c r="BD171" t="str">
        <f t="shared" si="74"/>
        <v>***</v>
      </c>
      <c r="BE171" t="str">
        <f t="shared" si="75"/>
        <v>***</v>
      </c>
      <c r="BF171" t="str">
        <f t="shared" si="76"/>
        <v>***</v>
      </c>
      <c r="BG171" t="str">
        <f t="shared" si="77"/>
        <v>***</v>
      </c>
      <c r="BH171" t="str">
        <f t="shared" si="78"/>
        <v>***</v>
      </c>
      <c r="BI171" t="str">
        <f t="shared" si="79"/>
        <v>***</v>
      </c>
      <c r="BJ171" t="str">
        <f t="shared" si="80"/>
        <v>***</v>
      </c>
      <c r="BK171" t="str">
        <f t="shared" si="81"/>
        <v>***</v>
      </c>
      <c r="BL171" t="str">
        <f t="shared" si="82"/>
        <v>***</v>
      </c>
      <c r="BM171" t="str">
        <f>[3]FEH_00200561_140902110925!JX173</f>
        <v>***</v>
      </c>
      <c r="BN171" t="str">
        <f t="shared" si="83"/>
        <v>***</v>
      </c>
      <c r="BO171" t="str">
        <f t="shared" si="84"/>
        <v>***</v>
      </c>
      <c r="BP171" t="str">
        <f t="shared" si="85"/>
        <v>***</v>
      </c>
      <c r="BQ171" t="str">
        <f t="shared" si="86"/>
        <v>***</v>
      </c>
      <c r="BR171" t="str">
        <f t="shared" si="87"/>
        <v>***</v>
      </c>
      <c r="BS171" t="str">
        <f t="shared" si="88"/>
        <v>***</v>
      </c>
      <c r="BT171" t="str">
        <f t="shared" si="89"/>
        <v>***</v>
      </c>
      <c r="BU171" t="str">
        <f t="shared" si="90"/>
        <v>***</v>
      </c>
      <c r="BV171" t="str">
        <f t="shared" si="91"/>
        <v>***</v>
      </c>
      <c r="BW171" t="str">
        <f t="shared" si="92"/>
        <v>***</v>
      </c>
      <c r="BX171" t="str">
        <f t="shared" si="93"/>
        <v>***</v>
      </c>
      <c r="BY171" t="str">
        <f t="shared" si="94"/>
        <v>***</v>
      </c>
      <c r="BZ171" t="str">
        <f t="shared" si="95"/>
        <v>***</v>
      </c>
      <c r="CA171" t="str">
        <f t="shared" si="96"/>
        <v>***</v>
      </c>
      <c r="CB171" t="str">
        <f t="shared" si="97"/>
        <v>***</v>
      </c>
      <c r="CC171" t="str">
        <f t="shared" si="98"/>
        <v>***</v>
      </c>
    </row>
    <row r="172" spans="3:81" hidden="1" outlineLevel="1" x14ac:dyDescent="0.15">
      <c r="C172" s="21">
        <v>35947</v>
      </c>
      <c r="D172" t="str">
        <f>[3]FEH_00200561_140902110925!XJ174</f>
        <v>***</v>
      </c>
      <c r="E172" t="str">
        <f>[3]FEH_00200561_140902110925!XK174</f>
        <v>***</v>
      </c>
      <c r="F172" t="str">
        <f>[3]FEH_00200561_140902110925!XL174</f>
        <v>***</v>
      </c>
      <c r="G172" t="str">
        <f>[3]FEH_00200561_140902110925!XM174</f>
        <v>***</v>
      </c>
      <c r="H172" t="str">
        <f>[3]FEH_00200561_140902110925!XN174</f>
        <v>***</v>
      </c>
      <c r="I172" t="str">
        <f>[3]FEH_00200561_140902110925!XO174</f>
        <v>***</v>
      </c>
      <c r="J172" t="str">
        <f>[3]FEH_00200561_140902110925!XP174</f>
        <v>***</v>
      </c>
      <c r="K172" t="str">
        <f>[3]FEH_00200561_140902110925!XQ174</f>
        <v>***</v>
      </c>
      <c r="L172" t="str">
        <f>[3]FEH_00200561_140902110925!XR174</f>
        <v>***</v>
      </c>
      <c r="M172" t="str">
        <f>[3]FEH_00200561_140902110925!XS174</f>
        <v>***</v>
      </c>
      <c r="N172" t="str">
        <f>[3]FEH_00200561_140902110925!XT174</f>
        <v>***</v>
      </c>
      <c r="O172" t="str">
        <f>[3]FEH_00200561_140902110925!XU174</f>
        <v>***</v>
      </c>
      <c r="P172" t="str">
        <f>[3]FEH_00200561_140902110925!XV174</f>
        <v>***</v>
      </c>
      <c r="Q172" t="str">
        <f>[3]FEH_00200561_140902110925!XW174</f>
        <v>***</v>
      </c>
      <c r="R172" t="str">
        <f>[3]FEH_00200561_140902110925!XX174</f>
        <v>***</v>
      </c>
      <c r="S172" t="str">
        <f>[3]FEH_00200561_140902110925!XY174</f>
        <v>***</v>
      </c>
      <c r="T172" t="str">
        <f>[3]FEH_00200561_140902110925!XZ174</f>
        <v>***</v>
      </c>
      <c r="U172" t="str">
        <f>[3]FEH_00200561_140902110925!YA174</f>
        <v>***</v>
      </c>
      <c r="V172" t="str">
        <f>[3]FEH_00200561_140902110925!YB174</f>
        <v>***</v>
      </c>
      <c r="W172" t="str">
        <f>[3]FEH_00200561_140902110925!YC174</f>
        <v>***</v>
      </c>
      <c r="X172" t="str">
        <f>[3]FEH_00200561_140902110925!YD174</f>
        <v>***</v>
      </c>
      <c r="Y172" t="str">
        <f>[3]FEH_00200561_140902110925!YE174</f>
        <v>***</v>
      </c>
      <c r="Z172" t="str">
        <f>[3]FEH_00200561_140902110925!YF174</f>
        <v>***</v>
      </c>
      <c r="AA172" t="str">
        <f>[3]FEH_00200561_140902110925!YG174</f>
        <v>***</v>
      </c>
      <c r="AB172" t="str">
        <f>[3]FEH_00200561_140902110925!YH174</f>
        <v>***</v>
      </c>
      <c r="AC172" t="str">
        <f>[3]FEH_00200561_140902110925!YI174</f>
        <v>***</v>
      </c>
      <c r="AD172" t="str">
        <f>[3]FEH_00200561_140902110925!YJ174</f>
        <v>***</v>
      </c>
      <c r="AE172" t="str">
        <f>[3]FEH_00200561_140902110925!YK174</f>
        <v>***</v>
      </c>
      <c r="AF172" t="str">
        <f>[3]FEH_00200561_140902110925!YL174</f>
        <v>***</v>
      </c>
      <c r="AG172" t="str">
        <f>[3]FEH_00200561_140902110925!YM174</f>
        <v>***</v>
      </c>
      <c r="AH172" t="str">
        <f>[3]FEH_00200561_140902110925!YN174</f>
        <v>***</v>
      </c>
      <c r="AI172" t="str">
        <f>[3]FEH_00200561_140902110925!YO174</f>
        <v>***</v>
      </c>
      <c r="AJ172" t="str">
        <f>[3]FEH_00200561_140902110925!YP174</f>
        <v>***</v>
      </c>
      <c r="AK172" t="str">
        <f>[3]FEH_00200561_140902110925!YQ174</f>
        <v>***</v>
      </c>
      <c r="AL172" t="str">
        <f>[3]FEH_00200561_140902110925!YR174</f>
        <v>***</v>
      </c>
      <c r="AM172" t="str">
        <f>[3]FEH_00200561_140902110925!YS174</f>
        <v>***</v>
      </c>
      <c r="AN172" t="str">
        <f>[3]FEH_00200561_140902110925!YT174</f>
        <v>***</v>
      </c>
      <c r="AO172" t="str">
        <f>[3]FEH_00200561_140902110925!YU174</f>
        <v>***</v>
      </c>
      <c r="AP172" t="str">
        <f>[3]FEH_00200561_140902110925!YV174</f>
        <v>***</v>
      </c>
      <c r="AQ172" t="str">
        <f>[3]FEH_00200561_140902110925!YW174</f>
        <v>***</v>
      </c>
      <c r="AR172" t="str">
        <f>[3]FEH_00200561_140902110925!YX174</f>
        <v>***</v>
      </c>
      <c r="AS172" t="str">
        <f>[3]FEH_00200561_140902110925!YY174</f>
        <v>***</v>
      </c>
      <c r="AT172" t="str">
        <f>[3]FEH_00200561_140902110925!YZ174</f>
        <v>***</v>
      </c>
      <c r="AU172" t="str">
        <f>[3]FEH_00200561_140902110925!ZA174</f>
        <v>***</v>
      </c>
      <c r="AV172" s="4" t="str">
        <f t="shared" si="66"/>
        <v>***</v>
      </c>
      <c r="AW172" t="str">
        <f t="shared" si="67"/>
        <v>***</v>
      </c>
      <c r="AX172" t="str">
        <f t="shared" si="68"/>
        <v>***</v>
      </c>
      <c r="AY172" t="str">
        <f t="shared" si="69"/>
        <v>***</v>
      </c>
      <c r="AZ172" t="str">
        <f t="shared" si="70"/>
        <v>***</v>
      </c>
      <c r="BA172" t="str">
        <f t="shared" si="71"/>
        <v>***</v>
      </c>
      <c r="BB172" t="str">
        <f t="shared" si="72"/>
        <v>***</v>
      </c>
      <c r="BC172" t="str">
        <f t="shared" si="73"/>
        <v>***</v>
      </c>
      <c r="BD172" t="str">
        <f t="shared" si="74"/>
        <v>***</v>
      </c>
      <c r="BE172" t="str">
        <f t="shared" si="75"/>
        <v>***</v>
      </c>
      <c r="BF172" t="str">
        <f t="shared" si="76"/>
        <v>***</v>
      </c>
      <c r="BG172" t="str">
        <f t="shared" si="77"/>
        <v>***</v>
      </c>
      <c r="BH172" t="str">
        <f t="shared" si="78"/>
        <v>***</v>
      </c>
      <c r="BI172" t="str">
        <f t="shared" si="79"/>
        <v>***</v>
      </c>
      <c r="BJ172" t="str">
        <f t="shared" si="80"/>
        <v>***</v>
      </c>
      <c r="BK172" t="str">
        <f t="shared" si="81"/>
        <v>***</v>
      </c>
      <c r="BL172" t="str">
        <f t="shared" si="82"/>
        <v>***</v>
      </c>
      <c r="BM172" t="str">
        <f>[3]FEH_00200561_140902110925!JX174</f>
        <v>***</v>
      </c>
      <c r="BN172" t="str">
        <f t="shared" si="83"/>
        <v>***</v>
      </c>
      <c r="BO172" t="str">
        <f t="shared" si="84"/>
        <v>***</v>
      </c>
      <c r="BP172" t="str">
        <f t="shared" si="85"/>
        <v>***</v>
      </c>
      <c r="BQ172" t="str">
        <f t="shared" si="86"/>
        <v>***</v>
      </c>
      <c r="BR172" t="str">
        <f t="shared" si="87"/>
        <v>***</v>
      </c>
      <c r="BS172" t="str">
        <f t="shared" si="88"/>
        <v>***</v>
      </c>
      <c r="BT172" t="str">
        <f t="shared" si="89"/>
        <v>***</v>
      </c>
      <c r="BU172" t="str">
        <f t="shared" si="90"/>
        <v>***</v>
      </c>
      <c r="BV172" t="str">
        <f t="shared" si="91"/>
        <v>***</v>
      </c>
      <c r="BW172" t="str">
        <f t="shared" si="92"/>
        <v>***</v>
      </c>
      <c r="BX172" t="str">
        <f t="shared" si="93"/>
        <v>***</v>
      </c>
      <c r="BY172" t="str">
        <f t="shared" si="94"/>
        <v>***</v>
      </c>
      <c r="BZ172" t="str">
        <f t="shared" si="95"/>
        <v>***</v>
      </c>
      <c r="CA172" t="str">
        <f t="shared" si="96"/>
        <v>***</v>
      </c>
      <c r="CB172" t="str">
        <f t="shared" si="97"/>
        <v>***</v>
      </c>
      <c r="CC172" t="str">
        <f t="shared" si="98"/>
        <v>***</v>
      </c>
    </row>
    <row r="173" spans="3:81" hidden="1" outlineLevel="1" x14ac:dyDescent="0.15">
      <c r="C173" s="21">
        <v>35977</v>
      </c>
      <c r="D173" t="str">
        <f>[3]FEH_00200561_140902110925!XJ175</f>
        <v>***</v>
      </c>
      <c r="E173" t="str">
        <f>[3]FEH_00200561_140902110925!XK175</f>
        <v>***</v>
      </c>
      <c r="F173" t="str">
        <f>[3]FEH_00200561_140902110925!XL175</f>
        <v>***</v>
      </c>
      <c r="G173" t="str">
        <f>[3]FEH_00200561_140902110925!XM175</f>
        <v>***</v>
      </c>
      <c r="H173" t="str">
        <f>[3]FEH_00200561_140902110925!XN175</f>
        <v>***</v>
      </c>
      <c r="I173" t="str">
        <f>[3]FEH_00200561_140902110925!XO175</f>
        <v>***</v>
      </c>
      <c r="J173" t="str">
        <f>[3]FEH_00200561_140902110925!XP175</f>
        <v>***</v>
      </c>
      <c r="K173" t="str">
        <f>[3]FEH_00200561_140902110925!XQ175</f>
        <v>***</v>
      </c>
      <c r="L173" t="str">
        <f>[3]FEH_00200561_140902110925!XR175</f>
        <v>***</v>
      </c>
      <c r="M173" t="str">
        <f>[3]FEH_00200561_140902110925!XS175</f>
        <v>***</v>
      </c>
      <c r="N173" t="str">
        <f>[3]FEH_00200561_140902110925!XT175</f>
        <v>***</v>
      </c>
      <c r="O173" t="str">
        <f>[3]FEH_00200561_140902110925!XU175</f>
        <v>***</v>
      </c>
      <c r="P173" t="str">
        <f>[3]FEH_00200561_140902110925!XV175</f>
        <v>***</v>
      </c>
      <c r="Q173" t="str">
        <f>[3]FEH_00200561_140902110925!XW175</f>
        <v>***</v>
      </c>
      <c r="R173" t="str">
        <f>[3]FEH_00200561_140902110925!XX175</f>
        <v>***</v>
      </c>
      <c r="S173" t="str">
        <f>[3]FEH_00200561_140902110925!XY175</f>
        <v>***</v>
      </c>
      <c r="T173" t="str">
        <f>[3]FEH_00200561_140902110925!XZ175</f>
        <v>***</v>
      </c>
      <c r="U173" t="str">
        <f>[3]FEH_00200561_140902110925!YA175</f>
        <v>***</v>
      </c>
      <c r="V173" t="str">
        <f>[3]FEH_00200561_140902110925!YB175</f>
        <v>***</v>
      </c>
      <c r="W173" t="str">
        <f>[3]FEH_00200561_140902110925!YC175</f>
        <v>***</v>
      </c>
      <c r="X173" t="str">
        <f>[3]FEH_00200561_140902110925!YD175</f>
        <v>***</v>
      </c>
      <c r="Y173" t="str">
        <f>[3]FEH_00200561_140902110925!YE175</f>
        <v>***</v>
      </c>
      <c r="Z173" t="str">
        <f>[3]FEH_00200561_140902110925!YF175</f>
        <v>***</v>
      </c>
      <c r="AA173" t="str">
        <f>[3]FEH_00200561_140902110925!YG175</f>
        <v>***</v>
      </c>
      <c r="AB173" t="str">
        <f>[3]FEH_00200561_140902110925!YH175</f>
        <v>***</v>
      </c>
      <c r="AC173" t="str">
        <f>[3]FEH_00200561_140902110925!YI175</f>
        <v>***</v>
      </c>
      <c r="AD173" t="str">
        <f>[3]FEH_00200561_140902110925!YJ175</f>
        <v>***</v>
      </c>
      <c r="AE173" t="str">
        <f>[3]FEH_00200561_140902110925!YK175</f>
        <v>***</v>
      </c>
      <c r="AF173" t="str">
        <f>[3]FEH_00200561_140902110925!YL175</f>
        <v>***</v>
      </c>
      <c r="AG173" t="str">
        <f>[3]FEH_00200561_140902110925!YM175</f>
        <v>***</v>
      </c>
      <c r="AH173" t="str">
        <f>[3]FEH_00200561_140902110925!YN175</f>
        <v>***</v>
      </c>
      <c r="AI173" t="str">
        <f>[3]FEH_00200561_140902110925!YO175</f>
        <v>***</v>
      </c>
      <c r="AJ173" t="str">
        <f>[3]FEH_00200561_140902110925!YP175</f>
        <v>***</v>
      </c>
      <c r="AK173" t="str">
        <f>[3]FEH_00200561_140902110925!YQ175</f>
        <v>***</v>
      </c>
      <c r="AL173" t="str">
        <f>[3]FEH_00200561_140902110925!YR175</f>
        <v>***</v>
      </c>
      <c r="AM173" t="str">
        <f>[3]FEH_00200561_140902110925!YS175</f>
        <v>***</v>
      </c>
      <c r="AN173" t="str">
        <f>[3]FEH_00200561_140902110925!YT175</f>
        <v>***</v>
      </c>
      <c r="AO173" t="str">
        <f>[3]FEH_00200561_140902110925!YU175</f>
        <v>***</v>
      </c>
      <c r="AP173" t="str">
        <f>[3]FEH_00200561_140902110925!YV175</f>
        <v>***</v>
      </c>
      <c r="AQ173" t="str">
        <f>[3]FEH_00200561_140902110925!YW175</f>
        <v>***</v>
      </c>
      <c r="AR173" t="str">
        <f>[3]FEH_00200561_140902110925!YX175</f>
        <v>***</v>
      </c>
      <c r="AS173" t="str">
        <f>[3]FEH_00200561_140902110925!YY175</f>
        <v>***</v>
      </c>
      <c r="AT173" t="str">
        <f>[3]FEH_00200561_140902110925!YZ175</f>
        <v>***</v>
      </c>
      <c r="AU173" t="str">
        <f>[3]FEH_00200561_140902110925!ZA175</f>
        <v>***</v>
      </c>
      <c r="AV173" s="4" t="str">
        <f t="shared" si="66"/>
        <v>***</v>
      </c>
      <c r="AW173" t="str">
        <f t="shared" si="67"/>
        <v>***</v>
      </c>
      <c r="AX173" t="str">
        <f t="shared" si="68"/>
        <v>***</v>
      </c>
      <c r="AY173" t="str">
        <f t="shared" si="69"/>
        <v>***</v>
      </c>
      <c r="AZ173" t="str">
        <f t="shared" si="70"/>
        <v>***</v>
      </c>
      <c r="BA173" t="str">
        <f t="shared" si="71"/>
        <v>***</v>
      </c>
      <c r="BB173" t="str">
        <f t="shared" si="72"/>
        <v>***</v>
      </c>
      <c r="BC173" t="str">
        <f t="shared" si="73"/>
        <v>***</v>
      </c>
      <c r="BD173" t="str">
        <f t="shared" si="74"/>
        <v>***</v>
      </c>
      <c r="BE173" t="str">
        <f t="shared" si="75"/>
        <v>***</v>
      </c>
      <c r="BF173" t="str">
        <f t="shared" si="76"/>
        <v>***</v>
      </c>
      <c r="BG173" t="str">
        <f t="shared" si="77"/>
        <v>***</v>
      </c>
      <c r="BH173" t="str">
        <f t="shared" si="78"/>
        <v>***</v>
      </c>
      <c r="BI173" t="str">
        <f t="shared" si="79"/>
        <v>***</v>
      </c>
      <c r="BJ173" t="str">
        <f t="shared" si="80"/>
        <v>***</v>
      </c>
      <c r="BK173" t="str">
        <f t="shared" si="81"/>
        <v>***</v>
      </c>
      <c r="BL173" t="str">
        <f t="shared" si="82"/>
        <v>***</v>
      </c>
      <c r="BM173" t="str">
        <f>[3]FEH_00200561_140902110925!JX175</f>
        <v>***</v>
      </c>
      <c r="BN173" t="str">
        <f t="shared" si="83"/>
        <v>***</v>
      </c>
      <c r="BO173" t="str">
        <f t="shared" si="84"/>
        <v>***</v>
      </c>
      <c r="BP173" t="str">
        <f t="shared" si="85"/>
        <v>***</v>
      </c>
      <c r="BQ173" t="str">
        <f t="shared" si="86"/>
        <v>***</v>
      </c>
      <c r="BR173" t="str">
        <f t="shared" si="87"/>
        <v>***</v>
      </c>
      <c r="BS173" t="str">
        <f t="shared" si="88"/>
        <v>***</v>
      </c>
      <c r="BT173" t="str">
        <f t="shared" si="89"/>
        <v>***</v>
      </c>
      <c r="BU173" t="str">
        <f t="shared" si="90"/>
        <v>***</v>
      </c>
      <c r="BV173" t="str">
        <f t="shared" si="91"/>
        <v>***</v>
      </c>
      <c r="BW173" t="str">
        <f t="shared" si="92"/>
        <v>***</v>
      </c>
      <c r="BX173" t="str">
        <f t="shared" si="93"/>
        <v>***</v>
      </c>
      <c r="BY173" t="str">
        <f t="shared" si="94"/>
        <v>***</v>
      </c>
      <c r="BZ173" t="str">
        <f t="shared" si="95"/>
        <v>***</v>
      </c>
      <c r="CA173" t="str">
        <f t="shared" si="96"/>
        <v>***</v>
      </c>
      <c r="CB173" t="str">
        <f t="shared" si="97"/>
        <v>***</v>
      </c>
      <c r="CC173" t="str">
        <f t="shared" si="98"/>
        <v>***</v>
      </c>
    </row>
    <row r="174" spans="3:81" hidden="1" outlineLevel="1" x14ac:dyDescent="0.15">
      <c r="C174" s="21">
        <v>36008</v>
      </c>
      <c r="D174" t="str">
        <f>[3]FEH_00200561_140902110925!XJ176</f>
        <v>***</v>
      </c>
      <c r="E174" t="str">
        <f>[3]FEH_00200561_140902110925!XK176</f>
        <v>***</v>
      </c>
      <c r="F174" t="str">
        <f>[3]FEH_00200561_140902110925!XL176</f>
        <v>***</v>
      </c>
      <c r="G174" t="str">
        <f>[3]FEH_00200561_140902110925!XM176</f>
        <v>***</v>
      </c>
      <c r="H174" t="str">
        <f>[3]FEH_00200561_140902110925!XN176</f>
        <v>***</v>
      </c>
      <c r="I174" t="str">
        <f>[3]FEH_00200561_140902110925!XO176</f>
        <v>***</v>
      </c>
      <c r="J174" t="str">
        <f>[3]FEH_00200561_140902110925!XP176</f>
        <v>***</v>
      </c>
      <c r="K174" t="str">
        <f>[3]FEH_00200561_140902110925!XQ176</f>
        <v>***</v>
      </c>
      <c r="L174" t="str">
        <f>[3]FEH_00200561_140902110925!XR176</f>
        <v>***</v>
      </c>
      <c r="M174" t="str">
        <f>[3]FEH_00200561_140902110925!XS176</f>
        <v>***</v>
      </c>
      <c r="N174" t="str">
        <f>[3]FEH_00200561_140902110925!XT176</f>
        <v>***</v>
      </c>
      <c r="O174" t="str">
        <f>[3]FEH_00200561_140902110925!XU176</f>
        <v>***</v>
      </c>
      <c r="P174" t="str">
        <f>[3]FEH_00200561_140902110925!XV176</f>
        <v>***</v>
      </c>
      <c r="Q174" t="str">
        <f>[3]FEH_00200561_140902110925!XW176</f>
        <v>***</v>
      </c>
      <c r="R174" t="str">
        <f>[3]FEH_00200561_140902110925!XX176</f>
        <v>***</v>
      </c>
      <c r="S174" t="str">
        <f>[3]FEH_00200561_140902110925!XY176</f>
        <v>***</v>
      </c>
      <c r="T174" t="str">
        <f>[3]FEH_00200561_140902110925!XZ176</f>
        <v>***</v>
      </c>
      <c r="U174" t="str">
        <f>[3]FEH_00200561_140902110925!YA176</f>
        <v>***</v>
      </c>
      <c r="V174" t="str">
        <f>[3]FEH_00200561_140902110925!YB176</f>
        <v>***</v>
      </c>
      <c r="W174" t="str">
        <f>[3]FEH_00200561_140902110925!YC176</f>
        <v>***</v>
      </c>
      <c r="X174" t="str">
        <f>[3]FEH_00200561_140902110925!YD176</f>
        <v>***</v>
      </c>
      <c r="Y174" t="str">
        <f>[3]FEH_00200561_140902110925!YE176</f>
        <v>***</v>
      </c>
      <c r="Z174" t="str">
        <f>[3]FEH_00200561_140902110925!YF176</f>
        <v>***</v>
      </c>
      <c r="AA174" t="str">
        <f>[3]FEH_00200561_140902110925!YG176</f>
        <v>***</v>
      </c>
      <c r="AB174" t="str">
        <f>[3]FEH_00200561_140902110925!YH176</f>
        <v>***</v>
      </c>
      <c r="AC174" t="str">
        <f>[3]FEH_00200561_140902110925!YI176</f>
        <v>***</v>
      </c>
      <c r="AD174" t="str">
        <f>[3]FEH_00200561_140902110925!YJ176</f>
        <v>***</v>
      </c>
      <c r="AE174" t="str">
        <f>[3]FEH_00200561_140902110925!YK176</f>
        <v>***</v>
      </c>
      <c r="AF174" t="str">
        <f>[3]FEH_00200561_140902110925!YL176</f>
        <v>***</v>
      </c>
      <c r="AG174" t="str">
        <f>[3]FEH_00200561_140902110925!YM176</f>
        <v>***</v>
      </c>
      <c r="AH174" t="str">
        <f>[3]FEH_00200561_140902110925!YN176</f>
        <v>***</v>
      </c>
      <c r="AI174" t="str">
        <f>[3]FEH_00200561_140902110925!YO176</f>
        <v>***</v>
      </c>
      <c r="AJ174" t="str">
        <f>[3]FEH_00200561_140902110925!YP176</f>
        <v>***</v>
      </c>
      <c r="AK174" t="str">
        <f>[3]FEH_00200561_140902110925!YQ176</f>
        <v>***</v>
      </c>
      <c r="AL174" t="str">
        <f>[3]FEH_00200561_140902110925!YR176</f>
        <v>***</v>
      </c>
      <c r="AM174" t="str">
        <f>[3]FEH_00200561_140902110925!YS176</f>
        <v>***</v>
      </c>
      <c r="AN174" t="str">
        <f>[3]FEH_00200561_140902110925!YT176</f>
        <v>***</v>
      </c>
      <c r="AO174" t="str">
        <f>[3]FEH_00200561_140902110925!YU176</f>
        <v>***</v>
      </c>
      <c r="AP174" t="str">
        <f>[3]FEH_00200561_140902110925!YV176</f>
        <v>***</v>
      </c>
      <c r="AQ174" t="str">
        <f>[3]FEH_00200561_140902110925!YW176</f>
        <v>***</v>
      </c>
      <c r="AR174" t="str">
        <f>[3]FEH_00200561_140902110925!YX176</f>
        <v>***</v>
      </c>
      <c r="AS174" t="str">
        <f>[3]FEH_00200561_140902110925!YY176</f>
        <v>***</v>
      </c>
      <c r="AT174" t="str">
        <f>[3]FEH_00200561_140902110925!YZ176</f>
        <v>***</v>
      </c>
      <c r="AU174" t="str">
        <f>[3]FEH_00200561_140902110925!ZA176</f>
        <v>***</v>
      </c>
      <c r="AV174" s="4" t="str">
        <f t="shared" si="66"/>
        <v>***</v>
      </c>
      <c r="AW174" t="str">
        <f t="shared" si="67"/>
        <v>***</v>
      </c>
      <c r="AX174" t="str">
        <f t="shared" si="68"/>
        <v>***</v>
      </c>
      <c r="AY174" t="str">
        <f t="shared" si="69"/>
        <v>***</v>
      </c>
      <c r="AZ174" t="str">
        <f t="shared" si="70"/>
        <v>***</v>
      </c>
      <c r="BA174" t="str">
        <f t="shared" si="71"/>
        <v>***</v>
      </c>
      <c r="BB174" t="str">
        <f t="shared" si="72"/>
        <v>***</v>
      </c>
      <c r="BC174" t="str">
        <f t="shared" si="73"/>
        <v>***</v>
      </c>
      <c r="BD174" t="str">
        <f t="shared" si="74"/>
        <v>***</v>
      </c>
      <c r="BE174" t="str">
        <f t="shared" si="75"/>
        <v>***</v>
      </c>
      <c r="BF174" t="str">
        <f t="shared" si="76"/>
        <v>***</v>
      </c>
      <c r="BG174" t="str">
        <f t="shared" si="77"/>
        <v>***</v>
      </c>
      <c r="BH174" t="str">
        <f t="shared" si="78"/>
        <v>***</v>
      </c>
      <c r="BI174" t="str">
        <f t="shared" si="79"/>
        <v>***</v>
      </c>
      <c r="BJ174" t="str">
        <f t="shared" si="80"/>
        <v>***</v>
      </c>
      <c r="BK174" t="str">
        <f t="shared" si="81"/>
        <v>***</v>
      </c>
      <c r="BL174" t="str">
        <f t="shared" si="82"/>
        <v>***</v>
      </c>
      <c r="BM174" t="str">
        <f>[3]FEH_00200561_140902110925!JX176</f>
        <v>***</v>
      </c>
      <c r="BN174" t="str">
        <f t="shared" si="83"/>
        <v>***</v>
      </c>
      <c r="BO174" t="str">
        <f t="shared" si="84"/>
        <v>***</v>
      </c>
      <c r="BP174" t="str">
        <f t="shared" si="85"/>
        <v>***</v>
      </c>
      <c r="BQ174" t="str">
        <f t="shared" si="86"/>
        <v>***</v>
      </c>
      <c r="BR174" t="str">
        <f t="shared" si="87"/>
        <v>***</v>
      </c>
      <c r="BS174" t="str">
        <f t="shared" si="88"/>
        <v>***</v>
      </c>
      <c r="BT174" t="str">
        <f t="shared" si="89"/>
        <v>***</v>
      </c>
      <c r="BU174" t="str">
        <f t="shared" si="90"/>
        <v>***</v>
      </c>
      <c r="BV174" t="str">
        <f t="shared" si="91"/>
        <v>***</v>
      </c>
      <c r="BW174" t="str">
        <f t="shared" si="92"/>
        <v>***</v>
      </c>
      <c r="BX174" t="str">
        <f t="shared" si="93"/>
        <v>***</v>
      </c>
      <c r="BY174" t="str">
        <f t="shared" si="94"/>
        <v>***</v>
      </c>
      <c r="BZ174" t="str">
        <f t="shared" si="95"/>
        <v>***</v>
      </c>
      <c r="CA174" t="str">
        <f t="shared" si="96"/>
        <v>***</v>
      </c>
      <c r="CB174" t="str">
        <f t="shared" si="97"/>
        <v>***</v>
      </c>
      <c r="CC174" t="str">
        <f t="shared" si="98"/>
        <v>***</v>
      </c>
    </row>
    <row r="175" spans="3:81" hidden="1" outlineLevel="1" x14ac:dyDescent="0.15">
      <c r="C175" s="21">
        <v>36039</v>
      </c>
      <c r="D175" t="str">
        <f>[3]FEH_00200561_140902110925!XJ177</f>
        <v>***</v>
      </c>
      <c r="E175" t="str">
        <f>[3]FEH_00200561_140902110925!XK177</f>
        <v>***</v>
      </c>
      <c r="F175" t="str">
        <f>[3]FEH_00200561_140902110925!XL177</f>
        <v>***</v>
      </c>
      <c r="G175" t="str">
        <f>[3]FEH_00200561_140902110925!XM177</f>
        <v>***</v>
      </c>
      <c r="H175" t="str">
        <f>[3]FEH_00200561_140902110925!XN177</f>
        <v>***</v>
      </c>
      <c r="I175" t="str">
        <f>[3]FEH_00200561_140902110925!XO177</f>
        <v>***</v>
      </c>
      <c r="J175" t="str">
        <f>[3]FEH_00200561_140902110925!XP177</f>
        <v>***</v>
      </c>
      <c r="K175" t="str">
        <f>[3]FEH_00200561_140902110925!XQ177</f>
        <v>***</v>
      </c>
      <c r="L175" t="str">
        <f>[3]FEH_00200561_140902110925!XR177</f>
        <v>***</v>
      </c>
      <c r="M175" t="str">
        <f>[3]FEH_00200561_140902110925!XS177</f>
        <v>***</v>
      </c>
      <c r="N175" t="str">
        <f>[3]FEH_00200561_140902110925!XT177</f>
        <v>***</v>
      </c>
      <c r="O175" t="str">
        <f>[3]FEH_00200561_140902110925!XU177</f>
        <v>***</v>
      </c>
      <c r="P175" t="str">
        <f>[3]FEH_00200561_140902110925!XV177</f>
        <v>***</v>
      </c>
      <c r="Q175" t="str">
        <f>[3]FEH_00200561_140902110925!XW177</f>
        <v>***</v>
      </c>
      <c r="R175" t="str">
        <f>[3]FEH_00200561_140902110925!XX177</f>
        <v>***</v>
      </c>
      <c r="S175" t="str">
        <f>[3]FEH_00200561_140902110925!XY177</f>
        <v>***</v>
      </c>
      <c r="T175" t="str">
        <f>[3]FEH_00200561_140902110925!XZ177</f>
        <v>***</v>
      </c>
      <c r="U175" t="str">
        <f>[3]FEH_00200561_140902110925!YA177</f>
        <v>***</v>
      </c>
      <c r="V175" t="str">
        <f>[3]FEH_00200561_140902110925!YB177</f>
        <v>***</v>
      </c>
      <c r="W175" t="str">
        <f>[3]FEH_00200561_140902110925!YC177</f>
        <v>***</v>
      </c>
      <c r="X175" t="str">
        <f>[3]FEH_00200561_140902110925!YD177</f>
        <v>***</v>
      </c>
      <c r="Y175" t="str">
        <f>[3]FEH_00200561_140902110925!YE177</f>
        <v>***</v>
      </c>
      <c r="Z175" t="str">
        <f>[3]FEH_00200561_140902110925!YF177</f>
        <v>***</v>
      </c>
      <c r="AA175" t="str">
        <f>[3]FEH_00200561_140902110925!YG177</f>
        <v>***</v>
      </c>
      <c r="AB175" t="str">
        <f>[3]FEH_00200561_140902110925!YH177</f>
        <v>***</v>
      </c>
      <c r="AC175" t="str">
        <f>[3]FEH_00200561_140902110925!YI177</f>
        <v>***</v>
      </c>
      <c r="AD175" t="str">
        <f>[3]FEH_00200561_140902110925!YJ177</f>
        <v>***</v>
      </c>
      <c r="AE175" t="str">
        <f>[3]FEH_00200561_140902110925!YK177</f>
        <v>***</v>
      </c>
      <c r="AF175" t="str">
        <f>[3]FEH_00200561_140902110925!YL177</f>
        <v>***</v>
      </c>
      <c r="AG175" t="str">
        <f>[3]FEH_00200561_140902110925!YM177</f>
        <v>***</v>
      </c>
      <c r="AH175" t="str">
        <f>[3]FEH_00200561_140902110925!YN177</f>
        <v>***</v>
      </c>
      <c r="AI175" t="str">
        <f>[3]FEH_00200561_140902110925!YO177</f>
        <v>***</v>
      </c>
      <c r="AJ175" t="str">
        <f>[3]FEH_00200561_140902110925!YP177</f>
        <v>***</v>
      </c>
      <c r="AK175" t="str">
        <f>[3]FEH_00200561_140902110925!YQ177</f>
        <v>***</v>
      </c>
      <c r="AL175" t="str">
        <f>[3]FEH_00200561_140902110925!YR177</f>
        <v>***</v>
      </c>
      <c r="AM175" t="str">
        <f>[3]FEH_00200561_140902110925!YS177</f>
        <v>***</v>
      </c>
      <c r="AN175" t="str">
        <f>[3]FEH_00200561_140902110925!YT177</f>
        <v>***</v>
      </c>
      <c r="AO175" t="str">
        <f>[3]FEH_00200561_140902110925!YU177</f>
        <v>***</v>
      </c>
      <c r="AP175" t="str">
        <f>[3]FEH_00200561_140902110925!YV177</f>
        <v>***</v>
      </c>
      <c r="AQ175" t="str">
        <f>[3]FEH_00200561_140902110925!YW177</f>
        <v>***</v>
      </c>
      <c r="AR175" t="str">
        <f>[3]FEH_00200561_140902110925!YX177</f>
        <v>***</v>
      </c>
      <c r="AS175" t="str">
        <f>[3]FEH_00200561_140902110925!YY177</f>
        <v>***</v>
      </c>
      <c r="AT175" t="str">
        <f>[3]FEH_00200561_140902110925!YZ177</f>
        <v>***</v>
      </c>
      <c r="AU175" t="str">
        <f>[3]FEH_00200561_140902110925!ZA177</f>
        <v>***</v>
      </c>
      <c r="AV175" s="4" t="str">
        <f t="shared" si="66"/>
        <v>***</v>
      </c>
      <c r="AW175" t="str">
        <f t="shared" si="67"/>
        <v>***</v>
      </c>
      <c r="AX175" t="str">
        <f t="shared" si="68"/>
        <v>***</v>
      </c>
      <c r="AY175" t="str">
        <f t="shared" si="69"/>
        <v>***</v>
      </c>
      <c r="AZ175" t="str">
        <f t="shared" si="70"/>
        <v>***</v>
      </c>
      <c r="BA175" t="str">
        <f t="shared" si="71"/>
        <v>***</v>
      </c>
      <c r="BB175" t="str">
        <f t="shared" si="72"/>
        <v>***</v>
      </c>
      <c r="BC175" t="str">
        <f t="shared" si="73"/>
        <v>***</v>
      </c>
      <c r="BD175" t="str">
        <f t="shared" si="74"/>
        <v>***</v>
      </c>
      <c r="BE175" t="str">
        <f t="shared" si="75"/>
        <v>***</v>
      </c>
      <c r="BF175" t="str">
        <f t="shared" si="76"/>
        <v>***</v>
      </c>
      <c r="BG175" t="str">
        <f t="shared" si="77"/>
        <v>***</v>
      </c>
      <c r="BH175" t="str">
        <f t="shared" si="78"/>
        <v>***</v>
      </c>
      <c r="BI175" t="str">
        <f t="shared" si="79"/>
        <v>***</v>
      </c>
      <c r="BJ175" t="str">
        <f t="shared" si="80"/>
        <v>***</v>
      </c>
      <c r="BK175" t="str">
        <f t="shared" si="81"/>
        <v>***</v>
      </c>
      <c r="BL175" t="str">
        <f t="shared" si="82"/>
        <v>***</v>
      </c>
      <c r="BM175" t="str">
        <f>[3]FEH_00200561_140902110925!JX177</f>
        <v>***</v>
      </c>
      <c r="BN175" t="str">
        <f t="shared" si="83"/>
        <v>***</v>
      </c>
      <c r="BO175" t="str">
        <f t="shared" si="84"/>
        <v>***</v>
      </c>
      <c r="BP175" t="str">
        <f t="shared" si="85"/>
        <v>***</v>
      </c>
      <c r="BQ175" t="str">
        <f t="shared" si="86"/>
        <v>***</v>
      </c>
      <c r="BR175" t="str">
        <f t="shared" si="87"/>
        <v>***</v>
      </c>
      <c r="BS175" t="str">
        <f t="shared" si="88"/>
        <v>***</v>
      </c>
      <c r="BT175" t="str">
        <f t="shared" si="89"/>
        <v>***</v>
      </c>
      <c r="BU175" t="str">
        <f t="shared" si="90"/>
        <v>***</v>
      </c>
      <c r="BV175" t="str">
        <f t="shared" si="91"/>
        <v>***</v>
      </c>
      <c r="BW175" t="str">
        <f t="shared" si="92"/>
        <v>***</v>
      </c>
      <c r="BX175" t="str">
        <f t="shared" si="93"/>
        <v>***</v>
      </c>
      <c r="BY175" t="str">
        <f t="shared" si="94"/>
        <v>***</v>
      </c>
      <c r="BZ175" t="str">
        <f t="shared" si="95"/>
        <v>***</v>
      </c>
      <c r="CA175" t="str">
        <f t="shared" si="96"/>
        <v>***</v>
      </c>
      <c r="CB175" t="str">
        <f t="shared" si="97"/>
        <v>***</v>
      </c>
      <c r="CC175" t="str">
        <f t="shared" si="98"/>
        <v>***</v>
      </c>
    </row>
    <row r="176" spans="3:81" hidden="1" outlineLevel="1" x14ac:dyDescent="0.15">
      <c r="C176" s="21">
        <v>36069</v>
      </c>
      <c r="D176" t="str">
        <f>[3]FEH_00200561_140902110925!XJ178</f>
        <v>***</v>
      </c>
      <c r="E176" t="str">
        <f>[3]FEH_00200561_140902110925!XK178</f>
        <v>***</v>
      </c>
      <c r="F176" t="str">
        <f>[3]FEH_00200561_140902110925!XL178</f>
        <v>***</v>
      </c>
      <c r="G176" t="str">
        <f>[3]FEH_00200561_140902110925!XM178</f>
        <v>***</v>
      </c>
      <c r="H176" t="str">
        <f>[3]FEH_00200561_140902110925!XN178</f>
        <v>***</v>
      </c>
      <c r="I176" t="str">
        <f>[3]FEH_00200561_140902110925!XO178</f>
        <v>***</v>
      </c>
      <c r="J176" t="str">
        <f>[3]FEH_00200561_140902110925!XP178</f>
        <v>***</v>
      </c>
      <c r="K176" t="str">
        <f>[3]FEH_00200561_140902110925!XQ178</f>
        <v>***</v>
      </c>
      <c r="L176" t="str">
        <f>[3]FEH_00200561_140902110925!XR178</f>
        <v>***</v>
      </c>
      <c r="M176" t="str">
        <f>[3]FEH_00200561_140902110925!XS178</f>
        <v>***</v>
      </c>
      <c r="N176" t="str">
        <f>[3]FEH_00200561_140902110925!XT178</f>
        <v>***</v>
      </c>
      <c r="O176" t="str">
        <f>[3]FEH_00200561_140902110925!XU178</f>
        <v>***</v>
      </c>
      <c r="P176" t="str">
        <f>[3]FEH_00200561_140902110925!XV178</f>
        <v>***</v>
      </c>
      <c r="Q176" t="str">
        <f>[3]FEH_00200561_140902110925!XW178</f>
        <v>***</v>
      </c>
      <c r="R176" t="str">
        <f>[3]FEH_00200561_140902110925!XX178</f>
        <v>***</v>
      </c>
      <c r="S176" t="str">
        <f>[3]FEH_00200561_140902110925!XY178</f>
        <v>***</v>
      </c>
      <c r="T176" t="str">
        <f>[3]FEH_00200561_140902110925!XZ178</f>
        <v>***</v>
      </c>
      <c r="U176" t="str">
        <f>[3]FEH_00200561_140902110925!YA178</f>
        <v>***</v>
      </c>
      <c r="V176" t="str">
        <f>[3]FEH_00200561_140902110925!YB178</f>
        <v>***</v>
      </c>
      <c r="W176" t="str">
        <f>[3]FEH_00200561_140902110925!YC178</f>
        <v>***</v>
      </c>
      <c r="X176" t="str">
        <f>[3]FEH_00200561_140902110925!YD178</f>
        <v>***</v>
      </c>
      <c r="Y176" t="str">
        <f>[3]FEH_00200561_140902110925!YE178</f>
        <v>***</v>
      </c>
      <c r="Z176" t="str">
        <f>[3]FEH_00200561_140902110925!YF178</f>
        <v>***</v>
      </c>
      <c r="AA176" t="str">
        <f>[3]FEH_00200561_140902110925!YG178</f>
        <v>***</v>
      </c>
      <c r="AB176" t="str">
        <f>[3]FEH_00200561_140902110925!YH178</f>
        <v>***</v>
      </c>
      <c r="AC176" t="str">
        <f>[3]FEH_00200561_140902110925!YI178</f>
        <v>***</v>
      </c>
      <c r="AD176" t="str">
        <f>[3]FEH_00200561_140902110925!YJ178</f>
        <v>***</v>
      </c>
      <c r="AE176" t="str">
        <f>[3]FEH_00200561_140902110925!YK178</f>
        <v>***</v>
      </c>
      <c r="AF176" t="str">
        <f>[3]FEH_00200561_140902110925!YL178</f>
        <v>***</v>
      </c>
      <c r="AG176" t="str">
        <f>[3]FEH_00200561_140902110925!YM178</f>
        <v>***</v>
      </c>
      <c r="AH176" t="str">
        <f>[3]FEH_00200561_140902110925!YN178</f>
        <v>***</v>
      </c>
      <c r="AI176" t="str">
        <f>[3]FEH_00200561_140902110925!YO178</f>
        <v>***</v>
      </c>
      <c r="AJ176" t="str">
        <f>[3]FEH_00200561_140902110925!YP178</f>
        <v>***</v>
      </c>
      <c r="AK176" t="str">
        <f>[3]FEH_00200561_140902110925!YQ178</f>
        <v>***</v>
      </c>
      <c r="AL176" t="str">
        <f>[3]FEH_00200561_140902110925!YR178</f>
        <v>***</v>
      </c>
      <c r="AM176" t="str">
        <f>[3]FEH_00200561_140902110925!YS178</f>
        <v>***</v>
      </c>
      <c r="AN176" t="str">
        <f>[3]FEH_00200561_140902110925!YT178</f>
        <v>***</v>
      </c>
      <c r="AO176" t="str">
        <f>[3]FEH_00200561_140902110925!YU178</f>
        <v>***</v>
      </c>
      <c r="AP176" t="str">
        <f>[3]FEH_00200561_140902110925!YV178</f>
        <v>***</v>
      </c>
      <c r="AQ176" t="str">
        <f>[3]FEH_00200561_140902110925!YW178</f>
        <v>***</v>
      </c>
      <c r="AR176" t="str">
        <f>[3]FEH_00200561_140902110925!YX178</f>
        <v>***</v>
      </c>
      <c r="AS176" t="str">
        <f>[3]FEH_00200561_140902110925!YY178</f>
        <v>***</v>
      </c>
      <c r="AT176" t="str">
        <f>[3]FEH_00200561_140902110925!YZ178</f>
        <v>***</v>
      </c>
      <c r="AU176" t="str">
        <f>[3]FEH_00200561_140902110925!ZA178</f>
        <v>***</v>
      </c>
      <c r="AV176" s="4" t="str">
        <f t="shared" si="66"/>
        <v>***</v>
      </c>
      <c r="AW176" t="str">
        <f t="shared" si="67"/>
        <v>***</v>
      </c>
      <c r="AX176" t="str">
        <f t="shared" si="68"/>
        <v>***</v>
      </c>
      <c r="AY176" t="str">
        <f t="shared" si="69"/>
        <v>***</v>
      </c>
      <c r="AZ176" t="str">
        <f t="shared" si="70"/>
        <v>***</v>
      </c>
      <c r="BA176" t="str">
        <f t="shared" si="71"/>
        <v>***</v>
      </c>
      <c r="BB176" t="str">
        <f t="shared" si="72"/>
        <v>***</v>
      </c>
      <c r="BC176" t="str">
        <f t="shared" si="73"/>
        <v>***</v>
      </c>
      <c r="BD176" t="str">
        <f t="shared" si="74"/>
        <v>***</v>
      </c>
      <c r="BE176" t="str">
        <f t="shared" si="75"/>
        <v>***</v>
      </c>
      <c r="BF176" t="str">
        <f t="shared" si="76"/>
        <v>***</v>
      </c>
      <c r="BG176" t="str">
        <f t="shared" si="77"/>
        <v>***</v>
      </c>
      <c r="BH176" t="str">
        <f t="shared" si="78"/>
        <v>***</v>
      </c>
      <c r="BI176" t="str">
        <f t="shared" si="79"/>
        <v>***</v>
      </c>
      <c r="BJ176" t="str">
        <f t="shared" si="80"/>
        <v>***</v>
      </c>
      <c r="BK176" t="str">
        <f t="shared" si="81"/>
        <v>***</v>
      </c>
      <c r="BL176" t="str">
        <f t="shared" si="82"/>
        <v>***</v>
      </c>
      <c r="BM176" t="str">
        <f>[3]FEH_00200561_140902110925!JX178</f>
        <v>***</v>
      </c>
      <c r="BN176" t="str">
        <f t="shared" si="83"/>
        <v>***</v>
      </c>
      <c r="BO176" t="str">
        <f t="shared" si="84"/>
        <v>***</v>
      </c>
      <c r="BP176" t="str">
        <f t="shared" si="85"/>
        <v>***</v>
      </c>
      <c r="BQ176" t="str">
        <f t="shared" si="86"/>
        <v>***</v>
      </c>
      <c r="BR176" t="str">
        <f t="shared" si="87"/>
        <v>***</v>
      </c>
      <c r="BS176" t="str">
        <f t="shared" si="88"/>
        <v>***</v>
      </c>
      <c r="BT176" t="str">
        <f t="shared" si="89"/>
        <v>***</v>
      </c>
      <c r="BU176" t="str">
        <f t="shared" si="90"/>
        <v>***</v>
      </c>
      <c r="BV176" t="str">
        <f t="shared" si="91"/>
        <v>***</v>
      </c>
      <c r="BW176" t="str">
        <f t="shared" si="92"/>
        <v>***</v>
      </c>
      <c r="BX176" t="str">
        <f t="shared" si="93"/>
        <v>***</v>
      </c>
      <c r="BY176" t="str">
        <f t="shared" si="94"/>
        <v>***</v>
      </c>
      <c r="BZ176" t="str">
        <f t="shared" si="95"/>
        <v>***</v>
      </c>
      <c r="CA176" t="str">
        <f t="shared" si="96"/>
        <v>***</v>
      </c>
      <c r="CB176" t="str">
        <f t="shared" si="97"/>
        <v>***</v>
      </c>
      <c r="CC176" t="str">
        <f t="shared" si="98"/>
        <v>***</v>
      </c>
    </row>
    <row r="177" spans="3:115" hidden="1" outlineLevel="1" x14ac:dyDescent="0.15">
      <c r="C177" s="21">
        <v>36100</v>
      </c>
      <c r="D177" t="str">
        <f>[3]FEH_00200561_140902110925!XJ179</f>
        <v>***</v>
      </c>
      <c r="E177" t="str">
        <f>[3]FEH_00200561_140902110925!XK179</f>
        <v>***</v>
      </c>
      <c r="F177" t="str">
        <f>[3]FEH_00200561_140902110925!XL179</f>
        <v>***</v>
      </c>
      <c r="G177" t="str">
        <f>[3]FEH_00200561_140902110925!XM179</f>
        <v>***</v>
      </c>
      <c r="H177" t="str">
        <f>[3]FEH_00200561_140902110925!XN179</f>
        <v>***</v>
      </c>
      <c r="I177" t="str">
        <f>[3]FEH_00200561_140902110925!XO179</f>
        <v>***</v>
      </c>
      <c r="J177" t="str">
        <f>[3]FEH_00200561_140902110925!XP179</f>
        <v>***</v>
      </c>
      <c r="K177" t="str">
        <f>[3]FEH_00200561_140902110925!XQ179</f>
        <v>***</v>
      </c>
      <c r="L177" t="str">
        <f>[3]FEH_00200561_140902110925!XR179</f>
        <v>***</v>
      </c>
      <c r="M177" t="str">
        <f>[3]FEH_00200561_140902110925!XS179</f>
        <v>***</v>
      </c>
      <c r="N177" t="str">
        <f>[3]FEH_00200561_140902110925!XT179</f>
        <v>***</v>
      </c>
      <c r="O177" t="str">
        <f>[3]FEH_00200561_140902110925!XU179</f>
        <v>***</v>
      </c>
      <c r="P177" t="str">
        <f>[3]FEH_00200561_140902110925!XV179</f>
        <v>***</v>
      </c>
      <c r="Q177" t="str">
        <f>[3]FEH_00200561_140902110925!XW179</f>
        <v>***</v>
      </c>
      <c r="R177" t="str">
        <f>[3]FEH_00200561_140902110925!XX179</f>
        <v>***</v>
      </c>
      <c r="S177" t="str">
        <f>[3]FEH_00200561_140902110925!XY179</f>
        <v>***</v>
      </c>
      <c r="T177" t="str">
        <f>[3]FEH_00200561_140902110925!XZ179</f>
        <v>***</v>
      </c>
      <c r="U177" t="str">
        <f>[3]FEH_00200561_140902110925!YA179</f>
        <v>***</v>
      </c>
      <c r="V177" t="str">
        <f>[3]FEH_00200561_140902110925!YB179</f>
        <v>***</v>
      </c>
      <c r="W177" t="str">
        <f>[3]FEH_00200561_140902110925!YC179</f>
        <v>***</v>
      </c>
      <c r="X177" t="str">
        <f>[3]FEH_00200561_140902110925!YD179</f>
        <v>***</v>
      </c>
      <c r="Y177" t="str">
        <f>[3]FEH_00200561_140902110925!YE179</f>
        <v>***</v>
      </c>
      <c r="Z177" t="str">
        <f>[3]FEH_00200561_140902110925!YF179</f>
        <v>***</v>
      </c>
      <c r="AA177" t="str">
        <f>[3]FEH_00200561_140902110925!YG179</f>
        <v>***</v>
      </c>
      <c r="AB177" t="str">
        <f>[3]FEH_00200561_140902110925!YH179</f>
        <v>***</v>
      </c>
      <c r="AC177" t="str">
        <f>[3]FEH_00200561_140902110925!YI179</f>
        <v>***</v>
      </c>
      <c r="AD177" t="str">
        <f>[3]FEH_00200561_140902110925!YJ179</f>
        <v>***</v>
      </c>
      <c r="AE177" t="str">
        <f>[3]FEH_00200561_140902110925!YK179</f>
        <v>***</v>
      </c>
      <c r="AF177" t="str">
        <f>[3]FEH_00200561_140902110925!YL179</f>
        <v>***</v>
      </c>
      <c r="AG177" t="str">
        <f>[3]FEH_00200561_140902110925!YM179</f>
        <v>***</v>
      </c>
      <c r="AH177" t="str">
        <f>[3]FEH_00200561_140902110925!YN179</f>
        <v>***</v>
      </c>
      <c r="AI177" t="str">
        <f>[3]FEH_00200561_140902110925!YO179</f>
        <v>***</v>
      </c>
      <c r="AJ177" t="str">
        <f>[3]FEH_00200561_140902110925!YP179</f>
        <v>***</v>
      </c>
      <c r="AK177" t="str">
        <f>[3]FEH_00200561_140902110925!YQ179</f>
        <v>***</v>
      </c>
      <c r="AL177" t="str">
        <f>[3]FEH_00200561_140902110925!YR179</f>
        <v>***</v>
      </c>
      <c r="AM177" t="str">
        <f>[3]FEH_00200561_140902110925!YS179</f>
        <v>***</v>
      </c>
      <c r="AN177" t="str">
        <f>[3]FEH_00200561_140902110925!YT179</f>
        <v>***</v>
      </c>
      <c r="AO177" t="str">
        <f>[3]FEH_00200561_140902110925!YU179</f>
        <v>***</v>
      </c>
      <c r="AP177" t="str">
        <f>[3]FEH_00200561_140902110925!YV179</f>
        <v>***</v>
      </c>
      <c r="AQ177" t="str">
        <f>[3]FEH_00200561_140902110925!YW179</f>
        <v>***</v>
      </c>
      <c r="AR177" t="str">
        <f>[3]FEH_00200561_140902110925!YX179</f>
        <v>***</v>
      </c>
      <c r="AS177" t="str">
        <f>[3]FEH_00200561_140902110925!YY179</f>
        <v>***</v>
      </c>
      <c r="AT177" t="str">
        <f>[3]FEH_00200561_140902110925!YZ179</f>
        <v>***</v>
      </c>
      <c r="AU177" t="str">
        <f>[3]FEH_00200561_140902110925!ZA179</f>
        <v>***</v>
      </c>
      <c r="AV177" s="4" t="str">
        <f t="shared" si="66"/>
        <v>***</v>
      </c>
      <c r="AW177" t="str">
        <f t="shared" si="67"/>
        <v>***</v>
      </c>
      <c r="AX177" t="str">
        <f t="shared" si="68"/>
        <v>***</v>
      </c>
      <c r="AY177" t="str">
        <f t="shared" si="69"/>
        <v>***</v>
      </c>
      <c r="AZ177" t="str">
        <f t="shared" si="70"/>
        <v>***</v>
      </c>
      <c r="BA177" t="str">
        <f t="shared" si="71"/>
        <v>***</v>
      </c>
      <c r="BB177" t="str">
        <f t="shared" si="72"/>
        <v>***</v>
      </c>
      <c r="BC177" t="str">
        <f t="shared" si="73"/>
        <v>***</v>
      </c>
      <c r="BD177" t="str">
        <f t="shared" si="74"/>
        <v>***</v>
      </c>
      <c r="BE177" t="str">
        <f t="shared" si="75"/>
        <v>***</v>
      </c>
      <c r="BF177" t="str">
        <f t="shared" si="76"/>
        <v>***</v>
      </c>
      <c r="BG177" t="str">
        <f t="shared" si="77"/>
        <v>***</v>
      </c>
      <c r="BH177" t="str">
        <f t="shared" si="78"/>
        <v>***</v>
      </c>
      <c r="BI177" t="str">
        <f t="shared" si="79"/>
        <v>***</v>
      </c>
      <c r="BJ177" t="str">
        <f t="shared" si="80"/>
        <v>***</v>
      </c>
      <c r="BK177" t="str">
        <f t="shared" si="81"/>
        <v>***</v>
      </c>
      <c r="BL177" t="str">
        <f t="shared" si="82"/>
        <v>***</v>
      </c>
      <c r="BM177" t="str">
        <f>[3]FEH_00200561_140902110925!JX179</f>
        <v>***</v>
      </c>
      <c r="BN177" t="str">
        <f t="shared" si="83"/>
        <v>***</v>
      </c>
      <c r="BO177" t="str">
        <f t="shared" si="84"/>
        <v>***</v>
      </c>
      <c r="BP177" t="str">
        <f t="shared" si="85"/>
        <v>***</v>
      </c>
      <c r="BQ177" t="str">
        <f t="shared" si="86"/>
        <v>***</v>
      </c>
      <c r="BR177" t="str">
        <f t="shared" si="87"/>
        <v>***</v>
      </c>
      <c r="BS177" t="str">
        <f t="shared" si="88"/>
        <v>***</v>
      </c>
      <c r="BT177" t="str">
        <f t="shared" si="89"/>
        <v>***</v>
      </c>
      <c r="BU177" t="str">
        <f t="shared" si="90"/>
        <v>***</v>
      </c>
      <c r="BV177" t="str">
        <f t="shared" si="91"/>
        <v>***</v>
      </c>
      <c r="BW177" t="str">
        <f t="shared" si="92"/>
        <v>***</v>
      </c>
      <c r="BX177" t="str">
        <f t="shared" si="93"/>
        <v>***</v>
      </c>
      <c r="BY177" t="str">
        <f t="shared" si="94"/>
        <v>***</v>
      </c>
      <c r="BZ177" t="str">
        <f t="shared" si="95"/>
        <v>***</v>
      </c>
      <c r="CA177" t="str">
        <f t="shared" si="96"/>
        <v>***</v>
      </c>
      <c r="CB177" t="str">
        <f t="shared" si="97"/>
        <v>***</v>
      </c>
      <c r="CC177" t="str">
        <f t="shared" si="98"/>
        <v>***</v>
      </c>
    </row>
    <row r="178" spans="3:115" hidden="1" outlineLevel="1" x14ac:dyDescent="0.15">
      <c r="C178" s="21">
        <v>36130</v>
      </c>
      <c r="D178" t="str">
        <f>[3]FEH_00200561_140902110925!XJ180</f>
        <v>***</v>
      </c>
      <c r="E178" t="str">
        <f>[3]FEH_00200561_140902110925!XK180</f>
        <v>***</v>
      </c>
      <c r="F178" t="str">
        <f>[3]FEH_00200561_140902110925!XL180</f>
        <v>***</v>
      </c>
      <c r="G178" t="str">
        <f>[3]FEH_00200561_140902110925!XM180</f>
        <v>***</v>
      </c>
      <c r="H178" t="str">
        <f>[3]FEH_00200561_140902110925!XN180</f>
        <v>***</v>
      </c>
      <c r="I178" t="str">
        <f>[3]FEH_00200561_140902110925!XO180</f>
        <v>***</v>
      </c>
      <c r="J178" t="str">
        <f>[3]FEH_00200561_140902110925!XP180</f>
        <v>***</v>
      </c>
      <c r="K178" t="str">
        <f>[3]FEH_00200561_140902110925!XQ180</f>
        <v>***</v>
      </c>
      <c r="L178" t="str">
        <f>[3]FEH_00200561_140902110925!XR180</f>
        <v>***</v>
      </c>
      <c r="M178" t="str">
        <f>[3]FEH_00200561_140902110925!XS180</f>
        <v>***</v>
      </c>
      <c r="N178" t="str">
        <f>[3]FEH_00200561_140902110925!XT180</f>
        <v>***</v>
      </c>
      <c r="O178" t="str">
        <f>[3]FEH_00200561_140902110925!XU180</f>
        <v>***</v>
      </c>
      <c r="P178" t="str">
        <f>[3]FEH_00200561_140902110925!XV180</f>
        <v>***</v>
      </c>
      <c r="Q178" t="str">
        <f>[3]FEH_00200561_140902110925!XW180</f>
        <v>***</v>
      </c>
      <c r="R178" t="str">
        <f>[3]FEH_00200561_140902110925!XX180</f>
        <v>***</v>
      </c>
      <c r="S178" t="str">
        <f>[3]FEH_00200561_140902110925!XY180</f>
        <v>***</v>
      </c>
      <c r="T178" t="str">
        <f>[3]FEH_00200561_140902110925!XZ180</f>
        <v>***</v>
      </c>
      <c r="U178" t="str">
        <f>[3]FEH_00200561_140902110925!YA180</f>
        <v>***</v>
      </c>
      <c r="V178" t="str">
        <f>[3]FEH_00200561_140902110925!YB180</f>
        <v>***</v>
      </c>
      <c r="W178" t="str">
        <f>[3]FEH_00200561_140902110925!YC180</f>
        <v>***</v>
      </c>
      <c r="X178" t="str">
        <f>[3]FEH_00200561_140902110925!YD180</f>
        <v>***</v>
      </c>
      <c r="Y178" t="str">
        <f>[3]FEH_00200561_140902110925!YE180</f>
        <v>***</v>
      </c>
      <c r="Z178" t="str">
        <f>[3]FEH_00200561_140902110925!YF180</f>
        <v>***</v>
      </c>
      <c r="AA178" t="str">
        <f>[3]FEH_00200561_140902110925!YG180</f>
        <v>***</v>
      </c>
      <c r="AB178" t="str">
        <f>[3]FEH_00200561_140902110925!YH180</f>
        <v>***</v>
      </c>
      <c r="AC178" t="str">
        <f>[3]FEH_00200561_140902110925!YI180</f>
        <v>***</v>
      </c>
      <c r="AD178" t="str">
        <f>[3]FEH_00200561_140902110925!YJ180</f>
        <v>***</v>
      </c>
      <c r="AE178" t="str">
        <f>[3]FEH_00200561_140902110925!YK180</f>
        <v>***</v>
      </c>
      <c r="AF178" t="str">
        <f>[3]FEH_00200561_140902110925!YL180</f>
        <v>***</v>
      </c>
      <c r="AG178" t="str">
        <f>[3]FEH_00200561_140902110925!YM180</f>
        <v>***</v>
      </c>
      <c r="AH178" t="str">
        <f>[3]FEH_00200561_140902110925!YN180</f>
        <v>***</v>
      </c>
      <c r="AI178" t="str">
        <f>[3]FEH_00200561_140902110925!YO180</f>
        <v>***</v>
      </c>
      <c r="AJ178" t="str">
        <f>[3]FEH_00200561_140902110925!YP180</f>
        <v>***</v>
      </c>
      <c r="AK178" t="str">
        <f>[3]FEH_00200561_140902110925!YQ180</f>
        <v>***</v>
      </c>
      <c r="AL178" t="str">
        <f>[3]FEH_00200561_140902110925!YR180</f>
        <v>***</v>
      </c>
      <c r="AM178" t="str">
        <f>[3]FEH_00200561_140902110925!YS180</f>
        <v>***</v>
      </c>
      <c r="AN178" t="str">
        <f>[3]FEH_00200561_140902110925!YT180</f>
        <v>***</v>
      </c>
      <c r="AO178" t="str">
        <f>[3]FEH_00200561_140902110925!YU180</f>
        <v>***</v>
      </c>
      <c r="AP178" t="str">
        <f>[3]FEH_00200561_140902110925!YV180</f>
        <v>***</v>
      </c>
      <c r="AQ178" t="str">
        <f>[3]FEH_00200561_140902110925!YW180</f>
        <v>***</v>
      </c>
      <c r="AR178" t="str">
        <f>[3]FEH_00200561_140902110925!YX180</f>
        <v>***</v>
      </c>
      <c r="AS178" t="str">
        <f>[3]FEH_00200561_140902110925!YY180</f>
        <v>***</v>
      </c>
      <c r="AT178" t="str">
        <f>[3]FEH_00200561_140902110925!YZ180</f>
        <v>***</v>
      </c>
      <c r="AU178" t="str">
        <f>[3]FEH_00200561_140902110925!ZA180</f>
        <v>***</v>
      </c>
      <c r="AV178" s="4" t="str">
        <f t="shared" si="66"/>
        <v>***</v>
      </c>
      <c r="AW178" t="str">
        <f t="shared" si="67"/>
        <v>***</v>
      </c>
      <c r="AX178" t="str">
        <f t="shared" si="68"/>
        <v>***</v>
      </c>
      <c r="AY178" t="str">
        <f t="shared" si="69"/>
        <v>***</v>
      </c>
      <c r="AZ178" t="str">
        <f t="shared" si="70"/>
        <v>***</v>
      </c>
      <c r="BA178" t="str">
        <f t="shared" si="71"/>
        <v>***</v>
      </c>
      <c r="BB178" t="str">
        <f t="shared" si="72"/>
        <v>***</v>
      </c>
      <c r="BC178" t="str">
        <f t="shared" si="73"/>
        <v>***</v>
      </c>
      <c r="BD178" t="str">
        <f t="shared" si="74"/>
        <v>***</v>
      </c>
      <c r="BE178" t="str">
        <f t="shared" si="75"/>
        <v>***</v>
      </c>
      <c r="BF178" t="str">
        <f t="shared" si="76"/>
        <v>***</v>
      </c>
      <c r="BG178" t="str">
        <f t="shared" si="77"/>
        <v>***</v>
      </c>
      <c r="BH178" t="str">
        <f t="shared" si="78"/>
        <v>***</v>
      </c>
      <c r="BI178" t="str">
        <f t="shared" si="79"/>
        <v>***</v>
      </c>
      <c r="BJ178" t="str">
        <f t="shared" si="80"/>
        <v>***</v>
      </c>
      <c r="BK178" t="str">
        <f t="shared" si="81"/>
        <v>***</v>
      </c>
      <c r="BL178" t="str">
        <f t="shared" si="82"/>
        <v>***</v>
      </c>
      <c r="BM178" t="str">
        <f>[3]FEH_00200561_140902110925!JX180</f>
        <v>***</v>
      </c>
      <c r="BN178" t="str">
        <f t="shared" si="83"/>
        <v>***</v>
      </c>
      <c r="BO178" t="str">
        <f t="shared" si="84"/>
        <v>***</v>
      </c>
      <c r="BP178" t="str">
        <f t="shared" si="85"/>
        <v>***</v>
      </c>
      <c r="BQ178" t="str">
        <f t="shared" si="86"/>
        <v>***</v>
      </c>
      <c r="BR178" t="str">
        <f t="shared" si="87"/>
        <v>***</v>
      </c>
      <c r="BS178" t="str">
        <f t="shared" si="88"/>
        <v>***</v>
      </c>
      <c r="BT178" t="str">
        <f t="shared" si="89"/>
        <v>***</v>
      </c>
      <c r="BU178" t="str">
        <f t="shared" si="90"/>
        <v>***</v>
      </c>
      <c r="BV178" t="str">
        <f t="shared" si="91"/>
        <v>***</v>
      </c>
      <c r="BW178" t="str">
        <f t="shared" si="92"/>
        <v>***</v>
      </c>
      <c r="BX178" t="str">
        <f t="shared" si="93"/>
        <v>***</v>
      </c>
      <c r="BY178" t="str">
        <f t="shared" si="94"/>
        <v>***</v>
      </c>
      <c r="BZ178" t="str">
        <f t="shared" si="95"/>
        <v>***</v>
      </c>
      <c r="CA178" t="str">
        <f t="shared" si="96"/>
        <v>***</v>
      </c>
      <c r="CB178" t="str">
        <f t="shared" si="97"/>
        <v>***</v>
      </c>
      <c r="CC178" t="str">
        <f t="shared" si="98"/>
        <v>***</v>
      </c>
    </row>
    <row r="179" spans="3:115" hidden="1" outlineLevel="1" x14ac:dyDescent="0.15">
      <c r="C179" s="21">
        <v>36161</v>
      </c>
      <c r="D179" t="str">
        <f>[3]FEH_00200561_140902110925!XJ181</f>
        <v>***</v>
      </c>
      <c r="E179" t="str">
        <f>[3]FEH_00200561_140902110925!XK181</f>
        <v>***</v>
      </c>
      <c r="F179" t="str">
        <f>[3]FEH_00200561_140902110925!XL181</f>
        <v>***</v>
      </c>
      <c r="G179" t="str">
        <f>[3]FEH_00200561_140902110925!XM181</f>
        <v>***</v>
      </c>
      <c r="H179" t="str">
        <f>[3]FEH_00200561_140902110925!XN181</f>
        <v>***</v>
      </c>
      <c r="I179" t="str">
        <f>[3]FEH_00200561_140902110925!XO181</f>
        <v>***</v>
      </c>
      <c r="J179" t="str">
        <f>[3]FEH_00200561_140902110925!XP181</f>
        <v>***</v>
      </c>
      <c r="K179" t="str">
        <f>[3]FEH_00200561_140902110925!XQ181</f>
        <v>***</v>
      </c>
      <c r="L179" t="str">
        <f>[3]FEH_00200561_140902110925!XR181</f>
        <v>***</v>
      </c>
      <c r="M179" t="str">
        <f>[3]FEH_00200561_140902110925!XS181</f>
        <v>***</v>
      </c>
      <c r="N179" t="str">
        <f>[3]FEH_00200561_140902110925!XT181</f>
        <v>***</v>
      </c>
      <c r="O179" t="str">
        <f>[3]FEH_00200561_140902110925!XU181</f>
        <v>***</v>
      </c>
      <c r="P179" t="str">
        <f>[3]FEH_00200561_140902110925!XV181</f>
        <v>***</v>
      </c>
      <c r="Q179" t="str">
        <f>[3]FEH_00200561_140902110925!XW181</f>
        <v>***</v>
      </c>
      <c r="R179" t="str">
        <f>[3]FEH_00200561_140902110925!XX181</f>
        <v>***</v>
      </c>
      <c r="S179" t="str">
        <f>[3]FEH_00200561_140902110925!XY181</f>
        <v>***</v>
      </c>
      <c r="T179" t="str">
        <f>[3]FEH_00200561_140902110925!XZ181</f>
        <v>***</v>
      </c>
      <c r="U179" t="str">
        <f>[3]FEH_00200561_140902110925!YA181</f>
        <v>***</v>
      </c>
      <c r="V179" t="str">
        <f>[3]FEH_00200561_140902110925!YB181</f>
        <v>***</v>
      </c>
      <c r="W179" t="str">
        <f>[3]FEH_00200561_140902110925!YC181</f>
        <v>***</v>
      </c>
      <c r="X179" t="str">
        <f>[3]FEH_00200561_140902110925!YD181</f>
        <v>***</v>
      </c>
      <c r="Y179" t="str">
        <f>[3]FEH_00200561_140902110925!YE181</f>
        <v>***</v>
      </c>
      <c r="Z179" t="str">
        <f>[3]FEH_00200561_140902110925!YF181</f>
        <v>***</v>
      </c>
      <c r="AA179" t="str">
        <f>[3]FEH_00200561_140902110925!YG181</f>
        <v>***</v>
      </c>
      <c r="AB179" t="str">
        <f>[3]FEH_00200561_140902110925!YH181</f>
        <v>***</v>
      </c>
      <c r="AC179" t="str">
        <f>[3]FEH_00200561_140902110925!YI181</f>
        <v>***</v>
      </c>
      <c r="AD179" t="str">
        <f>[3]FEH_00200561_140902110925!YJ181</f>
        <v>***</v>
      </c>
      <c r="AE179" t="str">
        <f>[3]FEH_00200561_140902110925!YK181</f>
        <v>***</v>
      </c>
      <c r="AF179" t="str">
        <f>[3]FEH_00200561_140902110925!YL181</f>
        <v>***</v>
      </c>
      <c r="AG179" t="str">
        <f>[3]FEH_00200561_140902110925!YM181</f>
        <v>***</v>
      </c>
      <c r="AH179" t="str">
        <f>[3]FEH_00200561_140902110925!YN181</f>
        <v>***</v>
      </c>
      <c r="AI179" t="str">
        <f>[3]FEH_00200561_140902110925!YO181</f>
        <v>***</v>
      </c>
      <c r="AJ179" t="str">
        <f>[3]FEH_00200561_140902110925!YP181</f>
        <v>***</v>
      </c>
      <c r="AK179" t="str">
        <f>[3]FEH_00200561_140902110925!YQ181</f>
        <v>***</v>
      </c>
      <c r="AL179" t="str">
        <f>[3]FEH_00200561_140902110925!YR181</f>
        <v>***</v>
      </c>
      <c r="AM179" t="str">
        <f>[3]FEH_00200561_140902110925!YS181</f>
        <v>***</v>
      </c>
      <c r="AN179" t="str">
        <f>[3]FEH_00200561_140902110925!YT181</f>
        <v>***</v>
      </c>
      <c r="AO179" t="str">
        <f>[3]FEH_00200561_140902110925!YU181</f>
        <v>***</v>
      </c>
      <c r="AP179" t="str">
        <f>[3]FEH_00200561_140902110925!YV181</f>
        <v>***</v>
      </c>
      <c r="AQ179" t="str">
        <f>[3]FEH_00200561_140902110925!YW181</f>
        <v>***</v>
      </c>
      <c r="AR179" t="str">
        <f>[3]FEH_00200561_140902110925!YX181</f>
        <v>***</v>
      </c>
      <c r="AS179" t="str">
        <f>[3]FEH_00200561_140902110925!YY181</f>
        <v>***</v>
      </c>
      <c r="AT179" t="str">
        <f>[3]FEH_00200561_140902110925!YZ181</f>
        <v>***</v>
      </c>
      <c r="AU179" t="str">
        <f>[3]FEH_00200561_140902110925!ZA181</f>
        <v>***</v>
      </c>
      <c r="AV179" s="4" t="str">
        <f t="shared" si="66"/>
        <v>***</v>
      </c>
      <c r="AW179" t="str">
        <f t="shared" si="67"/>
        <v>***</v>
      </c>
      <c r="AX179" t="str">
        <f t="shared" si="68"/>
        <v>***</v>
      </c>
      <c r="AY179" t="str">
        <f t="shared" si="69"/>
        <v>***</v>
      </c>
      <c r="AZ179" t="str">
        <f t="shared" si="70"/>
        <v>***</v>
      </c>
      <c r="BA179" t="str">
        <f t="shared" si="71"/>
        <v>***</v>
      </c>
      <c r="BB179" t="str">
        <f t="shared" si="72"/>
        <v>***</v>
      </c>
      <c r="BC179" t="str">
        <f t="shared" si="73"/>
        <v>***</v>
      </c>
      <c r="BD179" t="str">
        <f t="shared" si="74"/>
        <v>***</v>
      </c>
      <c r="BE179" t="str">
        <f t="shared" si="75"/>
        <v>***</v>
      </c>
      <c r="BF179" t="str">
        <f t="shared" si="76"/>
        <v>***</v>
      </c>
      <c r="BG179" t="str">
        <f t="shared" si="77"/>
        <v>***</v>
      </c>
      <c r="BH179" t="str">
        <f t="shared" si="78"/>
        <v>***</v>
      </c>
      <c r="BI179" t="str">
        <f t="shared" si="79"/>
        <v>***</v>
      </c>
      <c r="BJ179" t="str">
        <f t="shared" si="80"/>
        <v>***</v>
      </c>
      <c r="BK179" t="str">
        <f t="shared" si="81"/>
        <v>***</v>
      </c>
      <c r="BL179" t="str">
        <f t="shared" si="82"/>
        <v>***</v>
      </c>
      <c r="BM179" t="str">
        <f>[3]FEH_00200561_140902110925!JX181</f>
        <v>***</v>
      </c>
      <c r="BN179" t="str">
        <f t="shared" si="83"/>
        <v>***</v>
      </c>
      <c r="BO179" t="str">
        <f t="shared" si="84"/>
        <v>***</v>
      </c>
      <c r="BP179" t="str">
        <f t="shared" si="85"/>
        <v>***</v>
      </c>
      <c r="BQ179" t="str">
        <f t="shared" si="86"/>
        <v>***</v>
      </c>
      <c r="BR179" t="str">
        <f t="shared" si="87"/>
        <v>***</v>
      </c>
      <c r="BS179" t="str">
        <f t="shared" si="88"/>
        <v>***</v>
      </c>
      <c r="BT179" t="str">
        <f t="shared" si="89"/>
        <v>***</v>
      </c>
      <c r="BU179" t="str">
        <f t="shared" si="90"/>
        <v>***</v>
      </c>
      <c r="BV179" t="str">
        <f t="shared" si="91"/>
        <v>***</v>
      </c>
      <c r="BW179" t="str">
        <f t="shared" si="92"/>
        <v>***</v>
      </c>
      <c r="BX179" t="str">
        <f t="shared" si="93"/>
        <v>***</v>
      </c>
      <c r="BY179" t="str">
        <f t="shared" si="94"/>
        <v>***</v>
      </c>
      <c r="BZ179" t="str">
        <f t="shared" si="95"/>
        <v>***</v>
      </c>
      <c r="CA179" t="str">
        <f t="shared" si="96"/>
        <v>***</v>
      </c>
      <c r="CB179" t="str">
        <f t="shared" si="97"/>
        <v>***</v>
      </c>
      <c r="CC179" t="str">
        <f t="shared" si="98"/>
        <v>***</v>
      </c>
    </row>
    <row r="180" spans="3:115" hidden="1" outlineLevel="1" x14ac:dyDescent="0.15">
      <c r="C180" s="21">
        <v>36192</v>
      </c>
      <c r="D180" t="str">
        <f>[3]FEH_00200561_140902110925!XJ182</f>
        <v>***</v>
      </c>
      <c r="E180" t="str">
        <f>[3]FEH_00200561_140902110925!XK182</f>
        <v>***</v>
      </c>
      <c r="F180" t="str">
        <f>[3]FEH_00200561_140902110925!XL182</f>
        <v>***</v>
      </c>
      <c r="G180" t="str">
        <f>[3]FEH_00200561_140902110925!XM182</f>
        <v>***</v>
      </c>
      <c r="H180" t="str">
        <f>[3]FEH_00200561_140902110925!XN182</f>
        <v>***</v>
      </c>
      <c r="I180" t="str">
        <f>[3]FEH_00200561_140902110925!XO182</f>
        <v>***</v>
      </c>
      <c r="J180" t="str">
        <f>[3]FEH_00200561_140902110925!XP182</f>
        <v>***</v>
      </c>
      <c r="K180" t="str">
        <f>[3]FEH_00200561_140902110925!XQ182</f>
        <v>***</v>
      </c>
      <c r="L180" t="str">
        <f>[3]FEH_00200561_140902110925!XR182</f>
        <v>***</v>
      </c>
      <c r="M180" t="str">
        <f>[3]FEH_00200561_140902110925!XS182</f>
        <v>***</v>
      </c>
      <c r="N180" t="str">
        <f>[3]FEH_00200561_140902110925!XT182</f>
        <v>***</v>
      </c>
      <c r="O180" t="str">
        <f>[3]FEH_00200561_140902110925!XU182</f>
        <v>***</v>
      </c>
      <c r="P180" t="str">
        <f>[3]FEH_00200561_140902110925!XV182</f>
        <v>***</v>
      </c>
      <c r="Q180" t="str">
        <f>[3]FEH_00200561_140902110925!XW182</f>
        <v>***</v>
      </c>
      <c r="R180" t="str">
        <f>[3]FEH_00200561_140902110925!XX182</f>
        <v>***</v>
      </c>
      <c r="S180" t="str">
        <f>[3]FEH_00200561_140902110925!XY182</f>
        <v>***</v>
      </c>
      <c r="T180" t="str">
        <f>[3]FEH_00200561_140902110925!XZ182</f>
        <v>***</v>
      </c>
      <c r="U180" t="str">
        <f>[3]FEH_00200561_140902110925!YA182</f>
        <v>***</v>
      </c>
      <c r="V180" t="str">
        <f>[3]FEH_00200561_140902110925!YB182</f>
        <v>***</v>
      </c>
      <c r="W180" t="str">
        <f>[3]FEH_00200561_140902110925!YC182</f>
        <v>***</v>
      </c>
      <c r="X180" t="str">
        <f>[3]FEH_00200561_140902110925!YD182</f>
        <v>***</v>
      </c>
      <c r="Y180" t="str">
        <f>[3]FEH_00200561_140902110925!YE182</f>
        <v>***</v>
      </c>
      <c r="Z180" t="str">
        <f>[3]FEH_00200561_140902110925!YF182</f>
        <v>***</v>
      </c>
      <c r="AA180" t="str">
        <f>[3]FEH_00200561_140902110925!YG182</f>
        <v>***</v>
      </c>
      <c r="AB180" t="str">
        <f>[3]FEH_00200561_140902110925!YH182</f>
        <v>***</v>
      </c>
      <c r="AC180" t="str">
        <f>[3]FEH_00200561_140902110925!YI182</f>
        <v>***</v>
      </c>
      <c r="AD180" t="str">
        <f>[3]FEH_00200561_140902110925!YJ182</f>
        <v>***</v>
      </c>
      <c r="AE180" t="str">
        <f>[3]FEH_00200561_140902110925!YK182</f>
        <v>***</v>
      </c>
      <c r="AF180" t="str">
        <f>[3]FEH_00200561_140902110925!YL182</f>
        <v>***</v>
      </c>
      <c r="AG180" t="str">
        <f>[3]FEH_00200561_140902110925!YM182</f>
        <v>***</v>
      </c>
      <c r="AH180" t="str">
        <f>[3]FEH_00200561_140902110925!YN182</f>
        <v>***</v>
      </c>
      <c r="AI180" t="str">
        <f>[3]FEH_00200561_140902110925!YO182</f>
        <v>***</v>
      </c>
      <c r="AJ180" t="str">
        <f>[3]FEH_00200561_140902110925!YP182</f>
        <v>***</v>
      </c>
      <c r="AK180" t="str">
        <f>[3]FEH_00200561_140902110925!YQ182</f>
        <v>***</v>
      </c>
      <c r="AL180" t="str">
        <f>[3]FEH_00200561_140902110925!YR182</f>
        <v>***</v>
      </c>
      <c r="AM180" t="str">
        <f>[3]FEH_00200561_140902110925!YS182</f>
        <v>***</v>
      </c>
      <c r="AN180" t="str">
        <f>[3]FEH_00200561_140902110925!YT182</f>
        <v>***</v>
      </c>
      <c r="AO180" t="str">
        <f>[3]FEH_00200561_140902110925!YU182</f>
        <v>***</v>
      </c>
      <c r="AP180" t="str">
        <f>[3]FEH_00200561_140902110925!YV182</f>
        <v>***</v>
      </c>
      <c r="AQ180" t="str">
        <f>[3]FEH_00200561_140902110925!YW182</f>
        <v>***</v>
      </c>
      <c r="AR180" t="str">
        <f>[3]FEH_00200561_140902110925!YX182</f>
        <v>***</v>
      </c>
      <c r="AS180" t="str">
        <f>[3]FEH_00200561_140902110925!YY182</f>
        <v>***</v>
      </c>
      <c r="AT180" t="str">
        <f>[3]FEH_00200561_140902110925!YZ182</f>
        <v>***</v>
      </c>
      <c r="AU180" t="str">
        <f>[3]FEH_00200561_140902110925!ZA182</f>
        <v>***</v>
      </c>
      <c r="AV180" s="4" t="str">
        <f t="shared" si="66"/>
        <v>***</v>
      </c>
      <c r="AW180" t="str">
        <f t="shared" si="67"/>
        <v>***</v>
      </c>
      <c r="AX180" t="str">
        <f t="shared" si="68"/>
        <v>***</v>
      </c>
      <c r="AY180" t="str">
        <f t="shared" si="69"/>
        <v>***</v>
      </c>
      <c r="AZ180" t="str">
        <f t="shared" si="70"/>
        <v>***</v>
      </c>
      <c r="BA180" t="str">
        <f t="shared" si="71"/>
        <v>***</v>
      </c>
      <c r="BB180" t="str">
        <f t="shared" si="72"/>
        <v>***</v>
      </c>
      <c r="BC180" t="str">
        <f t="shared" si="73"/>
        <v>***</v>
      </c>
      <c r="BD180" t="str">
        <f t="shared" si="74"/>
        <v>***</v>
      </c>
      <c r="BE180" t="str">
        <f t="shared" si="75"/>
        <v>***</v>
      </c>
      <c r="BF180" t="str">
        <f t="shared" si="76"/>
        <v>***</v>
      </c>
      <c r="BG180" t="str">
        <f t="shared" si="77"/>
        <v>***</v>
      </c>
      <c r="BH180" t="str">
        <f t="shared" si="78"/>
        <v>***</v>
      </c>
      <c r="BI180" t="str">
        <f t="shared" si="79"/>
        <v>***</v>
      </c>
      <c r="BJ180" t="str">
        <f t="shared" si="80"/>
        <v>***</v>
      </c>
      <c r="BK180" t="str">
        <f t="shared" si="81"/>
        <v>***</v>
      </c>
      <c r="BL180" t="str">
        <f t="shared" si="82"/>
        <v>***</v>
      </c>
      <c r="BM180" t="str">
        <f>[3]FEH_00200561_140902110925!JX182</f>
        <v>***</v>
      </c>
      <c r="BN180" t="str">
        <f t="shared" si="83"/>
        <v>***</v>
      </c>
      <c r="BO180" t="str">
        <f t="shared" si="84"/>
        <v>***</v>
      </c>
      <c r="BP180" t="str">
        <f t="shared" si="85"/>
        <v>***</v>
      </c>
      <c r="BQ180" t="str">
        <f t="shared" si="86"/>
        <v>***</v>
      </c>
      <c r="BR180" t="str">
        <f t="shared" si="87"/>
        <v>***</v>
      </c>
      <c r="BS180" t="str">
        <f t="shared" si="88"/>
        <v>***</v>
      </c>
      <c r="BT180" t="str">
        <f t="shared" si="89"/>
        <v>***</v>
      </c>
      <c r="BU180" t="str">
        <f t="shared" si="90"/>
        <v>***</v>
      </c>
      <c r="BV180" t="str">
        <f t="shared" si="91"/>
        <v>***</v>
      </c>
      <c r="BW180" t="str">
        <f t="shared" si="92"/>
        <v>***</v>
      </c>
      <c r="BX180" t="str">
        <f t="shared" si="93"/>
        <v>***</v>
      </c>
      <c r="BY180" t="str">
        <f t="shared" si="94"/>
        <v>***</v>
      </c>
      <c r="BZ180" t="str">
        <f t="shared" si="95"/>
        <v>***</v>
      </c>
      <c r="CA180" t="str">
        <f t="shared" si="96"/>
        <v>***</v>
      </c>
      <c r="CB180" t="str">
        <f t="shared" si="97"/>
        <v>***</v>
      </c>
      <c r="CC180" t="str">
        <f t="shared" si="98"/>
        <v>***</v>
      </c>
    </row>
    <row r="181" spans="3:115" hidden="1" outlineLevel="1" x14ac:dyDescent="0.15">
      <c r="C181" s="21">
        <v>36220</v>
      </c>
      <c r="D181" t="str">
        <f>[3]FEH_00200561_140902110925!XJ183</f>
        <v>***</v>
      </c>
      <c r="E181" t="str">
        <f>[3]FEH_00200561_140902110925!XK183</f>
        <v>***</v>
      </c>
      <c r="F181" t="str">
        <f>[3]FEH_00200561_140902110925!XL183</f>
        <v>***</v>
      </c>
      <c r="G181" t="str">
        <f>[3]FEH_00200561_140902110925!XM183</f>
        <v>***</v>
      </c>
      <c r="H181" t="str">
        <f>[3]FEH_00200561_140902110925!XN183</f>
        <v>***</v>
      </c>
      <c r="I181" t="str">
        <f>[3]FEH_00200561_140902110925!XO183</f>
        <v>***</v>
      </c>
      <c r="J181" t="str">
        <f>[3]FEH_00200561_140902110925!XP183</f>
        <v>***</v>
      </c>
      <c r="K181" t="str">
        <f>[3]FEH_00200561_140902110925!XQ183</f>
        <v>***</v>
      </c>
      <c r="L181" t="str">
        <f>[3]FEH_00200561_140902110925!XR183</f>
        <v>***</v>
      </c>
      <c r="M181" t="str">
        <f>[3]FEH_00200561_140902110925!XS183</f>
        <v>***</v>
      </c>
      <c r="N181" t="str">
        <f>[3]FEH_00200561_140902110925!XT183</f>
        <v>***</v>
      </c>
      <c r="O181" t="str">
        <f>[3]FEH_00200561_140902110925!XU183</f>
        <v>***</v>
      </c>
      <c r="P181" t="str">
        <f>[3]FEH_00200561_140902110925!XV183</f>
        <v>***</v>
      </c>
      <c r="Q181" t="str">
        <f>[3]FEH_00200561_140902110925!XW183</f>
        <v>***</v>
      </c>
      <c r="R181" t="str">
        <f>[3]FEH_00200561_140902110925!XX183</f>
        <v>***</v>
      </c>
      <c r="S181" t="str">
        <f>[3]FEH_00200561_140902110925!XY183</f>
        <v>***</v>
      </c>
      <c r="T181" t="str">
        <f>[3]FEH_00200561_140902110925!XZ183</f>
        <v>***</v>
      </c>
      <c r="U181" t="str">
        <f>[3]FEH_00200561_140902110925!YA183</f>
        <v>***</v>
      </c>
      <c r="V181" t="str">
        <f>[3]FEH_00200561_140902110925!YB183</f>
        <v>***</v>
      </c>
      <c r="W181" t="str">
        <f>[3]FEH_00200561_140902110925!YC183</f>
        <v>***</v>
      </c>
      <c r="X181" t="str">
        <f>[3]FEH_00200561_140902110925!YD183</f>
        <v>***</v>
      </c>
      <c r="Y181" t="str">
        <f>[3]FEH_00200561_140902110925!YE183</f>
        <v>***</v>
      </c>
      <c r="Z181" t="str">
        <f>[3]FEH_00200561_140902110925!YF183</f>
        <v>***</v>
      </c>
      <c r="AA181" t="str">
        <f>[3]FEH_00200561_140902110925!YG183</f>
        <v>***</v>
      </c>
      <c r="AB181" t="str">
        <f>[3]FEH_00200561_140902110925!YH183</f>
        <v>***</v>
      </c>
      <c r="AC181" t="str">
        <f>[3]FEH_00200561_140902110925!YI183</f>
        <v>***</v>
      </c>
      <c r="AD181" t="str">
        <f>[3]FEH_00200561_140902110925!YJ183</f>
        <v>***</v>
      </c>
      <c r="AE181" t="str">
        <f>[3]FEH_00200561_140902110925!YK183</f>
        <v>***</v>
      </c>
      <c r="AF181" t="str">
        <f>[3]FEH_00200561_140902110925!YL183</f>
        <v>***</v>
      </c>
      <c r="AG181" t="str">
        <f>[3]FEH_00200561_140902110925!YM183</f>
        <v>***</v>
      </c>
      <c r="AH181" t="str">
        <f>[3]FEH_00200561_140902110925!YN183</f>
        <v>***</v>
      </c>
      <c r="AI181" t="str">
        <f>[3]FEH_00200561_140902110925!YO183</f>
        <v>***</v>
      </c>
      <c r="AJ181" t="str">
        <f>[3]FEH_00200561_140902110925!YP183</f>
        <v>***</v>
      </c>
      <c r="AK181" t="str">
        <f>[3]FEH_00200561_140902110925!YQ183</f>
        <v>***</v>
      </c>
      <c r="AL181" t="str">
        <f>[3]FEH_00200561_140902110925!YR183</f>
        <v>***</v>
      </c>
      <c r="AM181" t="str">
        <f>[3]FEH_00200561_140902110925!YS183</f>
        <v>***</v>
      </c>
      <c r="AN181" t="str">
        <f>[3]FEH_00200561_140902110925!YT183</f>
        <v>***</v>
      </c>
      <c r="AO181" t="str">
        <f>[3]FEH_00200561_140902110925!YU183</f>
        <v>***</v>
      </c>
      <c r="AP181" t="str">
        <f>[3]FEH_00200561_140902110925!YV183</f>
        <v>***</v>
      </c>
      <c r="AQ181" t="str">
        <f>[3]FEH_00200561_140902110925!YW183</f>
        <v>***</v>
      </c>
      <c r="AR181" t="str">
        <f>[3]FEH_00200561_140902110925!YX183</f>
        <v>***</v>
      </c>
      <c r="AS181" t="str">
        <f>[3]FEH_00200561_140902110925!YY183</f>
        <v>***</v>
      </c>
      <c r="AT181" t="str">
        <f>[3]FEH_00200561_140902110925!YZ183</f>
        <v>***</v>
      </c>
      <c r="AU181" t="str">
        <f>[3]FEH_00200561_140902110925!ZA183</f>
        <v>***</v>
      </c>
      <c r="AV181" s="4" t="str">
        <f t="shared" si="66"/>
        <v>***</v>
      </c>
      <c r="AW181" t="str">
        <f t="shared" si="67"/>
        <v>***</v>
      </c>
      <c r="AX181" t="str">
        <f t="shared" si="68"/>
        <v>***</v>
      </c>
      <c r="AY181" t="str">
        <f t="shared" si="69"/>
        <v>***</v>
      </c>
      <c r="AZ181" t="str">
        <f t="shared" si="70"/>
        <v>***</v>
      </c>
      <c r="BA181" t="str">
        <f t="shared" si="71"/>
        <v>***</v>
      </c>
      <c r="BB181" t="str">
        <f t="shared" si="72"/>
        <v>***</v>
      </c>
      <c r="BC181" t="str">
        <f t="shared" si="73"/>
        <v>***</v>
      </c>
      <c r="BD181" t="str">
        <f t="shared" si="74"/>
        <v>***</v>
      </c>
      <c r="BE181" t="str">
        <f t="shared" si="75"/>
        <v>***</v>
      </c>
      <c r="BF181" t="str">
        <f t="shared" si="76"/>
        <v>***</v>
      </c>
      <c r="BG181" t="str">
        <f t="shared" si="77"/>
        <v>***</v>
      </c>
      <c r="BH181" t="str">
        <f t="shared" si="78"/>
        <v>***</v>
      </c>
      <c r="BI181" t="str">
        <f t="shared" si="79"/>
        <v>***</v>
      </c>
      <c r="BJ181" t="str">
        <f t="shared" si="80"/>
        <v>***</v>
      </c>
      <c r="BK181" t="str">
        <f t="shared" si="81"/>
        <v>***</v>
      </c>
      <c r="BL181" t="str">
        <f t="shared" si="82"/>
        <v>***</v>
      </c>
      <c r="BM181" t="str">
        <f>[3]FEH_00200561_140902110925!JX183</f>
        <v>***</v>
      </c>
      <c r="BN181" t="str">
        <f t="shared" si="83"/>
        <v>***</v>
      </c>
      <c r="BO181" t="str">
        <f t="shared" si="84"/>
        <v>***</v>
      </c>
      <c r="BP181" t="str">
        <f t="shared" si="85"/>
        <v>***</v>
      </c>
      <c r="BQ181" t="str">
        <f t="shared" si="86"/>
        <v>***</v>
      </c>
      <c r="BR181" t="str">
        <f t="shared" si="87"/>
        <v>***</v>
      </c>
      <c r="BS181" t="str">
        <f t="shared" si="88"/>
        <v>***</v>
      </c>
      <c r="BT181" t="str">
        <f t="shared" si="89"/>
        <v>***</v>
      </c>
      <c r="BU181" t="str">
        <f t="shared" si="90"/>
        <v>***</v>
      </c>
      <c r="BV181" t="str">
        <f t="shared" si="91"/>
        <v>***</v>
      </c>
      <c r="BW181" t="str">
        <f t="shared" si="92"/>
        <v>***</v>
      </c>
      <c r="BX181" t="str">
        <f t="shared" si="93"/>
        <v>***</v>
      </c>
      <c r="BY181" t="str">
        <f t="shared" si="94"/>
        <v>***</v>
      </c>
      <c r="BZ181" t="str">
        <f t="shared" si="95"/>
        <v>***</v>
      </c>
      <c r="CA181" t="str">
        <f t="shared" si="96"/>
        <v>***</v>
      </c>
      <c r="CB181" t="str">
        <f t="shared" si="97"/>
        <v>***</v>
      </c>
      <c r="CC181" t="str">
        <f t="shared" si="98"/>
        <v>***</v>
      </c>
    </row>
    <row r="182" spans="3:115" hidden="1" outlineLevel="1" x14ac:dyDescent="0.15">
      <c r="C182" s="21">
        <v>36251</v>
      </c>
      <c r="D182" t="str">
        <f>[3]FEH_00200561_140902110925!XJ184</f>
        <v>***</v>
      </c>
      <c r="E182" t="str">
        <f>[3]FEH_00200561_140902110925!XK184</f>
        <v>***</v>
      </c>
      <c r="F182" t="str">
        <f>[3]FEH_00200561_140902110925!XL184</f>
        <v>***</v>
      </c>
      <c r="G182" t="str">
        <f>[3]FEH_00200561_140902110925!XM184</f>
        <v>***</v>
      </c>
      <c r="H182" t="str">
        <f>[3]FEH_00200561_140902110925!XN184</f>
        <v>***</v>
      </c>
      <c r="I182" t="str">
        <f>[3]FEH_00200561_140902110925!XO184</f>
        <v>***</v>
      </c>
      <c r="J182" t="str">
        <f>[3]FEH_00200561_140902110925!XP184</f>
        <v>***</v>
      </c>
      <c r="K182" t="str">
        <f>[3]FEH_00200561_140902110925!XQ184</f>
        <v>***</v>
      </c>
      <c r="L182" t="str">
        <f>[3]FEH_00200561_140902110925!XR184</f>
        <v>***</v>
      </c>
      <c r="M182" t="str">
        <f>[3]FEH_00200561_140902110925!XS184</f>
        <v>***</v>
      </c>
      <c r="N182" t="str">
        <f>[3]FEH_00200561_140902110925!XT184</f>
        <v>***</v>
      </c>
      <c r="O182" t="str">
        <f>[3]FEH_00200561_140902110925!XU184</f>
        <v>***</v>
      </c>
      <c r="P182" t="str">
        <f>[3]FEH_00200561_140902110925!XV184</f>
        <v>***</v>
      </c>
      <c r="Q182" t="str">
        <f>[3]FEH_00200561_140902110925!XW184</f>
        <v>***</v>
      </c>
      <c r="R182" t="str">
        <f>[3]FEH_00200561_140902110925!XX184</f>
        <v>***</v>
      </c>
      <c r="S182" t="str">
        <f>[3]FEH_00200561_140902110925!XY184</f>
        <v>***</v>
      </c>
      <c r="T182" t="str">
        <f>[3]FEH_00200561_140902110925!XZ184</f>
        <v>***</v>
      </c>
      <c r="U182" t="str">
        <f>[3]FEH_00200561_140902110925!YA184</f>
        <v>***</v>
      </c>
      <c r="V182" t="str">
        <f>[3]FEH_00200561_140902110925!YB184</f>
        <v>***</v>
      </c>
      <c r="W182" t="str">
        <f>[3]FEH_00200561_140902110925!YC184</f>
        <v>***</v>
      </c>
      <c r="X182" t="str">
        <f>[3]FEH_00200561_140902110925!YD184</f>
        <v>***</v>
      </c>
      <c r="Y182" t="str">
        <f>[3]FEH_00200561_140902110925!YE184</f>
        <v>***</v>
      </c>
      <c r="Z182" t="str">
        <f>[3]FEH_00200561_140902110925!YF184</f>
        <v>***</v>
      </c>
      <c r="AA182" t="str">
        <f>[3]FEH_00200561_140902110925!YG184</f>
        <v>***</v>
      </c>
      <c r="AB182" t="str">
        <f>[3]FEH_00200561_140902110925!YH184</f>
        <v>***</v>
      </c>
      <c r="AC182" t="str">
        <f>[3]FEH_00200561_140902110925!YI184</f>
        <v>***</v>
      </c>
      <c r="AD182" t="str">
        <f>[3]FEH_00200561_140902110925!YJ184</f>
        <v>***</v>
      </c>
      <c r="AE182" t="str">
        <f>[3]FEH_00200561_140902110925!YK184</f>
        <v>***</v>
      </c>
      <c r="AF182" t="str">
        <f>[3]FEH_00200561_140902110925!YL184</f>
        <v>***</v>
      </c>
      <c r="AG182" t="str">
        <f>[3]FEH_00200561_140902110925!YM184</f>
        <v>***</v>
      </c>
      <c r="AH182" t="str">
        <f>[3]FEH_00200561_140902110925!YN184</f>
        <v>***</v>
      </c>
      <c r="AI182" t="str">
        <f>[3]FEH_00200561_140902110925!YO184</f>
        <v>***</v>
      </c>
      <c r="AJ182" t="str">
        <f>[3]FEH_00200561_140902110925!YP184</f>
        <v>***</v>
      </c>
      <c r="AK182" t="str">
        <f>[3]FEH_00200561_140902110925!YQ184</f>
        <v>***</v>
      </c>
      <c r="AL182" t="str">
        <f>[3]FEH_00200561_140902110925!YR184</f>
        <v>***</v>
      </c>
      <c r="AM182" t="str">
        <f>[3]FEH_00200561_140902110925!YS184</f>
        <v>***</v>
      </c>
      <c r="AN182" t="str">
        <f>[3]FEH_00200561_140902110925!YT184</f>
        <v>***</v>
      </c>
      <c r="AO182" t="str">
        <f>[3]FEH_00200561_140902110925!YU184</f>
        <v>***</v>
      </c>
      <c r="AP182" t="str">
        <f>[3]FEH_00200561_140902110925!YV184</f>
        <v>***</v>
      </c>
      <c r="AQ182" t="str">
        <f>[3]FEH_00200561_140902110925!YW184</f>
        <v>***</v>
      </c>
      <c r="AR182" t="str">
        <f>[3]FEH_00200561_140902110925!YX184</f>
        <v>***</v>
      </c>
      <c r="AS182" t="str">
        <f>[3]FEH_00200561_140902110925!YY184</f>
        <v>***</v>
      </c>
      <c r="AT182" t="str">
        <f>[3]FEH_00200561_140902110925!YZ184</f>
        <v>***</v>
      </c>
      <c r="AU182" t="str">
        <f>[3]FEH_00200561_140902110925!ZA184</f>
        <v>***</v>
      </c>
      <c r="AV182" s="4" t="str">
        <f t="shared" si="66"/>
        <v>***</v>
      </c>
      <c r="AW182" t="str">
        <f t="shared" si="67"/>
        <v>***</v>
      </c>
      <c r="AX182" t="str">
        <f t="shared" si="68"/>
        <v>***</v>
      </c>
      <c r="AY182" t="str">
        <f t="shared" si="69"/>
        <v>***</v>
      </c>
      <c r="AZ182" t="str">
        <f t="shared" si="70"/>
        <v>***</v>
      </c>
      <c r="BA182" t="str">
        <f t="shared" si="71"/>
        <v>***</v>
      </c>
      <c r="BB182" t="str">
        <f t="shared" si="72"/>
        <v>***</v>
      </c>
      <c r="BC182" t="str">
        <f t="shared" si="73"/>
        <v>***</v>
      </c>
      <c r="BD182" t="str">
        <f t="shared" si="74"/>
        <v>***</v>
      </c>
      <c r="BE182" t="str">
        <f t="shared" si="75"/>
        <v>***</v>
      </c>
      <c r="BF182" t="str">
        <f t="shared" si="76"/>
        <v>***</v>
      </c>
      <c r="BG182" t="str">
        <f t="shared" si="77"/>
        <v>***</v>
      </c>
      <c r="BH182" t="str">
        <f t="shared" si="78"/>
        <v>***</v>
      </c>
      <c r="BI182" t="str">
        <f t="shared" si="79"/>
        <v>***</v>
      </c>
      <c r="BJ182" t="str">
        <f t="shared" si="80"/>
        <v>***</v>
      </c>
      <c r="BK182" t="str">
        <f t="shared" si="81"/>
        <v>***</v>
      </c>
      <c r="BL182" t="str">
        <f t="shared" si="82"/>
        <v>***</v>
      </c>
      <c r="BM182" t="str">
        <f>[3]FEH_00200561_140902110925!JX184</f>
        <v>***</v>
      </c>
      <c r="BN182" t="str">
        <f t="shared" si="83"/>
        <v>***</v>
      </c>
      <c r="BO182" t="str">
        <f t="shared" si="84"/>
        <v>***</v>
      </c>
      <c r="BP182" t="str">
        <f t="shared" si="85"/>
        <v>***</v>
      </c>
      <c r="BQ182" t="str">
        <f t="shared" si="86"/>
        <v>***</v>
      </c>
      <c r="BR182" t="str">
        <f t="shared" si="87"/>
        <v>***</v>
      </c>
      <c r="BS182" t="str">
        <f t="shared" si="88"/>
        <v>***</v>
      </c>
      <c r="BT182" t="str">
        <f t="shared" si="89"/>
        <v>***</v>
      </c>
      <c r="BU182" t="str">
        <f t="shared" si="90"/>
        <v>***</v>
      </c>
      <c r="BV182" t="str">
        <f t="shared" si="91"/>
        <v>***</v>
      </c>
      <c r="BW182" t="str">
        <f t="shared" si="92"/>
        <v>***</v>
      </c>
      <c r="BX182" t="str">
        <f t="shared" si="93"/>
        <v>***</v>
      </c>
      <c r="BY182" t="str">
        <f t="shared" si="94"/>
        <v>***</v>
      </c>
      <c r="BZ182" t="str">
        <f t="shared" si="95"/>
        <v>***</v>
      </c>
      <c r="CA182" t="str">
        <f t="shared" si="96"/>
        <v>***</v>
      </c>
      <c r="CB182" t="str">
        <f t="shared" si="97"/>
        <v>***</v>
      </c>
      <c r="CC182" t="str">
        <f t="shared" si="98"/>
        <v>***</v>
      </c>
    </row>
    <row r="183" spans="3:115" hidden="1" outlineLevel="1" x14ac:dyDescent="0.15">
      <c r="C183" s="21">
        <v>36281</v>
      </c>
      <c r="D183" t="str">
        <f>[3]FEH_00200561_140902110925!XJ185</f>
        <v>***</v>
      </c>
      <c r="E183" t="str">
        <f>[3]FEH_00200561_140902110925!XK185</f>
        <v>***</v>
      </c>
      <c r="F183" t="str">
        <f>[3]FEH_00200561_140902110925!XL185</f>
        <v>***</v>
      </c>
      <c r="G183" t="str">
        <f>[3]FEH_00200561_140902110925!XM185</f>
        <v>***</v>
      </c>
      <c r="H183" t="str">
        <f>[3]FEH_00200561_140902110925!XN185</f>
        <v>***</v>
      </c>
      <c r="I183" t="str">
        <f>[3]FEH_00200561_140902110925!XO185</f>
        <v>***</v>
      </c>
      <c r="J183" t="str">
        <f>[3]FEH_00200561_140902110925!XP185</f>
        <v>***</v>
      </c>
      <c r="K183" t="str">
        <f>[3]FEH_00200561_140902110925!XQ185</f>
        <v>***</v>
      </c>
      <c r="L183" t="str">
        <f>[3]FEH_00200561_140902110925!XR185</f>
        <v>***</v>
      </c>
      <c r="M183" t="str">
        <f>[3]FEH_00200561_140902110925!XS185</f>
        <v>***</v>
      </c>
      <c r="N183" t="str">
        <f>[3]FEH_00200561_140902110925!XT185</f>
        <v>***</v>
      </c>
      <c r="O183" t="str">
        <f>[3]FEH_00200561_140902110925!XU185</f>
        <v>***</v>
      </c>
      <c r="P183" t="str">
        <f>[3]FEH_00200561_140902110925!XV185</f>
        <v>***</v>
      </c>
      <c r="Q183" t="str">
        <f>[3]FEH_00200561_140902110925!XW185</f>
        <v>***</v>
      </c>
      <c r="R183" t="str">
        <f>[3]FEH_00200561_140902110925!XX185</f>
        <v>***</v>
      </c>
      <c r="S183" t="str">
        <f>[3]FEH_00200561_140902110925!XY185</f>
        <v>***</v>
      </c>
      <c r="T183" t="str">
        <f>[3]FEH_00200561_140902110925!XZ185</f>
        <v>***</v>
      </c>
      <c r="U183" t="str">
        <f>[3]FEH_00200561_140902110925!YA185</f>
        <v>***</v>
      </c>
      <c r="V183" t="str">
        <f>[3]FEH_00200561_140902110925!YB185</f>
        <v>***</v>
      </c>
      <c r="W183" t="str">
        <f>[3]FEH_00200561_140902110925!YC185</f>
        <v>***</v>
      </c>
      <c r="X183" t="str">
        <f>[3]FEH_00200561_140902110925!YD185</f>
        <v>***</v>
      </c>
      <c r="Y183" t="str">
        <f>[3]FEH_00200561_140902110925!YE185</f>
        <v>***</v>
      </c>
      <c r="Z183" t="str">
        <f>[3]FEH_00200561_140902110925!YF185</f>
        <v>***</v>
      </c>
      <c r="AA183" t="str">
        <f>[3]FEH_00200561_140902110925!YG185</f>
        <v>***</v>
      </c>
      <c r="AB183" t="str">
        <f>[3]FEH_00200561_140902110925!YH185</f>
        <v>***</v>
      </c>
      <c r="AC183" t="str">
        <f>[3]FEH_00200561_140902110925!YI185</f>
        <v>***</v>
      </c>
      <c r="AD183" t="str">
        <f>[3]FEH_00200561_140902110925!YJ185</f>
        <v>***</v>
      </c>
      <c r="AE183" t="str">
        <f>[3]FEH_00200561_140902110925!YK185</f>
        <v>***</v>
      </c>
      <c r="AF183" t="str">
        <f>[3]FEH_00200561_140902110925!YL185</f>
        <v>***</v>
      </c>
      <c r="AG183" t="str">
        <f>[3]FEH_00200561_140902110925!YM185</f>
        <v>***</v>
      </c>
      <c r="AH183" t="str">
        <f>[3]FEH_00200561_140902110925!YN185</f>
        <v>***</v>
      </c>
      <c r="AI183" t="str">
        <f>[3]FEH_00200561_140902110925!YO185</f>
        <v>***</v>
      </c>
      <c r="AJ183" t="str">
        <f>[3]FEH_00200561_140902110925!YP185</f>
        <v>***</v>
      </c>
      <c r="AK183" t="str">
        <f>[3]FEH_00200561_140902110925!YQ185</f>
        <v>***</v>
      </c>
      <c r="AL183" t="str">
        <f>[3]FEH_00200561_140902110925!YR185</f>
        <v>***</v>
      </c>
      <c r="AM183" t="str">
        <f>[3]FEH_00200561_140902110925!YS185</f>
        <v>***</v>
      </c>
      <c r="AN183" t="str">
        <f>[3]FEH_00200561_140902110925!YT185</f>
        <v>***</v>
      </c>
      <c r="AO183" t="str">
        <f>[3]FEH_00200561_140902110925!YU185</f>
        <v>***</v>
      </c>
      <c r="AP183" t="str">
        <f>[3]FEH_00200561_140902110925!YV185</f>
        <v>***</v>
      </c>
      <c r="AQ183" t="str">
        <f>[3]FEH_00200561_140902110925!YW185</f>
        <v>***</v>
      </c>
      <c r="AR183" t="str">
        <f>[3]FEH_00200561_140902110925!YX185</f>
        <v>***</v>
      </c>
      <c r="AS183" t="str">
        <f>[3]FEH_00200561_140902110925!YY185</f>
        <v>***</v>
      </c>
      <c r="AT183" t="str">
        <f>[3]FEH_00200561_140902110925!YZ185</f>
        <v>***</v>
      </c>
      <c r="AU183" t="str">
        <f>[3]FEH_00200561_140902110925!ZA185</f>
        <v>***</v>
      </c>
      <c r="AV183" s="4" t="str">
        <f t="shared" si="66"/>
        <v>***</v>
      </c>
      <c r="AW183" t="str">
        <f t="shared" si="67"/>
        <v>***</v>
      </c>
      <c r="AX183" t="str">
        <f t="shared" si="68"/>
        <v>***</v>
      </c>
      <c r="AY183" t="str">
        <f t="shared" si="69"/>
        <v>***</v>
      </c>
      <c r="AZ183" t="str">
        <f t="shared" si="70"/>
        <v>***</v>
      </c>
      <c r="BA183" t="str">
        <f t="shared" si="71"/>
        <v>***</v>
      </c>
      <c r="BB183" t="str">
        <f t="shared" si="72"/>
        <v>***</v>
      </c>
      <c r="BC183" t="str">
        <f t="shared" si="73"/>
        <v>***</v>
      </c>
      <c r="BD183" t="str">
        <f t="shared" si="74"/>
        <v>***</v>
      </c>
      <c r="BE183" t="str">
        <f t="shared" si="75"/>
        <v>***</v>
      </c>
      <c r="BF183" t="str">
        <f t="shared" si="76"/>
        <v>***</v>
      </c>
      <c r="BG183" t="str">
        <f t="shared" si="77"/>
        <v>***</v>
      </c>
      <c r="BH183" t="str">
        <f t="shared" si="78"/>
        <v>***</v>
      </c>
      <c r="BI183" t="str">
        <f t="shared" si="79"/>
        <v>***</v>
      </c>
      <c r="BJ183" t="str">
        <f t="shared" si="80"/>
        <v>***</v>
      </c>
      <c r="BK183" t="str">
        <f t="shared" si="81"/>
        <v>***</v>
      </c>
      <c r="BL183" t="str">
        <f t="shared" si="82"/>
        <v>***</v>
      </c>
      <c r="BM183" t="str">
        <f>[3]FEH_00200561_140902110925!JX185</f>
        <v>***</v>
      </c>
      <c r="BN183" t="str">
        <f t="shared" si="83"/>
        <v>***</v>
      </c>
      <c r="BO183" t="str">
        <f t="shared" si="84"/>
        <v>***</v>
      </c>
      <c r="BP183" t="str">
        <f t="shared" si="85"/>
        <v>***</v>
      </c>
      <c r="BQ183" t="str">
        <f t="shared" si="86"/>
        <v>***</v>
      </c>
      <c r="BR183" t="str">
        <f t="shared" si="87"/>
        <v>***</v>
      </c>
      <c r="BS183" t="str">
        <f t="shared" si="88"/>
        <v>***</v>
      </c>
      <c r="BT183" t="str">
        <f t="shared" si="89"/>
        <v>***</v>
      </c>
      <c r="BU183" t="str">
        <f t="shared" si="90"/>
        <v>***</v>
      </c>
      <c r="BV183" t="str">
        <f t="shared" si="91"/>
        <v>***</v>
      </c>
      <c r="BW183" t="str">
        <f t="shared" si="92"/>
        <v>***</v>
      </c>
      <c r="BX183" t="str">
        <f t="shared" si="93"/>
        <v>***</v>
      </c>
      <c r="BY183" t="str">
        <f t="shared" si="94"/>
        <v>***</v>
      </c>
      <c r="BZ183" t="str">
        <f t="shared" si="95"/>
        <v>***</v>
      </c>
      <c r="CA183" t="str">
        <f t="shared" si="96"/>
        <v>***</v>
      </c>
      <c r="CB183" t="str">
        <f t="shared" si="97"/>
        <v>***</v>
      </c>
      <c r="CC183" t="str">
        <f t="shared" si="98"/>
        <v>***</v>
      </c>
    </row>
    <row r="184" spans="3:115" hidden="1" outlineLevel="1" x14ac:dyDescent="0.15">
      <c r="C184" s="21">
        <v>36312</v>
      </c>
      <c r="D184" t="str">
        <f>[3]FEH_00200561_140902110925!XJ186</f>
        <v>***</v>
      </c>
      <c r="E184" t="str">
        <f>[3]FEH_00200561_140902110925!XK186</f>
        <v>***</v>
      </c>
      <c r="F184" t="str">
        <f>[3]FEH_00200561_140902110925!XL186</f>
        <v>***</v>
      </c>
      <c r="G184" t="str">
        <f>[3]FEH_00200561_140902110925!XM186</f>
        <v>***</v>
      </c>
      <c r="H184" t="str">
        <f>[3]FEH_00200561_140902110925!XN186</f>
        <v>***</v>
      </c>
      <c r="I184" t="str">
        <f>[3]FEH_00200561_140902110925!XO186</f>
        <v>***</v>
      </c>
      <c r="J184" t="str">
        <f>[3]FEH_00200561_140902110925!XP186</f>
        <v>***</v>
      </c>
      <c r="K184" t="str">
        <f>[3]FEH_00200561_140902110925!XQ186</f>
        <v>***</v>
      </c>
      <c r="L184" t="str">
        <f>[3]FEH_00200561_140902110925!XR186</f>
        <v>***</v>
      </c>
      <c r="M184" t="str">
        <f>[3]FEH_00200561_140902110925!XS186</f>
        <v>***</v>
      </c>
      <c r="N184" t="str">
        <f>[3]FEH_00200561_140902110925!XT186</f>
        <v>***</v>
      </c>
      <c r="O184" t="str">
        <f>[3]FEH_00200561_140902110925!XU186</f>
        <v>***</v>
      </c>
      <c r="P184" t="str">
        <f>[3]FEH_00200561_140902110925!XV186</f>
        <v>***</v>
      </c>
      <c r="Q184" t="str">
        <f>[3]FEH_00200561_140902110925!XW186</f>
        <v>***</v>
      </c>
      <c r="R184" t="str">
        <f>[3]FEH_00200561_140902110925!XX186</f>
        <v>***</v>
      </c>
      <c r="S184" t="str">
        <f>[3]FEH_00200561_140902110925!XY186</f>
        <v>***</v>
      </c>
      <c r="T184" t="str">
        <f>[3]FEH_00200561_140902110925!XZ186</f>
        <v>***</v>
      </c>
      <c r="U184" t="str">
        <f>[3]FEH_00200561_140902110925!YA186</f>
        <v>***</v>
      </c>
      <c r="V184" t="str">
        <f>[3]FEH_00200561_140902110925!YB186</f>
        <v>***</v>
      </c>
      <c r="W184" t="str">
        <f>[3]FEH_00200561_140902110925!YC186</f>
        <v>***</v>
      </c>
      <c r="X184" t="str">
        <f>[3]FEH_00200561_140902110925!YD186</f>
        <v>***</v>
      </c>
      <c r="Y184" t="str">
        <f>[3]FEH_00200561_140902110925!YE186</f>
        <v>***</v>
      </c>
      <c r="Z184" t="str">
        <f>[3]FEH_00200561_140902110925!YF186</f>
        <v>***</v>
      </c>
      <c r="AA184" t="str">
        <f>[3]FEH_00200561_140902110925!YG186</f>
        <v>***</v>
      </c>
      <c r="AB184" t="str">
        <f>[3]FEH_00200561_140902110925!YH186</f>
        <v>***</v>
      </c>
      <c r="AC184" t="str">
        <f>[3]FEH_00200561_140902110925!YI186</f>
        <v>***</v>
      </c>
      <c r="AD184" t="str">
        <f>[3]FEH_00200561_140902110925!YJ186</f>
        <v>***</v>
      </c>
      <c r="AE184" t="str">
        <f>[3]FEH_00200561_140902110925!YK186</f>
        <v>***</v>
      </c>
      <c r="AF184" t="str">
        <f>[3]FEH_00200561_140902110925!YL186</f>
        <v>***</v>
      </c>
      <c r="AG184" t="str">
        <f>[3]FEH_00200561_140902110925!YM186</f>
        <v>***</v>
      </c>
      <c r="AH184" t="str">
        <f>[3]FEH_00200561_140902110925!YN186</f>
        <v>***</v>
      </c>
      <c r="AI184" t="str">
        <f>[3]FEH_00200561_140902110925!YO186</f>
        <v>***</v>
      </c>
      <c r="AJ184" t="str">
        <f>[3]FEH_00200561_140902110925!YP186</f>
        <v>***</v>
      </c>
      <c r="AK184" t="str">
        <f>[3]FEH_00200561_140902110925!YQ186</f>
        <v>***</v>
      </c>
      <c r="AL184" t="str">
        <f>[3]FEH_00200561_140902110925!YR186</f>
        <v>***</v>
      </c>
      <c r="AM184" t="str">
        <f>[3]FEH_00200561_140902110925!YS186</f>
        <v>***</v>
      </c>
      <c r="AN184" t="str">
        <f>[3]FEH_00200561_140902110925!YT186</f>
        <v>***</v>
      </c>
      <c r="AO184" t="str">
        <f>[3]FEH_00200561_140902110925!YU186</f>
        <v>***</v>
      </c>
      <c r="AP184" t="str">
        <f>[3]FEH_00200561_140902110925!YV186</f>
        <v>***</v>
      </c>
      <c r="AQ184" t="str">
        <f>[3]FEH_00200561_140902110925!YW186</f>
        <v>***</v>
      </c>
      <c r="AR184" t="str">
        <f>[3]FEH_00200561_140902110925!YX186</f>
        <v>***</v>
      </c>
      <c r="AS184" t="str">
        <f>[3]FEH_00200561_140902110925!YY186</f>
        <v>***</v>
      </c>
      <c r="AT184" t="str">
        <f>[3]FEH_00200561_140902110925!YZ186</f>
        <v>***</v>
      </c>
      <c r="AU184" t="str">
        <f>[3]FEH_00200561_140902110925!ZA186</f>
        <v>***</v>
      </c>
      <c r="AV184" s="4" t="str">
        <f t="shared" si="66"/>
        <v>***</v>
      </c>
      <c r="AW184" t="str">
        <f t="shared" si="67"/>
        <v>***</v>
      </c>
      <c r="AX184" t="str">
        <f t="shared" si="68"/>
        <v>***</v>
      </c>
      <c r="AY184" t="str">
        <f t="shared" si="69"/>
        <v>***</v>
      </c>
      <c r="AZ184" t="str">
        <f t="shared" si="70"/>
        <v>***</v>
      </c>
      <c r="BA184" t="str">
        <f t="shared" si="71"/>
        <v>***</v>
      </c>
      <c r="BB184" t="str">
        <f t="shared" si="72"/>
        <v>***</v>
      </c>
      <c r="BC184" t="str">
        <f t="shared" si="73"/>
        <v>***</v>
      </c>
      <c r="BD184" t="str">
        <f t="shared" si="74"/>
        <v>***</v>
      </c>
      <c r="BE184" t="str">
        <f t="shared" si="75"/>
        <v>***</v>
      </c>
      <c r="BF184" t="str">
        <f t="shared" si="76"/>
        <v>***</v>
      </c>
      <c r="BG184" t="str">
        <f t="shared" si="77"/>
        <v>***</v>
      </c>
      <c r="BH184" t="str">
        <f t="shared" si="78"/>
        <v>***</v>
      </c>
      <c r="BI184" t="str">
        <f t="shared" si="79"/>
        <v>***</v>
      </c>
      <c r="BJ184" t="str">
        <f t="shared" si="80"/>
        <v>***</v>
      </c>
      <c r="BK184" t="str">
        <f t="shared" si="81"/>
        <v>***</v>
      </c>
      <c r="BL184" t="str">
        <f t="shared" si="82"/>
        <v>***</v>
      </c>
      <c r="BM184" t="str">
        <f>[3]FEH_00200561_140902110925!JX186</f>
        <v>***</v>
      </c>
      <c r="BN184" t="str">
        <f t="shared" si="83"/>
        <v>***</v>
      </c>
      <c r="BO184" t="str">
        <f t="shared" si="84"/>
        <v>***</v>
      </c>
      <c r="BP184" t="str">
        <f t="shared" si="85"/>
        <v>***</v>
      </c>
      <c r="BQ184" t="str">
        <f t="shared" si="86"/>
        <v>***</v>
      </c>
      <c r="BR184" t="str">
        <f t="shared" si="87"/>
        <v>***</v>
      </c>
      <c r="BS184" t="str">
        <f t="shared" si="88"/>
        <v>***</v>
      </c>
      <c r="BT184" t="str">
        <f t="shared" si="89"/>
        <v>***</v>
      </c>
      <c r="BU184" t="str">
        <f t="shared" si="90"/>
        <v>***</v>
      </c>
      <c r="BV184" t="str">
        <f t="shared" si="91"/>
        <v>***</v>
      </c>
      <c r="BW184" t="str">
        <f t="shared" si="92"/>
        <v>***</v>
      </c>
      <c r="BX184" t="str">
        <f t="shared" si="93"/>
        <v>***</v>
      </c>
      <c r="BY184" t="str">
        <f t="shared" si="94"/>
        <v>***</v>
      </c>
      <c r="BZ184" t="str">
        <f t="shared" si="95"/>
        <v>***</v>
      </c>
      <c r="CA184" t="str">
        <f t="shared" si="96"/>
        <v>***</v>
      </c>
      <c r="CB184" t="str">
        <f t="shared" si="97"/>
        <v>***</v>
      </c>
      <c r="CC184" t="str">
        <f t="shared" si="98"/>
        <v>***</v>
      </c>
    </row>
    <row r="185" spans="3:115" hidden="1" outlineLevel="1" x14ac:dyDescent="0.15">
      <c r="C185" s="21">
        <v>36342</v>
      </c>
      <c r="D185" t="str">
        <f>[3]FEH_00200561_140902110925!XJ187</f>
        <v>***</v>
      </c>
      <c r="E185" t="str">
        <f>[3]FEH_00200561_140902110925!XK187</f>
        <v>***</v>
      </c>
      <c r="F185" t="str">
        <f>[3]FEH_00200561_140902110925!XL187</f>
        <v>***</v>
      </c>
      <c r="G185" t="str">
        <f>[3]FEH_00200561_140902110925!XM187</f>
        <v>***</v>
      </c>
      <c r="H185" t="str">
        <f>[3]FEH_00200561_140902110925!XN187</f>
        <v>***</v>
      </c>
      <c r="I185" t="str">
        <f>[3]FEH_00200561_140902110925!XO187</f>
        <v>***</v>
      </c>
      <c r="J185" t="str">
        <f>[3]FEH_00200561_140902110925!XP187</f>
        <v>***</v>
      </c>
      <c r="K185" t="str">
        <f>[3]FEH_00200561_140902110925!XQ187</f>
        <v>***</v>
      </c>
      <c r="L185" t="str">
        <f>[3]FEH_00200561_140902110925!XR187</f>
        <v>***</v>
      </c>
      <c r="M185" t="str">
        <f>[3]FEH_00200561_140902110925!XS187</f>
        <v>***</v>
      </c>
      <c r="N185" t="str">
        <f>[3]FEH_00200561_140902110925!XT187</f>
        <v>***</v>
      </c>
      <c r="O185" t="str">
        <f>[3]FEH_00200561_140902110925!XU187</f>
        <v>***</v>
      </c>
      <c r="P185" t="str">
        <f>[3]FEH_00200561_140902110925!XV187</f>
        <v>***</v>
      </c>
      <c r="Q185" t="str">
        <f>[3]FEH_00200561_140902110925!XW187</f>
        <v>***</v>
      </c>
      <c r="R185" t="str">
        <f>[3]FEH_00200561_140902110925!XX187</f>
        <v>***</v>
      </c>
      <c r="S185" t="str">
        <f>[3]FEH_00200561_140902110925!XY187</f>
        <v>***</v>
      </c>
      <c r="T185" t="str">
        <f>[3]FEH_00200561_140902110925!XZ187</f>
        <v>***</v>
      </c>
      <c r="U185" t="str">
        <f>[3]FEH_00200561_140902110925!YA187</f>
        <v>***</v>
      </c>
      <c r="V185" t="str">
        <f>[3]FEH_00200561_140902110925!YB187</f>
        <v>***</v>
      </c>
      <c r="W185" t="str">
        <f>[3]FEH_00200561_140902110925!YC187</f>
        <v>***</v>
      </c>
      <c r="X185" t="str">
        <f>[3]FEH_00200561_140902110925!YD187</f>
        <v>***</v>
      </c>
      <c r="Y185" t="str">
        <f>[3]FEH_00200561_140902110925!YE187</f>
        <v>***</v>
      </c>
      <c r="Z185" t="str">
        <f>[3]FEH_00200561_140902110925!YF187</f>
        <v>***</v>
      </c>
      <c r="AA185" t="str">
        <f>[3]FEH_00200561_140902110925!YG187</f>
        <v>***</v>
      </c>
      <c r="AB185" t="str">
        <f>[3]FEH_00200561_140902110925!YH187</f>
        <v>***</v>
      </c>
      <c r="AC185" t="str">
        <f>[3]FEH_00200561_140902110925!YI187</f>
        <v>***</v>
      </c>
      <c r="AD185" t="str">
        <f>[3]FEH_00200561_140902110925!YJ187</f>
        <v>***</v>
      </c>
      <c r="AE185" t="str">
        <f>[3]FEH_00200561_140902110925!YK187</f>
        <v>***</v>
      </c>
      <c r="AF185" t="str">
        <f>[3]FEH_00200561_140902110925!YL187</f>
        <v>***</v>
      </c>
      <c r="AG185" t="str">
        <f>[3]FEH_00200561_140902110925!YM187</f>
        <v>***</v>
      </c>
      <c r="AH185" t="str">
        <f>[3]FEH_00200561_140902110925!YN187</f>
        <v>***</v>
      </c>
      <c r="AI185" t="str">
        <f>[3]FEH_00200561_140902110925!YO187</f>
        <v>***</v>
      </c>
      <c r="AJ185" t="str">
        <f>[3]FEH_00200561_140902110925!YP187</f>
        <v>***</v>
      </c>
      <c r="AK185" t="str">
        <f>[3]FEH_00200561_140902110925!YQ187</f>
        <v>***</v>
      </c>
      <c r="AL185" t="str">
        <f>[3]FEH_00200561_140902110925!YR187</f>
        <v>***</v>
      </c>
      <c r="AM185" t="str">
        <f>[3]FEH_00200561_140902110925!YS187</f>
        <v>***</v>
      </c>
      <c r="AN185" t="str">
        <f>[3]FEH_00200561_140902110925!YT187</f>
        <v>***</v>
      </c>
      <c r="AO185" t="str">
        <f>[3]FEH_00200561_140902110925!YU187</f>
        <v>***</v>
      </c>
      <c r="AP185" t="str">
        <f>[3]FEH_00200561_140902110925!YV187</f>
        <v>***</v>
      </c>
      <c r="AQ185" t="str">
        <f>[3]FEH_00200561_140902110925!YW187</f>
        <v>***</v>
      </c>
      <c r="AR185" t="str">
        <f>[3]FEH_00200561_140902110925!YX187</f>
        <v>***</v>
      </c>
      <c r="AS185" t="str">
        <f>[3]FEH_00200561_140902110925!YY187</f>
        <v>***</v>
      </c>
      <c r="AT185" t="str">
        <f>[3]FEH_00200561_140902110925!YZ187</f>
        <v>***</v>
      </c>
      <c r="AU185" t="str">
        <f>[3]FEH_00200561_140902110925!ZA187</f>
        <v>***</v>
      </c>
      <c r="AV185" s="4" t="str">
        <f t="shared" si="66"/>
        <v>***</v>
      </c>
      <c r="AW185" t="str">
        <f t="shared" si="67"/>
        <v>***</v>
      </c>
      <c r="AX185" t="str">
        <f t="shared" si="68"/>
        <v>***</v>
      </c>
      <c r="AY185" t="str">
        <f t="shared" si="69"/>
        <v>***</v>
      </c>
      <c r="AZ185" t="str">
        <f t="shared" si="70"/>
        <v>***</v>
      </c>
      <c r="BA185" t="str">
        <f t="shared" si="71"/>
        <v>***</v>
      </c>
      <c r="BB185" t="str">
        <f t="shared" si="72"/>
        <v>***</v>
      </c>
      <c r="BC185" t="str">
        <f t="shared" si="73"/>
        <v>***</v>
      </c>
      <c r="BD185" t="str">
        <f t="shared" si="74"/>
        <v>***</v>
      </c>
      <c r="BE185" t="str">
        <f t="shared" si="75"/>
        <v>***</v>
      </c>
      <c r="BF185" t="str">
        <f t="shared" si="76"/>
        <v>***</v>
      </c>
      <c r="BG185" t="str">
        <f t="shared" si="77"/>
        <v>***</v>
      </c>
      <c r="BH185" t="str">
        <f t="shared" si="78"/>
        <v>***</v>
      </c>
      <c r="BI185" t="str">
        <f t="shared" si="79"/>
        <v>***</v>
      </c>
      <c r="BJ185" t="str">
        <f t="shared" si="80"/>
        <v>***</v>
      </c>
      <c r="BK185" t="str">
        <f t="shared" si="81"/>
        <v>***</v>
      </c>
      <c r="BL185" t="str">
        <f t="shared" si="82"/>
        <v>***</v>
      </c>
      <c r="BM185" t="str">
        <f>[3]FEH_00200561_140902110925!JX187</f>
        <v>***</v>
      </c>
      <c r="BN185" t="str">
        <f t="shared" si="83"/>
        <v>***</v>
      </c>
      <c r="BO185" t="str">
        <f t="shared" si="84"/>
        <v>***</v>
      </c>
      <c r="BP185" t="str">
        <f t="shared" si="85"/>
        <v>***</v>
      </c>
      <c r="BQ185" t="str">
        <f t="shared" si="86"/>
        <v>***</v>
      </c>
      <c r="BR185" t="str">
        <f t="shared" si="87"/>
        <v>***</v>
      </c>
      <c r="BS185" t="str">
        <f t="shared" si="88"/>
        <v>***</v>
      </c>
      <c r="BT185" t="str">
        <f t="shared" si="89"/>
        <v>***</v>
      </c>
      <c r="BU185" t="str">
        <f t="shared" si="90"/>
        <v>***</v>
      </c>
      <c r="BV185" t="str">
        <f t="shared" si="91"/>
        <v>***</v>
      </c>
      <c r="BW185" t="str">
        <f t="shared" si="92"/>
        <v>***</v>
      </c>
      <c r="BX185" t="str">
        <f t="shared" si="93"/>
        <v>***</v>
      </c>
      <c r="BY185" t="str">
        <f t="shared" si="94"/>
        <v>***</v>
      </c>
      <c r="BZ185" t="str">
        <f t="shared" si="95"/>
        <v>***</v>
      </c>
      <c r="CA185" t="str">
        <f t="shared" si="96"/>
        <v>***</v>
      </c>
      <c r="CB185" t="str">
        <f t="shared" si="97"/>
        <v>***</v>
      </c>
      <c r="CC185" t="str">
        <f t="shared" si="98"/>
        <v>***</v>
      </c>
    </row>
    <row r="186" spans="3:115" hidden="1" outlineLevel="1" x14ac:dyDescent="0.15">
      <c r="C186" s="21">
        <v>36373</v>
      </c>
      <c r="D186" t="str">
        <f>[3]FEH_00200561_140902110925!XJ188</f>
        <v>***</v>
      </c>
      <c r="E186" t="str">
        <f>[3]FEH_00200561_140902110925!XK188</f>
        <v>***</v>
      </c>
      <c r="F186" t="str">
        <f>[3]FEH_00200561_140902110925!XL188</f>
        <v>***</v>
      </c>
      <c r="G186" t="str">
        <f>[3]FEH_00200561_140902110925!XM188</f>
        <v>***</v>
      </c>
      <c r="H186" t="str">
        <f>[3]FEH_00200561_140902110925!XN188</f>
        <v>***</v>
      </c>
      <c r="I186" t="str">
        <f>[3]FEH_00200561_140902110925!XO188</f>
        <v>***</v>
      </c>
      <c r="J186" t="str">
        <f>[3]FEH_00200561_140902110925!XP188</f>
        <v>***</v>
      </c>
      <c r="K186" t="str">
        <f>[3]FEH_00200561_140902110925!XQ188</f>
        <v>***</v>
      </c>
      <c r="L186" t="str">
        <f>[3]FEH_00200561_140902110925!XR188</f>
        <v>***</v>
      </c>
      <c r="M186" t="str">
        <f>[3]FEH_00200561_140902110925!XS188</f>
        <v>***</v>
      </c>
      <c r="N186" t="str">
        <f>[3]FEH_00200561_140902110925!XT188</f>
        <v>***</v>
      </c>
      <c r="O186" t="str">
        <f>[3]FEH_00200561_140902110925!XU188</f>
        <v>***</v>
      </c>
      <c r="P186" t="str">
        <f>[3]FEH_00200561_140902110925!XV188</f>
        <v>***</v>
      </c>
      <c r="Q186" t="str">
        <f>[3]FEH_00200561_140902110925!XW188</f>
        <v>***</v>
      </c>
      <c r="R186" t="str">
        <f>[3]FEH_00200561_140902110925!XX188</f>
        <v>***</v>
      </c>
      <c r="S186" t="str">
        <f>[3]FEH_00200561_140902110925!XY188</f>
        <v>***</v>
      </c>
      <c r="T186" t="str">
        <f>[3]FEH_00200561_140902110925!XZ188</f>
        <v>***</v>
      </c>
      <c r="U186" t="str">
        <f>[3]FEH_00200561_140902110925!YA188</f>
        <v>***</v>
      </c>
      <c r="V186" t="str">
        <f>[3]FEH_00200561_140902110925!YB188</f>
        <v>***</v>
      </c>
      <c r="W186" t="str">
        <f>[3]FEH_00200561_140902110925!YC188</f>
        <v>***</v>
      </c>
      <c r="X186" t="str">
        <f>[3]FEH_00200561_140902110925!YD188</f>
        <v>***</v>
      </c>
      <c r="Y186" t="str">
        <f>[3]FEH_00200561_140902110925!YE188</f>
        <v>***</v>
      </c>
      <c r="Z186" t="str">
        <f>[3]FEH_00200561_140902110925!YF188</f>
        <v>***</v>
      </c>
      <c r="AA186" t="str">
        <f>[3]FEH_00200561_140902110925!YG188</f>
        <v>***</v>
      </c>
      <c r="AB186" t="str">
        <f>[3]FEH_00200561_140902110925!YH188</f>
        <v>***</v>
      </c>
      <c r="AC186" t="str">
        <f>[3]FEH_00200561_140902110925!YI188</f>
        <v>***</v>
      </c>
      <c r="AD186" t="str">
        <f>[3]FEH_00200561_140902110925!YJ188</f>
        <v>***</v>
      </c>
      <c r="AE186" t="str">
        <f>[3]FEH_00200561_140902110925!YK188</f>
        <v>***</v>
      </c>
      <c r="AF186" t="str">
        <f>[3]FEH_00200561_140902110925!YL188</f>
        <v>***</v>
      </c>
      <c r="AG186" t="str">
        <f>[3]FEH_00200561_140902110925!YM188</f>
        <v>***</v>
      </c>
      <c r="AH186" t="str">
        <f>[3]FEH_00200561_140902110925!YN188</f>
        <v>***</v>
      </c>
      <c r="AI186" t="str">
        <f>[3]FEH_00200561_140902110925!YO188</f>
        <v>***</v>
      </c>
      <c r="AJ186" t="str">
        <f>[3]FEH_00200561_140902110925!YP188</f>
        <v>***</v>
      </c>
      <c r="AK186" t="str">
        <f>[3]FEH_00200561_140902110925!YQ188</f>
        <v>***</v>
      </c>
      <c r="AL186" t="str">
        <f>[3]FEH_00200561_140902110925!YR188</f>
        <v>***</v>
      </c>
      <c r="AM186" t="str">
        <f>[3]FEH_00200561_140902110925!YS188</f>
        <v>***</v>
      </c>
      <c r="AN186" t="str">
        <f>[3]FEH_00200561_140902110925!YT188</f>
        <v>***</v>
      </c>
      <c r="AO186" t="str">
        <f>[3]FEH_00200561_140902110925!YU188</f>
        <v>***</v>
      </c>
      <c r="AP186" t="str">
        <f>[3]FEH_00200561_140902110925!YV188</f>
        <v>***</v>
      </c>
      <c r="AQ186" t="str">
        <f>[3]FEH_00200561_140902110925!YW188</f>
        <v>***</v>
      </c>
      <c r="AR186" t="str">
        <f>[3]FEH_00200561_140902110925!YX188</f>
        <v>***</v>
      </c>
      <c r="AS186" t="str">
        <f>[3]FEH_00200561_140902110925!YY188</f>
        <v>***</v>
      </c>
      <c r="AT186" t="str">
        <f>[3]FEH_00200561_140902110925!YZ188</f>
        <v>***</v>
      </c>
      <c r="AU186" t="str">
        <f>[3]FEH_00200561_140902110925!ZA188</f>
        <v>***</v>
      </c>
      <c r="AV186" s="4" t="str">
        <f t="shared" si="66"/>
        <v>***</v>
      </c>
      <c r="AW186" t="str">
        <f t="shared" si="67"/>
        <v>***</v>
      </c>
      <c r="AX186" t="str">
        <f t="shared" si="68"/>
        <v>***</v>
      </c>
      <c r="AY186" t="str">
        <f t="shared" si="69"/>
        <v>***</v>
      </c>
      <c r="AZ186" t="str">
        <f t="shared" si="70"/>
        <v>***</v>
      </c>
      <c r="BA186" t="str">
        <f t="shared" si="71"/>
        <v>***</v>
      </c>
      <c r="BB186" t="str">
        <f t="shared" si="72"/>
        <v>***</v>
      </c>
      <c r="BC186" t="str">
        <f t="shared" si="73"/>
        <v>***</v>
      </c>
      <c r="BD186" t="str">
        <f t="shared" si="74"/>
        <v>***</v>
      </c>
      <c r="BE186" t="str">
        <f t="shared" si="75"/>
        <v>***</v>
      </c>
      <c r="BF186" t="str">
        <f t="shared" si="76"/>
        <v>***</v>
      </c>
      <c r="BG186" t="str">
        <f t="shared" si="77"/>
        <v>***</v>
      </c>
      <c r="BH186" t="str">
        <f t="shared" si="78"/>
        <v>***</v>
      </c>
      <c r="BI186" t="str">
        <f t="shared" si="79"/>
        <v>***</v>
      </c>
      <c r="BJ186" t="str">
        <f t="shared" si="80"/>
        <v>***</v>
      </c>
      <c r="BK186" t="str">
        <f t="shared" si="81"/>
        <v>***</v>
      </c>
      <c r="BL186" t="str">
        <f t="shared" si="82"/>
        <v>***</v>
      </c>
      <c r="BM186" t="str">
        <f>[3]FEH_00200561_140902110925!JX188</f>
        <v>***</v>
      </c>
      <c r="BN186" t="str">
        <f t="shared" si="83"/>
        <v>***</v>
      </c>
      <c r="BO186" t="str">
        <f t="shared" si="84"/>
        <v>***</v>
      </c>
      <c r="BP186" t="str">
        <f t="shared" si="85"/>
        <v>***</v>
      </c>
      <c r="BQ186" t="str">
        <f t="shared" si="86"/>
        <v>***</v>
      </c>
      <c r="BR186" t="str">
        <f t="shared" si="87"/>
        <v>***</v>
      </c>
      <c r="BS186" t="str">
        <f t="shared" si="88"/>
        <v>***</v>
      </c>
      <c r="BT186" t="str">
        <f t="shared" si="89"/>
        <v>***</v>
      </c>
      <c r="BU186" t="str">
        <f t="shared" si="90"/>
        <v>***</v>
      </c>
      <c r="BV186" t="str">
        <f t="shared" si="91"/>
        <v>***</v>
      </c>
      <c r="BW186" t="str">
        <f t="shared" si="92"/>
        <v>***</v>
      </c>
      <c r="BX186" t="str">
        <f t="shared" si="93"/>
        <v>***</v>
      </c>
      <c r="BY186" t="str">
        <f t="shared" si="94"/>
        <v>***</v>
      </c>
      <c r="BZ186" t="str">
        <f t="shared" si="95"/>
        <v>***</v>
      </c>
      <c r="CA186" t="str">
        <f t="shared" si="96"/>
        <v>***</v>
      </c>
      <c r="CB186" t="str">
        <f t="shared" si="97"/>
        <v>***</v>
      </c>
      <c r="CC186" t="str">
        <f t="shared" si="98"/>
        <v>***</v>
      </c>
    </row>
    <row r="187" spans="3:115" hidden="1" outlineLevel="1" x14ac:dyDescent="0.15">
      <c r="C187" s="21">
        <v>36404</v>
      </c>
      <c r="D187" t="str">
        <f>[3]FEH_00200561_140902110925!XJ189</f>
        <v>***</v>
      </c>
      <c r="E187" t="str">
        <f>[3]FEH_00200561_140902110925!XK189</f>
        <v>***</v>
      </c>
      <c r="F187" t="str">
        <f>[3]FEH_00200561_140902110925!XL189</f>
        <v>***</v>
      </c>
      <c r="G187" t="str">
        <f>[3]FEH_00200561_140902110925!XM189</f>
        <v>***</v>
      </c>
      <c r="H187" t="str">
        <f>[3]FEH_00200561_140902110925!XN189</f>
        <v>***</v>
      </c>
      <c r="I187" t="str">
        <f>[3]FEH_00200561_140902110925!XO189</f>
        <v>***</v>
      </c>
      <c r="J187" t="str">
        <f>[3]FEH_00200561_140902110925!XP189</f>
        <v>***</v>
      </c>
      <c r="K187" t="str">
        <f>[3]FEH_00200561_140902110925!XQ189</f>
        <v>***</v>
      </c>
      <c r="L187" t="str">
        <f>[3]FEH_00200561_140902110925!XR189</f>
        <v>***</v>
      </c>
      <c r="M187" t="str">
        <f>[3]FEH_00200561_140902110925!XS189</f>
        <v>***</v>
      </c>
      <c r="N187" t="str">
        <f>[3]FEH_00200561_140902110925!XT189</f>
        <v>***</v>
      </c>
      <c r="O187" t="str">
        <f>[3]FEH_00200561_140902110925!XU189</f>
        <v>***</v>
      </c>
      <c r="P187" t="str">
        <f>[3]FEH_00200561_140902110925!XV189</f>
        <v>***</v>
      </c>
      <c r="Q187" t="str">
        <f>[3]FEH_00200561_140902110925!XW189</f>
        <v>***</v>
      </c>
      <c r="R187" t="str">
        <f>[3]FEH_00200561_140902110925!XX189</f>
        <v>***</v>
      </c>
      <c r="S187" t="str">
        <f>[3]FEH_00200561_140902110925!XY189</f>
        <v>***</v>
      </c>
      <c r="T187" t="str">
        <f>[3]FEH_00200561_140902110925!XZ189</f>
        <v>***</v>
      </c>
      <c r="U187" t="str">
        <f>[3]FEH_00200561_140902110925!YA189</f>
        <v>***</v>
      </c>
      <c r="V187" t="str">
        <f>[3]FEH_00200561_140902110925!YB189</f>
        <v>***</v>
      </c>
      <c r="W187" t="str">
        <f>[3]FEH_00200561_140902110925!YC189</f>
        <v>***</v>
      </c>
      <c r="X187" t="str">
        <f>[3]FEH_00200561_140902110925!YD189</f>
        <v>***</v>
      </c>
      <c r="Y187" t="str">
        <f>[3]FEH_00200561_140902110925!YE189</f>
        <v>***</v>
      </c>
      <c r="Z187" t="str">
        <f>[3]FEH_00200561_140902110925!YF189</f>
        <v>***</v>
      </c>
      <c r="AA187" t="str">
        <f>[3]FEH_00200561_140902110925!YG189</f>
        <v>***</v>
      </c>
      <c r="AB187" t="str">
        <f>[3]FEH_00200561_140902110925!YH189</f>
        <v>***</v>
      </c>
      <c r="AC187" t="str">
        <f>[3]FEH_00200561_140902110925!YI189</f>
        <v>***</v>
      </c>
      <c r="AD187" t="str">
        <f>[3]FEH_00200561_140902110925!YJ189</f>
        <v>***</v>
      </c>
      <c r="AE187" t="str">
        <f>[3]FEH_00200561_140902110925!YK189</f>
        <v>***</v>
      </c>
      <c r="AF187" t="str">
        <f>[3]FEH_00200561_140902110925!YL189</f>
        <v>***</v>
      </c>
      <c r="AG187" t="str">
        <f>[3]FEH_00200561_140902110925!YM189</f>
        <v>***</v>
      </c>
      <c r="AH187" t="str">
        <f>[3]FEH_00200561_140902110925!YN189</f>
        <v>***</v>
      </c>
      <c r="AI187" t="str">
        <f>[3]FEH_00200561_140902110925!YO189</f>
        <v>***</v>
      </c>
      <c r="AJ187" t="str">
        <f>[3]FEH_00200561_140902110925!YP189</f>
        <v>***</v>
      </c>
      <c r="AK187" t="str">
        <f>[3]FEH_00200561_140902110925!YQ189</f>
        <v>***</v>
      </c>
      <c r="AL187" t="str">
        <f>[3]FEH_00200561_140902110925!YR189</f>
        <v>***</v>
      </c>
      <c r="AM187" t="str">
        <f>[3]FEH_00200561_140902110925!YS189</f>
        <v>***</v>
      </c>
      <c r="AN187" t="str">
        <f>[3]FEH_00200561_140902110925!YT189</f>
        <v>***</v>
      </c>
      <c r="AO187" t="str">
        <f>[3]FEH_00200561_140902110925!YU189</f>
        <v>***</v>
      </c>
      <c r="AP187" t="str">
        <f>[3]FEH_00200561_140902110925!YV189</f>
        <v>***</v>
      </c>
      <c r="AQ187" t="str">
        <f>[3]FEH_00200561_140902110925!YW189</f>
        <v>***</v>
      </c>
      <c r="AR187" t="str">
        <f>[3]FEH_00200561_140902110925!YX189</f>
        <v>***</v>
      </c>
      <c r="AS187" t="str">
        <f>[3]FEH_00200561_140902110925!YY189</f>
        <v>***</v>
      </c>
      <c r="AT187" t="str">
        <f>[3]FEH_00200561_140902110925!YZ189</f>
        <v>***</v>
      </c>
      <c r="AU187" t="str">
        <f>[3]FEH_00200561_140902110925!ZA189</f>
        <v>***</v>
      </c>
      <c r="AV187" s="4" t="str">
        <f t="shared" si="66"/>
        <v>***</v>
      </c>
      <c r="AW187" t="str">
        <f t="shared" si="67"/>
        <v>***</v>
      </c>
      <c r="AX187" t="str">
        <f t="shared" si="68"/>
        <v>***</v>
      </c>
      <c r="AY187" t="str">
        <f t="shared" si="69"/>
        <v>***</v>
      </c>
      <c r="AZ187" t="str">
        <f t="shared" si="70"/>
        <v>***</v>
      </c>
      <c r="BA187" t="str">
        <f t="shared" si="71"/>
        <v>***</v>
      </c>
      <c r="BB187" t="str">
        <f t="shared" si="72"/>
        <v>***</v>
      </c>
      <c r="BC187" t="str">
        <f t="shared" si="73"/>
        <v>***</v>
      </c>
      <c r="BD187" t="str">
        <f t="shared" si="74"/>
        <v>***</v>
      </c>
      <c r="BE187" t="str">
        <f t="shared" si="75"/>
        <v>***</v>
      </c>
      <c r="BF187" t="str">
        <f t="shared" si="76"/>
        <v>***</v>
      </c>
      <c r="BG187" t="str">
        <f t="shared" si="77"/>
        <v>***</v>
      </c>
      <c r="BH187" t="str">
        <f t="shared" si="78"/>
        <v>***</v>
      </c>
      <c r="BI187" t="str">
        <f t="shared" si="79"/>
        <v>***</v>
      </c>
      <c r="BJ187" t="str">
        <f t="shared" si="80"/>
        <v>***</v>
      </c>
      <c r="BK187" t="str">
        <f t="shared" si="81"/>
        <v>***</v>
      </c>
      <c r="BL187" t="str">
        <f t="shared" si="82"/>
        <v>***</v>
      </c>
      <c r="BM187" t="str">
        <f>[3]FEH_00200561_140902110925!JX189</f>
        <v>***</v>
      </c>
      <c r="BN187" t="str">
        <f t="shared" si="83"/>
        <v>***</v>
      </c>
      <c r="BO187" t="str">
        <f t="shared" si="84"/>
        <v>***</v>
      </c>
      <c r="BP187" t="str">
        <f t="shared" si="85"/>
        <v>***</v>
      </c>
      <c r="BQ187" t="str">
        <f t="shared" si="86"/>
        <v>***</v>
      </c>
      <c r="BR187" t="str">
        <f t="shared" si="87"/>
        <v>***</v>
      </c>
      <c r="BS187" t="str">
        <f t="shared" si="88"/>
        <v>***</v>
      </c>
      <c r="BT187" t="str">
        <f t="shared" si="89"/>
        <v>***</v>
      </c>
      <c r="BU187" t="str">
        <f t="shared" si="90"/>
        <v>***</v>
      </c>
      <c r="BV187" t="str">
        <f t="shared" si="91"/>
        <v>***</v>
      </c>
      <c r="BW187" t="str">
        <f t="shared" si="92"/>
        <v>***</v>
      </c>
      <c r="BX187" t="str">
        <f t="shared" si="93"/>
        <v>***</v>
      </c>
      <c r="BY187" t="str">
        <f t="shared" si="94"/>
        <v>***</v>
      </c>
      <c r="BZ187" t="str">
        <f t="shared" si="95"/>
        <v>***</v>
      </c>
      <c r="CA187" t="str">
        <f t="shared" si="96"/>
        <v>***</v>
      </c>
      <c r="CB187" t="str">
        <f t="shared" si="97"/>
        <v>***</v>
      </c>
      <c r="CC187" t="str">
        <f t="shared" si="98"/>
        <v>***</v>
      </c>
    </row>
    <row r="188" spans="3:115" hidden="1" outlineLevel="1" x14ac:dyDescent="0.15">
      <c r="C188" s="21">
        <v>36434</v>
      </c>
      <c r="D188" t="str">
        <f>[3]FEH_00200561_140902110925!XJ190</f>
        <v>***</v>
      </c>
      <c r="E188" t="str">
        <f>[3]FEH_00200561_140902110925!XK190</f>
        <v>***</v>
      </c>
      <c r="F188" t="str">
        <f>[3]FEH_00200561_140902110925!XL190</f>
        <v>***</v>
      </c>
      <c r="G188" t="str">
        <f>[3]FEH_00200561_140902110925!XM190</f>
        <v>***</v>
      </c>
      <c r="H188" t="str">
        <f>[3]FEH_00200561_140902110925!XN190</f>
        <v>***</v>
      </c>
      <c r="I188" t="str">
        <f>[3]FEH_00200561_140902110925!XO190</f>
        <v>***</v>
      </c>
      <c r="J188" t="str">
        <f>[3]FEH_00200561_140902110925!XP190</f>
        <v>***</v>
      </c>
      <c r="K188" t="str">
        <f>[3]FEH_00200561_140902110925!XQ190</f>
        <v>***</v>
      </c>
      <c r="L188" t="str">
        <f>[3]FEH_00200561_140902110925!XR190</f>
        <v>***</v>
      </c>
      <c r="M188" t="str">
        <f>[3]FEH_00200561_140902110925!XS190</f>
        <v>***</v>
      </c>
      <c r="N188" t="str">
        <f>[3]FEH_00200561_140902110925!XT190</f>
        <v>***</v>
      </c>
      <c r="O188" t="str">
        <f>[3]FEH_00200561_140902110925!XU190</f>
        <v>***</v>
      </c>
      <c r="P188" t="str">
        <f>[3]FEH_00200561_140902110925!XV190</f>
        <v>***</v>
      </c>
      <c r="Q188" t="str">
        <f>[3]FEH_00200561_140902110925!XW190</f>
        <v>***</v>
      </c>
      <c r="R188" t="str">
        <f>[3]FEH_00200561_140902110925!XX190</f>
        <v>***</v>
      </c>
      <c r="S188" t="str">
        <f>[3]FEH_00200561_140902110925!XY190</f>
        <v>***</v>
      </c>
      <c r="T188" t="str">
        <f>[3]FEH_00200561_140902110925!XZ190</f>
        <v>***</v>
      </c>
      <c r="U188" t="str">
        <f>[3]FEH_00200561_140902110925!YA190</f>
        <v>***</v>
      </c>
      <c r="V188" t="str">
        <f>[3]FEH_00200561_140902110925!YB190</f>
        <v>***</v>
      </c>
      <c r="W188" t="str">
        <f>[3]FEH_00200561_140902110925!YC190</f>
        <v>***</v>
      </c>
      <c r="X188" t="str">
        <f>[3]FEH_00200561_140902110925!YD190</f>
        <v>***</v>
      </c>
      <c r="Y188" t="str">
        <f>[3]FEH_00200561_140902110925!YE190</f>
        <v>***</v>
      </c>
      <c r="Z188" t="str">
        <f>[3]FEH_00200561_140902110925!YF190</f>
        <v>***</v>
      </c>
      <c r="AA188" t="str">
        <f>[3]FEH_00200561_140902110925!YG190</f>
        <v>***</v>
      </c>
      <c r="AB188" t="str">
        <f>[3]FEH_00200561_140902110925!YH190</f>
        <v>***</v>
      </c>
      <c r="AC188" t="str">
        <f>[3]FEH_00200561_140902110925!YI190</f>
        <v>***</v>
      </c>
      <c r="AD188" t="str">
        <f>[3]FEH_00200561_140902110925!YJ190</f>
        <v>***</v>
      </c>
      <c r="AE188" t="str">
        <f>[3]FEH_00200561_140902110925!YK190</f>
        <v>***</v>
      </c>
      <c r="AF188" t="str">
        <f>[3]FEH_00200561_140902110925!YL190</f>
        <v>***</v>
      </c>
      <c r="AG188" t="str">
        <f>[3]FEH_00200561_140902110925!YM190</f>
        <v>***</v>
      </c>
      <c r="AH188" t="str">
        <f>[3]FEH_00200561_140902110925!YN190</f>
        <v>***</v>
      </c>
      <c r="AI188" t="str">
        <f>[3]FEH_00200561_140902110925!YO190</f>
        <v>***</v>
      </c>
      <c r="AJ188" t="str">
        <f>[3]FEH_00200561_140902110925!YP190</f>
        <v>***</v>
      </c>
      <c r="AK188" t="str">
        <f>[3]FEH_00200561_140902110925!YQ190</f>
        <v>***</v>
      </c>
      <c r="AL188" t="str">
        <f>[3]FEH_00200561_140902110925!YR190</f>
        <v>***</v>
      </c>
      <c r="AM188" t="str">
        <f>[3]FEH_00200561_140902110925!YS190</f>
        <v>***</v>
      </c>
      <c r="AN188" t="str">
        <f>[3]FEH_00200561_140902110925!YT190</f>
        <v>***</v>
      </c>
      <c r="AO188" t="str">
        <f>[3]FEH_00200561_140902110925!YU190</f>
        <v>***</v>
      </c>
      <c r="AP188" t="str">
        <f>[3]FEH_00200561_140902110925!YV190</f>
        <v>***</v>
      </c>
      <c r="AQ188" t="str">
        <f>[3]FEH_00200561_140902110925!YW190</f>
        <v>***</v>
      </c>
      <c r="AR188" t="str">
        <f>[3]FEH_00200561_140902110925!YX190</f>
        <v>***</v>
      </c>
      <c r="AS188" t="str">
        <f>[3]FEH_00200561_140902110925!YY190</f>
        <v>***</v>
      </c>
      <c r="AT188" t="str">
        <f>[3]FEH_00200561_140902110925!YZ190</f>
        <v>***</v>
      </c>
      <c r="AU188" t="str">
        <f>[3]FEH_00200561_140902110925!ZA190</f>
        <v>***</v>
      </c>
      <c r="AV188" s="4" t="str">
        <f t="shared" si="66"/>
        <v>***</v>
      </c>
      <c r="AW188" t="str">
        <f t="shared" si="67"/>
        <v>***</v>
      </c>
      <c r="AX188" t="str">
        <f t="shared" si="68"/>
        <v>***</v>
      </c>
      <c r="AY188" t="str">
        <f t="shared" si="69"/>
        <v>***</v>
      </c>
      <c r="AZ188" t="str">
        <f t="shared" si="70"/>
        <v>***</v>
      </c>
      <c r="BA188" t="str">
        <f t="shared" si="71"/>
        <v>***</v>
      </c>
      <c r="BB188" t="str">
        <f t="shared" si="72"/>
        <v>***</v>
      </c>
      <c r="BC188" t="str">
        <f t="shared" si="73"/>
        <v>***</v>
      </c>
      <c r="BD188" t="str">
        <f t="shared" si="74"/>
        <v>***</v>
      </c>
      <c r="BE188" t="str">
        <f t="shared" si="75"/>
        <v>***</v>
      </c>
      <c r="BF188" t="str">
        <f t="shared" si="76"/>
        <v>***</v>
      </c>
      <c r="BG188" t="str">
        <f t="shared" si="77"/>
        <v>***</v>
      </c>
      <c r="BH188" t="str">
        <f t="shared" si="78"/>
        <v>***</v>
      </c>
      <c r="BI188" t="str">
        <f t="shared" si="79"/>
        <v>***</v>
      </c>
      <c r="BJ188" t="str">
        <f t="shared" si="80"/>
        <v>***</v>
      </c>
      <c r="BK188" t="str">
        <f t="shared" si="81"/>
        <v>***</v>
      </c>
      <c r="BL188" t="str">
        <f t="shared" si="82"/>
        <v>***</v>
      </c>
      <c r="BM188" t="str">
        <f>[3]FEH_00200561_140902110925!JX190</f>
        <v>***</v>
      </c>
      <c r="BN188" t="str">
        <f t="shared" si="83"/>
        <v>***</v>
      </c>
      <c r="BO188" t="str">
        <f t="shared" si="84"/>
        <v>***</v>
      </c>
      <c r="BP188" t="str">
        <f t="shared" si="85"/>
        <v>***</v>
      </c>
      <c r="BQ188" t="str">
        <f t="shared" si="86"/>
        <v>***</v>
      </c>
      <c r="BR188" t="str">
        <f t="shared" si="87"/>
        <v>***</v>
      </c>
      <c r="BS188" t="str">
        <f t="shared" si="88"/>
        <v>***</v>
      </c>
      <c r="BT188" t="str">
        <f t="shared" si="89"/>
        <v>***</v>
      </c>
      <c r="BU188" t="str">
        <f t="shared" si="90"/>
        <v>***</v>
      </c>
      <c r="BV188" t="str">
        <f t="shared" si="91"/>
        <v>***</v>
      </c>
      <c r="BW188" t="str">
        <f t="shared" si="92"/>
        <v>***</v>
      </c>
      <c r="BX188" t="str">
        <f t="shared" si="93"/>
        <v>***</v>
      </c>
      <c r="BY188" t="str">
        <f t="shared" si="94"/>
        <v>***</v>
      </c>
      <c r="BZ188" t="str">
        <f t="shared" si="95"/>
        <v>***</v>
      </c>
      <c r="CA188" t="str">
        <f t="shared" si="96"/>
        <v>***</v>
      </c>
      <c r="CB188" t="str">
        <f t="shared" si="97"/>
        <v>***</v>
      </c>
      <c r="CC188" t="str">
        <f t="shared" si="98"/>
        <v>***</v>
      </c>
    </row>
    <row r="189" spans="3:115" hidden="1" outlineLevel="1" x14ac:dyDescent="0.15">
      <c r="C189" s="21">
        <v>36465</v>
      </c>
      <c r="D189" t="str">
        <f>[3]FEH_00200561_140902110925!XJ191</f>
        <v>***</v>
      </c>
      <c r="E189" t="str">
        <f>[3]FEH_00200561_140902110925!XK191</f>
        <v>***</v>
      </c>
      <c r="F189" t="str">
        <f>[3]FEH_00200561_140902110925!XL191</f>
        <v>***</v>
      </c>
      <c r="G189" t="str">
        <f>[3]FEH_00200561_140902110925!XM191</f>
        <v>***</v>
      </c>
      <c r="H189" t="str">
        <f>[3]FEH_00200561_140902110925!XN191</f>
        <v>***</v>
      </c>
      <c r="I189" t="str">
        <f>[3]FEH_00200561_140902110925!XO191</f>
        <v>***</v>
      </c>
      <c r="J189" t="str">
        <f>[3]FEH_00200561_140902110925!XP191</f>
        <v>***</v>
      </c>
      <c r="K189" t="str">
        <f>[3]FEH_00200561_140902110925!XQ191</f>
        <v>***</v>
      </c>
      <c r="L189" t="str">
        <f>[3]FEH_00200561_140902110925!XR191</f>
        <v>***</v>
      </c>
      <c r="M189" t="str">
        <f>[3]FEH_00200561_140902110925!XS191</f>
        <v>***</v>
      </c>
      <c r="N189" t="str">
        <f>[3]FEH_00200561_140902110925!XT191</f>
        <v>***</v>
      </c>
      <c r="O189" t="str">
        <f>[3]FEH_00200561_140902110925!XU191</f>
        <v>***</v>
      </c>
      <c r="P189" t="str">
        <f>[3]FEH_00200561_140902110925!XV191</f>
        <v>***</v>
      </c>
      <c r="Q189" t="str">
        <f>[3]FEH_00200561_140902110925!XW191</f>
        <v>***</v>
      </c>
      <c r="R189" t="str">
        <f>[3]FEH_00200561_140902110925!XX191</f>
        <v>***</v>
      </c>
      <c r="S189" t="str">
        <f>[3]FEH_00200561_140902110925!XY191</f>
        <v>***</v>
      </c>
      <c r="T189" t="str">
        <f>[3]FEH_00200561_140902110925!XZ191</f>
        <v>***</v>
      </c>
      <c r="U189" t="str">
        <f>[3]FEH_00200561_140902110925!YA191</f>
        <v>***</v>
      </c>
      <c r="V189" t="str">
        <f>[3]FEH_00200561_140902110925!YB191</f>
        <v>***</v>
      </c>
      <c r="W189" t="str">
        <f>[3]FEH_00200561_140902110925!YC191</f>
        <v>***</v>
      </c>
      <c r="X189" t="str">
        <f>[3]FEH_00200561_140902110925!YD191</f>
        <v>***</v>
      </c>
      <c r="Y189" t="str">
        <f>[3]FEH_00200561_140902110925!YE191</f>
        <v>***</v>
      </c>
      <c r="Z189" t="str">
        <f>[3]FEH_00200561_140902110925!YF191</f>
        <v>***</v>
      </c>
      <c r="AA189" t="str">
        <f>[3]FEH_00200561_140902110925!YG191</f>
        <v>***</v>
      </c>
      <c r="AB189" t="str">
        <f>[3]FEH_00200561_140902110925!YH191</f>
        <v>***</v>
      </c>
      <c r="AC189" t="str">
        <f>[3]FEH_00200561_140902110925!YI191</f>
        <v>***</v>
      </c>
      <c r="AD189" t="str">
        <f>[3]FEH_00200561_140902110925!YJ191</f>
        <v>***</v>
      </c>
      <c r="AE189" t="str">
        <f>[3]FEH_00200561_140902110925!YK191</f>
        <v>***</v>
      </c>
      <c r="AF189" t="str">
        <f>[3]FEH_00200561_140902110925!YL191</f>
        <v>***</v>
      </c>
      <c r="AG189" t="str">
        <f>[3]FEH_00200561_140902110925!YM191</f>
        <v>***</v>
      </c>
      <c r="AH189" t="str">
        <f>[3]FEH_00200561_140902110925!YN191</f>
        <v>***</v>
      </c>
      <c r="AI189" t="str">
        <f>[3]FEH_00200561_140902110925!YO191</f>
        <v>***</v>
      </c>
      <c r="AJ189" t="str">
        <f>[3]FEH_00200561_140902110925!YP191</f>
        <v>***</v>
      </c>
      <c r="AK189" t="str">
        <f>[3]FEH_00200561_140902110925!YQ191</f>
        <v>***</v>
      </c>
      <c r="AL189" t="str">
        <f>[3]FEH_00200561_140902110925!YR191</f>
        <v>***</v>
      </c>
      <c r="AM189" t="str">
        <f>[3]FEH_00200561_140902110925!YS191</f>
        <v>***</v>
      </c>
      <c r="AN189" t="str">
        <f>[3]FEH_00200561_140902110925!YT191</f>
        <v>***</v>
      </c>
      <c r="AO189" t="str">
        <f>[3]FEH_00200561_140902110925!YU191</f>
        <v>***</v>
      </c>
      <c r="AP189" t="str">
        <f>[3]FEH_00200561_140902110925!YV191</f>
        <v>***</v>
      </c>
      <c r="AQ189" t="str">
        <f>[3]FEH_00200561_140902110925!YW191</f>
        <v>***</v>
      </c>
      <c r="AR189" t="str">
        <f>[3]FEH_00200561_140902110925!YX191</f>
        <v>***</v>
      </c>
      <c r="AS189" t="str">
        <f>[3]FEH_00200561_140902110925!YY191</f>
        <v>***</v>
      </c>
      <c r="AT189" t="str">
        <f>[3]FEH_00200561_140902110925!YZ191</f>
        <v>***</v>
      </c>
      <c r="AU189" t="str">
        <f>[3]FEH_00200561_140902110925!ZA191</f>
        <v>***</v>
      </c>
      <c r="AV189" s="4" t="str">
        <f t="shared" si="66"/>
        <v>***</v>
      </c>
      <c r="AW189" t="str">
        <f t="shared" si="67"/>
        <v>***</v>
      </c>
      <c r="AX189" t="str">
        <f t="shared" si="68"/>
        <v>***</v>
      </c>
      <c r="AY189" t="str">
        <f t="shared" si="69"/>
        <v>***</v>
      </c>
      <c r="AZ189" t="str">
        <f t="shared" si="70"/>
        <v>***</v>
      </c>
      <c r="BA189" t="str">
        <f t="shared" si="71"/>
        <v>***</v>
      </c>
      <c r="BB189" t="str">
        <f t="shared" si="72"/>
        <v>***</v>
      </c>
      <c r="BC189" t="str">
        <f t="shared" si="73"/>
        <v>***</v>
      </c>
      <c r="BD189" t="str">
        <f t="shared" si="74"/>
        <v>***</v>
      </c>
      <c r="BE189" t="str">
        <f t="shared" si="75"/>
        <v>***</v>
      </c>
      <c r="BF189" t="str">
        <f t="shared" si="76"/>
        <v>***</v>
      </c>
      <c r="BG189" t="str">
        <f t="shared" si="77"/>
        <v>***</v>
      </c>
      <c r="BH189" t="str">
        <f t="shared" si="78"/>
        <v>***</v>
      </c>
      <c r="BI189" t="str">
        <f t="shared" si="79"/>
        <v>***</v>
      </c>
      <c r="BJ189" t="str">
        <f t="shared" si="80"/>
        <v>***</v>
      </c>
      <c r="BK189" t="str">
        <f t="shared" si="81"/>
        <v>***</v>
      </c>
      <c r="BL189" t="str">
        <f t="shared" si="82"/>
        <v>***</v>
      </c>
      <c r="BM189" t="str">
        <f>[3]FEH_00200561_140902110925!JX191</f>
        <v>***</v>
      </c>
      <c r="BN189" t="str">
        <f t="shared" si="83"/>
        <v>***</v>
      </c>
      <c r="BO189" t="str">
        <f t="shared" si="84"/>
        <v>***</v>
      </c>
      <c r="BP189" t="str">
        <f t="shared" si="85"/>
        <v>***</v>
      </c>
      <c r="BQ189" t="str">
        <f t="shared" si="86"/>
        <v>***</v>
      </c>
      <c r="BR189" t="str">
        <f t="shared" si="87"/>
        <v>***</v>
      </c>
      <c r="BS189" t="str">
        <f t="shared" si="88"/>
        <v>***</v>
      </c>
      <c r="BT189" t="str">
        <f t="shared" si="89"/>
        <v>***</v>
      </c>
      <c r="BU189" t="str">
        <f t="shared" si="90"/>
        <v>***</v>
      </c>
      <c r="BV189" t="str">
        <f t="shared" si="91"/>
        <v>***</v>
      </c>
      <c r="BW189" t="str">
        <f t="shared" si="92"/>
        <v>***</v>
      </c>
      <c r="BX189" t="str">
        <f t="shared" si="93"/>
        <v>***</v>
      </c>
      <c r="BY189" t="str">
        <f t="shared" si="94"/>
        <v>***</v>
      </c>
      <c r="BZ189" t="str">
        <f t="shared" si="95"/>
        <v>***</v>
      </c>
      <c r="CA189" t="str">
        <f t="shared" si="96"/>
        <v>***</v>
      </c>
      <c r="CB189" t="str">
        <f t="shared" si="97"/>
        <v>***</v>
      </c>
      <c r="CC189" t="str">
        <f t="shared" si="98"/>
        <v>***</v>
      </c>
    </row>
    <row r="190" spans="3:115" hidden="1" outlineLevel="1" x14ac:dyDescent="0.15">
      <c r="C190" s="21">
        <v>36495</v>
      </c>
      <c r="D190" t="str">
        <f>[3]FEH_00200561_140902110925!XJ192</f>
        <v>***</v>
      </c>
      <c r="E190" t="str">
        <f>[3]FEH_00200561_140902110925!XK192</f>
        <v>***</v>
      </c>
      <c r="F190" t="str">
        <f>[3]FEH_00200561_140902110925!XL192</f>
        <v>***</v>
      </c>
      <c r="G190" t="str">
        <f>[3]FEH_00200561_140902110925!XM192</f>
        <v>***</v>
      </c>
      <c r="H190" t="str">
        <f>[3]FEH_00200561_140902110925!XN192</f>
        <v>***</v>
      </c>
      <c r="I190" t="str">
        <f>[3]FEH_00200561_140902110925!XO192</f>
        <v>***</v>
      </c>
      <c r="J190" t="str">
        <f>[3]FEH_00200561_140902110925!XP192</f>
        <v>***</v>
      </c>
      <c r="K190" t="str">
        <f>[3]FEH_00200561_140902110925!XQ192</f>
        <v>***</v>
      </c>
      <c r="L190" t="str">
        <f>[3]FEH_00200561_140902110925!XR192</f>
        <v>***</v>
      </c>
      <c r="M190" t="str">
        <f>[3]FEH_00200561_140902110925!XS192</f>
        <v>***</v>
      </c>
      <c r="N190" t="str">
        <f>[3]FEH_00200561_140902110925!XT192</f>
        <v>***</v>
      </c>
      <c r="O190" t="str">
        <f>[3]FEH_00200561_140902110925!XU192</f>
        <v>***</v>
      </c>
      <c r="P190" t="str">
        <f>[3]FEH_00200561_140902110925!XV192</f>
        <v>***</v>
      </c>
      <c r="Q190" t="str">
        <f>[3]FEH_00200561_140902110925!XW192</f>
        <v>***</v>
      </c>
      <c r="R190" t="str">
        <f>[3]FEH_00200561_140902110925!XX192</f>
        <v>***</v>
      </c>
      <c r="S190" t="str">
        <f>[3]FEH_00200561_140902110925!XY192</f>
        <v>***</v>
      </c>
      <c r="T190" t="str">
        <f>[3]FEH_00200561_140902110925!XZ192</f>
        <v>***</v>
      </c>
      <c r="U190" t="str">
        <f>[3]FEH_00200561_140902110925!YA192</f>
        <v>***</v>
      </c>
      <c r="V190" t="str">
        <f>[3]FEH_00200561_140902110925!YB192</f>
        <v>***</v>
      </c>
      <c r="W190" t="str">
        <f>[3]FEH_00200561_140902110925!YC192</f>
        <v>***</v>
      </c>
      <c r="X190" t="str">
        <f>[3]FEH_00200561_140902110925!YD192</f>
        <v>***</v>
      </c>
      <c r="Y190" t="str">
        <f>[3]FEH_00200561_140902110925!YE192</f>
        <v>***</v>
      </c>
      <c r="Z190" t="str">
        <f>[3]FEH_00200561_140902110925!YF192</f>
        <v>***</v>
      </c>
      <c r="AA190" t="str">
        <f>[3]FEH_00200561_140902110925!YG192</f>
        <v>***</v>
      </c>
      <c r="AB190" t="str">
        <f>[3]FEH_00200561_140902110925!YH192</f>
        <v>***</v>
      </c>
      <c r="AC190" t="str">
        <f>[3]FEH_00200561_140902110925!YI192</f>
        <v>***</v>
      </c>
      <c r="AD190" t="str">
        <f>[3]FEH_00200561_140902110925!YJ192</f>
        <v>***</v>
      </c>
      <c r="AE190" t="str">
        <f>[3]FEH_00200561_140902110925!YK192</f>
        <v>***</v>
      </c>
      <c r="AF190" t="str">
        <f>[3]FEH_00200561_140902110925!YL192</f>
        <v>***</v>
      </c>
      <c r="AG190" t="str">
        <f>[3]FEH_00200561_140902110925!YM192</f>
        <v>***</v>
      </c>
      <c r="AH190" t="str">
        <f>[3]FEH_00200561_140902110925!YN192</f>
        <v>***</v>
      </c>
      <c r="AI190" t="str">
        <f>[3]FEH_00200561_140902110925!YO192</f>
        <v>***</v>
      </c>
      <c r="AJ190" t="str">
        <f>[3]FEH_00200561_140902110925!YP192</f>
        <v>***</v>
      </c>
      <c r="AK190" t="str">
        <f>[3]FEH_00200561_140902110925!YQ192</f>
        <v>***</v>
      </c>
      <c r="AL190" t="str">
        <f>[3]FEH_00200561_140902110925!YR192</f>
        <v>***</v>
      </c>
      <c r="AM190" t="str">
        <f>[3]FEH_00200561_140902110925!YS192</f>
        <v>***</v>
      </c>
      <c r="AN190" t="str">
        <f>[3]FEH_00200561_140902110925!YT192</f>
        <v>***</v>
      </c>
      <c r="AO190" t="str">
        <f>[3]FEH_00200561_140902110925!YU192</f>
        <v>***</v>
      </c>
      <c r="AP190" t="str">
        <f>[3]FEH_00200561_140902110925!YV192</f>
        <v>***</v>
      </c>
      <c r="AQ190" t="str">
        <f>[3]FEH_00200561_140902110925!YW192</f>
        <v>***</v>
      </c>
      <c r="AR190" t="str">
        <f>[3]FEH_00200561_140902110925!YX192</f>
        <v>***</v>
      </c>
      <c r="AS190" t="str">
        <f>[3]FEH_00200561_140902110925!YY192</f>
        <v>***</v>
      </c>
      <c r="AT190" t="str">
        <f>[3]FEH_00200561_140902110925!YZ192</f>
        <v>***</v>
      </c>
      <c r="AU190" t="str">
        <f>[3]FEH_00200561_140902110925!ZA192</f>
        <v>***</v>
      </c>
      <c r="AV190" s="4" t="str">
        <f t="shared" si="66"/>
        <v>***</v>
      </c>
      <c r="AW190" t="str">
        <f t="shared" si="67"/>
        <v>***</v>
      </c>
      <c r="AX190" t="str">
        <f t="shared" si="68"/>
        <v>***</v>
      </c>
      <c r="AY190" t="str">
        <f t="shared" si="69"/>
        <v>***</v>
      </c>
      <c r="AZ190" t="str">
        <f t="shared" si="70"/>
        <v>***</v>
      </c>
      <c r="BA190" t="str">
        <f t="shared" si="71"/>
        <v>***</v>
      </c>
      <c r="BB190" t="str">
        <f t="shared" si="72"/>
        <v>***</v>
      </c>
      <c r="BC190" t="str">
        <f t="shared" si="73"/>
        <v>***</v>
      </c>
      <c r="BD190" t="str">
        <f t="shared" si="74"/>
        <v>***</v>
      </c>
      <c r="BE190" t="str">
        <f t="shared" si="75"/>
        <v>***</v>
      </c>
      <c r="BF190" t="str">
        <f t="shared" si="76"/>
        <v>***</v>
      </c>
      <c r="BG190" t="str">
        <f t="shared" si="77"/>
        <v>***</v>
      </c>
      <c r="BH190" t="str">
        <f t="shared" si="78"/>
        <v>***</v>
      </c>
      <c r="BI190" t="str">
        <f t="shared" si="79"/>
        <v>***</v>
      </c>
      <c r="BJ190" t="str">
        <f t="shared" si="80"/>
        <v>***</v>
      </c>
      <c r="BK190" t="str">
        <f t="shared" si="81"/>
        <v>***</v>
      </c>
      <c r="BL190" t="str">
        <f t="shared" si="82"/>
        <v>***</v>
      </c>
      <c r="BM190" t="str">
        <f>[3]FEH_00200561_140902110925!JX192</f>
        <v>***</v>
      </c>
      <c r="BN190" t="str">
        <f t="shared" si="83"/>
        <v>***</v>
      </c>
      <c r="BO190" t="str">
        <f t="shared" si="84"/>
        <v>***</v>
      </c>
      <c r="BP190" t="str">
        <f t="shared" si="85"/>
        <v>***</v>
      </c>
      <c r="BQ190" t="str">
        <f t="shared" si="86"/>
        <v>***</v>
      </c>
      <c r="BR190" t="str">
        <f t="shared" si="87"/>
        <v>***</v>
      </c>
      <c r="BS190" t="str">
        <f t="shared" si="88"/>
        <v>***</v>
      </c>
      <c r="BT190" t="str">
        <f t="shared" si="89"/>
        <v>***</v>
      </c>
      <c r="BU190" t="str">
        <f t="shared" si="90"/>
        <v>***</v>
      </c>
      <c r="BV190" t="str">
        <f t="shared" si="91"/>
        <v>***</v>
      </c>
      <c r="BW190" t="str">
        <f t="shared" si="92"/>
        <v>***</v>
      </c>
      <c r="BX190" t="str">
        <f t="shared" si="93"/>
        <v>***</v>
      </c>
      <c r="BY190" t="str">
        <f t="shared" si="94"/>
        <v>***</v>
      </c>
      <c r="BZ190" t="str">
        <f t="shared" si="95"/>
        <v>***</v>
      </c>
      <c r="CA190" t="str">
        <f t="shared" si="96"/>
        <v>***</v>
      </c>
      <c r="CB190" t="str">
        <f t="shared" si="97"/>
        <v>***</v>
      </c>
      <c r="CC190" t="str">
        <f t="shared" si="98"/>
        <v>***</v>
      </c>
    </row>
    <row r="191" spans="3:115" hidden="1" outlineLevel="1" collapsed="1" x14ac:dyDescent="0.15">
      <c r="C191" s="21">
        <v>36526</v>
      </c>
      <c r="D191" s="15">
        <f>[3]FEH_00200561_140902110925!XJ193</f>
        <v>250199</v>
      </c>
      <c r="E191" s="15">
        <f>[3]FEH_00200561_140902110925!XK193</f>
        <v>148374</v>
      </c>
      <c r="F191" s="15">
        <f>[3]FEH_00200561_140902110925!XL193</f>
        <v>15458</v>
      </c>
      <c r="G191" s="15">
        <f>[3]FEH_00200561_140902110925!XM193</f>
        <v>30316</v>
      </c>
      <c r="H191" s="15">
        <f>[3]FEH_00200561_140902110925!XN193</f>
        <v>102601</v>
      </c>
      <c r="I191" s="15">
        <f>[3]FEH_00200561_140902110925!XO193</f>
        <v>101824</v>
      </c>
      <c r="J191" s="15">
        <f>[3]FEH_00200561_140902110925!XP193</f>
        <v>73580</v>
      </c>
      <c r="K191" s="15">
        <f>[3]FEH_00200561_140902110925!XQ193</f>
        <v>57625</v>
      </c>
      <c r="L191" s="15">
        <f>[3]FEH_00200561_140902110925!XR193</f>
        <v>15955</v>
      </c>
      <c r="M191" s="15">
        <f>[3]FEH_00200561_140902110925!XS193</f>
        <v>16559</v>
      </c>
      <c r="N191" s="15">
        <f>[3]FEH_00200561_140902110925!XT193</f>
        <v>875</v>
      </c>
      <c r="O191" s="15">
        <f>[3]FEH_00200561_140902110925!XU193</f>
        <v>205</v>
      </c>
      <c r="P191" s="15">
        <f>[3]FEH_00200561_140902110925!XV193</f>
        <v>15479</v>
      </c>
      <c r="Q191" s="15">
        <f>[3]FEH_00200561_140902110925!XW193</f>
        <v>9805</v>
      </c>
      <c r="R191" s="15">
        <f>[3]FEH_00200561_140902110925!XX193</f>
        <v>4065</v>
      </c>
      <c r="S191" s="15">
        <f>[3]FEH_00200561_140902110925!XY193</f>
        <v>3264</v>
      </c>
      <c r="T191" s="15">
        <f>[3]FEH_00200561_140902110925!XZ193</f>
        <v>1586</v>
      </c>
      <c r="U191" s="15">
        <f>[3]FEH_00200561_140902110925!YA193</f>
        <v>890</v>
      </c>
      <c r="V191" s="15">
        <f>[3]FEH_00200561_140902110925!YB193</f>
        <v>19602</v>
      </c>
      <c r="W191" s="15">
        <f>[3]FEH_00200561_140902110925!YC193</f>
        <v>18712</v>
      </c>
      <c r="X191" s="15">
        <f>[3]FEH_00200561_140902110925!YD193</f>
        <v>891</v>
      </c>
      <c r="Y191" s="15">
        <f>[3]FEH_00200561_140902110925!YE193</f>
        <v>10941</v>
      </c>
      <c r="Z191" s="15">
        <f>[3]FEH_00200561_140902110925!YF193</f>
        <v>1123</v>
      </c>
      <c r="AA191" s="15">
        <f>[3]FEH_00200561_140902110925!YG193</f>
        <v>422</v>
      </c>
      <c r="AB191" s="15">
        <f>[3]FEH_00200561_140902110925!YH193</f>
        <v>3410</v>
      </c>
      <c r="AC191" s="15">
        <f>[3]FEH_00200561_140902110925!YI193</f>
        <v>5986</v>
      </c>
      <c r="AD191" s="15">
        <f>[3]FEH_00200561_140902110925!YJ193</f>
        <v>31386</v>
      </c>
      <c r="AE191" s="15">
        <f>[3]FEH_00200561_140902110925!YK193</f>
        <v>4435</v>
      </c>
      <c r="AF191" s="15">
        <f>[3]FEH_00200561_140902110925!YL193</f>
        <v>1025</v>
      </c>
      <c r="AG191" s="15">
        <f>[3]FEH_00200561_140902110925!YM193</f>
        <v>3876</v>
      </c>
      <c r="AH191" s="15">
        <f>[3]FEH_00200561_140902110925!YN193</f>
        <v>22049</v>
      </c>
      <c r="AI191" s="15">
        <f>[3]FEH_00200561_140902110925!YO193</f>
        <v>12532</v>
      </c>
      <c r="AJ191" s="15">
        <f>[3]FEH_00200561_140902110925!YP193</f>
        <v>281</v>
      </c>
      <c r="AK191" s="15">
        <f>[3]FEH_00200561_140902110925!YQ193</f>
        <v>12251</v>
      </c>
      <c r="AL191" s="15">
        <f>[3]FEH_00200561_140902110925!YR193</f>
        <v>31681</v>
      </c>
      <c r="AM191" s="15">
        <f>[3]FEH_00200561_140902110925!YS193</f>
        <v>4163</v>
      </c>
      <c r="AN191" s="15">
        <f>[3]FEH_00200561_140902110925!YT193</f>
        <v>4624</v>
      </c>
      <c r="AO191" s="15">
        <f>[3]FEH_00200561_140902110925!YU193</f>
        <v>6818</v>
      </c>
      <c r="AP191" s="15">
        <f>[3]FEH_00200561_140902110925!YV193</f>
        <v>16075</v>
      </c>
      <c r="AQ191" s="15">
        <f>[3]FEH_00200561_140902110925!YW193</f>
        <v>19157</v>
      </c>
      <c r="AR191" s="15">
        <f>[3]FEH_00200561_140902110925!YX193</f>
        <v>797</v>
      </c>
      <c r="AS191" s="15">
        <f>[3]FEH_00200561_140902110925!YY193</f>
        <v>2064</v>
      </c>
      <c r="AT191" s="15">
        <f>[3]FEH_00200561_140902110925!YZ193</f>
        <v>4047</v>
      </c>
      <c r="AU191" s="15">
        <f>[3]FEH_00200561_140902110925!ZA193</f>
        <v>12249</v>
      </c>
      <c r="AV191" s="14">
        <f t="shared" si="66"/>
        <v>15458</v>
      </c>
      <c r="AW191" s="15">
        <f t="shared" si="67"/>
        <v>875</v>
      </c>
      <c r="AX191" s="15">
        <f t="shared" si="68"/>
        <v>4065</v>
      </c>
      <c r="AY191" s="15">
        <f t="shared" si="69"/>
        <v>1123</v>
      </c>
      <c r="AZ191" s="15">
        <f t="shared" si="70"/>
        <v>4435</v>
      </c>
      <c r="BA191" s="15">
        <f t="shared" si="71"/>
        <v>4163</v>
      </c>
      <c r="BB191" s="15">
        <f t="shared" si="72"/>
        <v>797</v>
      </c>
      <c r="BC191" s="15">
        <f t="shared" si="73"/>
        <v>30316</v>
      </c>
      <c r="BD191" s="15">
        <f t="shared" si="74"/>
        <v>205</v>
      </c>
      <c r="BE191" s="15">
        <f t="shared" si="75"/>
        <v>3264</v>
      </c>
      <c r="BF191" s="15">
        <f t="shared" si="76"/>
        <v>18712</v>
      </c>
      <c r="BG191" s="15">
        <f t="shared" si="77"/>
        <v>422</v>
      </c>
      <c r="BH191" s="15">
        <f t="shared" si="78"/>
        <v>1025</v>
      </c>
      <c r="BI191" s="15">
        <f t="shared" si="79"/>
        <v>4624</v>
      </c>
      <c r="BJ191" s="15">
        <f t="shared" si="80"/>
        <v>2064</v>
      </c>
      <c r="BK191" s="15">
        <f t="shared" si="81"/>
        <v>102601</v>
      </c>
      <c r="BL191" s="15">
        <f t="shared" si="82"/>
        <v>57625</v>
      </c>
      <c r="BM191" s="15">
        <f>[3]FEH_00200561_140902110925!JX193</f>
        <v>24956</v>
      </c>
      <c r="BN191" s="15">
        <f t="shared" si="83"/>
        <v>1586</v>
      </c>
      <c r="BO191" s="15">
        <f t="shared" si="84"/>
        <v>3410</v>
      </c>
      <c r="BP191" s="15">
        <f t="shared" si="85"/>
        <v>3876</v>
      </c>
      <c r="BQ191" s="15">
        <f t="shared" si="86"/>
        <v>281</v>
      </c>
      <c r="BR191" s="15">
        <f t="shared" si="87"/>
        <v>6818</v>
      </c>
      <c r="BS191" s="15">
        <f t="shared" si="88"/>
        <v>4047</v>
      </c>
      <c r="BT191" s="15">
        <f t="shared" si="89"/>
        <v>101824</v>
      </c>
      <c r="BU191" s="15">
        <f t="shared" si="90"/>
        <v>15955</v>
      </c>
      <c r="BV191" s="15">
        <f t="shared" si="91"/>
        <v>15479</v>
      </c>
      <c r="BW191" s="15">
        <f t="shared" si="92"/>
        <v>890</v>
      </c>
      <c r="BX191" s="15">
        <f t="shared" si="93"/>
        <v>891</v>
      </c>
      <c r="BY191" s="15">
        <f t="shared" si="94"/>
        <v>5986</v>
      </c>
      <c r="BZ191" s="15">
        <f t="shared" si="95"/>
        <v>22049</v>
      </c>
      <c r="CA191" s="15">
        <f t="shared" si="96"/>
        <v>12251</v>
      </c>
      <c r="CB191" s="15">
        <f t="shared" si="97"/>
        <v>16075</v>
      </c>
      <c r="CC191" s="15">
        <f t="shared" si="98"/>
        <v>12249</v>
      </c>
      <c r="CD191" s="24">
        <v>338.52663045169919</v>
      </c>
      <c r="CE191" s="25">
        <v>85.568531621537574</v>
      </c>
      <c r="CF191" s="25">
        <v>236.78759785814697</v>
      </c>
      <c r="CG191" s="25">
        <v>112.90214536242209</v>
      </c>
      <c r="CH191" s="25">
        <v>82.015660118076951</v>
      </c>
      <c r="CI191" s="25">
        <v>931.8643251322934</v>
      </c>
      <c r="CJ191" s="25">
        <v>143.27394259167338</v>
      </c>
      <c r="CK191" s="25">
        <v>94.853290693801682</v>
      </c>
      <c r="CL191" s="25">
        <v>55.483119415609629</v>
      </c>
      <c r="CM191" s="25">
        <v>94.123470937891256</v>
      </c>
      <c r="CN191" s="25">
        <v>102.08786868911439</v>
      </c>
      <c r="CO191" s="25">
        <v>122.15951991829122</v>
      </c>
      <c r="CP191" s="25">
        <v>45.975515111995485</v>
      </c>
      <c r="CQ191" s="25">
        <v>94.883382910466182</v>
      </c>
      <c r="CR191" s="25">
        <v>94.987994293614278</v>
      </c>
      <c r="CS191" s="25">
        <v>91.367862972613324</v>
      </c>
      <c r="CT191" s="25">
        <v>92.076937589302645</v>
      </c>
      <c r="CU191" s="25">
        <v>96.515518410960382</v>
      </c>
      <c r="CV191" s="25">
        <v>99.435113285591541</v>
      </c>
      <c r="CW191" s="25">
        <v>79.904504385547497</v>
      </c>
      <c r="CX191" s="25">
        <v>77.078008118882877</v>
      </c>
      <c r="CY191" s="25">
        <v>92.322547545033586</v>
      </c>
      <c r="CZ191" s="25">
        <v>89.697689471759304</v>
      </c>
      <c r="DA191" s="25">
        <v>94.987994293614278</v>
      </c>
      <c r="DB191" s="25">
        <v>90.349122928620716</v>
      </c>
      <c r="DC191" s="25">
        <v>74.405643764975949</v>
      </c>
      <c r="DD191" s="25">
        <v>100.28937770317745</v>
      </c>
      <c r="DE191" s="25">
        <v>101.22451588662142</v>
      </c>
      <c r="DF191" s="25">
        <v>94.743598575345132</v>
      </c>
      <c r="DG191" s="25">
        <v>87.609698246729337</v>
      </c>
      <c r="DH191" s="25">
        <v>108.02473694186116</v>
      </c>
      <c r="DI191" s="25">
        <v>78.154910683745342</v>
      </c>
      <c r="DJ191" s="25">
        <v>73.605589671596888</v>
      </c>
      <c r="DK191" s="25">
        <v>94.987994293614278</v>
      </c>
    </row>
    <row r="192" spans="3:115" hidden="1" outlineLevel="1" x14ac:dyDescent="0.15">
      <c r="C192" s="21">
        <v>36557</v>
      </c>
      <c r="D192" s="15">
        <f>[3]FEH_00200561_140902110925!XJ194</f>
        <v>246898</v>
      </c>
      <c r="E192" s="15">
        <f>[3]FEH_00200561_140902110925!XK194</f>
        <v>146773</v>
      </c>
      <c r="F192" s="15">
        <f>[3]FEH_00200561_140902110925!XL194</f>
        <v>15010</v>
      </c>
      <c r="G192" s="15">
        <f>[3]FEH_00200561_140902110925!XM194</f>
        <v>24781</v>
      </c>
      <c r="H192" s="15">
        <f>[3]FEH_00200561_140902110925!XN194</f>
        <v>106981</v>
      </c>
      <c r="I192" s="15">
        <f>[3]FEH_00200561_140902110925!XO194</f>
        <v>100125</v>
      </c>
      <c r="J192" s="15">
        <f>[3]FEH_00200561_140902110925!XP194</f>
        <v>73309</v>
      </c>
      <c r="K192" s="15">
        <f>[3]FEH_00200561_140902110925!XQ194</f>
        <v>60636</v>
      </c>
      <c r="L192" s="15">
        <f>[3]FEH_00200561_140902110925!XR194</f>
        <v>12673</v>
      </c>
      <c r="M192" s="15">
        <f>[3]FEH_00200561_140902110925!XS194</f>
        <v>18454</v>
      </c>
      <c r="N192" s="15">
        <f>[3]FEH_00200561_140902110925!XT194</f>
        <v>1571</v>
      </c>
      <c r="O192" s="15">
        <f>[3]FEH_00200561_140902110925!XU194</f>
        <v>286</v>
      </c>
      <c r="P192" s="15">
        <f>[3]FEH_00200561_140902110925!XV194</f>
        <v>16597</v>
      </c>
      <c r="Q192" s="15">
        <f>[3]FEH_00200561_140902110925!XW194</f>
        <v>9208</v>
      </c>
      <c r="R192" s="15">
        <f>[3]FEH_00200561_140902110925!XX194</f>
        <v>3374</v>
      </c>
      <c r="S192" s="15">
        <f>[3]FEH_00200561_140902110925!XY194</f>
        <v>3184</v>
      </c>
      <c r="T192" s="15">
        <f>[3]FEH_00200561_140902110925!XZ194</f>
        <v>1812</v>
      </c>
      <c r="U192" s="15">
        <f>[3]FEH_00200561_140902110925!YA194</f>
        <v>838</v>
      </c>
      <c r="V192" s="15">
        <f>[3]FEH_00200561_140902110925!YB194</f>
        <v>14400</v>
      </c>
      <c r="W192" s="15">
        <f>[3]FEH_00200561_140902110925!YC194</f>
        <v>13571</v>
      </c>
      <c r="X192" s="15">
        <f>[3]FEH_00200561_140902110925!YD194</f>
        <v>830</v>
      </c>
      <c r="Y192" s="15">
        <f>[3]FEH_00200561_140902110925!YE194</f>
        <v>11789</v>
      </c>
      <c r="Z192" s="15">
        <f>[3]FEH_00200561_140902110925!YF194</f>
        <v>853</v>
      </c>
      <c r="AA192" s="15">
        <f>[3]FEH_00200561_140902110925!YG194</f>
        <v>443</v>
      </c>
      <c r="AB192" s="15">
        <f>[3]FEH_00200561_140902110925!YH194</f>
        <v>3597</v>
      </c>
      <c r="AC192" s="15">
        <f>[3]FEH_00200561_140902110925!YI194</f>
        <v>6896</v>
      </c>
      <c r="AD192" s="15">
        <f>[3]FEH_00200561_140902110925!YJ194</f>
        <v>31041</v>
      </c>
      <c r="AE192" s="15">
        <f>[3]FEH_00200561_140902110925!YK194</f>
        <v>5455</v>
      </c>
      <c r="AF192" s="15">
        <f>[3]FEH_00200561_140902110925!YL194</f>
        <v>887</v>
      </c>
      <c r="AG192" s="15">
        <f>[3]FEH_00200561_140902110925!YM194</f>
        <v>3856</v>
      </c>
      <c r="AH192" s="15">
        <f>[3]FEH_00200561_140902110925!YN194</f>
        <v>20843</v>
      </c>
      <c r="AI192" s="15">
        <f>[3]FEH_00200561_140902110925!YO194</f>
        <v>14481</v>
      </c>
      <c r="AJ192" s="15">
        <f>[3]FEH_00200561_140902110925!YP194</f>
        <v>220</v>
      </c>
      <c r="AK192" s="15">
        <f>[3]FEH_00200561_140902110925!YQ194</f>
        <v>14260</v>
      </c>
      <c r="AL192" s="15">
        <f>[3]FEH_00200561_140902110925!YR194</f>
        <v>29737</v>
      </c>
      <c r="AM192" s="15">
        <f>[3]FEH_00200561_140902110925!YS194</f>
        <v>3026</v>
      </c>
      <c r="AN192" s="15">
        <f>[3]FEH_00200561_140902110925!YT194</f>
        <v>3937</v>
      </c>
      <c r="AO192" s="15">
        <f>[3]FEH_00200561_140902110925!YU194</f>
        <v>6892</v>
      </c>
      <c r="AP192" s="15">
        <f>[3]FEH_00200561_140902110925!YV194</f>
        <v>15882</v>
      </c>
      <c r="AQ192" s="15">
        <f>[3]FEH_00200561_140902110925!YW194</f>
        <v>18800</v>
      </c>
      <c r="AR192" s="15">
        <f>[3]FEH_00200561_140902110925!YX194</f>
        <v>731</v>
      </c>
      <c r="AS192" s="15">
        <f>[3]FEH_00200561_140902110925!YY194</f>
        <v>2473</v>
      </c>
      <c r="AT192" s="15">
        <f>[3]FEH_00200561_140902110925!YZ194</f>
        <v>4291</v>
      </c>
      <c r="AU192" s="15">
        <f>[3]FEH_00200561_140902110925!ZA194</f>
        <v>11306</v>
      </c>
      <c r="AV192" s="14">
        <f t="shared" si="66"/>
        <v>15010</v>
      </c>
      <c r="AW192" s="15">
        <f t="shared" si="67"/>
        <v>1571</v>
      </c>
      <c r="AX192" s="15">
        <f t="shared" si="68"/>
        <v>3374</v>
      </c>
      <c r="AY192" s="15">
        <f t="shared" si="69"/>
        <v>853</v>
      </c>
      <c r="AZ192" s="15">
        <f t="shared" si="70"/>
        <v>5455</v>
      </c>
      <c r="BA192" s="15">
        <f t="shared" si="71"/>
        <v>3026</v>
      </c>
      <c r="BB192" s="15">
        <f t="shared" si="72"/>
        <v>731</v>
      </c>
      <c r="BC192" s="15">
        <f t="shared" si="73"/>
        <v>24781</v>
      </c>
      <c r="BD192" s="15">
        <f t="shared" si="74"/>
        <v>286</v>
      </c>
      <c r="BE192" s="15">
        <f t="shared" si="75"/>
        <v>3184</v>
      </c>
      <c r="BF192" s="15">
        <f t="shared" si="76"/>
        <v>13571</v>
      </c>
      <c r="BG192" s="15">
        <f t="shared" si="77"/>
        <v>443</v>
      </c>
      <c r="BH192" s="15">
        <f t="shared" si="78"/>
        <v>887</v>
      </c>
      <c r="BI192" s="15">
        <f t="shared" si="79"/>
        <v>3937</v>
      </c>
      <c r="BJ192" s="15">
        <f t="shared" si="80"/>
        <v>2473</v>
      </c>
      <c r="BK192" s="15">
        <f t="shared" si="81"/>
        <v>106981</v>
      </c>
      <c r="BL192" s="15">
        <f t="shared" si="82"/>
        <v>60636</v>
      </c>
      <c r="BM192" s="15">
        <f>[3]FEH_00200561_140902110925!JX194</f>
        <v>25678</v>
      </c>
      <c r="BN192" s="15">
        <f t="shared" si="83"/>
        <v>1812</v>
      </c>
      <c r="BO192" s="15">
        <f t="shared" si="84"/>
        <v>3597</v>
      </c>
      <c r="BP192" s="15">
        <f t="shared" si="85"/>
        <v>3856</v>
      </c>
      <c r="BQ192" s="15">
        <f t="shared" si="86"/>
        <v>220</v>
      </c>
      <c r="BR192" s="15">
        <f t="shared" si="87"/>
        <v>6892</v>
      </c>
      <c r="BS192" s="15">
        <f t="shared" si="88"/>
        <v>4291</v>
      </c>
      <c r="BT192" s="15">
        <f t="shared" si="89"/>
        <v>100125</v>
      </c>
      <c r="BU192" s="15">
        <f t="shared" si="90"/>
        <v>12673</v>
      </c>
      <c r="BV192" s="15">
        <f t="shared" si="91"/>
        <v>16597</v>
      </c>
      <c r="BW192" s="15">
        <f t="shared" si="92"/>
        <v>838</v>
      </c>
      <c r="BX192" s="15">
        <f t="shared" si="93"/>
        <v>830</v>
      </c>
      <c r="BY192" s="15">
        <f t="shared" si="94"/>
        <v>6896</v>
      </c>
      <c r="BZ192" s="15">
        <f t="shared" si="95"/>
        <v>20843</v>
      </c>
      <c r="CA192" s="15">
        <f t="shared" si="96"/>
        <v>14260</v>
      </c>
      <c r="CB192" s="15">
        <f t="shared" si="97"/>
        <v>15882</v>
      </c>
      <c r="CC192" s="15">
        <f t="shared" si="98"/>
        <v>11306</v>
      </c>
      <c r="CD192" s="24">
        <v>330.5583230307173</v>
      </c>
      <c r="CE192" s="25">
        <v>85.088607662114342</v>
      </c>
      <c r="CF192" s="25">
        <v>234.22399111032965</v>
      </c>
      <c r="CG192" s="25">
        <v>112.36905040269119</v>
      </c>
      <c r="CH192" s="25">
        <v>81.994496450832742</v>
      </c>
      <c r="CI192" s="25">
        <v>903.54163806579061</v>
      </c>
      <c r="CJ192" s="25">
        <v>143.19294367507146</v>
      </c>
      <c r="CK192" s="25">
        <v>93.562404043959816</v>
      </c>
      <c r="CL192" s="25">
        <v>55.311698861287454</v>
      </c>
      <c r="CM192" s="25">
        <v>94.032644642774372</v>
      </c>
      <c r="CN192" s="25">
        <v>99.804550075923743</v>
      </c>
      <c r="CO192" s="25">
        <v>119.95957276194008</v>
      </c>
      <c r="CP192" s="25">
        <v>45.924317433697048</v>
      </c>
      <c r="CQ192" s="25">
        <v>94.64855854440998</v>
      </c>
      <c r="CR192" s="25">
        <v>95.101184369963434</v>
      </c>
      <c r="CS192" s="25">
        <v>91.092916104397091</v>
      </c>
      <c r="CT192" s="25">
        <v>91.593763287158211</v>
      </c>
      <c r="CU192" s="25">
        <v>96.455256985536607</v>
      </c>
      <c r="CV192" s="25">
        <v>99.241406708713257</v>
      </c>
      <c r="CW192" s="25">
        <v>79.748126635356073</v>
      </c>
      <c r="CX192" s="25">
        <v>77.071790880085459</v>
      </c>
      <c r="CY192" s="25">
        <v>92.322547545033586</v>
      </c>
      <c r="CZ192" s="25">
        <v>89.967406182443085</v>
      </c>
      <c r="DA192" s="25">
        <v>95.101184369963434</v>
      </c>
      <c r="DB192" s="25">
        <v>90.351283834621015</v>
      </c>
      <c r="DC192" s="25">
        <v>74.367804881968922</v>
      </c>
      <c r="DD192" s="25">
        <v>100.44029204736677</v>
      </c>
      <c r="DE192" s="25">
        <v>101.22451588662142</v>
      </c>
      <c r="DF192" s="25">
        <v>94.758708494879031</v>
      </c>
      <c r="DG192" s="25">
        <v>87.609698246729337</v>
      </c>
      <c r="DH192" s="25">
        <v>107.79343402236198</v>
      </c>
      <c r="DI192" s="25">
        <v>78.154910683745342</v>
      </c>
      <c r="DJ192" s="25">
        <v>73.43709509580674</v>
      </c>
      <c r="DK192" s="25">
        <v>95.101184369963434</v>
      </c>
    </row>
    <row r="193" spans="3:115" hidden="1" outlineLevel="1" x14ac:dyDescent="0.15">
      <c r="C193" s="21">
        <v>36586</v>
      </c>
      <c r="D193" s="15">
        <f>[3]FEH_00200561_140902110925!XJ195</f>
        <v>280147</v>
      </c>
      <c r="E193" s="15">
        <f>[3]FEH_00200561_140902110925!XK195</f>
        <v>166943</v>
      </c>
      <c r="F193" s="15">
        <f>[3]FEH_00200561_140902110925!XL195</f>
        <v>20487</v>
      </c>
      <c r="G193" s="15">
        <f>[3]FEH_00200561_140902110925!XM195</f>
        <v>31204</v>
      </c>
      <c r="H193" s="15">
        <f>[3]FEH_00200561_140902110925!XN195</f>
        <v>115252</v>
      </c>
      <c r="I193" s="15">
        <f>[3]FEH_00200561_140902110925!XO195</f>
        <v>113203</v>
      </c>
      <c r="J193" s="15">
        <f>[3]FEH_00200561_140902110925!XP195</f>
        <v>79726</v>
      </c>
      <c r="K193" s="15">
        <f>[3]FEH_00200561_140902110925!XQ195</f>
        <v>65471</v>
      </c>
      <c r="L193" s="15">
        <f>[3]FEH_00200561_140902110925!XR195</f>
        <v>14255</v>
      </c>
      <c r="M193" s="15">
        <f>[3]FEH_00200561_140902110925!XS195</f>
        <v>18401</v>
      </c>
      <c r="N193" s="15">
        <f>[3]FEH_00200561_140902110925!XT195</f>
        <v>871</v>
      </c>
      <c r="O193" s="15">
        <f>[3]FEH_00200561_140902110925!XU195</f>
        <v>390</v>
      </c>
      <c r="P193" s="15">
        <f>[3]FEH_00200561_140902110925!XV195</f>
        <v>17140</v>
      </c>
      <c r="Q193" s="15">
        <f>[3]FEH_00200561_140902110925!XW195</f>
        <v>11053</v>
      </c>
      <c r="R193" s="15">
        <f>[3]FEH_00200561_140902110925!XX195</f>
        <v>4329</v>
      </c>
      <c r="S193" s="15">
        <f>[3]FEH_00200561_140902110925!XY195</f>
        <v>3863</v>
      </c>
      <c r="T193" s="15">
        <f>[3]FEH_00200561_140902110925!XZ195</f>
        <v>2001</v>
      </c>
      <c r="U193" s="15">
        <f>[3]FEH_00200561_140902110925!YA195</f>
        <v>860</v>
      </c>
      <c r="V193" s="15">
        <f>[3]FEH_00200561_140902110925!YB195</f>
        <v>18366</v>
      </c>
      <c r="W193" s="15">
        <f>[3]FEH_00200561_140902110925!YC195</f>
        <v>17174</v>
      </c>
      <c r="X193" s="15">
        <f>[3]FEH_00200561_140902110925!YD195</f>
        <v>1192</v>
      </c>
      <c r="Y193" s="15">
        <f>[3]FEH_00200561_140902110925!YE195</f>
        <v>11767</v>
      </c>
      <c r="Z193" s="15">
        <f>[3]FEH_00200561_140902110925!YF195</f>
        <v>1043</v>
      </c>
      <c r="AA193" s="15">
        <f>[3]FEH_00200561_140902110925!YG195</f>
        <v>368</v>
      </c>
      <c r="AB193" s="15">
        <f>[3]FEH_00200561_140902110925!YH195</f>
        <v>3891</v>
      </c>
      <c r="AC193" s="15">
        <f>[3]FEH_00200561_140902110925!YI195</f>
        <v>6464</v>
      </c>
      <c r="AD193" s="15">
        <f>[3]FEH_00200561_140902110925!YJ195</f>
        <v>39097</v>
      </c>
      <c r="AE193" s="15">
        <f>[3]FEH_00200561_140902110925!YK195</f>
        <v>9004</v>
      </c>
      <c r="AF193" s="15">
        <f>[3]FEH_00200561_140902110925!YL195</f>
        <v>1542</v>
      </c>
      <c r="AG193" s="15">
        <f>[3]FEH_00200561_140902110925!YM195</f>
        <v>4206</v>
      </c>
      <c r="AH193" s="15">
        <f>[3]FEH_00200561_140902110925!YN195</f>
        <v>24345</v>
      </c>
      <c r="AI193" s="15">
        <f>[3]FEH_00200561_140902110925!YO195</f>
        <v>17709</v>
      </c>
      <c r="AJ193" s="15">
        <f>[3]FEH_00200561_140902110925!YP195</f>
        <v>1100</v>
      </c>
      <c r="AK193" s="15">
        <f>[3]FEH_00200561_140902110925!YQ195</f>
        <v>16609</v>
      </c>
      <c r="AL193" s="15">
        <f>[3]FEH_00200561_140902110925!YR195</f>
        <v>36010</v>
      </c>
      <c r="AM193" s="15">
        <f>[3]FEH_00200561_140902110925!YS195</f>
        <v>4235</v>
      </c>
      <c r="AN193" s="15">
        <f>[3]FEH_00200561_140902110925!YT195</f>
        <v>5050</v>
      </c>
      <c r="AO193" s="15">
        <f>[3]FEH_00200561_140902110925!YU195</f>
        <v>8355</v>
      </c>
      <c r="AP193" s="15">
        <f>[3]FEH_00200561_140902110925!YV195</f>
        <v>18370</v>
      </c>
      <c r="AQ193" s="15">
        <f>[3]FEH_00200561_140902110925!YW195</f>
        <v>22685</v>
      </c>
      <c r="AR193" s="15">
        <f>[3]FEH_00200561_140902110925!YX195</f>
        <v>1006</v>
      </c>
      <c r="AS193" s="15">
        <f>[3]FEH_00200561_140902110925!YY195</f>
        <v>2816</v>
      </c>
      <c r="AT193" s="15">
        <f>[3]FEH_00200561_140902110925!YZ195</f>
        <v>4896</v>
      </c>
      <c r="AU193" s="15">
        <f>[3]FEH_00200561_140902110925!ZA195</f>
        <v>13968</v>
      </c>
      <c r="AV193" s="14">
        <f t="shared" si="66"/>
        <v>20487</v>
      </c>
      <c r="AW193" s="15">
        <f t="shared" si="67"/>
        <v>871</v>
      </c>
      <c r="AX193" s="15">
        <f t="shared" si="68"/>
        <v>4329</v>
      </c>
      <c r="AY193" s="15">
        <f t="shared" si="69"/>
        <v>1043</v>
      </c>
      <c r="AZ193" s="15">
        <f t="shared" si="70"/>
        <v>9004</v>
      </c>
      <c r="BA193" s="15">
        <f t="shared" si="71"/>
        <v>4235</v>
      </c>
      <c r="BB193" s="15">
        <f t="shared" si="72"/>
        <v>1006</v>
      </c>
      <c r="BC193" s="15">
        <f t="shared" si="73"/>
        <v>31204</v>
      </c>
      <c r="BD193" s="15">
        <f t="shared" si="74"/>
        <v>390</v>
      </c>
      <c r="BE193" s="15">
        <f t="shared" si="75"/>
        <v>3863</v>
      </c>
      <c r="BF193" s="15">
        <f t="shared" si="76"/>
        <v>17174</v>
      </c>
      <c r="BG193" s="15">
        <f t="shared" si="77"/>
        <v>368</v>
      </c>
      <c r="BH193" s="15">
        <f t="shared" si="78"/>
        <v>1542</v>
      </c>
      <c r="BI193" s="15">
        <f t="shared" si="79"/>
        <v>5050</v>
      </c>
      <c r="BJ193" s="15">
        <f t="shared" si="80"/>
        <v>2816</v>
      </c>
      <c r="BK193" s="15">
        <f t="shared" si="81"/>
        <v>115252</v>
      </c>
      <c r="BL193" s="15">
        <f t="shared" si="82"/>
        <v>65471</v>
      </c>
      <c r="BM193" s="15">
        <f>[3]FEH_00200561_140902110925!JX195</f>
        <v>25333</v>
      </c>
      <c r="BN193" s="15">
        <f t="shared" si="83"/>
        <v>2001</v>
      </c>
      <c r="BO193" s="15">
        <f t="shared" si="84"/>
        <v>3891</v>
      </c>
      <c r="BP193" s="15">
        <f t="shared" si="85"/>
        <v>4206</v>
      </c>
      <c r="BQ193" s="15">
        <f t="shared" si="86"/>
        <v>1100</v>
      </c>
      <c r="BR193" s="15">
        <f t="shared" si="87"/>
        <v>8355</v>
      </c>
      <c r="BS193" s="15">
        <f t="shared" si="88"/>
        <v>4896</v>
      </c>
      <c r="BT193" s="15">
        <f t="shared" si="89"/>
        <v>113203</v>
      </c>
      <c r="BU193" s="15">
        <f t="shared" si="90"/>
        <v>14255</v>
      </c>
      <c r="BV193" s="15">
        <f t="shared" si="91"/>
        <v>17140</v>
      </c>
      <c r="BW193" s="15">
        <f t="shared" si="92"/>
        <v>860</v>
      </c>
      <c r="BX193" s="15">
        <f t="shared" si="93"/>
        <v>1192</v>
      </c>
      <c r="BY193" s="15">
        <f t="shared" si="94"/>
        <v>6464</v>
      </c>
      <c r="BZ193" s="15">
        <f t="shared" si="95"/>
        <v>24345</v>
      </c>
      <c r="CA193" s="15">
        <f t="shared" si="96"/>
        <v>16609</v>
      </c>
      <c r="CB193" s="15">
        <f t="shared" si="97"/>
        <v>18370</v>
      </c>
      <c r="CC193" s="15">
        <f t="shared" si="98"/>
        <v>13968</v>
      </c>
      <c r="CD193" s="24">
        <v>326.6736356543189</v>
      </c>
      <c r="CE193" s="25">
        <v>84.953629048526565</v>
      </c>
      <c r="CF193" s="25">
        <v>231.06464072926369</v>
      </c>
      <c r="CG193" s="25">
        <v>111.60143024161472</v>
      </c>
      <c r="CH193" s="25">
        <v>81.88106448131218</v>
      </c>
      <c r="CI193" s="25">
        <v>891.65077543705138</v>
      </c>
      <c r="CJ193" s="25">
        <v>141.51346480133458</v>
      </c>
      <c r="CK193" s="25">
        <v>95.555773101173529</v>
      </c>
      <c r="CL193" s="25">
        <v>55.140278306965286</v>
      </c>
      <c r="CM193" s="25">
        <v>93.685546231144926</v>
      </c>
      <c r="CN193" s="25">
        <v>103.73996472751026</v>
      </c>
      <c r="CO193" s="25">
        <v>120.04955136168282</v>
      </c>
      <c r="CP193" s="25">
        <v>45.668329042204867</v>
      </c>
      <c r="CQ193" s="25">
        <v>94.820361901552928</v>
      </c>
      <c r="CR193" s="25">
        <v>94.546399067249155</v>
      </c>
      <c r="CS193" s="25">
        <v>91.400047744857645</v>
      </c>
      <c r="CT193" s="25">
        <v>92.008819260597903</v>
      </c>
      <c r="CU193" s="25">
        <v>96.486324132603514</v>
      </c>
      <c r="CV193" s="25">
        <v>98.927076300942986</v>
      </c>
      <c r="CW193" s="25">
        <v>79.768220535946327</v>
      </c>
      <c r="CX193" s="25">
        <v>77.54319158161735</v>
      </c>
      <c r="CY193" s="25">
        <v>92.322547545033586</v>
      </c>
      <c r="CZ193" s="25">
        <v>90.558064749897113</v>
      </c>
      <c r="DA193" s="25">
        <v>94.546399067249155</v>
      </c>
      <c r="DB193" s="25">
        <v>90.366680162540248</v>
      </c>
      <c r="DC193" s="25">
        <v>73.259077019913505</v>
      </c>
      <c r="DD193" s="25">
        <v>100.41704163448055</v>
      </c>
      <c r="DE193" s="25">
        <v>101.22451588662142</v>
      </c>
      <c r="DF193" s="25">
        <v>94.799083877517134</v>
      </c>
      <c r="DG193" s="25">
        <v>87.623516799151005</v>
      </c>
      <c r="DH193" s="25">
        <v>108.09013479690393</v>
      </c>
      <c r="DI193" s="25">
        <v>78.191441302714708</v>
      </c>
      <c r="DJ193" s="25">
        <v>74.141953222406684</v>
      </c>
      <c r="DK193" s="25">
        <v>94.546399067249155</v>
      </c>
    </row>
    <row r="194" spans="3:115" hidden="1" outlineLevel="1" x14ac:dyDescent="0.15">
      <c r="C194" s="21">
        <v>36617</v>
      </c>
      <c r="D194" s="15">
        <f>[3]FEH_00200561_140902110925!XJ196</f>
        <v>277947</v>
      </c>
      <c r="E194" s="15">
        <f>[3]FEH_00200561_140902110925!XK196</f>
        <v>159355</v>
      </c>
      <c r="F194" s="15">
        <f>[3]FEH_00200561_140902110925!XL196</f>
        <v>20291</v>
      </c>
      <c r="G194" s="15">
        <f>[3]FEH_00200561_140902110925!XM196</f>
        <v>28944</v>
      </c>
      <c r="H194" s="15">
        <f>[3]FEH_00200561_140902110925!XN196</f>
        <v>110119</v>
      </c>
      <c r="I194" s="15">
        <f>[3]FEH_00200561_140902110925!XO196</f>
        <v>118592</v>
      </c>
      <c r="J194" s="15">
        <f>[3]FEH_00200561_140902110925!XP196</f>
        <v>77344</v>
      </c>
      <c r="K194" s="15">
        <f>[3]FEH_00200561_140902110925!XQ196</f>
        <v>63712</v>
      </c>
      <c r="L194" s="15">
        <f>[3]FEH_00200561_140902110925!XR196</f>
        <v>13632</v>
      </c>
      <c r="M194" s="15">
        <f>[3]FEH_00200561_140902110925!XS196</f>
        <v>18816</v>
      </c>
      <c r="N194" s="15">
        <f>[3]FEH_00200561_140902110925!XT196</f>
        <v>1830</v>
      </c>
      <c r="O194" s="15">
        <f>[3]FEH_00200561_140902110925!XU196</f>
        <v>369</v>
      </c>
      <c r="P194" s="15">
        <f>[3]FEH_00200561_140902110925!XV196</f>
        <v>16618</v>
      </c>
      <c r="Q194" s="15">
        <f>[3]FEH_00200561_140902110925!XW196</f>
        <v>9647</v>
      </c>
      <c r="R194" s="15">
        <f>[3]FEH_00200561_140902110925!XX196</f>
        <v>3010</v>
      </c>
      <c r="S194" s="15">
        <f>[3]FEH_00200561_140902110925!XY196</f>
        <v>3593</v>
      </c>
      <c r="T194" s="15">
        <f>[3]FEH_00200561_140902110925!XZ196</f>
        <v>2097</v>
      </c>
      <c r="U194" s="15">
        <f>[3]FEH_00200561_140902110925!YA196</f>
        <v>947</v>
      </c>
      <c r="V194" s="15">
        <f>[3]FEH_00200561_140902110925!YB196</f>
        <v>18028</v>
      </c>
      <c r="W194" s="15">
        <f>[3]FEH_00200561_140902110925!YC196</f>
        <v>16141</v>
      </c>
      <c r="X194" s="15">
        <f>[3]FEH_00200561_140902110925!YD196</f>
        <v>1887</v>
      </c>
      <c r="Y194" s="15">
        <f>[3]FEH_00200561_140902110925!YE196</f>
        <v>11251</v>
      </c>
      <c r="Z194" s="15">
        <f>[3]FEH_00200561_140902110925!YF196</f>
        <v>1000</v>
      </c>
      <c r="AA194" s="15">
        <f>[3]FEH_00200561_140902110925!YG196</f>
        <v>286</v>
      </c>
      <c r="AB194" s="15">
        <f>[3]FEH_00200561_140902110925!YH196</f>
        <v>3340</v>
      </c>
      <c r="AC194" s="15">
        <f>[3]FEH_00200561_140902110925!YI196</f>
        <v>6624</v>
      </c>
      <c r="AD194" s="15">
        <f>[3]FEH_00200561_140902110925!YJ196</f>
        <v>41356</v>
      </c>
      <c r="AE194" s="15">
        <f>[3]FEH_00200561_140902110925!YK196</f>
        <v>10981</v>
      </c>
      <c r="AF194" s="15">
        <f>[3]FEH_00200561_140902110925!YL196</f>
        <v>1563</v>
      </c>
      <c r="AG194" s="15">
        <f>[3]FEH_00200561_140902110925!YM196</f>
        <v>4087</v>
      </c>
      <c r="AH194" s="15">
        <f>[3]FEH_00200561_140902110925!YN196</f>
        <v>24725</v>
      </c>
      <c r="AI194" s="15">
        <f>[3]FEH_00200561_140902110925!YO196</f>
        <v>24049</v>
      </c>
      <c r="AJ194" s="15">
        <f>[3]FEH_00200561_140902110925!YP196</f>
        <v>926</v>
      </c>
      <c r="AK194" s="15">
        <f>[3]FEH_00200561_140902110925!YQ196</f>
        <v>23124</v>
      </c>
      <c r="AL194" s="15">
        <f>[3]FEH_00200561_140902110925!YR196</f>
        <v>34146</v>
      </c>
      <c r="AM194" s="15">
        <f>[3]FEH_00200561_140902110925!YS196</f>
        <v>2890</v>
      </c>
      <c r="AN194" s="15">
        <f>[3]FEH_00200561_140902110925!YT196</f>
        <v>4777</v>
      </c>
      <c r="AO194" s="15">
        <f>[3]FEH_00200561_140902110925!YU196</f>
        <v>8519</v>
      </c>
      <c r="AP194" s="15">
        <f>[3]FEH_00200561_140902110925!YV196</f>
        <v>17960</v>
      </c>
      <c r="AQ194" s="15">
        <f>[3]FEH_00200561_140902110925!YW196</f>
        <v>20400</v>
      </c>
      <c r="AR194" s="15">
        <f>[3]FEH_00200561_140902110925!YX196</f>
        <v>580</v>
      </c>
      <c r="AS194" s="15">
        <f>[3]FEH_00200561_140902110925!YY196</f>
        <v>2216</v>
      </c>
      <c r="AT194" s="15">
        <f>[3]FEH_00200561_140902110925!YZ196</f>
        <v>4528</v>
      </c>
      <c r="AU194" s="15">
        <f>[3]FEH_00200561_140902110925!ZA196</f>
        <v>13076</v>
      </c>
      <c r="AV194" s="14">
        <f t="shared" si="66"/>
        <v>20291</v>
      </c>
      <c r="AW194" s="15">
        <f t="shared" si="67"/>
        <v>1830</v>
      </c>
      <c r="AX194" s="15">
        <f t="shared" si="68"/>
        <v>3010</v>
      </c>
      <c r="AY194" s="15">
        <f t="shared" si="69"/>
        <v>1000</v>
      </c>
      <c r="AZ194" s="15">
        <f t="shared" si="70"/>
        <v>10981</v>
      </c>
      <c r="BA194" s="15">
        <f t="shared" si="71"/>
        <v>2890</v>
      </c>
      <c r="BB194" s="15">
        <f t="shared" si="72"/>
        <v>580</v>
      </c>
      <c r="BC194" s="15">
        <f t="shared" si="73"/>
        <v>28944</v>
      </c>
      <c r="BD194" s="15">
        <f t="shared" si="74"/>
        <v>369</v>
      </c>
      <c r="BE194" s="15">
        <f t="shared" si="75"/>
        <v>3593</v>
      </c>
      <c r="BF194" s="15">
        <f t="shared" si="76"/>
        <v>16141</v>
      </c>
      <c r="BG194" s="15">
        <f t="shared" si="77"/>
        <v>286</v>
      </c>
      <c r="BH194" s="15">
        <f t="shared" si="78"/>
        <v>1563</v>
      </c>
      <c r="BI194" s="15">
        <f t="shared" si="79"/>
        <v>4777</v>
      </c>
      <c r="BJ194" s="15">
        <f t="shared" si="80"/>
        <v>2216</v>
      </c>
      <c r="BK194" s="15">
        <f t="shared" si="81"/>
        <v>110119</v>
      </c>
      <c r="BL194" s="15">
        <f t="shared" si="82"/>
        <v>63712</v>
      </c>
      <c r="BM194" s="15">
        <f>[3]FEH_00200561_140902110925!JX196</f>
        <v>22910</v>
      </c>
      <c r="BN194" s="15">
        <f t="shared" si="83"/>
        <v>2097</v>
      </c>
      <c r="BO194" s="15">
        <f t="shared" si="84"/>
        <v>3340</v>
      </c>
      <c r="BP194" s="15">
        <f t="shared" si="85"/>
        <v>4087</v>
      </c>
      <c r="BQ194" s="15">
        <f t="shared" si="86"/>
        <v>926</v>
      </c>
      <c r="BR194" s="15">
        <f t="shared" si="87"/>
        <v>8519</v>
      </c>
      <c r="BS194" s="15">
        <f t="shared" si="88"/>
        <v>4528</v>
      </c>
      <c r="BT194" s="15">
        <f t="shared" si="89"/>
        <v>118592</v>
      </c>
      <c r="BU194" s="15">
        <f t="shared" si="90"/>
        <v>13632</v>
      </c>
      <c r="BV194" s="15">
        <f t="shared" si="91"/>
        <v>16618</v>
      </c>
      <c r="BW194" s="15">
        <f t="shared" si="92"/>
        <v>947</v>
      </c>
      <c r="BX194" s="15">
        <f t="shared" si="93"/>
        <v>1887</v>
      </c>
      <c r="BY194" s="15">
        <f t="shared" si="94"/>
        <v>6624</v>
      </c>
      <c r="BZ194" s="15">
        <f t="shared" si="95"/>
        <v>24725</v>
      </c>
      <c r="CA194" s="15">
        <f t="shared" si="96"/>
        <v>23124</v>
      </c>
      <c r="CB194" s="15">
        <f t="shared" si="97"/>
        <v>17960</v>
      </c>
      <c r="CC194" s="15">
        <f t="shared" si="98"/>
        <v>13076</v>
      </c>
      <c r="CD194" s="24">
        <v>326.59349926282715</v>
      </c>
      <c r="CE194" s="25">
        <v>84.803659985529279</v>
      </c>
      <c r="CF194" s="25">
        <v>230.47220067006688</v>
      </c>
      <c r="CG194" s="25">
        <v>111.56976552349857</v>
      </c>
      <c r="CH194" s="25">
        <v>81.84096136116284</v>
      </c>
      <c r="CI194" s="25">
        <v>892.05786949222681</v>
      </c>
      <c r="CJ194" s="25">
        <v>139.9984810523062</v>
      </c>
      <c r="CK194" s="25">
        <v>97.081031316514682</v>
      </c>
      <c r="CL194" s="25">
        <v>55.140278306965286</v>
      </c>
      <c r="CM194" s="25">
        <v>93.356642375371067</v>
      </c>
      <c r="CN194" s="25">
        <v>106.70805404318</v>
      </c>
      <c r="CO194" s="25">
        <v>120.31954724925369</v>
      </c>
      <c r="CP194" s="25">
        <v>45.77072439880174</v>
      </c>
      <c r="CQ194" s="25">
        <v>94.827294169045018</v>
      </c>
      <c r="CR194" s="25">
        <v>94.400641235293762</v>
      </c>
      <c r="CS194" s="25">
        <v>90.756738439683346</v>
      </c>
      <c r="CT194" s="25">
        <v>90.780412009648856</v>
      </c>
      <c r="CU194" s="25">
        <v>97.121965852358088</v>
      </c>
      <c r="CV194" s="25">
        <v>99.216130929787496</v>
      </c>
      <c r="CW194" s="25">
        <v>79.686921397388858</v>
      </c>
      <c r="CX194" s="25">
        <v>78.135730895060448</v>
      </c>
      <c r="CY194" s="25">
        <v>92.919086163680291</v>
      </c>
      <c r="CZ194" s="25">
        <v>89.098819694831178</v>
      </c>
      <c r="DA194" s="25">
        <v>94.400641235293762</v>
      </c>
      <c r="DB194" s="25">
        <v>90.504889625937437</v>
      </c>
      <c r="DC194" s="25">
        <v>73.115603986953303</v>
      </c>
      <c r="DD194" s="25">
        <v>100.26694071315848</v>
      </c>
      <c r="DE194" s="25">
        <v>101.45235358261972</v>
      </c>
      <c r="DF194" s="25">
        <v>94.773818414412958</v>
      </c>
      <c r="DG194" s="25">
        <v>88.187907382580534</v>
      </c>
      <c r="DH194" s="25">
        <v>107.58383783572199</v>
      </c>
      <c r="DI194" s="25">
        <v>79.083409772310517</v>
      </c>
      <c r="DJ194" s="25">
        <v>74.173828276975371</v>
      </c>
      <c r="DK194" s="25">
        <v>94.400641235293762</v>
      </c>
    </row>
    <row r="195" spans="3:115" hidden="1" outlineLevel="1" x14ac:dyDescent="0.15">
      <c r="C195" s="21">
        <v>36647</v>
      </c>
      <c r="D195" s="15">
        <f>[3]FEH_00200561_140902110925!XJ197</f>
        <v>263938</v>
      </c>
      <c r="E195" s="15">
        <f>[3]FEH_00200561_140902110925!XK197</f>
        <v>155205</v>
      </c>
      <c r="F195" s="15">
        <f>[3]FEH_00200561_140902110925!XL197</f>
        <v>15592</v>
      </c>
      <c r="G195" s="15">
        <f>[3]FEH_00200561_140902110925!XM197</f>
        <v>28517</v>
      </c>
      <c r="H195" s="15">
        <f>[3]FEH_00200561_140902110925!XN197</f>
        <v>111096</v>
      </c>
      <c r="I195" s="15">
        <f>[3]FEH_00200561_140902110925!XO197</f>
        <v>108733</v>
      </c>
      <c r="J195" s="15">
        <f>[3]FEH_00200561_140902110925!XP197</f>
        <v>81415</v>
      </c>
      <c r="K195" s="15">
        <f>[3]FEH_00200561_140902110925!XQ197</f>
        <v>65732</v>
      </c>
      <c r="L195" s="15">
        <f>[3]FEH_00200561_140902110925!XR197</f>
        <v>15682</v>
      </c>
      <c r="M195" s="15">
        <f>[3]FEH_00200561_140902110925!XS197</f>
        <v>19252</v>
      </c>
      <c r="N195" s="15">
        <f>[3]FEH_00200561_140902110925!XT197</f>
        <v>762</v>
      </c>
      <c r="O195" s="15">
        <f>[3]FEH_00200561_140902110925!XU197</f>
        <v>410</v>
      </c>
      <c r="P195" s="15">
        <f>[3]FEH_00200561_140902110925!XV197</f>
        <v>18079</v>
      </c>
      <c r="Q195" s="15">
        <f>[3]FEH_00200561_140902110925!XW197</f>
        <v>11276</v>
      </c>
      <c r="R195" s="15">
        <f>[3]FEH_00200561_140902110925!XX197</f>
        <v>4283</v>
      </c>
      <c r="S195" s="15">
        <f>[3]FEH_00200561_140902110925!XY197</f>
        <v>3696</v>
      </c>
      <c r="T195" s="15">
        <f>[3]FEH_00200561_140902110925!XZ197</f>
        <v>2295</v>
      </c>
      <c r="U195" s="15">
        <f>[3]FEH_00200561_140902110925!YA197</f>
        <v>1002</v>
      </c>
      <c r="V195" s="15">
        <f>[3]FEH_00200561_140902110925!YB197</f>
        <v>18712</v>
      </c>
      <c r="W195" s="15">
        <f>[3]FEH_00200561_140902110925!YC197</f>
        <v>16753</v>
      </c>
      <c r="X195" s="15">
        <f>[3]FEH_00200561_140902110925!YD197</f>
        <v>1960</v>
      </c>
      <c r="Y195" s="15">
        <f>[3]FEH_00200561_140902110925!YE197</f>
        <v>11335</v>
      </c>
      <c r="Z195" s="15">
        <f>[3]FEH_00200561_140902110925!YF197</f>
        <v>965</v>
      </c>
      <c r="AA195" s="15">
        <f>[3]FEH_00200561_140902110925!YG197</f>
        <v>513</v>
      </c>
      <c r="AB195" s="15">
        <f>[3]FEH_00200561_140902110925!YH197</f>
        <v>3370</v>
      </c>
      <c r="AC195" s="15">
        <f>[3]FEH_00200561_140902110925!YI197</f>
        <v>6487</v>
      </c>
      <c r="AD195" s="15">
        <f>[3]FEH_00200561_140902110925!YJ197</f>
        <v>36089</v>
      </c>
      <c r="AE195" s="15">
        <f>[3]FEH_00200561_140902110925!YK197</f>
        <v>6613</v>
      </c>
      <c r="AF195" s="15">
        <f>[3]FEH_00200561_140902110925!YL197</f>
        <v>1158</v>
      </c>
      <c r="AG195" s="15">
        <f>[3]FEH_00200561_140902110925!YM197</f>
        <v>4467</v>
      </c>
      <c r="AH195" s="15">
        <f>[3]FEH_00200561_140902110925!YN197</f>
        <v>23852</v>
      </c>
      <c r="AI195" s="15">
        <f>[3]FEH_00200561_140902110925!YO197</f>
        <v>11512</v>
      </c>
      <c r="AJ195" s="15">
        <f>[3]FEH_00200561_140902110925!YP197</f>
        <v>427</v>
      </c>
      <c r="AK195" s="15">
        <f>[3]FEH_00200561_140902110925!YQ197</f>
        <v>11084</v>
      </c>
      <c r="AL195" s="15">
        <f>[3]FEH_00200561_140902110925!YR197</f>
        <v>33824</v>
      </c>
      <c r="AM195" s="15">
        <f>[3]FEH_00200561_140902110925!YS197</f>
        <v>2517</v>
      </c>
      <c r="AN195" s="15">
        <f>[3]FEH_00200561_140902110925!YT197</f>
        <v>3666</v>
      </c>
      <c r="AO195" s="15">
        <f>[3]FEH_00200561_140902110925!YU197</f>
        <v>9032</v>
      </c>
      <c r="AP195" s="15">
        <f>[3]FEH_00200561_140902110925!YV197</f>
        <v>18608</v>
      </c>
      <c r="AQ195" s="15">
        <f>[3]FEH_00200561_140902110925!YW197</f>
        <v>19449</v>
      </c>
      <c r="AR195" s="15">
        <f>[3]FEH_00200561_140902110925!YX197</f>
        <v>452</v>
      </c>
      <c r="AS195" s="15">
        <f>[3]FEH_00200561_140902110925!YY197</f>
        <v>2321</v>
      </c>
      <c r="AT195" s="15">
        <f>[3]FEH_00200561_140902110925!YZ197</f>
        <v>4698</v>
      </c>
      <c r="AU195" s="15">
        <f>[3]FEH_00200561_140902110925!ZA197</f>
        <v>11979</v>
      </c>
      <c r="AV195" s="14">
        <f t="shared" si="66"/>
        <v>15592</v>
      </c>
      <c r="AW195" s="15">
        <f t="shared" si="67"/>
        <v>762</v>
      </c>
      <c r="AX195" s="15">
        <f t="shared" si="68"/>
        <v>4283</v>
      </c>
      <c r="AY195" s="15">
        <f t="shared" si="69"/>
        <v>965</v>
      </c>
      <c r="AZ195" s="15">
        <f t="shared" si="70"/>
        <v>6613</v>
      </c>
      <c r="BA195" s="15">
        <f t="shared" si="71"/>
        <v>2517</v>
      </c>
      <c r="BB195" s="15">
        <f t="shared" si="72"/>
        <v>452</v>
      </c>
      <c r="BC195" s="15">
        <f t="shared" si="73"/>
        <v>28517</v>
      </c>
      <c r="BD195" s="15">
        <f t="shared" si="74"/>
        <v>410</v>
      </c>
      <c r="BE195" s="15">
        <f t="shared" si="75"/>
        <v>3696</v>
      </c>
      <c r="BF195" s="15">
        <f t="shared" si="76"/>
        <v>16753</v>
      </c>
      <c r="BG195" s="15">
        <f t="shared" si="77"/>
        <v>513</v>
      </c>
      <c r="BH195" s="15">
        <f t="shared" si="78"/>
        <v>1158</v>
      </c>
      <c r="BI195" s="15">
        <f t="shared" si="79"/>
        <v>3666</v>
      </c>
      <c r="BJ195" s="15">
        <f t="shared" si="80"/>
        <v>2321</v>
      </c>
      <c r="BK195" s="15">
        <f t="shared" si="81"/>
        <v>111096</v>
      </c>
      <c r="BL195" s="15">
        <f t="shared" si="82"/>
        <v>65732</v>
      </c>
      <c r="BM195" s="15">
        <f>[3]FEH_00200561_140902110925!JX197</f>
        <v>21075</v>
      </c>
      <c r="BN195" s="15">
        <f t="shared" si="83"/>
        <v>2295</v>
      </c>
      <c r="BO195" s="15">
        <f t="shared" si="84"/>
        <v>3370</v>
      </c>
      <c r="BP195" s="15">
        <f t="shared" si="85"/>
        <v>4467</v>
      </c>
      <c r="BQ195" s="15">
        <f t="shared" si="86"/>
        <v>427</v>
      </c>
      <c r="BR195" s="15">
        <f t="shared" si="87"/>
        <v>9032</v>
      </c>
      <c r="BS195" s="15">
        <f t="shared" si="88"/>
        <v>4698</v>
      </c>
      <c r="BT195" s="15">
        <f t="shared" si="89"/>
        <v>108733</v>
      </c>
      <c r="BU195" s="15">
        <f t="shared" si="90"/>
        <v>15682</v>
      </c>
      <c r="BV195" s="15">
        <f t="shared" si="91"/>
        <v>18079</v>
      </c>
      <c r="BW195" s="15">
        <f t="shared" si="92"/>
        <v>1002</v>
      </c>
      <c r="BX195" s="15">
        <f t="shared" si="93"/>
        <v>1960</v>
      </c>
      <c r="BY195" s="15">
        <f t="shared" si="94"/>
        <v>6487</v>
      </c>
      <c r="BZ195" s="15">
        <f t="shared" si="95"/>
        <v>23852</v>
      </c>
      <c r="CA195" s="15">
        <f t="shared" si="96"/>
        <v>11084</v>
      </c>
      <c r="CB195" s="15">
        <f t="shared" si="97"/>
        <v>18608</v>
      </c>
      <c r="CC195" s="15">
        <f t="shared" si="98"/>
        <v>11979</v>
      </c>
      <c r="CD195" s="24">
        <v>314.54206488335598</v>
      </c>
      <c r="CE195" s="25">
        <v>84.818643260616298</v>
      </c>
      <c r="CF195" s="25">
        <v>227.90697475938498</v>
      </c>
      <c r="CG195" s="25">
        <v>111.13667056376767</v>
      </c>
      <c r="CH195" s="25">
        <v>81.784869977842504</v>
      </c>
      <c r="CI195" s="25">
        <v>847.80789837343525</v>
      </c>
      <c r="CJ195" s="25">
        <v>140.07947996890809</v>
      </c>
      <c r="CK195" s="25">
        <v>97.740835748760333</v>
      </c>
      <c r="CL195" s="25">
        <v>55.254558676513405</v>
      </c>
      <c r="CM195" s="25">
        <v>93.351525960077439</v>
      </c>
      <c r="CN195" s="25">
        <v>108.00239939551986</v>
      </c>
      <c r="CO195" s="25">
        <v>119.81956592919946</v>
      </c>
      <c r="CP195" s="25">
        <v>45.668329042204867</v>
      </c>
      <c r="CQ195" s="25">
        <v>94.919965063669224</v>
      </c>
      <c r="CR195" s="25">
        <v>94.137470629640504</v>
      </c>
      <c r="CS195" s="25">
        <v>90.767459516134139</v>
      </c>
      <c r="CT195" s="25">
        <v>90.708880250263164</v>
      </c>
      <c r="CU195" s="25">
        <v>97.165570244050173</v>
      </c>
      <c r="CV195" s="25">
        <v>99.023816429371465</v>
      </c>
      <c r="CW195" s="25">
        <v>79.629157285353813</v>
      </c>
      <c r="CX195" s="25">
        <v>78.33324399954148</v>
      </c>
      <c r="CY195" s="25">
        <v>92.919086163680291</v>
      </c>
      <c r="CZ195" s="25">
        <v>89.633312997183211</v>
      </c>
      <c r="DA195" s="25">
        <v>94.137470629640504</v>
      </c>
      <c r="DB195" s="25">
        <v>90.890838563680887</v>
      </c>
      <c r="DC195" s="25">
        <v>73.05316632919903</v>
      </c>
      <c r="DD195" s="25">
        <v>100.6592707600248</v>
      </c>
      <c r="DE195" s="25">
        <v>101.45235358261972</v>
      </c>
      <c r="DF195" s="25">
        <v>94.794220891714374</v>
      </c>
      <c r="DG195" s="25">
        <v>88.187907382580534</v>
      </c>
      <c r="DH195" s="25">
        <v>107.68283169636986</v>
      </c>
      <c r="DI195" s="25">
        <v>79.131414005308926</v>
      </c>
      <c r="DJ195" s="25">
        <v>75.906438419416162</v>
      </c>
      <c r="DK195" s="25">
        <v>94.137470629640504</v>
      </c>
    </row>
    <row r="196" spans="3:115" hidden="1" outlineLevel="1" x14ac:dyDescent="0.15">
      <c r="C196" s="21">
        <v>36678</v>
      </c>
      <c r="D196" s="15">
        <f>[3]FEH_00200561_140902110925!XJ198</f>
        <v>251681</v>
      </c>
      <c r="E196" s="15">
        <f>[3]FEH_00200561_140902110925!XK198</f>
        <v>149909</v>
      </c>
      <c r="F196" s="15">
        <f>[3]FEH_00200561_140902110925!XL198</f>
        <v>18475</v>
      </c>
      <c r="G196" s="15">
        <f>[3]FEH_00200561_140902110925!XM198</f>
        <v>26944</v>
      </c>
      <c r="H196" s="15">
        <f>[3]FEH_00200561_140902110925!XN198</f>
        <v>104489</v>
      </c>
      <c r="I196" s="15">
        <f>[3]FEH_00200561_140902110925!XO198</f>
        <v>101772</v>
      </c>
      <c r="J196" s="15">
        <f>[3]FEH_00200561_140902110925!XP198</f>
        <v>76721</v>
      </c>
      <c r="K196" s="15">
        <f>[3]FEH_00200561_140902110925!XQ198</f>
        <v>63508</v>
      </c>
      <c r="L196" s="15">
        <f>[3]FEH_00200561_140902110925!XR198</f>
        <v>13213</v>
      </c>
      <c r="M196" s="15">
        <f>[3]FEH_00200561_140902110925!XS198</f>
        <v>21446</v>
      </c>
      <c r="N196" s="15">
        <f>[3]FEH_00200561_140902110925!XT198</f>
        <v>2890</v>
      </c>
      <c r="O196" s="15">
        <f>[3]FEH_00200561_140902110925!XU198</f>
        <v>326</v>
      </c>
      <c r="P196" s="15">
        <f>[3]FEH_00200561_140902110925!XV198</f>
        <v>18230</v>
      </c>
      <c r="Q196" s="15">
        <f>[3]FEH_00200561_140902110925!XW198</f>
        <v>11724</v>
      </c>
      <c r="R196" s="15">
        <f>[3]FEH_00200561_140902110925!XX198</f>
        <v>4738</v>
      </c>
      <c r="S196" s="15">
        <f>[3]FEH_00200561_140902110925!XY198</f>
        <v>3432</v>
      </c>
      <c r="T196" s="15">
        <f>[3]FEH_00200561_140902110925!XZ198</f>
        <v>2471</v>
      </c>
      <c r="U196" s="15">
        <f>[3]FEH_00200561_140902110925!YA198</f>
        <v>1083</v>
      </c>
      <c r="V196" s="15">
        <f>[3]FEH_00200561_140902110925!YB198</f>
        <v>17145</v>
      </c>
      <c r="W196" s="15">
        <f>[3]FEH_00200561_140902110925!YC198</f>
        <v>15688</v>
      </c>
      <c r="X196" s="15">
        <f>[3]FEH_00200561_140902110925!YD198</f>
        <v>1458</v>
      </c>
      <c r="Y196" s="15">
        <f>[3]FEH_00200561_140902110925!YE198</f>
        <v>11210</v>
      </c>
      <c r="Z196" s="15">
        <f>[3]FEH_00200561_140902110925!YF198</f>
        <v>844</v>
      </c>
      <c r="AA196" s="15">
        <f>[3]FEH_00200561_140902110925!YG198</f>
        <v>518</v>
      </c>
      <c r="AB196" s="15">
        <f>[3]FEH_00200561_140902110925!YH198</f>
        <v>3560</v>
      </c>
      <c r="AC196" s="15">
        <f>[3]FEH_00200561_140902110925!YI198</f>
        <v>6288</v>
      </c>
      <c r="AD196" s="15">
        <f>[3]FEH_00200561_140902110925!YJ198</f>
        <v>34219</v>
      </c>
      <c r="AE196" s="15">
        <f>[3]FEH_00200561_140902110925!YK198</f>
        <v>6463</v>
      </c>
      <c r="AF196" s="15">
        <f>[3]FEH_00200561_140902110925!YL198</f>
        <v>1351</v>
      </c>
      <c r="AG196" s="15">
        <f>[3]FEH_00200561_140902110925!YM198</f>
        <v>4094</v>
      </c>
      <c r="AH196" s="15">
        <f>[3]FEH_00200561_140902110925!YN198</f>
        <v>22310</v>
      </c>
      <c r="AI196" s="15">
        <f>[3]FEH_00200561_140902110925!YO198</f>
        <v>9376</v>
      </c>
      <c r="AJ196" s="15">
        <f>[3]FEH_00200561_140902110925!YP198</f>
        <v>215</v>
      </c>
      <c r="AK196" s="15">
        <f>[3]FEH_00200561_140902110925!YQ198</f>
        <v>9161</v>
      </c>
      <c r="AL196" s="15">
        <f>[3]FEH_00200561_140902110925!YR198</f>
        <v>31613</v>
      </c>
      <c r="AM196" s="15">
        <f>[3]FEH_00200561_140902110925!YS198</f>
        <v>2900</v>
      </c>
      <c r="AN196" s="15">
        <f>[3]FEH_00200561_140902110925!YT198</f>
        <v>3423</v>
      </c>
      <c r="AO196" s="15">
        <f>[3]FEH_00200561_140902110925!YU198</f>
        <v>7449</v>
      </c>
      <c r="AP196" s="15">
        <f>[3]FEH_00200561_140902110925!YV198</f>
        <v>17840</v>
      </c>
      <c r="AQ196" s="15">
        <f>[3]FEH_00200561_140902110925!YW198</f>
        <v>19793</v>
      </c>
      <c r="AR196" s="15">
        <f>[3]FEH_00200561_140902110925!YX198</f>
        <v>640</v>
      </c>
      <c r="AS196" s="15">
        <f>[3]FEH_00200561_140902110925!YY198</f>
        <v>2207</v>
      </c>
      <c r="AT196" s="15">
        <f>[3]FEH_00200561_140902110925!YZ198</f>
        <v>4756</v>
      </c>
      <c r="AU196" s="15">
        <f>[3]FEH_00200561_140902110925!ZA198</f>
        <v>12189</v>
      </c>
      <c r="AV196" s="14">
        <f t="shared" si="66"/>
        <v>18475</v>
      </c>
      <c r="AW196" s="15">
        <f t="shared" si="67"/>
        <v>2890</v>
      </c>
      <c r="AX196" s="15">
        <f t="shared" si="68"/>
        <v>4738</v>
      </c>
      <c r="AY196" s="15">
        <f t="shared" si="69"/>
        <v>844</v>
      </c>
      <c r="AZ196" s="15">
        <f t="shared" si="70"/>
        <v>6463</v>
      </c>
      <c r="BA196" s="15">
        <f t="shared" si="71"/>
        <v>2900</v>
      </c>
      <c r="BB196" s="15">
        <f t="shared" si="72"/>
        <v>640</v>
      </c>
      <c r="BC196" s="15">
        <f t="shared" si="73"/>
        <v>26944</v>
      </c>
      <c r="BD196" s="15">
        <f t="shared" si="74"/>
        <v>326</v>
      </c>
      <c r="BE196" s="15">
        <f t="shared" si="75"/>
        <v>3432</v>
      </c>
      <c r="BF196" s="15">
        <f t="shared" si="76"/>
        <v>15688</v>
      </c>
      <c r="BG196" s="15">
        <f t="shared" si="77"/>
        <v>518</v>
      </c>
      <c r="BH196" s="15">
        <f t="shared" si="78"/>
        <v>1351</v>
      </c>
      <c r="BI196" s="15">
        <f t="shared" si="79"/>
        <v>3423</v>
      </c>
      <c r="BJ196" s="15">
        <f t="shared" si="80"/>
        <v>2207</v>
      </c>
      <c r="BK196" s="15">
        <f t="shared" si="81"/>
        <v>104489</v>
      </c>
      <c r="BL196" s="15">
        <f t="shared" si="82"/>
        <v>63508</v>
      </c>
      <c r="BM196" s="15">
        <f>[3]FEH_00200561_140902110925!JX198</f>
        <v>18435</v>
      </c>
      <c r="BN196" s="15">
        <f t="shared" si="83"/>
        <v>2471</v>
      </c>
      <c r="BO196" s="15">
        <f t="shared" si="84"/>
        <v>3560</v>
      </c>
      <c r="BP196" s="15">
        <f t="shared" si="85"/>
        <v>4094</v>
      </c>
      <c r="BQ196" s="15">
        <f t="shared" si="86"/>
        <v>215</v>
      </c>
      <c r="BR196" s="15">
        <f t="shared" si="87"/>
        <v>7449</v>
      </c>
      <c r="BS196" s="15">
        <f t="shared" si="88"/>
        <v>4756</v>
      </c>
      <c r="BT196" s="15">
        <f t="shared" si="89"/>
        <v>101772</v>
      </c>
      <c r="BU196" s="15">
        <f t="shared" si="90"/>
        <v>13213</v>
      </c>
      <c r="BV196" s="15">
        <f t="shared" si="91"/>
        <v>18230</v>
      </c>
      <c r="BW196" s="15">
        <f t="shared" si="92"/>
        <v>1083</v>
      </c>
      <c r="BX196" s="15">
        <f t="shared" si="93"/>
        <v>1458</v>
      </c>
      <c r="BY196" s="15">
        <f t="shared" si="94"/>
        <v>6288</v>
      </c>
      <c r="BZ196" s="15">
        <f t="shared" si="95"/>
        <v>22310</v>
      </c>
      <c r="CA196" s="15">
        <f t="shared" si="96"/>
        <v>9161</v>
      </c>
      <c r="CB196" s="15">
        <f t="shared" si="97"/>
        <v>17840</v>
      </c>
      <c r="CC196" s="15">
        <f t="shared" si="98"/>
        <v>12189</v>
      </c>
      <c r="CD196" s="24">
        <v>307.71362836221675</v>
      </c>
      <c r="CE196" s="25">
        <v>84.893617030631205</v>
      </c>
      <c r="CF196" s="25">
        <v>225.73544099987379</v>
      </c>
      <c r="CG196" s="25">
        <v>110.53953104699714</v>
      </c>
      <c r="CH196" s="25">
        <v>81.726861650398405</v>
      </c>
      <c r="CI196" s="25">
        <v>823.438263895457</v>
      </c>
      <c r="CJ196" s="25">
        <v>139.78197726041282</v>
      </c>
      <c r="CK196" s="25">
        <v>97.56428296999367</v>
      </c>
      <c r="CL196" s="25">
        <v>55.254558676513405</v>
      </c>
      <c r="CM196" s="25">
        <v>93.462539662403259</v>
      </c>
      <c r="CN196" s="25">
        <v>107.65430936413283</v>
      </c>
      <c r="CO196" s="25">
        <v>119.58956252703443</v>
      </c>
      <c r="CP196" s="25">
        <v>45.668329042204867</v>
      </c>
      <c r="CQ196" s="25">
        <v>95.069890850736058</v>
      </c>
      <c r="CR196" s="25">
        <v>93.801171657273073</v>
      </c>
      <c r="CS196" s="25">
        <v>90.579390274364059</v>
      </c>
      <c r="CT196" s="25">
        <v>90.447724390588064</v>
      </c>
      <c r="CU196" s="25">
        <v>97.181103817583633</v>
      </c>
      <c r="CV196" s="25">
        <v>98.9499637811453</v>
      </c>
      <c r="CW196" s="25">
        <v>79.561444167884574</v>
      </c>
      <c r="CX196" s="25">
        <v>78.825783312984584</v>
      </c>
      <c r="CY196" s="25">
        <v>92.919086163680291</v>
      </c>
      <c r="CZ196" s="25">
        <v>88.727245533406474</v>
      </c>
      <c r="DA196" s="25">
        <v>93.801171657273073</v>
      </c>
      <c r="DB196" s="25">
        <v>90.65676297787013</v>
      </c>
      <c r="DC196" s="25">
        <v>73.348022043361752</v>
      </c>
      <c r="DD196" s="25">
        <v>100.72864112745485</v>
      </c>
      <c r="DE196" s="25">
        <v>101.58720124074824</v>
      </c>
      <c r="DF196" s="25">
        <v>94.753845509076271</v>
      </c>
      <c r="DG196" s="25">
        <v>88.187907382580534</v>
      </c>
      <c r="DH196" s="25">
        <v>107.12071496187752</v>
      </c>
      <c r="DI196" s="25">
        <v>79.131414005308926</v>
      </c>
      <c r="DJ196" s="25">
        <v>74.268756075312311</v>
      </c>
      <c r="DK196" s="25">
        <v>93.801171657273073</v>
      </c>
    </row>
    <row r="197" spans="3:115" hidden="1" outlineLevel="1" x14ac:dyDescent="0.15">
      <c r="C197" s="21">
        <v>36708</v>
      </c>
      <c r="D197" s="15">
        <f>[3]FEH_00200561_140902110925!XJ199</f>
        <v>278743</v>
      </c>
      <c r="E197" s="15">
        <f>[3]FEH_00200561_140902110925!XK199</f>
        <v>165975</v>
      </c>
      <c r="F197" s="15">
        <f>[3]FEH_00200561_140902110925!XL199</f>
        <v>24990</v>
      </c>
      <c r="G197" s="15">
        <f>[3]FEH_00200561_140902110925!XM199</f>
        <v>29858</v>
      </c>
      <c r="H197" s="15">
        <f>[3]FEH_00200561_140902110925!XN199</f>
        <v>111126</v>
      </c>
      <c r="I197" s="15">
        <f>[3]FEH_00200561_140902110925!XO199</f>
        <v>112769</v>
      </c>
      <c r="J197" s="15">
        <f>[3]FEH_00200561_140902110925!XP199</f>
        <v>83782</v>
      </c>
      <c r="K197" s="15">
        <f>[3]FEH_00200561_140902110925!XQ199</f>
        <v>68767</v>
      </c>
      <c r="L197" s="15">
        <f>[3]FEH_00200561_140902110925!XR199</f>
        <v>15014</v>
      </c>
      <c r="M197" s="15">
        <f>[3]FEH_00200561_140902110925!XS199</f>
        <v>24479</v>
      </c>
      <c r="N197" s="15">
        <f>[3]FEH_00200561_140902110925!XT199</f>
        <v>2850</v>
      </c>
      <c r="O197" s="15">
        <f>[3]FEH_00200561_140902110925!XU199</f>
        <v>454</v>
      </c>
      <c r="P197" s="15">
        <f>[3]FEH_00200561_140902110925!XV199</f>
        <v>21175</v>
      </c>
      <c r="Q197" s="15">
        <f>[3]FEH_00200561_140902110925!XW199</f>
        <v>15126</v>
      </c>
      <c r="R197" s="15">
        <f>[3]FEH_00200561_140902110925!XX199</f>
        <v>7213</v>
      </c>
      <c r="S197" s="15">
        <f>[3]FEH_00200561_140902110925!XY199</f>
        <v>3902</v>
      </c>
      <c r="T197" s="15">
        <f>[3]FEH_00200561_140902110925!XZ199</f>
        <v>2785</v>
      </c>
      <c r="U197" s="15">
        <f>[3]FEH_00200561_140902110925!YA199</f>
        <v>1227</v>
      </c>
      <c r="V197" s="15">
        <f>[3]FEH_00200561_140902110925!YB199</f>
        <v>18289</v>
      </c>
      <c r="W197" s="15">
        <f>[3]FEH_00200561_140902110925!YC199</f>
        <v>17142</v>
      </c>
      <c r="X197" s="15">
        <f>[3]FEH_00200561_140902110925!YD199</f>
        <v>1147</v>
      </c>
      <c r="Y197" s="15">
        <f>[3]FEH_00200561_140902110925!YE199</f>
        <v>11918</v>
      </c>
      <c r="Z197" s="15">
        <f>[3]FEH_00200561_140902110925!YF199</f>
        <v>1197</v>
      </c>
      <c r="AA197" s="15">
        <f>[3]FEH_00200561_140902110925!YG199</f>
        <v>730</v>
      </c>
      <c r="AB197" s="15">
        <f>[3]FEH_00200561_140902110925!YH199</f>
        <v>3684</v>
      </c>
      <c r="AC197" s="15">
        <f>[3]FEH_00200561_140902110925!YI199</f>
        <v>6308</v>
      </c>
      <c r="AD197" s="15">
        <f>[3]FEH_00200561_140902110925!YJ199</f>
        <v>40606</v>
      </c>
      <c r="AE197" s="15">
        <f>[3]FEH_00200561_140902110925!YK199</f>
        <v>9170</v>
      </c>
      <c r="AF197" s="15">
        <f>[3]FEH_00200561_140902110925!YL199</f>
        <v>1687</v>
      </c>
      <c r="AG197" s="15">
        <f>[3]FEH_00200561_140902110925!YM199</f>
        <v>4369</v>
      </c>
      <c r="AH197" s="15">
        <f>[3]FEH_00200561_140902110925!YN199</f>
        <v>25379</v>
      </c>
      <c r="AI197" s="15">
        <f>[3]FEH_00200561_140902110925!YO199</f>
        <v>11264</v>
      </c>
      <c r="AJ197" s="15">
        <f>[3]FEH_00200561_140902110925!YP199</f>
        <v>239</v>
      </c>
      <c r="AK197" s="15">
        <f>[3]FEH_00200561_140902110925!YQ199</f>
        <v>11026</v>
      </c>
      <c r="AL197" s="15">
        <f>[3]FEH_00200561_140902110925!YR199</f>
        <v>35488</v>
      </c>
      <c r="AM197" s="15">
        <f>[3]FEH_00200561_140902110925!YS199</f>
        <v>3898</v>
      </c>
      <c r="AN197" s="15">
        <f>[3]FEH_00200561_140902110925!YT199</f>
        <v>3765</v>
      </c>
      <c r="AO197" s="15">
        <f>[3]FEH_00200561_140902110925!YU199</f>
        <v>7681</v>
      </c>
      <c r="AP197" s="15">
        <f>[3]FEH_00200561_140902110925!YV199</f>
        <v>20145</v>
      </c>
      <c r="AQ197" s="15">
        <f>[3]FEH_00200561_140902110925!YW199</f>
        <v>19181</v>
      </c>
      <c r="AR197" s="15">
        <f>[3]FEH_00200561_140902110925!YX199</f>
        <v>662</v>
      </c>
      <c r="AS197" s="15">
        <f>[3]FEH_00200561_140902110925!YY199</f>
        <v>2179</v>
      </c>
      <c r="AT197" s="15">
        <f>[3]FEH_00200561_140902110925!YZ199</f>
        <v>4992</v>
      </c>
      <c r="AU197" s="15">
        <f>[3]FEH_00200561_140902110925!ZA199</f>
        <v>11348</v>
      </c>
      <c r="AV197" s="14">
        <f t="shared" si="66"/>
        <v>24990</v>
      </c>
      <c r="AW197" s="15">
        <f t="shared" si="67"/>
        <v>2850</v>
      </c>
      <c r="AX197" s="15">
        <f t="shared" si="68"/>
        <v>7213</v>
      </c>
      <c r="AY197" s="15">
        <f t="shared" si="69"/>
        <v>1197</v>
      </c>
      <c r="AZ197" s="15">
        <f t="shared" si="70"/>
        <v>9170</v>
      </c>
      <c r="BA197" s="15">
        <f t="shared" si="71"/>
        <v>3898</v>
      </c>
      <c r="BB197" s="15">
        <f t="shared" si="72"/>
        <v>662</v>
      </c>
      <c r="BC197" s="15">
        <f t="shared" si="73"/>
        <v>29858</v>
      </c>
      <c r="BD197" s="15">
        <f t="shared" si="74"/>
        <v>454</v>
      </c>
      <c r="BE197" s="15">
        <f t="shared" si="75"/>
        <v>3902</v>
      </c>
      <c r="BF197" s="15">
        <f t="shared" si="76"/>
        <v>17142</v>
      </c>
      <c r="BG197" s="15">
        <f t="shared" si="77"/>
        <v>730</v>
      </c>
      <c r="BH197" s="15">
        <f t="shared" si="78"/>
        <v>1687</v>
      </c>
      <c r="BI197" s="15">
        <f t="shared" si="79"/>
        <v>3765</v>
      </c>
      <c r="BJ197" s="15">
        <f t="shared" si="80"/>
        <v>2179</v>
      </c>
      <c r="BK197" s="15">
        <f t="shared" si="81"/>
        <v>111126</v>
      </c>
      <c r="BL197" s="15">
        <f t="shared" si="82"/>
        <v>68767</v>
      </c>
      <c r="BM197" s="15">
        <f>[3]FEH_00200561_140902110925!JX199</f>
        <v>18610</v>
      </c>
      <c r="BN197" s="15">
        <f t="shared" si="83"/>
        <v>2785</v>
      </c>
      <c r="BO197" s="15">
        <f t="shared" si="84"/>
        <v>3684</v>
      </c>
      <c r="BP197" s="15">
        <f t="shared" si="85"/>
        <v>4369</v>
      </c>
      <c r="BQ197" s="15">
        <f t="shared" si="86"/>
        <v>239</v>
      </c>
      <c r="BR197" s="15">
        <f t="shared" si="87"/>
        <v>7681</v>
      </c>
      <c r="BS197" s="15">
        <f t="shared" si="88"/>
        <v>4992</v>
      </c>
      <c r="BT197" s="15">
        <f t="shared" si="89"/>
        <v>112769</v>
      </c>
      <c r="BU197" s="15">
        <f t="shared" si="90"/>
        <v>15014</v>
      </c>
      <c r="BV197" s="15">
        <f t="shared" si="91"/>
        <v>21175</v>
      </c>
      <c r="BW197" s="15">
        <f t="shared" si="92"/>
        <v>1227</v>
      </c>
      <c r="BX197" s="15">
        <f t="shared" si="93"/>
        <v>1147</v>
      </c>
      <c r="BY197" s="15">
        <f t="shared" si="94"/>
        <v>6308</v>
      </c>
      <c r="BZ197" s="15">
        <f t="shared" si="95"/>
        <v>25379</v>
      </c>
      <c r="CA197" s="15">
        <f t="shared" si="96"/>
        <v>11026</v>
      </c>
      <c r="CB197" s="15">
        <f t="shared" si="97"/>
        <v>20145</v>
      </c>
      <c r="CC197" s="15">
        <f t="shared" si="98"/>
        <v>11348</v>
      </c>
      <c r="CD197" s="24">
        <v>303.39354961668863</v>
      </c>
      <c r="CE197" s="25">
        <v>84.758638417043414</v>
      </c>
      <c r="CF197" s="25">
        <v>223.40134458040143</v>
      </c>
      <c r="CG197" s="25">
        <v>110.37548648995744</v>
      </c>
      <c r="CH197" s="25">
        <v>81.66433540109783</v>
      </c>
      <c r="CI197" s="25">
        <v>808.8881034719966</v>
      </c>
      <c r="CJ197" s="25">
        <v>139.64147780211189</v>
      </c>
      <c r="CK197" s="25">
        <v>95.003472566563744</v>
      </c>
      <c r="CL197" s="25">
        <v>55.254558676513405</v>
      </c>
      <c r="CM197" s="25">
        <v>93.064052804321662</v>
      </c>
      <c r="CN197" s="25">
        <v>103.02327929305189</v>
      </c>
      <c r="CO197" s="25">
        <v>120.05955813049967</v>
      </c>
      <c r="CP197" s="25">
        <v>45.617131363906438</v>
      </c>
      <c r="CQ197" s="25">
        <v>95.007971397039185</v>
      </c>
      <c r="CR197" s="25">
        <v>93.034936495533131</v>
      </c>
      <c r="CS197" s="25">
        <v>90.628237567093123</v>
      </c>
      <c r="CT197" s="25">
        <v>90.3144375218791</v>
      </c>
      <c r="CU197" s="25">
        <v>97.837637052293303</v>
      </c>
      <c r="CV197" s="25">
        <v>98.292156110499192</v>
      </c>
      <c r="CW197" s="25">
        <v>79.537665940235598</v>
      </c>
      <c r="CX197" s="25">
        <v>79.317079178668209</v>
      </c>
      <c r="CY197" s="25">
        <v>92.919086163680291</v>
      </c>
      <c r="CZ197" s="25">
        <v>88.52082641558475</v>
      </c>
      <c r="DA197" s="25">
        <v>93.034936495533131</v>
      </c>
      <c r="DB197" s="25">
        <v>90.734687394070903</v>
      </c>
      <c r="DC197" s="25">
        <v>73.150905895873194</v>
      </c>
      <c r="DD197" s="25">
        <v>100.64672430284892</v>
      </c>
      <c r="DE197" s="25">
        <v>101.58720124074824</v>
      </c>
      <c r="DF197" s="25">
        <v>94.816500282206206</v>
      </c>
      <c r="DG197" s="25">
        <v>88.187907382580534</v>
      </c>
      <c r="DH197" s="25">
        <v>107.11248792154306</v>
      </c>
      <c r="DI197" s="25">
        <v>79.131414005308926</v>
      </c>
      <c r="DJ197" s="25">
        <v>75.360197512456608</v>
      </c>
      <c r="DK197" s="25">
        <v>93.034936495533131</v>
      </c>
    </row>
    <row r="198" spans="3:115" hidden="1" outlineLevel="1" x14ac:dyDescent="0.15">
      <c r="C198" s="21">
        <v>36739</v>
      </c>
      <c r="D198" s="15">
        <f>[3]FEH_00200561_140902110925!XJ200</f>
        <v>263837</v>
      </c>
      <c r="E198" s="15">
        <f>[3]FEH_00200561_140902110925!XK200</f>
        <v>151272</v>
      </c>
      <c r="F198" s="15">
        <f>[3]FEH_00200561_140902110925!XL200</f>
        <v>14371</v>
      </c>
      <c r="G198" s="15">
        <f>[3]FEH_00200561_140902110925!XM200</f>
        <v>22896</v>
      </c>
      <c r="H198" s="15">
        <f>[3]FEH_00200561_140902110925!XN200</f>
        <v>114004</v>
      </c>
      <c r="I198" s="15">
        <f>[3]FEH_00200561_140902110925!XO200</f>
        <v>112566</v>
      </c>
      <c r="J198" s="15">
        <f>[3]FEH_00200561_140902110925!XP200</f>
        <v>86988</v>
      </c>
      <c r="K198" s="15">
        <f>[3]FEH_00200561_140902110925!XQ200</f>
        <v>69749</v>
      </c>
      <c r="L198" s="15">
        <f>[3]FEH_00200561_140902110925!XR200</f>
        <v>17239</v>
      </c>
      <c r="M198" s="15">
        <f>[3]FEH_00200561_140902110925!XS200</f>
        <v>18670</v>
      </c>
      <c r="N198" s="15">
        <f>[3]FEH_00200561_140902110925!XT200</f>
        <v>1094</v>
      </c>
      <c r="O198" s="15">
        <f>[3]FEH_00200561_140902110925!XU200</f>
        <v>322</v>
      </c>
      <c r="P198" s="15">
        <f>[3]FEH_00200561_140902110925!XV200</f>
        <v>17254</v>
      </c>
      <c r="Q198" s="15">
        <f>[3]FEH_00200561_140902110925!XW200</f>
        <v>11056</v>
      </c>
      <c r="R198" s="15">
        <f>[3]FEH_00200561_140902110925!XX200</f>
        <v>4319</v>
      </c>
      <c r="S198" s="15">
        <f>[3]FEH_00200561_140902110925!XY200</f>
        <v>3136</v>
      </c>
      <c r="T198" s="15">
        <f>[3]FEH_00200561_140902110925!XZ200</f>
        <v>2400</v>
      </c>
      <c r="U198" s="15">
        <f>[3]FEH_00200561_140902110925!YA200</f>
        <v>1201</v>
      </c>
      <c r="V198" s="15">
        <f>[3]FEH_00200561_140902110925!YB200</f>
        <v>13146</v>
      </c>
      <c r="W198" s="15">
        <f>[3]FEH_00200561_140902110925!YC200</f>
        <v>12280</v>
      </c>
      <c r="X198" s="15">
        <f>[3]FEH_00200561_140902110925!YD200</f>
        <v>865</v>
      </c>
      <c r="Y198" s="15">
        <f>[3]FEH_00200561_140902110925!YE200</f>
        <v>11161</v>
      </c>
      <c r="Z198" s="15">
        <f>[3]FEH_00200561_140902110925!YF200</f>
        <v>871</v>
      </c>
      <c r="AA198" s="15">
        <f>[3]FEH_00200561_140902110925!YG200</f>
        <v>486</v>
      </c>
      <c r="AB198" s="15">
        <f>[3]FEH_00200561_140902110925!YH200</f>
        <v>3609</v>
      </c>
      <c r="AC198" s="15">
        <f>[3]FEH_00200561_140902110925!YI200</f>
        <v>6195</v>
      </c>
      <c r="AD198" s="15">
        <f>[3]FEH_00200561_140902110925!YJ200</f>
        <v>35593</v>
      </c>
      <c r="AE198" s="15">
        <f>[3]FEH_00200561_140902110925!YK200</f>
        <v>4007</v>
      </c>
      <c r="AF198" s="15">
        <f>[3]FEH_00200561_140902110925!YL200</f>
        <v>1188</v>
      </c>
      <c r="AG198" s="15">
        <f>[3]FEH_00200561_140902110925!YM200</f>
        <v>5349</v>
      </c>
      <c r="AH198" s="15">
        <f>[3]FEH_00200561_140902110925!YN200</f>
        <v>25049</v>
      </c>
      <c r="AI198" s="15">
        <f>[3]FEH_00200561_140902110925!YO200</f>
        <v>8517</v>
      </c>
      <c r="AJ198" s="15">
        <f>[3]FEH_00200561_140902110925!YP200</f>
        <v>138</v>
      </c>
      <c r="AK198" s="15">
        <f>[3]FEH_00200561_140902110925!YQ200</f>
        <v>8379</v>
      </c>
      <c r="AL198" s="15">
        <f>[3]FEH_00200561_140902110925!YR200</f>
        <v>38792</v>
      </c>
      <c r="AM198" s="15">
        <f>[3]FEH_00200561_140902110925!YS200</f>
        <v>2781</v>
      </c>
      <c r="AN198" s="15">
        <f>[3]FEH_00200561_140902110925!YT200</f>
        <v>3180</v>
      </c>
      <c r="AO198" s="15">
        <f>[3]FEH_00200561_140902110925!YU200</f>
        <v>8034</v>
      </c>
      <c r="AP198" s="15">
        <f>[3]FEH_00200561_140902110925!YV200</f>
        <v>24797</v>
      </c>
      <c r="AQ198" s="15">
        <f>[3]FEH_00200561_140902110925!YW200</f>
        <v>19625</v>
      </c>
      <c r="AR198" s="15">
        <f>[3]FEH_00200561_140902110925!YX200</f>
        <v>1299</v>
      </c>
      <c r="AS198" s="15">
        <f>[3]FEH_00200561_140902110925!YY200</f>
        <v>2302</v>
      </c>
      <c r="AT198" s="15">
        <f>[3]FEH_00200561_140902110925!YZ200</f>
        <v>4436</v>
      </c>
      <c r="AU198" s="15">
        <f>[3]FEH_00200561_140902110925!ZA200</f>
        <v>11587</v>
      </c>
      <c r="AV198" s="14">
        <f t="shared" si="66"/>
        <v>14371</v>
      </c>
      <c r="AW198" s="15">
        <f t="shared" si="67"/>
        <v>1094</v>
      </c>
      <c r="AX198" s="15">
        <f t="shared" si="68"/>
        <v>4319</v>
      </c>
      <c r="AY198" s="15">
        <f t="shared" si="69"/>
        <v>871</v>
      </c>
      <c r="AZ198" s="15">
        <f t="shared" si="70"/>
        <v>4007</v>
      </c>
      <c r="BA198" s="15">
        <f t="shared" si="71"/>
        <v>2781</v>
      </c>
      <c r="BB198" s="15">
        <f t="shared" si="72"/>
        <v>1299</v>
      </c>
      <c r="BC198" s="15">
        <f t="shared" si="73"/>
        <v>22896</v>
      </c>
      <c r="BD198" s="15">
        <f t="shared" si="74"/>
        <v>322</v>
      </c>
      <c r="BE198" s="15">
        <f t="shared" si="75"/>
        <v>3136</v>
      </c>
      <c r="BF198" s="15">
        <f t="shared" si="76"/>
        <v>12280</v>
      </c>
      <c r="BG198" s="15">
        <f t="shared" si="77"/>
        <v>486</v>
      </c>
      <c r="BH198" s="15">
        <f t="shared" si="78"/>
        <v>1188</v>
      </c>
      <c r="BI198" s="15">
        <f t="shared" si="79"/>
        <v>3180</v>
      </c>
      <c r="BJ198" s="15">
        <f t="shared" si="80"/>
        <v>2302</v>
      </c>
      <c r="BK198" s="15">
        <f t="shared" si="81"/>
        <v>114004</v>
      </c>
      <c r="BL198" s="15">
        <f t="shared" si="82"/>
        <v>69749</v>
      </c>
      <c r="BM198" s="15">
        <f>[3]FEH_00200561_140902110925!JX200</f>
        <v>20289</v>
      </c>
      <c r="BN198" s="15">
        <f t="shared" si="83"/>
        <v>2400</v>
      </c>
      <c r="BO198" s="15">
        <f t="shared" si="84"/>
        <v>3609</v>
      </c>
      <c r="BP198" s="15">
        <f t="shared" si="85"/>
        <v>5349</v>
      </c>
      <c r="BQ198" s="15">
        <f t="shared" si="86"/>
        <v>138</v>
      </c>
      <c r="BR198" s="15">
        <f t="shared" si="87"/>
        <v>8034</v>
      </c>
      <c r="BS198" s="15">
        <f t="shared" si="88"/>
        <v>4436</v>
      </c>
      <c r="BT198" s="15">
        <f t="shared" si="89"/>
        <v>112566</v>
      </c>
      <c r="BU198" s="15">
        <f t="shared" si="90"/>
        <v>17239</v>
      </c>
      <c r="BV198" s="15">
        <f t="shared" si="91"/>
        <v>17254</v>
      </c>
      <c r="BW198" s="15">
        <f t="shared" si="92"/>
        <v>1201</v>
      </c>
      <c r="BX198" s="15">
        <f t="shared" si="93"/>
        <v>865</v>
      </c>
      <c r="BY198" s="15">
        <f t="shared" si="94"/>
        <v>6195</v>
      </c>
      <c r="BZ198" s="15">
        <f t="shared" si="95"/>
        <v>25049</v>
      </c>
      <c r="CA198" s="15">
        <f t="shared" si="96"/>
        <v>8379</v>
      </c>
      <c r="CB198" s="15">
        <f t="shared" si="97"/>
        <v>24797</v>
      </c>
      <c r="CC198" s="15">
        <f t="shared" si="98"/>
        <v>11587</v>
      </c>
      <c r="CD198" s="24">
        <v>292.54787346917448</v>
      </c>
      <c r="CE198" s="25">
        <v>84.503678813599834</v>
      </c>
      <c r="CF198" s="25">
        <v>221.83134694003411</v>
      </c>
      <c r="CG198" s="25">
        <v>110.17548648995745</v>
      </c>
      <c r="CH198" s="25">
        <v>81.579208083616734</v>
      </c>
      <c r="CI198" s="25">
        <v>768.5721319495633</v>
      </c>
      <c r="CJ198" s="25">
        <v>139.47947996890807</v>
      </c>
      <c r="CK198" s="25">
        <v>93.50836563357592</v>
      </c>
      <c r="CL198" s="25">
        <v>55.083138122191237</v>
      </c>
      <c r="CM198" s="25">
        <v>92.754043966001007</v>
      </c>
      <c r="CN198" s="25">
        <v>100.32230635979226</v>
      </c>
      <c r="CO198" s="25">
        <v>119.92955941607768</v>
      </c>
      <c r="CP198" s="25">
        <v>45.668329042204867</v>
      </c>
      <c r="CQ198" s="25">
        <v>94.96799232171692</v>
      </c>
      <c r="CR198" s="25">
        <v>92.745149982220212</v>
      </c>
      <c r="CS198" s="25">
        <v>90.764708339406482</v>
      </c>
      <c r="CT198" s="25">
        <v>90.499726248823507</v>
      </c>
      <c r="CU198" s="25">
        <v>97.860933811020473</v>
      </c>
      <c r="CV198" s="25">
        <v>97.883137174899389</v>
      </c>
      <c r="CW198" s="25">
        <v>79.404639312400548</v>
      </c>
      <c r="CX198" s="25">
        <v>79.509618492111301</v>
      </c>
      <c r="CY198" s="25">
        <v>92.919086163680291</v>
      </c>
      <c r="CZ198" s="25">
        <v>88.95714146920362</v>
      </c>
      <c r="DA198" s="25">
        <v>92.745149982220212</v>
      </c>
      <c r="DB198" s="25">
        <v>91.107894498005649</v>
      </c>
      <c r="DC198" s="25">
        <v>73.406510499439534</v>
      </c>
      <c r="DD198" s="25">
        <v>100.63082683656127</v>
      </c>
      <c r="DE198" s="25">
        <v>101.58720124074824</v>
      </c>
      <c r="DF198" s="25">
        <v>94.783679859335081</v>
      </c>
      <c r="DG198" s="25">
        <v>88.187907382580534</v>
      </c>
      <c r="DH198" s="25">
        <v>107.57361884203762</v>
      </c>
      <c r="DI198" s="25">
        <v>79.131414005308926</v>
      </c>
      <c r="DJ198" s="25">
        <v>77.606850218127903</v>
      </c>
      <c r="DK198" s="25">
        <v>92.745149982220212</v>
      </c>
    </row>
    <row r="199" spans="3:115" hidden="1" outlineLevel="1" x14ac:dyDescent="0.15">
      <c r="C199" s="21">
        <v>36770</v>
      </c>
      <c r="D199" s="15">
        <f>[3]FEH_00200561_140902110925!XJ201</f>
        <v>251514</v>
      </c>
      <c r="E199" s="15">
        <f>[3]FEH_00200561_140902110925!XK201</f>
        <v>148200</v>
      </c>
      <c r="F199" s="15">
        <f>[3]FEH_00200561_140902110925!XL201</f>
        <v>17941</v>
      </c>
      <c r="G199" s="15">
        <f>[3]FEH_00200561_140902110925!XM201</f>
        <v>22968</v>
      </c>
      <c r="H199" s="15">
        <f>[3]FEH_00200561_140902110925!XN201</f>
        <v>107291</v>
      </c>
      <c r="I199" s="15">
        <f>[3]FEH_00200561_140902110925!XO201</f>
        <v>103315</v>
      </c>
      <c r="J199" s="15">
        <f>[3]FEH_00200561_140902110925!XP201</f>
        <v>76985</v>
      </c>
      <c r="K199" s="15">
        <f>[3]FEH_00200561_140902110925!XQ201</f>
        <v>64446</v>
      </c>
      <c r="L199" s="15">
        <f>[3]FEH_00200561_140902110925!XR201</f>
        <v>12539</v>
      </c>
      <c r="M199" s="15">
        <f>[3]FEH_00200561_140902110925!XS201</f>
        <v>19446</v>
      </c>
      <c r="N199" s="15">
        <f>[3]FEH_00200561_140902110925!XT201</f>
        <v>1163</v>
      </c>
      <c r="O199" s="15">
        <f>[3]FEH_00200561_140902110925!XU201</f>
        <v>281</v>
      </c>
      <c r="P199" s="15">
        <f>[3]FEH_00200561_140902110925!XV201</f>
        <v>18003</v>
      </c>
      <c r="Q199" s="15">
        <f>[3]FEH_00200561_140902110925!XW201</f>
        <v>10221</v>
      </c>
      <c r="R199" s="15">
        <f>[3]FEH_00200561_140902110925!XX201</f>
        <v>3805</v>
      </c>
      <c r="S199" s="15">
        <f>[3]FEH_00200561_140902110925!XY201</f>
        <v>3288</v>
      </c>
      <c r="T199" s="15">
        <f>[3]FEH_00200561_140902110925!XZ201</f>
        <v>2193</v>
      </c>
      <c r="U199" s="15">
        <f>[3]FEH_00200561_140902110925!YA201</f>
        <v>936</v>
      </c>
      <c r="V199" s="15">
        <f>[3]FEH_00200561_140902110925!YB201</f>
        <v>13299</v>
      </c>
      <c r="W199" s="15">
        <f>[3]FEH_00200561_140902110925!YC201</f>
        <v>12390</v>
      </c>
      <c r="X199" s="15">
        <f>[3]FEH_00200561_140902110925!YD201</f>
        <v>909</v>
      </c>
      <c r="Y199" s="15">
        <f>[3]FEH_00200561_140902110925!YE201</f>
        <v>9965</v>
      </c>
      <c r="Z199" s="15">
        <f>[3]FEH_00200561_140902110925!YF201</f>
        <v>883</v>
      </c>
      <c r="AA199" s="15">
        <f>[3]FEH_00200561_140902110925!YG201</f>
        <v>337</v>
      </c>
      <c r="AB199" s="15">
        <f>[3]FEH_00200561_140902110925!YH201</f>
        <v>3426</v>
      </c>
      <c r="AC199" s="15">
        <f>[3]FEH_00200561_140902110925!YI201</f>
        <v>5318</v>
      </c>
      <c r="AD199" s="15">
        <f>[3]FEH_00200561_140902110925!YJ201</f>
        <v>36437</v>
      </c>
      <c r="AE199" s="15">
        <f>[3]FEH_00200561_140902110925!YK201</f>
        <v>8639</v>
      </c>
      <c r="AF199" s="15">
        <f>[3]FEH_00200561_140902110925!YL201</f>
        <v>1538</v>
      </c>
      <c r="AG199" s="15">
        <f>[3]FEH_00200561_140902110925!YM201</f>
        <v>4523</v>
      </c>
      <c r="AH199" s="15">
        <f>[3]FEH_00200561_140902110925!YN201</f>
        <v>21736</v>
      </c>
      <c r="AI199" s="15">
        <f>[3]FEH_00200561_140902110925!YO201</f>
        <v>16242</v>
      </c>
      <c r="AJ199" s="15">
        <f>[3]FEH_00200561_140902110925!YP201</f>
        <v>220</v>
      </c>
      <c r="AK199" s="15">
        <f>[3]FEH_00200561_140902110925!YQ201</f>
        <v>16022</v>
      </c>
      <c r="AL199" s="15">
        <f>[3]FEH_00200561_140902110925!YR201</f>
        <v>29443</v>
      </c>
      <c r="AM199" s="15">
        <f>[3]FEH_00200561_140902110925!YS201</f>
        <v>2850</v>
      </c>
      <c r="AN199" s="15">
        <f>[3]FEH_00200561_140902110925!YT201</f>
        <v>3347</v>
      </c>
      <c r="AO199" s="15">
        <f>[3]FEH_00200561_140902110925!YU201</f>
        <v>7420</v>
      </c>
      <c r="AP199" s="15">
        <f>[3]FEH_00200561_140902110925!YV201</f>
        <v>15826</v>
      </c>
      <c r="AQ199" s="15">
        <f>[3]FEH_00200561_140902110925!YW201</f>
        <v>18776</v>
      </c>
      <c r="AR199" s="15">
        <f>[3]FEH_00200561_140902110925!YX201</f>
        <v>601</v>
      </c>
      <c r="AS199" s="15">
        <f>[3]FEH_00200561_140902110925!YY201</f>
        <v>1787</v>
      </c>
      <c r="AT199" s="15">
        <f>[3]FEH_00200561_140902110925!YZ201</f>
        <v>4362</v>
      </c>
      <c r="AU199" s="15">
        <f>[3]FEH_00200561_140902110925!ZA201</f>
        <v>12027</v>
      </c>
      <c r="AV199" s="14">
        <f t="shared" si="66"/>
        <v>17941</v>
      </c>
      <c r="AW199" s="15">
        <f t="shared" si="67"/>
        <v>1163</v>
      </c>
      <c r="AX199" s="15">
        <f t="shared" si="68"/>
        <v>3805</v>
      </c>
      <c r="AY199" s="15">
        <f t="shared" si="69"/>
        <v>883</v>
      </c>
      <c r="AZ199" s="15">
        <f t="shared" si="70"/>
        <v>8639</v>
      </c>
      <c r="BA199" s="15">
        <f t="shared" si="71"/>
        <v>2850</v>
      </c>
      <c r="BB199" s="15">
        <f t="shared" si="72"/>
        <v>601</v>
      </c>
      <c r="BC199" s="15">
        <f t="shared" si="73"/>
        <v>22968</v>
      </c>
      <c r="BD199" s="15">
        <f t="shared" si="74"/>
        <v>281</v>
      </c>
      <c r="BE199" s="15">
        <f t="shared" si="75"/>
        <v>3288</v>
      </c>
      <c r="BF199" s="15">
        <f t="shared" si="76"/>
        <v>12390</v>
      </c>
      <c r="BG199" s="15">
        <f t="shared" si="77"/>
        <v>337</v>
      </c>
      <c r="BH199" s="15">
        <f t="shared" si="78"/>
        <v>1538</v>
      </c>
      <c r="BI199" s="15">
        <f t="shared" si="79"/>
        <v>3347</v>
      </c>
      <c r="BJ199" s="15">
        <f t="shared" si="80"/>
        <v>1787</v>
      </c>
      <c r="BK199" s="15">
        <f t="shared" si="81"/>
        <v>107291</v>
      </c>
      <c r="BL199" s="15">
        <f t="shared" si="82"/>
        <v>64446</v>
      </c>
      <c r="BM199" s="15">
        <f>[3]FEH_00200561_140902110925!JX201</f>
        <v>20701</v>
      </c>
      <c r="BN199" s="15">
        <f t="shared" si="83"/>
        <v>2193</v>
      </c>
      <c r="BO199" s="15">
        <f t="shared" si="84"/>
        <v>3426</v>
      </c>
      <c r="BP199" s="15">
        <f t="shared" si="85"/>
        <v>4523</v>
      </c>
      <c r="BQ199" s="15">
        <f t="shared" si="86"/>
        <v>220</v>
      </c>
      <c r="BR199" s="15">
        <f t="shared" si="87"/>
        <v>7420</v>
      </c>
      <c r="BS199" s="15">
        <f t="shared" si="88"/>
        <v>4362</v>
      </c>
      <c r="BT199" s="15">
        <f t="shared" si="89"/>
        <v>103315</v>
      </c>
      <c r="BU199" s="15">
        <f t="shared" si="90"/>
        <v>12539</v>
      </c>
      <c r="BV199" s="15">
        <f t="shared" si="91"/>
        <v>18003</v>
      </c>
      <c r="BW199" s="15">
        <f t="shared" si="92"/>
        <v>936</v>
      </c>
      <c r="BX199" s="15">
        <f t="shared" si="93"/>
        <v>909</v>
      </c>
      <c r="BY199" s="15">
        <f t="shared" si="94"/>
        <v>5318</v>
      </c>
      <c r="BZ199" s="15">
        <f t="shared" si="95"/>
        <v>21736</v>
      </c>
      <c r="CA199" s="15">
        <f t="shared" si="96"/>
        <v>16022</v>
      </c>
      <c r="CB199" s="15">
        <f t="shared" si="97"/>
        <v>15826</v>
      </c>
      <c r="CC199" s="15">
        <f t="shared" si="98"/>
        <v>12027</v>
      </c>
      <c r="CD199" s="24">
        <v>279.50987569104547</v>
      </c>
      <c r="CE199" s="25">
        <v>84.23373593506922</v>
      </c>
      <c r="CF199" s="25">
        <v>219.33631733500283</v>
      </c>
      <c r="CG199" s="25">
        <v>109.9416764094192</v>
      </c>
      <c r="CH199" s="25">
        <v>81.499623299344705</v>
      </c>
      <c r="CI199" s="25">
        <v>720.61285773614293</v>
      </c>
      <c r="CJ199" s="25">
        <v>138.66449621987971</v>
      </c>
      <c r="CK199" s="25">
        <v>96.388046053464549</v>
      </c>
      <c r="CL199" s="25">
        <v>55.083138122191237</v>
      </c>
      <c r="CM199" s="25">
        <v>92.694551835554009</v>
      </c>
      <c r="CN199" s="25">
        <v>105.74505085648205</v>
      </c>
      <c r="CO199" s="25">
        <v>119.52957255596348</v>
      </c>
      <c r="CP199" s="25">
        <v>45.668329042204867</v>
      </c>
      <c r="CQ199" s="25">
        <v>95.1249165825501</v>
      </c>
      <c r="CR199" s="25">
        <v>92.868759942497974</v>
      </c>
      <c r="CS199" s="25">
        <v>91.5097029836015</v>
      </c>
      <c r="CT199" s="25">
        <v>91.827283554429627</v>
      </c>
      <c r="CU199" s="25">
        <v>97.876467384553933</v>
      </c>
      <c r="CV199" s="25">
        <v>97.685956398985908</v>
      </c>
      <c r="CW199" s="25">
        <v>79.148227109350884</v>
      </c>
      <c r="CX199" s="25">
        <v>79.704644701073391</v>
      </c>
      <c r="CY199" s="25">
        <v>92.919086163680291</v>
      </c>
      <c r="CZ199" s="25">
        <v>88.926867193746261</v>
      </c>
      <c r="DA199" s="25">
        <v>92.868759942497974</v>
      </c>
      <c r="DB199" s="25">
        <v>90.68318711814824</v>
      </c>
      <c r="DC199" s="25">
        <v>73.081891368611181</v>
      </c>
      <c r="DD199" s="25">
        <v>100.63628401588475</v>
      </c>
      <c r="DE199" s="25">
        <v>101.60321484691278</v>
      </c>
      <c r="DF199" s="25">
        <v>94.791234819102058</v>
      </c>
      <c r="DG199" s="25">
        <v>88.187907382580534</v>
      </c>
      <c r="DH199" s="25">
        <v>106.97711100209531</v>
      </c>
      <c r="DI199" s="25">
        <v>79.131414005308926</v>
      </c>
      <c r="DJ199" s="25">
        <v>75.226518563187454</v>
      </c>
      <c r="DK199" s="25">
        <v>92.868759942497974</v>
      </c>
    </row>
    <row r="200" spans="3:115" hidden="1" outlineLevel="1" x14ac:dyDescent="0.15">
      <c r="C200" s="21">
        <v>36800</v>
      </c>
      <c r="D200" s="15">
        <f>[3]FEH_00200561_140902110925!XJ202</f>
        <v>261031</v>
      </c>
      <c r="E200" s="15">
        <f>[3]FEH_00200561_140902110925!XK202</f>
        <v>148581</v>
      </c>
      <c r="F200" s="15">
        <f>[3]FEH_00200561_140902110925!XL202</f>
        <v>13419</v>
      </c>
      <c r="G200" s="15">
        <f>[3]FEH_00200561_140902110925!XM202</f>
        <v>27694</v>
      </c>
      <c r="H200" s="15">
        <f>[3]FEH_00200561_140902110925!XN202</f>
        <v>107468</v>
      </c>
      <c r="I200" s="15">
        <f>[3]FEH_00200561_140902110925!XO202</f>
        <v>112450</v>
      </c>
      <c r="J200" s="15">
        <f>[3]FEH_00200561_140902110925!XP202</f>
        <v>79477</v>
      </c>
      <c r="K200" s="15">
        <f>[3]FEH_00200561_140902110925!XQ202</f>
        <v>65575</v>
      </c>
      <c r="L200" s="15">
        <f>[3]FEH_00200561_140902110925!XR202</f>
        <v>13902</v>
      </c>
      <c r="M200" s="15">
        <f>[3]FEH_00200561_140902110925!XS202</f>
        <v>20367</v>
      </c>
      <c r="N200" s="15">
        <f>[3]FEH_00200561_140902110925!XT202</f>
        <v>1174</v>
      </c>
      <c r="O200" s="15">
        <f>[3]FEH_00200561_140902110925!XU202</f>
        <v>356</v>
      </c>
      <c r="P200" s="15">
        <f>[3]FEH_00200561_140902110925!XV202</f>
        <v>18837</v>
      </c>
      <c r="Q200" s="15">
        <f>[3]FEH_00200561_140902110925!XW202</f>
        <v>10879</v>
      </c>
      <c r="R200" s="15">
        <f>[3]FEH_00200561_140902110925!XX202</f>
        <v>3703</v>
      </c>
      <c r="S200" s="15">
        <f>[3]FEH_00200561_140902110925!XY202</f>
        <v>3963</v>
      </c>
      <c r="T200" s="15">
        <f>[3]FEH_00200561_140902110925!XZ202</f>
        <v>2140</v>
      </c>
      <c r="U200" s="15">
        <f>[3]FEH_00200561_140902110925!YA202</f>
        <v>1072</v>
      </c>
      <c r="V200" s="15">
        <f>[3]FEH_00200561_140902110925!YB202</f>
        <v>17885</v>
      </c>
      <c r="W200" s="15">
        <f>[3]FEH_00200561_140902110925!YC202</f>
        <v>16438</v>
      </c>
      <c r="X200" s="15">
        <f>[3]FEH_00200561_140902110925!YD202</f>
        <v>1447</v>
      </c>
      <c r="Y200" s="15">
        <f>[3]FEH_00200561_140902110925!YE202</f>
        <v>11391</v>
      </c>
      <c r="Z200" s="15">
        <f>[3]FEH_00200561_140902110925!YF202</f>
        <v>1104</v>
      </c>
      <c r="AA200" s="15">
        <f>[3]FEH_00200561_140902110925!YG202</f>
        <v>330</v>
      </c>
      <c r="AB200" s="15">
        <f>[3]FEH_00200561_140902110925!YH202</f>
        <v>3457</v>
      </c>
      <c r="AC200" s="15">
        <f>[3]FEH_00200561_140902110925!YI202</f>
        <v>6500</v>
      </c>
      <c r="AD200" s="15">
        <f>[3]FEH_00200561_140902110925!YJ202</f>
        <v>33333</v>
      </c>
      <c r="AE200" s="15">
        <f>[3]FEH_00200561_140902110925!YK202</f>
        <v>4024</v>
      </c>
      <c r="AF200" s="15">
        <f>[3]FEH_00200561_140902110925!YL202</f>
        <v>1015</v>
      </c>
      <c r="AG200" s="15">
        <f>[3]FEH_00200561_140902110925!YM202</f>
        <v>4415</v>
      </c>
      <c r="AH200" s="15">
        <f>[3]FEH_00200561_140902110925!YN202</f>
        <v>23879</v>
      </c>
      <c r="AI200" s="15">
        <f>[3]FEH_00200561_140902110925!YO202</f>
        <v>16648</v>
      </c>
      <c r="AJ200" s="15">
        <f>[3]FEH_00200561_140902110925!YP202</f>
        <v>214</v>
      </c>
      <c r="AK200" s="15">
        <f>[3]FEH_00200561_140902110925!YQ202</f>
        <v>16434</v>
      </c>
      <c r="AL200" s="15">
        <f>[3]FEH_00200561_140902110925!YR202</f>
        <v>31848</v>
      </c>
      <c r="AM200" s="15">
        <f>[3]FEH_00200561_140902110925!YS202</f>
        <v>2816</v>
      </c>
      <c r="AN200" s="15">
        <f>[3]FEH_00200561_140902110925!YT202</f>
        <v>3800</v>
      </c>
      <c r="AO200" s="15">
        <f>[3]FEH_00200561_140902110925!YU202</f>
        <v>7744</v>
      </c>
      <c r="AP200" s="15">
        <f>[3]FEH_00200561_140902110925!YV202</f>
        <v>17487</v>
      </c>
      <c r="AQ200" s="15">
        <f>[3]FEH_00200561_140902110925!YW202</f>
        <v>19959</v>
      </c>
      <c r="AR200" s="15">
        <f>[3]FEH_00200561_140902110925!YX202</f>
        <v>597</v>
      </c>
      <c r="AS200" s="15">
        <f>[3]FEH_00200561_140902110925!YY202</f>
        <v>1791</v>
      </c>
      <c r="AT200" s="15">
        <f>[3]FEH_00200561_140902110925!YZ202</f>
        <v>4679</v>
      </c>
      <c r="AU200" s="15">
        <f>[3]FEH_00200561_140902110925!ZA202</f>
        <v>12892</v>
      </c>
      <c r="AV200" s="14">
        <f t="shared" si="66"/>
        <v>13419</v>
      </c>
      <c r="AW200" s="15">
        <f t="shared" si="67"/>
        <v>1174</v>
      </c>
      <c r="AX200" s="15">
        <f t="shared" si="68"/>
        <v>3703</v>
      </c>
      <c r="AY200" s="15">
        <f t="shared" si="69"/>
        <v>1104</v>
      </c>
      <c r="AZ200" s="15">
        <f t="shared" si="70"/>
        <v>4024</v>
      </c>
      <c r="BA200" s="15">
        <f t="shared" si="71"/>
        <v>2816</v>
      </c>
      <c r="BB200" s="15">
        <f t="shared" si="72"/>
        <v>597</v>
      </c>
      <c r="BC200" s="15">
        <f t="shared" si="73"/>
        <v>27694</v>
      </c>
      <c r="BD200" s="15">
        <f t="shared" si="74"/>
        <v>356</v>
      </c>
      <c r="BE200" s="15">
        <f t="shared" si="75"/>
        <v>3963</v>
      </c>
      <c r="BF200" s="15">
        <f t="shared" si="76"/>
        <v>16438</v>
      </c>
      <c r="BG200" s="15">
        <f t="shared" si="77"/>
        <v>330</v>
      </c>
      <c r="BH200" s="15">
        <f t="shared" si="78"/>
        <v>1015</v>
      </c>
      <c r="BI200" s="15">
        <f t="shared" si="79"/>
        <v>3800</v>
      </c>
      <c r="BJ200" s="15">
        <f t="shared" si="80"/>
        <v>1791</v>
      </c>
      <c r="BK200" s="15">
        <f t="shared" si="81"/>
        <v>107468</v>
      </c>
      <c r="BL200" s="15">
        <f t="shared" si="82"/>
        <v>65575</v>
      </c>
      <c r="BM200" s="15">
        <f>[3]FEH_00200561_140902110925!JX202</f>
        <v>19244</v>
      </c>
      <c r="BN200" s="15">
        <f t="shared" si="83"/>
        <v>2140</v>
      </c>
      <c r="BO200" s="15">
        <f t="shared" si="84"/>
        <v>3457</v>
      </c>
      <c r="BP200" s="15">
        <f t="shared" si="85"/>
        <v>4415</v>
      </c>
      <c r="BQ200" s="15">
        <f t="shared" si="86"/>
        <v>214</v>
      </c>
      <c r="BR200" s="15">
        <f t="shared" si="87"/>
        <v>7744</v>
      </c>
      <c r="BS200" s="15">
        <f t="shared" si="88"/>
        <v>4679</v>
      </c>
      <c r="BT200" s="15">
        <f t="shared" si="89"/>
        <v>112450</v>
      </c>
      <c r="BU200" s="15">
        <f t="shared" si="90"/>
        <v>13902</v>
      </c>
      <c r="BV200" s="15">
        <f t="shared" si="91"/>
        <v>18837</v>
      </c>
      <c r="BW200" s="15">
        <f t="shared" si="92"/>
        <v>1072</v>
      </c>
      <c r="BX200" s="15">
        <f t="shared" si="93"/>
        <v>1447</v>
      </c>
      <c r="BY200" s="15">
        <f t="shared" si="94"/>
        <v>6500</v>
      </c>
      <c r="BZ200" s="15">
        <f t="shared" si="95"/>
        <v>23879</v>
      </c>
      <c r="CA200" s="15">
        <f t="shared" si="96"/>
        <v>16434</v>
      </c>
      <c r="CB200" s="15">
        <f t="shared" si="97"/>
        <v>17487</v>
      </c>
      <c r="CC200" s="15">
        <f t="shared" si="98"/>
        <v>12892</v>
      </c>
      <c r="CD200" s="24">
        <v>266.01012834995004</v>
      </c>
      <c r="CE200" s="25">
        <v>84.398731319088412</v>
      </c>
      <c r="CF200" s="25">
        <v>217.92216880245257</v>
      </c>
      <c r="CG200" s="25">
        <v>109.67691673157218</v>
      </c>
      <c r="CH200" s="25">
        <v>81.408785005335815</v>
      </c>
      <c r="CI200" s="25">
        <v>669.77696650726909</v>
      </c>
      <c r="CJ200" s="25">
        <v>138.59348646929675</v>
      </c>
      <c r="CK200" s="25">
        <v>97.225707937360795</v>
      </c>
      <c r="CL200" s="25">
        <v>55.311698861287454</v>
      </c>
      <c r="CM200" s="25">
        <v>92.70894147846812</v>
      </c>
      <c r="CN200" s="25">
        <v>107.36666580574351</v>
      </c>
      <c r="CO200" s="25">
        <v>119.63957129879604</v>
      </c>
      <c r="CP200" s="25">
        <v>45.617131363906438</v>
      </c>
      <c r="CQ200" s="25">
        <v>95.028310817698582</v>
      </c>
      <c r="CR200" s="25">
        <v>92.799840358269776</v>
      </c>
      <c r="CS200" s="25">
        <v>90.849247527034208</v>
      </c>
      <c r="CT200" s="25">
        <v>91.06556803542702</v>
      </c>
      <c r="CU200" s="25">
        <v>96.064793513837998</v>
      </c>
      <c r="CV200" s="25">
        <v>97.497149551185586</v>
      </c>
      <c r="CW200" s="25">
        <v>79.207062746093754</v>
      </c>
      <c r="CX200" s="25">
        <v>81.679775745883731</v>
      </c>
      <c r="CY200" s="25">
        <v>92.919086163680291</v>
      </c>
      <c r="CZ200" s="25">
        <v>88.417063745116607</v>
      </c>
      <c r="DA200" s="25">
        <v>92.799840358269776</v>
      </c>
      <c r="DB200" s="25">
        <v>90.53770341598613</v>
      </c>
      <c r="DC200" s="25">
        <v>73.049923103016496</v>
      </c>
      <c r="DD200" s="25">
        <v>100.6490453747074</v>
      </c>
      <c r="DE200" s="25">
        <v>101.60321484691278</v>
      </c>
      <c r="DF200" s="25">
        <v>94.670108671187791</v>
      </c>
      <c r="DG200" s="25">
        <v>88.187907382580534</v>
      </c>
      <c r="DH200" s="25">
        <v>106.7938068412366</v>
      </c>
      <c r="DI200" s="25">
        <v>79.131414005308926</v>
      </c>
      <c r="DJ200" s="25">
        <v>74.268886778971719</v>
      </c>
      <c r="DK200" s="25">
        <v>92.799840358269776</v>
      </c>
    </row>
    <row r="201" spans="3:115" hidden="1" outlineLevel="1" x14ac:dyDescent="0.15">
      <c r="C201" s="21">
        <v>36831</v>
      </c>
      <c r="D201" s="15">
        <f>[3]FEH_00200561_140902110925!XJ203</f>
        <v>254966</v>
      </c>
      <c r="E201" s="15">
        <f>[3]FEH_00200561_140902110925!XK203</f>
        <v>149293</v>
      </c>
      <c r="F201" s="15">
        <f>[3]FEH_00200561_140902110925!XL203</f>
        <v>17285</v>
      </c>
      <c r="G201" s="15">
        <f>[3]FEH_00200561_140902110925!XM203</f>
        <v>27132</v>
      </c>
      <c r="H201" s="15">
        <f>[3]FEH_00200561_140902110925!XN203</f>
        <v>104877</v>
      </c>
      <c r="I201" s="15">
        <f>[3]FEH_00200561_140902110925!XO203</f>
        <v>105672</v>
      </c>
      <c r="J201" s="15">
        <f>[3]FEH_00200561_140902110925!XP203</f>
        <v>76618</v>
      </c>
      <c r="K201" s="15">
        <f>[3]FEH_00200561_140902110925!XQ203</f>
        <v>63152</v>
      </c>
      <c r="L201" s="15">
        <f>[3]FEH_00200561_140902110925!XR203</f>
        <v>13465</v>
      </c>
      <c r="M201" s="15">
        <f>[3]FEH_00200561_140902110925!XS203</f>
        <v>22043</v>
      </c>
      <c r="N201" s="15">
        <f>[3]FEH_00200561_140902110925!XT203</f>
        <v>1552</v>
      </c>
      <c r="O201" s="15">
        <f>[3]FEH_00200561_140902110925!XU203</f>
        <v>326</v>
      </c>
      <c r="P201" s="15">
        <f>[3]FEH_00200561_140902110925!XV203</f>
        <v>20165</v>
      </c>
      <c r="Q201" s="15">
        <f>[3]FEH_00200561_140902110925!XW203</f>
        <v>11462</v>
      </c>
      <c r="R201" s="15">
        <f>[3]FEH_00200561_140902110925!XX203</f>
        <v>4613</v>
      </c>
      <c r="S201" s="15">
        <f>[3]FEH_00200561_140902110925!XY203</f>
        <v>3787</v>
      </c>
      <c r="T201" s="15">
        <f>[3]FEH_00200561_140902110925!XZ203</f>
        <v>2107</v>
      </c>
      <c r="U201" s="15">
        <f>[3]FEH_00200561_140902110925!YA203</f>
        <v>955</v>
      </c>
      <c r="V201" s="15">
        <f>[3]FEH_00200561_140902110925!YB203</f>
        <v>16839</v>
      </c>
      <c r="W201" s="15">
        <f>[3]FEH_00200561_140902110925!YC203</f>
        <v>15612</v>
      </c>
      <c r="X201" s="15">
        <f>[3]FEH_00200561_140902110925!YD203</f>
        <v>1227</v>
      </c>
      <c r="Y201" s="15">
        <f>[3]FEH_00200561_140902110925!YE203</f>
        <v>11655</v>
      </c>
      <c r="Z201" s="15">
        <f>[3]FEH_00200561_140902110925!YF203</f>
        <v>855</v>
      </c>
      <c r="AA201" s="15">
        <f>[3]FEH_00200561_140902110925!YG203</f>
        <v>686</v>
      </c>
      <c r="AB201" s="15">
        <f>[3]FEH_00200561_140902110925!YH203</f>
        <v>3589</v>
      </c>
      <c r="AC201" s="15">
        <f>[3]FEH_00200561_140902110925!YI203</f>
        <v>6525</v>
      </c>
      <c r="AD201" s="15">
        <f>[3]FEH_00200561_140902110925!YJ203</f>
        <v>36738</v>
      </c>
      <c r="AE201" s="15">
        <f>[3]FEH_00200561_140902110925!YK203</f>
        <v>6768</v>
      </c>
      <c r="AF201" s="15">
        <f>[3]FEH_00200561_140902110925!YL203</f>
        <v>1381</v>
      </c>
      <c r="AG201" s="15">
        <f>[3]FEH_00200561_140902110925!YM203</f>
        <v>4290</v>
      </c>
      <c r="AH201" s="15">
        <f>[3]FEH_00200561_140902110925!YN203</f>
        <v>24299</v>
      </c>
      <c r="AI201" s="15">
        <f>[3]FEH_00200561_140902110925!YO203</f>
        <v>11852</v>
      </c>
      <c r="AJ201" s="15">
        <f>[3]FEH_00200561_140902110925!YP203</f>
        <v>227</v>
      </c>
      <c r="AK201" s="15">
        <f>[3]FEH_00200561_140902110925!YQ203</f>
        <v>11626</v>
      </c>
      <c r="AL201" s="15">
        <f>[3]FEH_00200561_140902110925!YR203</f>
        <v>29690</v>
      </c>
      <c r="AM201" s="15">
        <f>[3]FEH_00200561_140902110925!YS203</f>
        <v>3050</v>
      </c>
      <c r="AN201" s="15">
        <f>[3]FEH_00200561_140902110925!YT203</f>
        <v>3630</v>
      </c>
      <c r="AO201" s="15">
        <f>[3]FEH_00200561_140902110925!YU203</f>
        <v>7611</v>
      </c>
      <c r="AP201" s="15">
        <f>[3]FEH_00200561_140902110925!YV203</f>
        <v>15397</v>
      </c>
      <c r="AQ201" s="15">
        <f>[3]FEH_00200561_140902110925!YW203</f>
        <v>18584</v>
      </c>
      <c r="AR201" s="15">
        <f>[3]FEH_00200561_140902110925!YX203</f>
        <v>446</v>
      </c>
      <c r="AS201" s="15">
        <f>[3]FEH_00200561_140902110925!YY203</f>
        <v>1710</v>
      </c>
      <c r="AT201" s="15">
        <f>[3]FEH_00200561_140902110925!YZ203</f>
        <v>4414</v>
      </c>
      <c r="AU201" s="15">
        <f>[3]FEH_00200561_140902110925!ZA203</f>
        <v>12013</v>
      </c>
      <c r="AV201" s="14">
        <f t="shared" si="66"/>
        <v>17285</v>
      </c>
      <c r="AW201" s="15">
        <f t="shared" si="67"/>
        <v>1552</v>
      </c>
      <c r="AX201" s="15">
        <f t="shared" si="68"/>
        <v>4613</v>
      </c>
      <c r="AY201" s="15">
        <f t="shared" si="69"/>
        <v>855</v>
      </c>
      <c r="AZ201" s="15">
        <f t="shared" si="70"/>
        <v>6768</v>
      </c>
      <c r="BA201" s="15">
        <f t="shared" si="71"/>
        <v>3050</v>
      </c>
      <c r="BB201" s="15">
        <f t="shared" si="72"/>
        <v>446</v>
      </c>
      <c r="BC201" s="15">
        <f t="shared" si="73"/>
        <v>27132</v>
      </c>
      <c r="BD201" s="15">
        <f t="shared" si="74"/>
        <v>326</v>
      </c>
      <c r="BE201" s="15">
        <f t="shared" si="75"/>
        <v>3787</v>
      </c>
      <c r="BF201" s="15">
        <f t="shared" si="76"/>
        <v>15612</v>
      </c>
      <c r="BG201" s="15">
        <f t="shared" si="77"/>
        <v>686</v>
      </c>
      <c r="BH201" s="15">
        <f t="shared" si="78"/>
        <v>1381</v>
      </c>
      <c r="BI201" s="15">
        <f t="shared" si="79"/>
        <v>3630</v>
      </c>
      <c r="BJ201" s="15">
        <f t="shared" si="80"/>
        <v>1710</v>
      </c>
      <c r="BK201" s="15">
        <f t="shared" si="81"/>
        <v>104877</v>
      </c>
      <c r="BL201" s="15">
        <f t="shared" si="82"/>
        <v>63152</v>
      </c>
      <c r="BM201" s="15">
        <f>[3]FEH_00200561_140902110925!JX203</f>
        <v>19486</v>
      </c>
      <c r="BN201" s="15">
        <f t="shared" si="83"/>
        <v>2107</v>
      </c>
      <c r="BO201" s="15">
        <f t="shared" si="84"/>
        <v>3589</v>
      </c>
      <c r="BP201" s="15">
        <f t="shared" si="85"/>
        <v>4290</v>
      </c>
      <c r="BQ201" s="15">
        <f t="shared" si="86"/>
        <v>227</v>
      </c>
      <c r="BR201" s="15">
        <f t="shared" si="87"/>
        <v>7611</v>
      </c>
      <c r="BS201" s="15">
        <f t="shared" si="88"/>
        <v>4414</v>
      </c>
      <c r="BT201" s="15">
        <f t="shared" si="89"/>
        <v>105672</v>
      </c>
      <c r="BU201" s="15">
        <f t="shared" si="90"/>
        <v>13465</v>
      </c>
      <c r="BV201" s="15">
        <f t="shared" si="91"/>
        <v>20165</v>
      </c>
      <c r="BW201" s="15">
        <f t="shared" si="92"/>
        <v>955</v>
      </c>
      <c r="BX201" s="15">
        <f t="shared" si="93"/>
        <v>1227</v>
      </c>
      <c r="BY201" s="15">
        <f t="shared" si="94"/>
        <v>6525</v>
      </c>
      <c r="BZ201" s="15">
        <f t="shared" si="95"/>
        <v>24299</v>
      </c>
      <c r="CA201" s="15">
        <f t="shared" si="96"/>
        <v>11626</v>
      </c>
      <c r="CB201" s="15">
        <f t="shared" si="97"/>
        <v>15397</v>
      </c>
      <c r="CC201" s="15">
        <f t="shared" si="98"/>
        <v>12013</v>
      </c>
      <c r="CD201" s="24">
        <v>261.06872048943404</v>
      </c>
      <c r="CE201" s="25">
        <v>84.383704998066506</v>
      </c>
      <c r="CF201" s="25">
        <v>216.45077570996096</v>
      </c>
      <c r="CG201" s="25">
        <v>109.64453689264865</v>
      </c>
      <c r="CH201" s="25">
        <v>81.321873022312403</v>
      </c>
      <c r="CI201" s="25">
        <v>652.075777305781</v>
      </c>
      <c r="CJ201" s="25">
        <v>138.36699351138444</v>
      </c>
      <c r="CK201" s="25">
        <v>97.334315005997183</v>
      </c>
      <c r="CL201" s="25">
        <v>55.083138122191237</v>
      </c>
      <c r="CM201" s="25">
        <v>92.794007367554485</v>
      </c>
      <c r="CN201" s="25">
        <v>107.61927296831807</v>
      </c>
      <c r="CO201" s="25">
        <v>119.56957015527084</v>
      </c>
      <c r="CP201" s="25">
        <v>45.565933685608002</v>
      </c>
      <c r="CQ201" s="25">
        <v>94.797839826846015</v>
      </c>
      <c r="CR201" s="25">
        <v>92.89557688256518</v>
      </c>
      <c r="CS201" s="25">
        <v>90.537692360317649</v>
      </c>
      <c r="CT201" s="25">
        <v>90.400392095552959</v>
      </c>
      <c r="CU201" s="25">
        <v>96.240436882137473</v>
      </c>
      <c r="CV201" s="25">
        <v>97.260517215224993</v>
      </c>
      <c r="CW201" s="25">
        <v>79.072730589097389</v>
      </c>
      <c r="CX201" s="25">
        <v>82.088479880200083</v>
      </c>
      <c r="CY201" s="25">
        <v>92.919086163680291</v>
      </c>
      <c r="CZ201" s="25">
        <v>88.603566336757311</v>
      </c>
      <c r="DA201" s="25">
        <v>92.89557688256518</v>
      </c>
      <c r="DB201" s="25">
        <v>90.504408653110616</v>
      </c>
      <c r="DC201" s="25">
        <v>73.058279159207288</v>
      </c>
      <c r="DD201" s="25">
        <v>100.79562234105278</v>
      </c>
      <c r="DE201" s="25">
        <v>101.60321484691278</v>
      </c>
      <c r="DF201" s="25">
        <v>94.752012679041556</v>
      </c>
      <c r="DG201" s="25">
        <v>88.187907382580534</v>
      </c>
      <c r="DH201" s="25">
        <v>106.71084356855282</v>
      </c>
      <c r="DI201" s="25">
        <v>79.131414005308926</v>
      </c>
      <c r="DJ201" s="25">
        <v>73.623993426570649</v>
      </c>
      <c r="DK201" s="25">
        <v>92.89557688256518</v>
      </c>
    </row>
    <row r="202" spans="3:115" hidden="1" outlineLevel="1" x14ac:dyDescent="0.15">
      <c r="C202" s="21">
        <v>36861</v>
      </c>
      <c r="D202" s="15">
        <f>[3]FEH_00200561_140902110925!XJ204</f>
        <v>330268</v>
      </c>
      <c r="E202" s="15">
        <f>[3]FEH_00200561_140902110925!XK204</f>
        <v>209653</v>
      </c>
      <c r="F202" s="15">
        <f>[3]FEH_00200561_140902110925!XL204</f>
        <v>26980</v>
      </c>
      <c r="G202" s="15">
        <f>[3]FEH_00200561_140902110925!XM204</f>
        <v>38998</v>
      </c>
      <c r="H202" s="15">
        <f>[3]FEH_00200561_140902110925!XN204</f>
        <v>143675</v>
      </c>
      <c r="I202" s="15">
        <f>[3]FEH_00200561_140902110925!XO204</f>
        <v>120615</v>
      </c>
      <c r="J202" s="15">
        <f>[3]FEH_00200561_140902110925!XP204</f>
        <v>107736</v>
      </c>
      <c r="K202" s="15">
        <f>[3]FEH_00200561_140902110925!XQ204</f>
        <v>91877</v>
      </c>
      <c r="L202" s="15">
        <f>[3]FEH_00200561_140902110925!XR204</f>
        <v>15859</v>
      </c>
      <c r="M202" s="15">
        <f>[3]FEH_00200561_140902110925!XS204</f>
        <v>28400</v>
      </c>
      <c r="N202" s="15">
        <f>[3]FEH_00200561_140902110925!XT204</f>
        <v>2209</v>
      </c>
      <c r="O202" s="15">
        <f>[3]FEH_00200561_140902110925!XU204</f>
        <v>474</v>
      </c>
      <c r="P202" s="15">
        <f>[3]FEH_00200561_140902110925!XV204</f>
        <v>25717</v>
      </c>
      <c r="Q202" s="15">
        <f>[3]FEH_00200561_140902110925!XW204</f>
        <v>17691</v>
      </c>
      <c r="R202" s="15">
        <f>[3]FEH_00200561_140902110925!XX204</f>
        <v>7314</v>
      </c>
      <c r="S202" s="15">
        <f>[3]FEH_00200561_140902110925!XY204</f>
        <v>6154</v>
      </c>
      <c r="T202" s="15">
        <f>[3]FEH_00200561_140902110925!XZ204</f>
        <v>2940</v>
      </c>
      <c r="U202" s="15">
        <f>[3]FEH_00200561_140902110925!YA204</f>
        <v>1282</v>
      </c>
      <c r="V202" s="15">
        <f>[3]FEH_00200561_140902110925!YB204</f>
        <v>21029</v>
      </c>
      <c r="W202" s="15">
        <f>[3]FEH_00200561_140902110925!YC204</f>
        <v>19859</v>
      </c>
      <c r="X202" s="15">
        <f>[3]FEH_00200561_140902110925!YD204</f>
        <v>1170</v>
      </c>
      <c r="Y202" s="15">
        <f>[3]FEH_00200561_140902110925!YE204</f>
        <v>13350</v>
      </c>
      <c r="Z202" s="15">
        <f>[3]FEH_00200561_140902110925!YF204</f>
        <v>940</v>
      </c>
      <c r="AA202" s="15">
        <f>[3]FEH_00200561_140902110925!YG204</f>
        <v>842</v>
      </c>
      <c r="AB202" s="15">
        <f>[3]FEH_00200561_140902110925!YH204</f>
        <v>4369</v>
      </c>
      <c r="AC202" s="15">
        <f>[3]FEH_00200561_140902110925!YI204</f>
        <v>7199</v>
      </c>
      <c r="AD202" s="15">
        <f>[3]FEH_00200561_140902110925!YJ204</f>
        <v>42855</v>
      </c>
      <c r="AE202" s="15">
        <f>[3]FEH_00200561_140902110925!YK204</f>
        <v>10144</v>
      </c>
      <c r="AF202" s="15">
        <f>[3]FEH_00200561_140902110925!YL204</f>
        <v>2530</v>
      </c>
      <c r="AG202" s="15">
        <f>[3]FEH_00200561_140902110925!YM204</f>
        <v>4894</v>
      </c>
      <c r="AH202" s="15">
        <f>[3]FEH_00200561_140902110925!YN204</f>
        <v>25286</v>
      </c>
      <c r="AI202" s="15">
        <f>[3]FEH_00200561_140902110925!YO204</f>
        <v>12906</v>
      </c>
      <c r="AJ202" s="15">
        <f>[3]FEH_00200561_140902110925!YP204</f>
        <v>237</v>
      </c>
      <c r="AK202" s="15">
        <f>[3]FEH_00200561_140902110925!YQ204</f>
        <v>12669</v>
      </c>
      <c r="AL202" s="15">
        <f>[3]FEH_00200561_140902110925!YR204</f>
        <v>40784</v>
      </c>
      <c r="AM202" s="15">
        <f>[3]FEH_00200561_140902110925!YS204</f>
        <v>5406</v>
      </c>
      <c r="AN202" s="15">
        <f>[3]FEH_00200561_140902110925!YT204</f>
        <v>6547</v>
      </c>
      <c r="AO202" s="15">
        <f>[3]FEH_00200561_140902110925!YU204</f>
        <v>10821</v>
      </c>
      <c r="AP202" s="15">
        <f>[3]FEH_00200561_140902110925!YV204</f>
        <v>18010</v>
      </c>
      <c r="AQ202" s="15">
        <f>[3]FEH_00200561_140902110925!YW204</f>
        <v>22685</v>
      </c>
      <c r="AR202" s="15">
        <f>[3]FEH_00200561_140902110925!YX204</f>
        <v>967</v>
      </c>
      <c r="AS202" s="15">
        <f>[3]FEH_00200561_140902110925!YY204</f>
        <v>2590</v>
      </c>
      <c r="AT202" s="15">
        <f>[3]FEH_00200561_140902110925!YZ204</f>
        <v>5706</v>
      </c>
      <c r="AU202" s="15">
        <f>[3]FEH_00200561_140902110925!ZA204</f>
        <v>13423</v>
      </c>
      <c r="AV202" s="14">
        <f t="shared" si="66"/>
        <v>26980</v>
      </c>
      <c r="AW202" s="15">
        <f t="shared" si="67"/>
        <v>2209</v>
      </c>
      <c r="AX202" s="15">
        <f t="shared" si="68"/>
        <v>7314</v>
      </c>
      <c r="AY202" s="15">
        <f t="shared" si="69"/>
        <v>940</v>
      </c>
      <c r="AZ202" s="15">
        <f t="shared" si="70"/>
        <v>10144</v>
      </c>
      <c r="BA202" s="15">
        <f t="shared" si="71"/>
        <v>5406</v>
      </c>
      <c r="BB202" s="15">
        <f t="shared" si="72"/>
        <v>967</v>
      </c>
      <c r="BC202" s="15">
        <f t="shared" si="73"/>
        <v>38998</v>
      </c>
      <c r="BD202" s="15">
        <f t="shared" si="74"/>
        <v>474</v>
      </c>
      <c r="BE202" s="15">
        <f t="shared" si="75"/>
        <v>6154</v>
      </c>
      <c r="BF202" s="15">
        <f t="shared" si="76"/>
        <v>19859</v>
      </c>
      <c r="BG202" s="15">
        <f t="shared" si="77"/>
        <v>842</v>
      </c>
      <c r="BH202" s="15">
        <f t="shared" si="78"/>
        <v>2530</v>
      </c>
      <c r="BI202" s="15">
        <f t="shared" si="79"/>
        <v>6547</v>
      </c>
      <c r="BJ202" s="15">
        <f t="shared" si="80"/>
        <v>2590</v>
      </c>
      <c r="BK202" s="15">
        <f t="shared" si="81"/>
        <v>143675</v>
      </c>
      <c r="BL202" s="15">
        <f t="shared" si="82"/>
        <v>91877</v>
      </c>
      <c r="BM202" s="15">
        <f>[3]FEH_00200561_140902110925!JX204</f>
        <v>22831</v>
      </c>
      <c r="BN202" s="15">
        <f t="shared" si="83"/>
        <v>2940</v>
      </c>
      <c r="BO202" s="15">
        <f t="shared" si="84"/>
        <v>4369</v>
      </c>
      <c r="BP202" s="15">
        <f t="shared" si="85"/>
        <v>4894</v>
      </c>
      <c r="BQ202" s="15">
        <f t="shared" si="86"/>
        <v>237</v>
      </c>
      <c r="BR202" s="15">
        <f t="shared" si="87"/>
        <v>10821</v>
      </c>
      <c r="BS202" s="15">
        <f t="shared" si="88"/>
        <v>5706</v>
      </c>
      <c r="BT202" s="15">
        <f t="shared" si="89"/>
        <v>120615</v>
      </c>
      <c r="BU202" s="15">
        <f t="shared" si="90"/>
        <v>15859</v>
      </c>
      <c r="BV202" s="15">
        <f t="shared" si="91"/>
        <v>25717</v>
      </c>
      <c r="BW202" s="15">
        <f t="shared" si="92"/>
        <v>1282</v>
      </c>
      <c r="BX202" s="15">
        <f t="shared" si="93"/>
        <v>1170</v>
      </c>
      <c r="BY202" s="15">
        <f t="shared" si="94"/>
        <v>7199</v>
      </c>
      <c r="BZ202" s="15">
        <f t="shared" si="95"/>
        <v>25286</v>
      </c>
      <c r="CA202" s="15">
        <f t="shared" si="96"/>
        <v>12669</v>
      </c>
      <c r="CB202" s="15">
        <f t="shared" si="97"/>
        <v>18010</v>
      </c>
      <c r="CC202" s="15">
        <f t="shared" si="98"/>
        <v>13423</v>
      </c>
      <c r="CD202" s="24">
        <v>255.65860313612791</v>
      </c>
      <c r="CE202" s="25">
        <v>84.008750056122139</v>
      </c>
      <c r="CF202" s="25">
        <v>214.16629022018029</v>
      </c>
      <c r="CG202" s="25">
        <v>109.11358729533985</v>
      </c>
      <c r="CH202" s="25">
        <v>81.224867398250723</v>
      </c>
      <c r="CI202" s="25">
        <v>633.49386915282491</v>
      </c>
      <c r="CJ202" s="25">
        <v>137.92899134458824</v>
      </c>
      <c r="CK202" s="25">
        <v>97.034774840563301</v>
      </c>
      <c r="CL202" s="25">
        <v>55.025997937417166</v>
      </c>
      <c r="CM202" s="25">
        <v>92.709226483765931</v>
      </c>
      <c r="CN202" s="25">
        <v>107.0903947189426</v>
      </c>
      <c r="CO202" s="25">
        <v>118.8595947801271</v>
      </c>
      <c r="CP202" s="25">
        <v>45.565933685608002</v>
      </c>
      <c r="CQ202" s="25">
        <v>94.897824727269622</v>
      </c>
      <c r="CR202" s="25">
        <v>92.756419509794611</v>
      </c>
      <c r="CS202" s="25">
        <v>91.266737906257688</v>
      </c>
      <c r="CT202" s="25">
        <v>91.610389657056217</v>
      </c>
      <c r="CU202" s="25">
        <v>96.3461755679634</v>
      </c>
      <c r="CV202" s="25">
        <v>96.954289385239193</v>
      </c>
      <c r="CW202" s="25">
        <v>78.854927372941333</v>
      </c>
      <c r="CX202" s="25">
        <v>82.279775745883711</v>
      </c>
      <c r="CY202" s="25">
        <v>92.919086163680291</v>
      </c>
      <c r="CZ202" s="25">
        <v>89.350607587671178</v>
      </c>
      <c r="DA202" s="25">
        <v>92.756419509794611</v>
      </c>
      <c r="DB202" s="25">
        <v>90.462641772194317</v>
      </c>
      <c r="DC202" s="25">
        <v>73.05879850130323</v>
      </c>
      <c r="DD202" s="25">
        <v>100.62840059343182</v>
      </c>
      <c r="DE202" s="25">
        <v>101.60321484691278</v>
      </c>
      <c r="DF202" s="25">
        <v>94.752012679041556</v>
      </c>
      <c r="DG202" s="25">
        <v>88.187907382580534</v>
      </c>
      <c r="DH202" s="25">
        <v>106.54538491771383</v>
      </c>
      <c r="DI202" s="25">
        <v>79.131414005308926</v>
      </c>
      <c r="DJ202" s="25">
        <v>74.07649701541871</v>
      </c>
      <c r="DK202" s="25">
        <v>92.756419509794611</v>
      </c>
    </row>
    <row r="203" spans="3:115" hidden="1" outlineLevel="1" x14ac:dyDescent="0.15">
      <c r="C203" s="21">
        <v>36892</v>
      </c>
      <c r="D203" s="15">
        <f>[3]FEH_00200561_140902110925!XJ205</f>
        <v>250473</v>
      </c>
      <c r="E203" s="15">
        <f>[3]FEH_00200561_140902110925!XK205</f>
        <v>149693</v>
      </c>
      <c r="F203" s="15">
        <f>[3]FEH_00200561_140902110925!XL205</f>
        <v>15973</v>
      </c>
      <c r="G203" s="15">
        <f>[3]FEH_00200561_140902110925!XM205</f>
        <v>29068</v>
      </c>
      <c r="H203" s="15">
        <f>[3]FEH_00200561_140902110925!XN205</f>
        <v>104651</v>
      </c>
      <c r="I203" s="15">
        <f>[3]FEH_00200561_140902110925!XO205</f>
        <v>100781</v>
      </c>
      <c r="J203" s="15">
        <f>[3]FEH_00200561_140902110925!XP205</f>
        <v>72902</v>
      </c>
      <c r="K203" s="15">
        <f>[3]FEH_00200561_140902110925!XQ205</f>
        <v>58110</v>
      </c>
      <c r="L203" s="15">
        <f>[3]FEH_00200561_140902110925!XR205</f>
        <v>14792</v>
      </c>
      <c r="M203" s="15">
        <f>[3]FEH_00200561_140902110925!XS205</f>
        <v>16226</v>
      </c>
      <c r="N203" s="15">
        <f>[3]FEH_00200561_140902110925!XT205</f>
        <v>1678</v>
      </c>
      <c r="O203" s="15">
        <f>[3]FEH_00200561_140902110925!XU205</f>
        <v>286</v>
      </c>
      <c r="P203" s="15">
        <f>[3]FEH_00200561_140902110925!XV205</f>
        <v>14261</v>
      </c>
      <c r="Q203" s="15">
        <f>[3]FEH_00200561_140902110925!XW205</f>
        <v>11263</v>
      </c>
      <c r="R203" s="15">
        <f>[3]FEH_00200561_140902110925!XX205</f>
        <v>5282</v>
      </c>
      <c r="S203" s="15">
        <f>[3]FEH_00200561_140902110925!XY205</f>
        <v>3475</v>
      </c>
      <c r="T203" s="15">
        <f>[3]FEH_00200561_140902110925!XZ205</f>
        <v>1598</v>
      </c>
      <c r="U203" s="15">
        <f>[3]FEH_00200561_140902110925!YA205</f>
        <v>908</v>
      </c>
      <c r="V203" s="15">
        <f>[3]FEH_00200561_140902110925!YB205</f>
        <v>17618</v>
      </c>
      <c r="W203" s="15">
        <f>[3]FEH_00200561_140902110925!YC205</f>
        <v>16859</v>
      </c>
      <c r="X203" s="15">
        <f>[3]FEH_00200561_140902110925!YD205</f>
        <v>759</v>
      </c>
      <c r="Y203" s="15">
        <f>[3]FEH_00200561_140902110925!YE205</f>
        <v>10615</v>
      </c>
      <c r="Z203" s="15">
        <f>[3]FEH_00200561_140902110925!YF205</f>
        <v>859</v>
      </c>
      <c r="AA203" s="15">
        <f>[3]FEH_00200561_140902110925!YG205</f>
        <v>224</v>
      </c>
      <c r="AB203" s="15">
        <f>[3]FEH_00200561_140902110925!YH205</f>
        <v>3655</v>
      </c>
      <c r="AC203" s="15">
        <f>[3]FEH_00200561_140902110925!YI205</f>
        <v>5878</v>
      </c>
      <c r="AD203" s="15">
        <f>[3]FEH_00200561_140902110925!YJ205</f>
        <v>32148</v>
      </c>
      <c r="AE203" s="15">
        <f>[3]FEH_00200561_140902110925!YK205</f>
        <v>3639</v>
      </c>
      <c r="AF203" s="15">
        <f>[3]FEH_00200561_140902110925!YL205</f>
        <v>1457</v>
      </c>
      <c r="AG203" s="15">
        <f>[3]FEH_00200561_140902110925!YM205</f>
        <v>4259</v>
      </c>
      <c r="AH203" s="15">
        <f>[3]FEH_00200561_140902110925!YN205</f>
        <v>22793</v>
      </c>
      <c r="AI203" s="15">
        <f>[3]FEH_00200561_140902110925!YO205</f>
        <v>12852</v>
      </c>
      <c r="AJ203" s="15">
        <f>[3]FEH_00200561_140902110925!YP205</f>
        <v>195</v>
      </c>
      <c r="AK203" s="15">
        <f>[3]FEH_00200561_140902110925!YQ205</f>
        <v>12658</v>
      </c>
      <c r="AL203" s="15">
        <f>[3]FEH_00200561_140902110925!YR205</f>
        <v>30879</v>
      </c>
      <c r="AM203" s="15">
        <f>[3]FEH_00200561_140902110925!YS205</f>
        <v>3557</v>
      </c>
      <c r="AN203" s="15">
        <f>[3]FEH_00200561_140902110925!YT205</f>
        <v>4669</v>
      </c>
      <c r="AO203" s="15">
        <f>[3]FEH_00200561_140902110925!YU205</f>
        <v>6611</v>
      </c>
      <c r="AP203" s="15">
        <f>[3]FEH_00200561_140902110925!YV205</f>
        <v>16041</v>
      </c>
      <c r="AQ203" s="15">
        <f>[3]FEH_00200561_140902110925!YW205</f>
        <v>19830</v>
      </c>
      <c r="AR203" s="15">
        <f>[3]FEH_00200561_140902110925!YX205</f>
        <v>956</v>
      </c>
      <c r="AS203" s="15">
        <f>[3]FEH_00200561_140902110925!YY205</f>
        <v>2098</v>
      </c>
      <c r="AT203" s="15">
        <f>[3]FEH_00200561_140902110925!YZ205</f>
        <v>4085</v>
      </c>
      <c r="AU203" s="15">
        <f>[3]FEH_00200561_140902110925!ZA205</f>
        <v>12691</v>
      </c>
      <c r="AV203" s="14">
        <f t="shared" ref="AV203:AV266" si="99">F203</f>
        <v>15973</v>
      </c>
      <c r="AW203" s="15">
        <f t="shared" ref="AW203:AW266" si="100">N203</f>
        <v>1678</v>
      </c>
      <c r="AX203" s="15">
        <f t="shared" ref="AX203:AX266" si="101">R203</f>
        <v>5282</v>
      </c>
      <c r="AY203" s="15">
        <f t="shared" ref="AY203:AY266" si="102">Z203</f>
        <v>859</v>
      </c>
      <c r="AZ203" s="15">
        <f t="shared" ref="AZ203:AZ266" si="103">AE203</f>
        <v>3639</v>
      </c>
      <c r="BA203" s="15">
        <f t="shared" ref="BA203:BA266" si="104">AM203</f>
        <v>3557</v>
      </c>
      <c r="BB203" s="15">
        <f t="shared" ref="BB203:BB266" si="105">AR203</f>
        <v>956</v>
      </c>
      <c r="BC203" s="15">
        <f t="shared" ref="BC203:BC266" si="106">G203</f>
        <v>29068</v>
      </c>
      <c r="BD203" s="15">
        <f t="shared" ref="BD203:BD266" si="107">O203</f>
        <v>286</v>
      </c>
      <c r="BE203" s="15">
        <f t="shared" ref="BE203:BE266" si="108">S203</f>
        <v>3475</v>
      </c>
      <c r="BF203" s="15">
        <f t="shared" ref="BF203:BF266" si="109">W203</f>
        <v>16859</v>
      </c>
      <c r="BG203" s="15">
        <f t="shared" ref="BG203:BG266" si="110">AA203</f>
        <v>224</v>
      </c>
      <c r="BH203" s="15">
        <f t="shared" ref="BH203:BH266" si="111">AF203</f>
        <v>1457</v>
      </c>
      <c r="BI203" s="15">
        <f t="shared" ref="BI203:BI266" si="112">AN203</f>
        <v>4669</v>
      </c>
      <c r="BJ203" s="15">
        <f t="shared" ref="BJ203:BJ266" si="113">AS203</f>
        <v>2098</v>
      </c>
      <c r="BK203" s="15">
        <f t="shared" ref="BK203:BK266" si="114">H203</f>
        <v>104651</v>
      </c>
      <c r="BL203" s="15">
        <f t="shared" ref="BL203:BL266" si="115">K203</f>
        <v>58110</v>
      </c>
      <c r="BM203" s="15">
        <f>[3]FEH_00200561_140902110925!JX205</f>
        <v>26139</v>
      </c>
      <c r="BN203" s="15">
        <f t="shared" ref="BN203:BN266" si="116">T203</f>
        <v>1598</v>
      </c>
      <c r="BO203" s="15">
        <f t="shared" ref="BO203:BO266" si="117">AB203</f>
        <v>3655</v>
      </c>
      <c r="BP203" s="15">
        <f t="shared" ref="BP203:BP266" si="118">AG203</f>
        <v>4259</v>
      </c>
      <c r="BQ203" s="15">
        <f t="shared" ref="BQ203:BQ266" si="119">AJ203</f>
        <v>195</v>
      </c>
      <c r="BR203" s="15">
        <f t="shared" ref="BR203:BR266" si="120">AO203</f>
        <v>6611</v>
      </c>
      <c r="BS203" s="15">
        <f t="shared" ref="BS203:BS266" si="121">AT203</f>
        <v>4085</v>
      </c>
      <c r="BT203" s="15">
        <f t="shared" ref="BT203:BT266" si="122">I203</f>
        <v>100781</v>
      </c>
      <c r="BU203" s="15">
        <f t="shared" ref="BU203:BU266" si="123">L203</f>
        <v>14792</v>
      </c>
      <c r="BV203" s="15">
        <f t="shared" ref="BV203:BV266" si="124">P203</f>
        <v>14261</v>
      </c>
      <c r="BW203" s="15">
        <f t="shared" ref="BW203:BW266" si="125">U203</f>
        <v>908</v>
      </c>
      <c r="BX203" s="15">
        <f t="shared" ref="BX203:BX266" si="126">X203</f>
        <v>759</v>
      </c>
      <c r="BY203" s="15">
        <f t="shared" ref="BY203:BY266" si="127">AC203</f>
        <v>5878</v>
      </c>
      <c r="BZ203" s="15">
        <f t="shared" ref="BZ203:BZ266" si="128">AH203</f>
        <v>22793</v>
      </c>
      <c r="CA203" s="15">
        <f t="shared" ref="CA203:CA266" si="129">AK203</f>
        <v>12658</v>
      </c>
      <c r="CB203" s="15">
        <f t="shared" ref="CB203:CB266" si="130">AP203</f>
        <v>16041</v>
      </c>
      <c r="CC203" s="15">
        <f t="shared" ref="CC203:CC266" si="131">AU203</f>
        <v>12691</v>
      </c>
      <c r="CD203" s="24">
        <v>248.3904688640643</v>
      </c>
      <c r="CE203" s="25">
        <v>82.733887470001804</v>
      </c>
      <c r="CF203" s="25">
        <v>213.08255814538251</v>
      </c>
      <c r="CG203" s="25">
        <v>109.01430241614722</v>
      </c>
      <c r="CH203" s="25">
        <v>81.026172783322437</v>
      </c>
      <c r="CI203" s="25">
        <v>607.01097136924659</v>
      </c>
      <c r="CJ203" s="25">
        <v>139.03648321910242</v>
      </c>
      <c r="CK203" s="25">
        <v>93.428128562650031</v>
      </c>
      <c r="CL203" s="25">
        <v>55.140278306965286</v>
      </c>
      <c r="CM203" s="25">
        <v>92.514889134388497</v>
      </c>
      <c r="CN203" s="25">
        <v>100.38581622586368</v>
      </c>
      <c r="CO203" s="25">
        <v>118.75959740810426</v>
      </c>
      <c r="CP203" s="25">
        <v>45.565933685608002</v>
      </c>
      <c r="CQ203" s="25">
        <v>94.84683779519915</v>
      </c>
      <c r="CR203" s="25">
        <v>92.307866037567308</v>
      </c>
      <c r="CS203" s="25">
        <v>91.927398861690165</v>
      </c>
      <c r="CT203" s="25">
        <v>92.699059378924133</v>
      </c>
      <c r="CU203" s="25">
        <v>96.70523437150112</v>
      </c>
      <c r="CV203" s="25">
        <v>96.755452259973353</v>
      </c>
      <c r="CW203" s="25">
        <v>78.691720998289597</v>
      </c>
      <c r="CX203" s="25">
        <v>82.184749536921643</v>
      </c>
      <c r="CY203" s="25">
        <v>93.568435131083334</v>
      </c>
      <c r="CZ203" s="25">
        <v>89.413391992779324</v>
      </c>
      <c r="DA203" s="25">
        <v>92.307866037567308</v>
      </c>
      <c r="DB203" s="25">
        <v>90.330855809215763</v>
      </c>
      <c r="DC203" s="25">
        <v>73.044546088895572</v>
      </c>
      <c r="DD203" s="25">
        <v>100.55923580415866</v>
      </c>
      <c r="DE203" s="25">
        <v>101.61613685395989</v>
      </c>
      <c r="DF203" s="25">
        <v>94.752012679041556</v>
      </c>
      <c r="DG203" s="25">
        <v>90.481835703468633</v>
      </c>
      <c r="DH203" s="25">
        <v>106.34964455661002</v>
      </c>
      <c r="DI203" s="25">
        <v>79.131414005308926</v>
      </c>
      <c r="DJ203" s="25">
        <v>72.67893300993822</v>
      </c>
      <c r="DK203" s="25">
        <v>92.307866037567308</v>
      </c>
    </row>
    <row r="204" spans="3:115" hidden="1" outlineLevel="1" x14ac:dyDescent="0.15">
      <c r="C204" s="21">
        <v>36923</v>
      </c>
      <c r="D204" s="15">
        <f>[3]FEH_00200561_140902110925!XJ206</f>
        <v>251635</v>
      </c>
      <c r="E204" s="15">
        <f>[3]FEH_00200561_140902110925!XK206</f>
        <v>151294</v>
      </c>
      <c r="F204" s="15">
        <f>[3]FEH_00200561_140902110925!XL206</f>
        <v>21929</v>
      </c>
      <c r="G204" s="15">
        <f>[3]FEH_00200561_140902110925!XM206</f>
        <v>23785</v>
      </c>
      <c r="H204" s="15">
        <f>[3]FEH_00200561_140902110925!XN206</f>
        <v>105580</v>
      </c>
      <c r="I204" s="15">
        <f>[3]FEH_00200561_140902110925!XO206</f>
        <v>100341</v>
      </c>
      <c r="J204" s="15">
        <f>[3]FEH_00200561_140902110925!XP206</f>
        <v>70738</v>
      </c>
      <c r="K204" s="15">
        <f>[3]FEH_00200561_140902110925!XQ206</f>
        <v>58062</v>
      </c>
      <c r="L204" s="15">
        <f>[3]FEH_00200561_140902110925!XR206</f>
        <v>12676</v>
      </c>
      <c r="M204" s="15">
        <f>[3]FEH_00200561_140902110925!XS206</f>
        <v>18694</v>
      </c>
      <c r="N204" s="15">
        <f>[3]FEH_00200561_140902110925!XT206</f>
        <v>1485</v>
      </c>
      <c r="O204" s="15">
        <f>[3]FEH_00200561_140902110925!XU206</f>
        <v>183</v>
      </c>
      <c r="P204" s="15">
        <f>[3]FEH_00200561_140902110925!XV206</f>
        <v>17026</v>
      </c>
      <c r="Q204" s="15">
        <f>[3]FEH_00200561_140902110925!XW206</f>
        <v>10406</v>
      </c>
      <c r="R204" s="15">
        <f>[3]FEH_00200561_140902110925!XX206</f>
        <v>4583</v>
      </c>
      <c r="S204" s="15">
        <f>[3]FEH_00200561_140902110925!XY206</f>
        <v>3282</v>
      </c>
      <c r="T204" s="15">
        <f>[3]FEH_00200561_140902110925!XZ206</f>
        <v>1685</v>
      </c>
      <c r="U204" s="15">
        <f>[3]FEH_00200561_140902110925!YA206</f>
        <v>856</v>
      </c>
      <c r="V204" s="15">
        <f>[3]FEH_00200561_140902110925!YB206</f>
        <v>13464</v>
      </c>
      <c r="W204" s="15">
        <f>[3]FEH_00200561_140902110925!YC206</f>
        <v>12700</v>
      </c>
      <c r="X204" s="15">
        <f>[3]FEH_00200561_140902110925!YD206</f>
        <v>764</v>
      </c>
      <c r="Y204" s="15">
        <f>[3]FEH_00200561_140902110925!YE206</f>
        <v>11092</v>
      </c>
      <c r="Z204" s="15">
        <f>[3]FEH_00200561_140902110925!YF206</f>
        <v>772</v>
      </c>
      <c r="AA204" s="15">
        <f>[3]FEH_00200561_140902110925!YG206</f>
        <v>678</v>
      </c>
      <c r="AB204" s="15">
        <f>[3]FEH_00200561_140902110925!YH206</f>
        <v>3588</v>
      </c>
      <c r="AC204" s="15">
        <f>[3]FEH_00200561_140902110925!YI206</f>
        <v>6054</v>
      </c>
      <c r="AD204" s="15">
        <f>[3]FEH_00200561_140902110925!YJ206</f>
        <v>38719</v>
      </c>
      <c r="AE204" s="15">
        <f>[3]FEH_00200561_140902110925!YK206</f>
        <v>10927</v>
      </c>
      <c r="AF204" s="15">
        <f>[3]FEH_00200561_140902110925!YL206</f>
        <v>1182</v>
      </c>
      <c r="AG204" s="15">
        <f>[3]FEH_00200561_140902110925!YM206</f>
        <v>4196</v>
      </c>
      <c r="AH204" s="15">
        <f>[3]FEH_00200561_140902110925!YN206</f>
        <v>22414</v>
      </c>
      <c r="AI204" s="15">
        <f>[3]FEH_00200561_140902110925!YO206</f>
        <v>15510</v>
      </c>
      <c r="AJ204" s="15">
        <f>[3]FEH_00200561_140902110925!YP206</f>
        <v>217</v>
      </c>
      <c r="AK204" s="15">
        <f>[3]FEH_00200561_140902110925!YQ206</f>
        <v>15293</v>
      </c>
      <c r="AL204" s="15">
        <f>[3]FEH_00200561_140902110925!YR206</f>
        <v>29113</v>
      </c>
      <c r="AM204" s="15">
        <f>[3]FEH_00200561_140902110925!YS206</f>
        <v>3270</v>
      </c>
      <c r="AN204" s="15">
        <f>[3]FEH_00200561_140902110925!YT206</f>
        <v>3610</v>
      </c>
      <c r="AO204" s="15">
        <f>[3]FEH_00200561_140902110925!YU206</f>
        <v>6851</v>
      </c>
      <c r="AP204" s="15">
        <f>[3]FEH_00200561_140902110925!YV206</f>
        <v>15382</v>
      </c>
      <c r="AQ204" s="15">
        <f>[3]FEH_00200561_140902110925!YW206</f>
        <v>17121</v>
      </c>
      <c r="AR204" s="15">
        <f>[3]FEH_00200561_140902110925!YX206</f>
        <v>892</v>
      </c>
      <c r="AS204" s="15">
        <f>[3]FEH_00200561_140902110925!YY206</f>
        <v>2151</v>
      </c>
      <c r="AT204" s="15">
        <f>[3]FEH_00200561_140902110925!YZ206</f>
        <v>4203</v>
      </c>
      <c r="AU204" s="15">
        <f>[3]FEH_00200561_140902110925!ZA206</f>
        <v>9875</v>
      </c>
      <c r="AV204" s="14">
        <f t="shared" si="99"/>
        <v>21929</v>
      </c>
      <c r="AW204" s="15">
        <f t="shared" si="100"/>
        <v>1485</v>
      </c>
      <c r="AX204" s="15">
        <f t="shared" si="101"/>
        <v>4583</v>
      </c>
      <c r="AY204" s="15">
        <f t="shared" si="102"/>
        <v>772</v>
      </c>
      <c r="AZ204" s="15">
        <f t="shared" si="103"/>
        <v>10927</v>
      </c>
      <c r="BA204" s="15">
        <f t="shared" si="104"/>
        <v>3270</v>
      </c>
      <c r="BB204" s="15">
        <f t="shared" si="105"/>
        <v>892</v>
      </c>
      <c r="BC204" s="15">
        <f t="shared" si="106"/>
        <v>23785</v>
      </c>
      <c r="BD204" s="15">
        <f t="shared" si="107"/>
        <v>183</v>
      </c>
      <c r="BE204" s="15">
        <f t="shared" si="108"/>
        <v>3282</v>
      </c>
      <c r="BF204" s="15">
        <f t="shared" si="109"/>
        <v>12700</v>
      </c>
      <c r="BG204" s="15">
        <f t="shared" si="110"/>
        <v>678</v>
      </c>
      <c r="BH204" s="15">
        <f t="shared" si="111"/>
        <v>1182</v>
      </c>
      <c r="BI204" s="15">
        <f t="shared" si="112"/>
        <v>3610</v>
      </c>
      <c r="BJ204" s="15">
        <f t="shared" si="113"/>
        <v>2151</v>
      </c>
      <c r="BK204" s="15">
        <f t="shared" si="114"/>
        <v>105580</v>
      </c>
      <c r="BL204" s="15">
        <f t="shared" si="115"/>
        <v>58062</v>
      </c>
      <c r="BM204" s="15">
        <f>[3]FEH_00200561_140902110925!JX206</f>
        <v>26779</v>
      </c>
      <c r="BN204" s="15">
        <f t="shared" si="116"/>
        <v>1685</v>
      </c>
      <c r="BO204" s="15">
        <f t="shared" si="117"/>
        <v>3588</v>
      </c>
      <c r="BP204" s="15">
        <f t="shared" si="118"/>
        <v>4196</v>
      </c>
      <c r="BQ204" s="15">
        <f t="shared" si="119"/>
        <v>217</v>
      </c>
      <c r="BR204" s="15">
        <f t="shared" si="120"/>
        <v>6851</v>
      </c>
      <c r="BS204" s="15">
        <f t="shared" si="121"/>
        <v>4203</v>
      </c>
      <c r="BT204" s="15">
        <f t="shared" si="122"/>
        <v>100341</v>
      </c>
      <c r="BU204" s="15">
        <f t="shared" si="123"/>
        <v>12676</v>
      </c>
      <c r="BV204" s="15">
        <f t="shared" si="124"/>
        <v>17026</v>
      </c>
      <c r="BW204" s="15">
        <f t="shared" si="125"/>
        <v>856</v>
      </c>
      <c r="BX204" s="15">
        <f t="shared" si="126"/>
        <v>764</v>
      </c>
      <c r="BY204" s="15">
        <f t="shared" si="127"/>
        <v>6054</v>
      </c>
      <c r="BZ204" s="15">
        <f t="shared" si="128"/>
        <v>22414</v>
      </c>
      <c r="CA204" s="15">
        <f t="shared" si="129"/>
        <v>15293</v>
      </c>
      <c r="CB204" s="15">
        <f t="shared" si="130"/>
        <v>15382</v>
      </c>
      <c r="CC204" s="15">
        <f t="shared" si="131"/>
        <v>9875</v>
      </c>
      <c r="CD204" s="24">
        <v>242.51902646152479</v>
      </c>
      <c r="CE204" s="25">
        <v>82.628918452522953</v>
      </c>
      <c r="CF204" s="25">
        <v>210.78230537926567</v>
      </c>
      <c r="CG204" s="25">
        <v>109.04739737587809</v>
      </c>
      <c r="CH204" s="25">
        <v>80.935195236318961</v>
      </c>
      <c r="CI204" s="25">
        <v>586.44089367105732</v>
      </c>
      <c r="CJ204" s="25">
        <v>138.79848105230622</v>
      </c>
      <c r="CK204" s="25">
        <v>91.989926844170029</v>
      </c>
      <c r="CL204" s="25">
        <v>55.140278306965286</v>
      </c>
      <c r="CM204" s="25">
        <v>92.271975721981676</v>
      </c>
      <c r="CN204" s="25">
        <v>97.786009663521725</v>
      </c>
      <c r="CO204" s="25">
        <v>118.48961146423075</v>
      </c>
      <c r="CP204" s="25">
        <v>45.668329042204867</v>
      </c>
      <c r="CQ204" s="25">
        <v>94.719471423452035</v>
      </c>
      <c r="CR204" s="25">
        <v>92.080882062972492</v>
      </c>
      <c r="CS204" s="25">
        <v>91.727745301952481</v>
      </c>
      <c r="CT204" s="25">
        <v>92.437348337560906</v>
      </c>
      <c r="CU204" s="25">
        <v>96.597876656421818</v>
      </c>
      <c r="CV204" s="25">
        <v>96.634985126567216</v>
      </c>
      <c r="CW204" s="25">
        <v>78.571530586339762</v>
      </c>
      <c r="CX204" s="25">
        <v>81.689723327959584</v>
      </c>
      <c r="CY204" s="25">
        <v>93.568435131083334</v>
      </c>
      <c r="CZ204" s="25">
        <v>89.365019122521957</v>
      </c>
      <c r="DA204" s="25">
        <v>92.080882062972492</v>
      </c>
      <c r="DB204" s="25">
        <v>90.281243311736986</v>
      </c>
      <c r="DC204" s="25">
        <v>73.049552952596613</v>
      </c>
      <c r="DD204" s="25">
        <v>100.62986724538776</v>
      </c>
      <c r="DE204" s="25">
        <v>101.61613685395989</v>
      </c>
      <c r="DF204" s="25">
        <v>94.744457719274607</v>
      </c>
      <c r="DG204" s="25">
        <v>90.481835703468633</v>
      </c>
      <c r="DH204" s="25">
        <v>106.15801300580191</v>
      </c>
      <c r="DI204" s="25">
        <v>79.131414005308926</v>
      </c>
      <c r="DJ204" s="25">
        <v>72.307903870640018</v>
      </c>
      <c r="DK204" s="25">
        <v>92.080882062972492</v>
      </c>
    </row>
    <row r="205" spans="3:115" hidden="1" outlineLevel="1" x14ac:dyDescent="0.15">
      <c r="C205" s="21">
        <v>36951</v>
      </c>
      <c r="D205" s="15">
        <f>[3]FEH_00200561_140902110925!XJ207</f>
        <v>283429</v>
      </c>
      <c r="E205" s="15">
        <f>[3]FEH_00200561_140902110925!XK207</f>
        <v>169245</v>
      </c>
      <c r="F205" s="15">
        <f>[3]FEH_00200561_140902110925!XL207</f>
        <v>26376</v>
      </c>
      <c r="G205" s="15">
        <f>[3]FEH_00200561_140902110925!XM207</f>
        <v>30580</v>
      </c>
      <c r="H205" s="15">
        <f>[3]FEH_00200561_140902110925!XN207</f>
        <v>112289</v>
      </c>
      <c r="I205" s="15">
        <f>[3]FEH_00200561_140902110925!XO207</f>
        <v>114185</v>
      </c>
      <c r="J205" s="15">
        <f>[3]FEH_00200561_140902110925!XP207</f>
        <v>77077</v>
      </c>
      <c r="K205" s="15">
        <f>[3]FEH_00200561_140902110925!XQ207</f>
        <v>63264</v>
      </c>
      <c r="L205" s="15">
        <f>[3]FEH_00200561_140902110925!XR207</f>
        <v>13813</v>
      </c>
      <c r="M205" s="15">
        <f>[3]FEH_00200561_140902110925!XS207</f>
        <v>17868</v>
      </c>
      <c r="N205" s="15">
        <f>[3]FEH_00200561_140902110925!XT207</f>
        <v>669</v>
      </c>
      <c r="O205" s="15">
        <f>[3]FEH_00200561_140902110925!XU207</f>
        <v>428</v>
      </c>
      <c r="P205" s="15">
        <f>[3]FEH_00200561_140902110925!XV207</f>
        <v>16771</v>
      </c>
      <c r="Q205" s="15">
        <f>[3]FEH_00200561_140902110925!XW207</f>
        <v>13139</v>
      </c>
      <c r="R205" s="15">
        <f>[3]FEH_00200561_140902110925!XX207</f>
        <v>6467</v>
      </c>
      <c r="S205" s="15">
        <f>[3]FEH_00200561_140902110925!XY207</f>
        <v>3785</v>
      </c>
      <c r="T205" s="15">
        <f>[3]FEH_00200561_140902110925!XZ207</f>
        <v>1977</v>
      </c>
      <c r="U205" s="15">
        <f>[3]FEH_00200561_140902110925!YA207</f>
        <v>910</v>
      </c>
      <c r="V205" s="15">
        <f>[3]FEH_00200561_140902110925!YB207</f>
        <v>18388</v>
      </c>
      <c r="W205" s="15">
        <f>[3]FEH_00200561_140902110925!YC207</f>
        <v>17163</v>
      </c>
      <c r="X205" s="15">
        <f>[3]FEH_00200561_140902110925!YD207</f>
        <v>1226</v>
      </c>
      <c r="Y205" s="15">
        <f>[3]FEH_00200561_140902110925!YE207</f>
        <v>13088</v>
      </c>
      <c r="Z205" s="15">
        <f>[3]FEH_00200561_140902110925!YF207</f>
        <v>871</v>
      </c>
      <c r="AA205" s="15">
        <f>[3]FEH_00200561_140902110925!YG207</f>
        <v>578</v>
      </c>
      <c r="AB205" s="15">
        <f>[3]FEH_00200561_140902110925!YH207</f>
        <v>4347</v>
      </c>
      <c r="AC205" s="15">
        <f>[3]FEH_00200561_140902110925!YI207</f>
        <v>7292</v>
      </c>
      <c r="AD205" s="15">
        <f>[3]FEH_00200561_140902110925!YJ207</f>
        <v>43327</v>
      </c>
      <c r="AE205" s="15">
        <f>[3]FEH_00200561_140902110925!YK207</f>
        <v>12595</v>
      </c>
      <c r="AF205" s="15">
        <f>[3]FEH_00200561_140902110925!YL207</f>
        <v>1417</v>
      </c>
      <c r="AG205" s="15">
        <f>[3]FEH_00200561_140902110925!YM207</f>
        <v>4506</v>
      </c>
      <c r="AH205" s="15">
        <f>[3]FEH_00200561_140902110925!YN207</f>
        <v>24808</v>
      </c>
      <c r="AI205" s="15">
        <f>[3]FEH_00200561_140902110925!YO207</f>
        <v>18517</v>
      </c>
      <c r="AJ205" s="15">
        <f>[3]FEH_00200561_140902110925!YP207</f>
        <v>996</v>
      </c>
      <c r="AK205" s="15">
        <f>[3]FEH_00200561_140902110925!YQ207</f>
        <v>17521</v>
      </c>
      <c r="AL205" s="15">
        <f>[3]FEH_00200561_140902110925!YR207</f>
        <v>35475</v>
      </c>
      <c r="AM205" s="15">
        <f>[3]FEH_00200561_140902110925!YS207</f>
        <v>4545</v>
      </c>
      <c r="AN205" s="15">
        <f>[3]FEH_00200561_140902110925!YT207</f>
        <v>4806</v>
      </c>
      <c r="AO205" s="15">
        <f>[3]FEH_00200561_140902110925!YU207</f>
        <v>8130</v>
      </c>
      <c r="AP205" s="15">
        <f>[3]FEH_00200561_140902110925!YV207</f>
        <v>17995</v>
      </c>
      <c r="AQ205" s="15">
        <f>[3]FEH_00200561_140902110925!YW207</f>
        <v>22013</v>
      </c>
      <c r="AR205" s="15">
        <f>[3]FEH_00200561_140902110925!YX207</f>
        <v>1228</v>
      </c>
      <c r="AS205" s="15">
        <f>[3]FEH_00200561_140902110925!YY207</f>
        <v>2403</v>
      </c>
      <c r="AT205" s="15">
        <f>[3]FEH_00200561_140902110925!YZ207</f>
        <v>4533</v>
      </c>
      <c r="AU205" s="15">
        <f>[3]FEH_00200561_140902110925!ZA207</f>
        <v>13848</v>
      </c>
      <c r="AV205" s="14">
        <f t="shared" si="99"/>
        <v>26376</v>
      </c>
      <c r="AW205" s="15">
        <f t="shared" si="100"/>
        <v>669</v>
      </c>
      <c r="AX205" s="15">
        <f t="shared" si="101"/>
        <v>6467</v>
      </c>
      <c r="AY205" s="15">
        <f t="shared" si="102"/>
        <v>871</v>
      </c>
      <c r="AZ205" s="15">
        <f t="shared" si="103"/>
        <v>12595</v>
      </c>
      <c r="BA205" s="15">
        <f t="shared" si="104"/>
        <v>4545</v>
      </c>
      <c r="BB205" s="15">
        <f t="shared" si="105"/>
        <v>1228</v>
      </c>
      <c r="BC205" s="15">
        <f t="shared" si="106"/>
        <v>30580</v>
      </c>
      <c r="BD205" s="15">
        <f t="shared" si="107"/>
        <v>428</v>
      </c>
      <c r="BE205" s="15">
        <f t="shared" si="108"/>
        <v>3785</v>
      </c>
      <c r="BF205" s="15">
        <f t="shared" si="109"/>
        <v>17163</v>
      </c>
      <c r="BG205" s="15">
        <f t="shared" si="110"/>
        <v>578</v>
      </c>
      <c r="BH205" s="15">
        <f t="shared" si="111"/>
        <v>1417</v>
      </c>
      <c r="BI205" s="15">
        <f t="shared" si="112"/>
        <v>4806</v>
      </c>
      <c r="BJ205" s="15">
        <f t="shared" si="113"/>
        <v>2403</v>
      </c>
      <c r="BK205" s="15">
        <f t="shared" si="114"/>
        <v>112289</v>
      </c>
      <c r="BL205" s="15">
        <f t="shared" si="115"/>
        <v>63264</v>
      </c>
      <c r="BM205" s="15">
        <f>[3]FEH_00200561_140902110925!JX207</f>
        <v>24536</v>
      </c>
      <c r="BN205" s="15">
        <f t="shared" si="116"/>
        <v>1977</v>
      </c>
      <c r="BO205" s="15">
        <f t="shared" si="117"/>
        <v>4347</v>
      </c>
      <c r="BP205" s="15">
        <f t="shared" si="118"/>
        <v>4506</v>
      </c>
      <c r="BQ205" s="15">
        <f t="shared" si="119"/>
        <v>996</v>
      </c>
      <c r="BR205" s="15">
        <f t="shared" si="120"/>
        <v>8130</v>
      </c>
      <c r="BS205" s="15">
        <f t="shared" si="121"/>
        <v>4533</v>
      </c>
      <c r="BT205" s="15">
        <f t="shared" si="122"/>
        <v>114185</v>
      </c>
      <c r="BU205" s="15">
        <f t="shared" si="123"/>
        <v>13813</v>
      </c>
      <c r="BV205" s="15">
        <f t="shared" si="124"/>
        <v>16771</v>
      </c>
      <c r="BW205" s="15">
        <f t="shared" si="125"/>
        <v>910</v>
      </c>
      <c r="BX205" s="15">
        <f t="shared" si="126"/>
        <v>1226</v>
      </c>
      <c r="BY205" s="15">
        <f t="shared" si="127"/>
        <v>7292</v>
      </c>
      <c r="BZ205" s="15">
        <f t="shared" si="128"/>
        <v>24808</v>
      </c>
      <c r="CA205" s="15">
        <f t="shared" si="129"/>
        <v>17521</v>
      </c>
      <c r="CB205" s="15">
        <f t="shared" si="130"/>
        <v>17995</v>
      </c>
      <c r="CC205" s="15">
        <f t="shared" si="131"/>
        <v>13848</v>
      </c>
      <c r="CD205" s="24">
        <v>240.16199467805242</v>
      </c>
      <c r="CE205" s="25">
        <v>82.328973152205918</v>
      </c>
      <c r="CF205" s="25">
        <v>208.9686582565397</v>
      </c>
      <c r="CG205" s="25">
        <v>108.5488276174928</v>
      </c>
      <c r="CH205" s="25">
        <v>80.917776855088363</v>
      </c>
      <c r="CI205" s="25">
        <v>579.13447241413201</v>
      </c>
      <c r="CJ205" s="25">
        <v>138.01498484419957</v>
      </c>
      <c r="CK205" s="25">
        <v>93.49960919490033</v>
      </c>
      <c r="CL205" s="25">
        <v>54.911717567869054</v>
      </c>
      <c r="CM205" s="25">
        <v>91.876853989637382</v>
      </c>
      <c r="CN205" s="25">
        <v>100.69693641963579</v>
      </c>
      <c r="CO205" s="25">
        <v>117.94961954703618</v>
      </c>
      <c r="CP205" s="25">
        <v>45.668329042204867</v>
      </c>
      <c r="CQ205" s="25">
        <v>94.799418180883677</v>
      </c>
      <c r="CR205" s="25">
        <v>92.414019895388549</v>
      </c>
      <c r="CS205" s="25">
        <v>91.387173275423677</v>
      </c>
      <c r="CT205" s="25">
        <v>91.835864647444637</v>
      </c>
      <c r="CU205" s="25">
        <v>96.61041750262001</v>
      </c>
      <c r="CV205" s="25">
        <v>96.107345774211922</v>
      </c>
      <c r="CW205" s="25">
        <v>78.538128187795095</v>
      </c>
      <c r="CX205" s="25">
        <v>81.299670910035431</v>
      </c>
      <c r="CY205" s="25">
        <v>93.568435131083334</v>
      </c>
      <c r="CZ205" s="25">
        <v>89.768217498634144</v>
      </c>
      <c r="DA205" s="25">
        <v>92.414019895388549</v>
      </c>
      <c r="DB205" s="25">
        <v>90.3249057654143</v>
      </c>
      <c r="DC205" s="25">
        <v>73.023078241337856</v>
      </c>
      <c r="DD205" s="25">
        <v>100.62456027849862</v>
      </c>
      <c r="DE205" s="25">
        <v>101.61613685395989</v>
      </c>
      <c r="DF205" s="25">
        <v>94.719192256170416</v>
      </c>
      <c r="DG205" s="25">
        <v>90.481835703468633</v>
      </c>
      <c r="DH205" s="25">
        <v>106.04052570948616</v>
      </c>
      <c r="DI205" s="25">
        <v>79.14359087829871</v>
      </c>
      <c r="DJ205" s="25">
        <v>72.863095206759837</v>
      </c>
      <c r="DK205" s="25">
        <v>92.414019895388549</v>
      </c>
    </row>
    <row r="206" spans="3:115" hidden="1" outlineLevel="1" x14ac:dyDescent="0.15">
      <c r="C206" s="21">
        <v>36982</v>
      </c>
      <c r="D206" s="15">
        <f>[3]FEH_00200561_140902110925!XJ208</f>
        <v>266101</v>
      </c>
      <c r="E206" s="15">
        <f>[3]FEH_00200561_140902110925!XK208</f>
        <v>152605</v>
      </c>
      <c r="F206" s="15">
        <f>[3]FEH_00200561_140902110925!XL208</f>
        <v>19410</v>
      </c>
      <c r="G206" s="15">
        <f>[3]FEH_00200561_140902110925!XM208</f>
        <v>26547</v>
      </c>
      <c r="H206" s="15">
        <f>[3]FEH_00200561_140902110925!XN208</f>
        <v>106649</v>
      </c>
      <c r="I206" s="15">
        <f>[3]FEH_00200561_140902110925!XO208</f>
        <v>113496</v>
      </c>
      <c r="J206" s="15">
        <f>[3]FEH_00200561_140902110925!XP208</f>
        <v>74136</v>
      </c>
      <c r="K206" s="15">
        <f>[3]FEH_00200561_140902110925!XQ208</f>
        <v>60794</v>
      </c>
      <c r="L206" s="15">
        <f>[3]FEH_00200561_140902110925!XR208</f>
        <v>13342</v>
      </c>
      <c r="M206" s="15">
        <f>[3]FEH_00200561_140902110925!XS208</f>
        <v>18690</v>
      </c>
      <c r="N206" s="15">
        <f>[3]FEH_00200561_140902110925!XT208</f>
        <v>2236</v>
      </c>
      <c r="O206" s="15">
        <f>[3]FEH_00200561_140902110925!XU208</f>
        <v>419</v>
      </c>
      <c r="P206" s="15">
        <f>[3]FEH_00200561_140902110925!XV208</f>
        <v>16036</v>
      </c>
      <c r="Q206" s="15">
        <f>[3]FEH_00200561_140902110925!XW208</f>
        <v>10093</v>
      </c>
      <c r="R206" s="15">
        <f>[3]FEH_00200561_140902110925!XX208</f>
        <v>3706</v>
      </c>
      <c r="S206" s="15">
        <f>[3]FEH_00200561_140902110925!XY208</f>
        <v>3415</v>
      </c>
      <c r="T206" s="15">
        <f>[3]FEH_00200561_140902110925!XZ208</f>
        <v>1999</v>
      </c>
      <c r="U206" s="15">
        <f>[3]FEH_00200561_140902110925!YA208</f>
        <v>972</v>
      </c>
      <c r="V206" s="15">
        <f>[3]FEH_00200561_140902110925!YB208</f>
        <v>16456</v>
      </c>
      <c r="W206" s="15">
        <f>[3]FEH_00200561_140902110925!YC208</f>
        <v>14694</v>
      </c>
      <c r="X206" s="15">
        <f>[3]FEH_00200561_140902110925!YD208</f>
        <v>1762</v>
      </c>
      <c r="Y206" s="15">
        <f>[3]FEH_00200561_140902110925!YE208</f>
        <v>11485</v>
      </c>
      <c r="Z206" s="15">
        <f>[3]FEH_00200561_140902110925!YF208</f>
        <v>745</v>
      </c>
      <c r="AA206" s="15">
        <f>[3]FEH_00200561_140902110925!YG208</f>
        <v>331</v>
      </c>
      <c r="AB206" s="15">
        <f>[3]FEH_00200561_140902110925!YH208</f>
        <v>3813</v>
      </c>
      <c r="AC206" s="15">
        <f>[3]FEH_00200561_140902110925!YI208</f>
        <v>6595</v>
      </c>
      <c r="AD206" s="15">
        <f>[3]FEH_00200561_140902110925!YJ208</f>
        <v>38563</v>
      </c>
      <c r="AE206" s="15">
        <f>[3]FEH_00200561_140902110925!YK208</f>
        <v>8536</v>
      </c>
      <c r="AF206" s="15">
        <f>[3]FEH_00200561_140902110925!YL208</f>
        <v>1188</v>
      </c>
      <c r="AG206" s="15">
        <f>[3]FEH_00200561_140902110925!YM208</f>
        <v>4309</v>
      </c>
      <c r="AH206" s="15">
        <f>[3]FEH_00200561_140902110925!YN208</f>
        <v>24530</v>
      </c>
      <c r="AI206" s="15">
        <f>[3]FEH_00200561_140902110925!YO208</f>
        <v>19884</v>
      </c>
      <c r="AJ206" s="15">
        <f>[3]FEH_00200561_140902110925!YP208</f>
        <v>829</v>
      </c>
      <c r="AK206" s="15">
        <f>[3]FEH_00200561_140902110925!YQ208</f>
        <v>19055</v>
      </c>
      <c r="AL206" s="15">
        <f>[3]FEH_00200561_140902110925!YR208</f>
        <v>34896</v>
      </c>
      <c r="AM206" s="15">
        <f>[3]FEH_00200561_140902110925!YS208</f>
        <v>3238</v>
      </c>
      <c r="AN206" s="15">
        <f>[3]FEH_00200561_140902110925!YT208</f>
        <v>4584</v>
      </c>
      <c r="AO206" s="15">
        <f>[3]FEH_00200561_140902110925!YU208</f>
        <v>8615</v>
      </c>
      <c r="AP206" s="15">
        <f>[3]FEH_00200561_140902110925!YV208</f>
        <v>18459</v>
      </c>
      <c r="AQ206" s="15">
        <f>[3]FEH_00200561_140902110925!YW208</f>
        <v>19954</v>
      </c>
      <c r="AR206" s="15">
        <f>[3]FEH_00200561_140902110925!YX208</f>
        <v>948</v>
      </c>
      <c r="AS206" s="15">
        <f>[3]FEH_00200561_140902110925!YY208</f>
        <v>1916</v>
      </c>
      <c r="AT206" s="15">
        <f>[3]FEH_00200561_140902110925!YZ208</f>
        <v>4344</v>
      </c>
      <c r="AU206" s="15">
        <f>[3]FEH_00200561_140902110925!ZA208</f>
        <v>12745</v>
      </c>
      <c r="AV206" s="14">
        <f t="shared" si="99"/>
        <v>19410</v>
      </c>
      <c r="AW206" s="15">
        <f t="shared" si="100"/>
        <v>2236</v>
      </c>
      <c r="AX206" s="15">
        <f t="shared" si="101"/>
        <v>3706</v>
      </c>
      <c r="AY206" s="15">
        <f t="shared" si="102"/>
        <v>745</v>
      </c>
      <c r="AZ206" s="15">
        <f t="shared" si="103"/>
        <v>8536</v>
      </c>
      <c r="BA206" s="15">
        <f t="shared" si="104"/>
        <v>3238</v>
      </c>
      <c r="BB206" s="15">
        <f t="shared" si="105"/>
        <v>948</v>
      </c>
      <c r="BC206" s="15">
        <f t="shared" si="106"/>
        <v>26547</v>
      </c>
      <c r="BD206" s="15">
        <f t="shared" si="107"/>
        <v>419</v>
      </c>
      <c r="BE206" s="15">
        <f t="shared" si="108"/>
        <v>3415</v>
      </c>
      <c r="BF206" s="15">
        <f t="shared" si="109"/>
        <v>14694</v>
      </c>
      <c r="BG206" s="15">
        <f t="shared" si="110"/>
        <v>331</v>
      </c>
      <c r="BH206" s="15">
        <f t="shared" si="111"/>
        <v>1188</v>
      </c>
      <c r="BI206" s="15">
        <f t="shared" si="112"/>
        <v>4584</v>
      </c>
      <c r="BJ206" s="15">
        <f t="shared" si="113"/>
        <v>1916</v>
      </c>
      <c r="BK206" s="15">
        <f t="shared" si="114"/>
        <v>106649</v>
      </c>
      <c r="BL206" s="15">
        <f t="shared" si="115"/>
        <v>60794</v>
      </c>
      <c r="BM206" s="15">
        <f>[3]FEH_00200561_140902110925!JX208</f>
        <v>21944</v>
      </c>
      <c r="BN206" s="15">
        <f t="shared" si="116"/>
        <v>1999</v>
      </c>
      <c r="BO206" s="15">
        <f t="shared" si="117"/>
        <v>3813</v>
      </c>
      <c r="BP206" s="15">
        <f t="shared" si="118"/>
        <v>4309</v>
      </c>
      <c r="BQ206" s="15">
        <f t="shared" si="119"/>
        <v>829</v>
      </c>
      <c r="BR206" s="15">
        <f t="shared" si="120"/>
        <v>8615</v>
      </c>
      <c r="BS206" s="15">
        <f t="shared" si="121"/>
        <v>4344</v>
      </c>
      <c r="BT206" s="15">
        <f t="shared" si="122"/>
        <v>113496</v>
      </c>
      <c r="BU206" s="15">
        <f t="shared" si="123"/>
        <v>13342</v>
      </c>
      <c r="BV206" s="15">
        <f t="shared" si="124"/>
        <v>16036</v>
      </c>
      <c r="BW206" s="15">
        <f t="shared" si="125"/>
        <v>972</v>
      </c>
      <c r="BX206" s="15">
        <f t="shared" si="126"/>
        <v>1762</v>
      </c>
      <c r="BY206" s="15">
        <f t="shared" si="127"/>
        <v>6595</v>
      </c>
      <c r="BZ206" s="15">
        <f t="shared" si="128"/>
        <v>24530</v>
      </c>
      <c r="CA206" s="15">
        <f t="shared" si="129"/>
        <v>19055</v>
      </c>
      <c r="CB206" s="15">
        <f t="shared" si="130"/>
        <v>18459</v>
      </c>
      <c r="CC206" s="15">
        <f t="shared" si="131"/>
        <v>12745</v>
      </c>
      <c r="CD206" s="24">
        <v>235.99838320977642</v>
      </c>
      <c r="CE206" s="25">
        <v>81.729068202926882</v>
      </c>
      <c r="CF206" s="25">
        <v>208.72744317934684</v>
      </c>
      <c r="CG206" s="25">
        <v>108.51573265776193</v>
      </c>
      <c r="CH206" s="25">
        <v>80.92831784539149</v>
      </c>
      <c r="CI206" s="25">
        <v>563.45176493978624</v>
      </c>
      <c r="CJ206" s="25">
        <v>138.13898051060715</v>
      </c>
      <c r="CK206" s="25">
        <v>95.143755109098961</v>
      </c>
      <c r="CL206" s="25">
        <v>54.740297013546886</v>
      </c>
      <c r="CM206" s="25">
        <v>91.542794385448857</v>
      </c>
      <c r="CN206" s="25">
        <v>103.77337090654213</v>
      </c>
      <c r="CO206" s="25">
        <v>119.7995614119198</v>
      </c>
      <c r="CP206" s="25">
        <v>45.821922077100176</v>
      </c>
      <c r="CQ206" s="25">
        <v>94.826375901784203</v>
      </c>
      <c r="CR206" s="25">
        <v>92.62155786352649</v>
      </c>
      <c r="CS206" s="25">
        <v>90.383414298534092</v>
      </c>
      <c r="CT206" s="25">
        <v>90.044158204292842</v>
      </c>
      <c r="CU206" s="25">
        <v>97.250362060566829</v>
      </c>
      <c r="CV206" s="25">
        <v>95.828582028096179</v>
      </c>
      <c r="CW206" s="25">
        <v>78.407635599807747</v>
      </c>
      <c r="CX206" s="25">
        <v>80.903401253313874</v>
      </c>
      <c r="CY206" s="25">
        <v>94.394411679978759</v>
      </c>
      <c r="CZ206" s="25">
        <v>88.701846150564279</v>
      </c>
      <c r="DA206" s="25">
        <v>92.62155786352649</v>
      </c>
      <c r="DB206" s="25">
        <v>90.572889864177824</v>
      </c>
      <c r="DC206" s="25">
        <v>72.882773674843278</v>
      </c>
      <c r="DD206" s="25">
        <v>100.92712397409851</v>
      </c>
      <c r="DE206" s="25">
        <v>101.56088102110559</v>
      </c>
      <c r="DF206" s="25">
        <v>94.632039773704875</v>
      </c>
      <c r="DG206" s="25">
        <v>90.497107896624897</v>
      </c>
      <c r="DH206" s="25">
        <v>106.17903437190758</v>
      </c>
      <c r="DI206" s="25">
        <v>79.954863438721887</v>
      </c>
      <c r="DJ206" s="25">
        <v>73.249395204220377</v>
      </c>
      <c r="DK206" s="25">
        <v>92.62155786352649</v>
      </c>
    </row>
    <row r="207" spans="3:115" hidden="1" outlineLevel="1" x14ac:dyDescent="0.15">
      <c r="C207" s="21">
        <v>37012</v>
      </c>
      <c r="D207" s="15">
        <f>[3]FEH_00200561_140902110925!XJ209</f>
        <v>258068</v>
      </c>
      <c r="E207" s="15">
        <f>[3]FEH_00200561_140902110925!XK209</f>
        <v>146834</v>
      </c>
      <c r="F207" s="15">
        <f>[3]FEH_00200561_140902110925!XL209</f>
        <v>13124</v>
      </c>
      <c r="G207" s="15">
        <f>[3]FEH_00200561_140902110925!XM209</f>
        <v>24978</v>
      </c>
      <c r="H207" s="15">
        <f>[3]FEH_00200561_140902110925!XN209</f>
        <v>108733</v>
      </c>
      <c r="I207" s="15">
        <f>[3]FEH_00200561_140902110925!XO209</f>
        <v>111233</v>
      </c>
      <c r="J207" s="15">
        <f>[3]FEH_00200561_140902110925!XP209</f>
        <v>78011</v>
      </c>
      <c r="K207" s="15">
        <f>[3]FEH_00200561_140902110925!XQ209</f>
        <v>63648</v>
      </c>
      <c r="L207" s="15">
        <f>[3]FEH_00200561_140902110925!XR209</f>
        <v>14363</v>
      </c>
      <c r="M207" s="15">
        <f>[3]FEH_00200561_140902110925!XS209</f>
        <v>22199</v>
      </c>
      <c r="N207" s="15">
        <f>[3]FEH_00200561_140902110925!XT209</f>
        <v>1659</v>
      </c>
      <c r="O207" s="15">
        <f>[3]FEH_00200561_140902110925!XU209</f>
        <v>425</v>
      </c>
      <c r="P207" s="15">
        <f>[3]FEH_00200561_140902110925!XV209</f>
        <v>20114</v>
      </c>
      <c r="Q207" s="15">
        <f>[3]FEH_00200561_140902110925!XW209</f>
        <v>10001</v>
      </c>
      <c r="R207" s="15">
        <f>[3]FEH_00200561_140902110925!XX209</f>
        <v>3537</v>
      </c>
      <c r="S207" s="15">
        <f>[3]FEH_00200561_140902110925!XY209</f>
        <v>3187</v>
      </c>
      <c r="T207" s="15">
        <f>[3]FEH_00200561_140902110925!XZ209</f>
        <v>2214</v>
      </c>
      <c r="U207" s="15">
        <f>[3]FEH_00200561_140902110925!YA209</f>
        <v>1064</v>
      </c>
      <c r="V207" s="15">
        <f>[3]FEH_00200561_140902110925!YB209</f>
        <v>15887</v>
      </c>
      <c r="W207" s="15">
        <f>[3]FEH_00200561_140902110925!YC209</f>
        <v>14441</v>
      </c>
      <c r="X207" s="15">
        <f>[3]FEH_00200561_140902110925!YD209</f>
        <v>1446</v>
      </c>
      <c r="Y207" s="15">
        <f>[3]FEH_00200561_140902110925!YE209</f>
        <v>12194</v>
      </c>
      <c r="Z207" s="15">
        <f>[3]FEH_00200561_140902110925!YF209</f>
        <v>891</v>
      </c>
      <c r="AA207" s="15">
        <f>[3]FEH_00200561_140902110925!YG209</f>
        <v>577</v>
      </c>
      <c r="AB207" s="15">
        <f>[3]FEH_00200561_140902110925!YH209</f>
        <v>3968</v>
      </c>
      <c r="AC207" s="15">
        <f>[3]FEH_00200561_140902110925!YI209</f>
        <v>6759</v>
      </c>
      <c r="AD207" s="15">
        <f>[3]FEH_00200561_140902110925!YJ209</f>
        <v>33541</v>
      </c>
      <c r="AE207" s="15">
        <f>[3]FEH_00200561_140902110925!YK209</f>
        <v>4052</v>
      </c>
      <c r="AF207" s="15">
        <f>[3]FEH_00200561_140902110925!YL209</f>
        <v>1013</v>
      </c>
      <c r="AG207" s="15">
        <f>[3]FEH_00200561_140902110925!YM209</f>
        <v>4209</v>
      </c>
      <c r="AH207" s="15">
        <f>[3]FEH_00200561_140902110925!YN209</f>
        <v>24267</v>
      </c>
      <c r="AI207" s="15">
        <f>[3]FEH_00200561_140902110925!YO209</f>
        <v>11796</v>
      </c>
      <c r="AJ207" s="15">
        <f>[3]FEH_00200561_140902110925!YP209</f>
        <v>484</v>
      </c>
      <c r="AK207" s="15">
        <f>[3]FEH_00200561_140902110925!YQ209</f>
        <v>11313</v>
      </c>
      <c r="AL207" s="15">
        <f>[3]FEH_00200561_140902110925!YR209</f>
        <v>32853</v>
      </c>
      <c r="AM207" s="15">
        <f>[3]FEH_00200561_140902110925!YS209</f>
        <v>2204</v>
      </c>
      <c r="AN207" s="15">
        <f>[3]FEH_00200561_140902110925!YT209</f>
        <v>3364</v>
      </c>
      <c r="AO207" s="15">
        <f>[3]FEH_00200561_140902110925!YU209</f>
        <v>9233</v>
      </c>
      <c r="AP207" s="15">
        <f>[3]FEH_00200561_140902110925!YV209</f>
        <v>18052</v>
      </c>
      <c r="AQ207" s="15">
        <f>[3]FEH_00200561_140902110925!YW209</f>
        <v>21063</v>
      </c>
      <c r="AR207" s="15">
        <f>[3]FEH_00200561_140902110925!YX209</f>
        <v>782</v>
      </c>
      <c r="AS207" s="15">
        <f>[3]FEH_00200561_140902110925!YY209</f>
        <v>1970</v>
      </c>
      <c r="AT207" s="15">
        <f>[3]FEH_00200561_140902110925!YZ209</f>
        <v>4455</v>
      </c>
      <c r="AU207" s="15">
        <f>[3]FEH_00200561_140902110925!ZA209</f>
        <v>13856</v>
      </c>
      <c r="AV207" s="14">
        <f t="shared" si="99"/>
        <v>13124</v>
      </c>
      <c r="AW207" s="15">
        <f t="shared" si="100"/>
        <v>1659</v>
      </c>
      <c r="AX207" s="15">
        <f t="shared" si="101"/>
        <v>3537</v>
      </c>
      <c r="AY207" s="15">
        <f t="shared" si="102"/>
        <v>891</v>
      </c>
      <c r="AZ207" s="15">
        <f t="shared" si="103"/>
        <v>4052</v>
      </c>
      <c r="BA207" s="15">
        <f t="shared" si="104"/>
        <v>2204</v>
      </c>
      <c r="BB207" s="15">
        <f t="shared" si="105"/>
        <v>782</v>
      </c>
      <c r="BC207" s="15">
        <f t="shared" si="106"/>
        <v>24978</v>
      </c>
      <c r="BD207" s="15">
        <f t="shared" si="107"/>
        <v>425</v>
      </c>
      <c r="BE207" s="15">
        <f t="shared" si="108"/>
        <v>3187</v>
      </c>
      <c r="BF207" s="15">
        <f t="shared" si="109"/>
        <v>14441</v>
      </c>
      <c r="BG207" s="15">
        <f t="shared" si="110"/>
        <v>577</v>
      </c>
      <c r="BH207" s="15">
        <f t="shared" si="111"/>
        <v>1013</v>
      </c>
      <c r="BI207" s="15">
        <f t="shared" si="112"/>
        <v>3364</v>
      </c>
      <c r="BJ207" s="15">
        <f t="shared" si="113"/>
        <v>1970</v>
      </c>
      <c r="BK207" s="15">
        <f t="shared" si="114"/>
        <v>108733</v>
      </c>
      <c r="BL207" s="15">
        <f t="shared" si="115"/>
        <v>63648</v>
      </c>
      <c r="BM207" s="15">
        <f>[3]FEH_00200561_140902110925!JX209</f>
        <v>20522</v>
      </c>
      <c r="BN207" s="15">
        <f t="shared" si="116"/>
        <v>2214</v>
      </c>
      <c r="BO207" s="15">
        <f t="shared" si="117"/>
        <v>3968</v>
      </c>
      <c r="BP207" s="15">
        <f t="shared" si="118"/>
        <v>4209</v>
      </c>
      <c r="BQ207" s="15">
        <f t="shared" si="119"/>
        <v>484</v>
      </c>
      <c r="BR207" s="15">
        <f t="shared" si="120"/>
        <v>9233</v>
      </c>
      <c r="BS207" s="15">
        <f t="shared" si="121"/>
        <v>4455</v>
      </c>
      <c r="BT207" s="15">
        <f t="shared" si="122"/>
        <v>111233</v>
      </c>
      <c r="BU207" s="15">
        <f t="shared" si="123"/>
        <v>14363</v>
      </c>
      <c r="BV207" s="15">
        <f t="shared" si="124"/>
        <v>20114</v>
      </c>
      <c r="BW207" s="15">
        <f t="shared" si="125"/>
        <v>1064</v>
      </c>
      <c r="BX207" s="15">
        <f t="shared" si="126"/>
        <v>1446</v>
      </c>
      <c r="BY207" s="15">
        <f t="shared" si="127"/>
        <v>6759</v>
      </c>
      <c r="BZ207" s="15">
        <f t="shared" si="128"/>
        <v>24267</v>
      </c>
      <c r="CA207" s="15">
        <f t="shared" si="129"/>
        <v>11313</v>
      </c>
      <c r="CB207" s="15">
        <f t="shared" si="130"/>
        <v>18052</v>
      </c>
      <c r="CC207" s="15">
        <f t="shared" si="131"/>
        <v>13856</v>
      </c>
      <c r="CD207" s="24">
        <v>229.38194143362529</v>
      </c>
      <c r="CE207" s="25">
        <v>81.729068202926882</v>
      </c>
      <c r="CF207" s="25">
        <v>207.78792179703348</v>
      </c>
      <c r="CG207" s="25">
        <v>108.18120745641633</v>
      </c>
      <c r="CH207" s="25">
        <v>80.725262506076305</v>
      </c>
      <c r="CI207" s="25">
        <v>539.09162203261917</v>
      </c>
      <c r="CJ207" s="25">
        <v>137.24799242798633</v>
      </c>
      <c r="CK207" s="25">
        <v>96.070268580657086</v>
      </c>
      <c r="CL207" s="25">
        <v>54.740297013546886</v>
      </c>
      <c r="CM207" s="25">
        <v>91.614090197731699</v>
      </c>
      <c r="CN207" s="25">
        <v>105.46993912054897</v>
      </c>
      <c r="CO207" s="25">
        <v>119.68954249758687</v>
      </c>
      <c r="CP207" s="25">
        <v>45.821922077100176</v>
      </c>
      <c r="CQ207" s="25">
        <v>95.046240559552388</v>
      </c>
      <c r="CR207" s="25">
        <v>92.495438115937716</v>
      </c>
      <c r="CS207" s="25">
        <v>90.445383335889119</v>
      </c>
      <c r="CT207" s="25">
        <v>90.232986457124355</v>
      </c>
      <c r="CU207" s="25">
        <v>97.286196063919192</v>
      </c>
      <c r="CV207" s="25">
        <v>95.51481142825871</v>
      </c>
      <c r="CW207" s="25">
        <v>78.325792927912715</v>
      </c>
      <c r="CX207" s="25">
        <v>80.204644701073391</v>
      </c>
      <c r="CY207" s="25">
        <v>94.394411679978759</v>
      </c>
      <c r="CZ207" s="25">
        <v>88.949746958718919</v>
      </c>
      <c r="DA207" s="25">
        <v>92.495438115937716</v>
      </c>
      <c r="DB207" s="25">
        <v>90.624268036816005</v>
      </c>
      <c r="DC207" s="25">
        <v>72.874993733044249</v>
      </c>
      <c r="DD207" s="25">
        <v>100.88790630660763</v>
      </c>
      <c r="DE207" s="25">
        <v>101.60440349231017</v>
      </c>
      <c r="DF207" s="25">
        <v>94.632039773704875</v>
      </c>
      <c r="DG207" s="25">
        <v>90.497107896624897</v>
      </c>
      <c r="DH207" s="25">
        <v>105.90184696226655</v>
      </c>
      <c r="DI207" s="25">
        <v>79.998776867699917</v>
      </c>
      <c r="DJ207" s="25">
        <v>74.184353233924384</v>
      </c>
      <c r="DK207" s="25">
        <v>92.495438115937716</v>
      </c>
    </row>
    <row r="208" spans="3:115" hidden="1" outlineLevel="1" x14ac:dyDescent="0.15">
      <c r="C208" s="21">
        <v>37043</v>
      </c>
      <c r="D208" s="15">
        <f>[3]FEH_00200561_140902110925!XJ210</f>
        <v>242916</v>
      </c>
      <c r="E208" s="15">
        <f>[3]FEH_00200561_140902110925!XK210</f>
        <v>144175</v>
      </c>
      <c r="F208" s="15">
        <f>[3]FEH_00200561_140902110925!XL210</f>
        <v>14911</v>
      </c>
      <c r="G208" s="15">
        <f>[3]FEH_00200561_140902110925!XM210</f>
        <v>26049</v>
      </c>
      <c r="H208" s="15">
        <f>[3]FEH_00200561_140902110925!XN210</f>
        <v>103215</v>
      </c>
      <c r="I208" s="15">
        <f>[3]FEH_00200561_140902110925!XO210</f>
        <v>98741</v>
      </c>
      <c r="J208" s="15">
        <f>[3]FEH_00200561_140902110925!XP210</f>
        <v>74950</v>
      </c>
      <c r="K208" s="15">
        <f>[3]FEH_00200561_140902110925!XQ210</f>
        <v>62433</v>
      </c>
      <c r="L208" s="15">
        <f>[3]FEH_00200561_140902110925!XR210</f>
        <v>12517</v>
      </c>
      <c r="M208" s="15">
        <f>[3]FEH_00200561_140902110925!XS210</f>
        <v>20349</v>
      </c>
      <c r="N208" s="15">
        <f>[3]FEH_00200561_140902110925!XT210</f>
        <v>824</v>
      </c>
      <c r="O208" s="15">
        <f>[3]FEH_00200561_140902110925!XU210</f>
        <v>481</v>
      </c>
      <c r="P208" s="15">
        <f>[3]FEH_00200561_140902110925!XV210</f>
        <v>19043</v>
      </c>
      <c r="Q208" s="15">
        <f>[3]FEH_00200561_140902110925!XW210</f>
        <v>11618</v>
      </c>
      <c r="R208" s="15">
        <f>[3]FEH_00200561_140902110925!XX210</f>
        <v>4388</v>
      </c>
      <c r="S208" s="15">
        <f>[3]FEH_00200561_140902110925!XY210</f>
        <v>3403</v>
      </c>
      <c r="T208" s="15">
        <f>[3]FEH_00200561_140902110925!XZ210</f>
        <v>2486</v>
      </c>
      <c r="U208" s="15">
        <f>[3]FEH_00200561_140902110925!YA210</f>
        <v>1341</v>
      </c>
      <c r="V208" s="15">
        <f>[3]FEH_00200561_140902110925!YB210</f>
        <v>16199</v>
      </c>
      <c r="W208" s="15">
        <f>[3]FEH_00200561_140902110925!YC210</f>
        <v>14915</v>
      </c>
      <c r="X208" s="15">
        <f>[3]FEH_00200561_140902110925!YD210</f>
        <v>1285</v>
      </c>
      <c r="Y208" s="15">
        <f>[3]FEH_00200561_140902110925!YE210</f>
        <v>11670</v>
      </c>
      <c r="Z208" s="15">
        <f>[3]FEH_00200561_140902110925!YF210</f>
        <v>869</v>
      </c>
      <c r="AA208" s="15">
        <f>[3]FEH_00200561_140902110925!YG210</f>
        <v>412</v>
      </c>
      <c r="AB208" s="15">
        <f>[3]FEH_00200561_140902110925!YH210</f>
        <v>3806</v>
      </c>
      <c r="AC208" s="15">
        <f>[3]FEH_00200561_140902110925!YI210</f>
        <v>6583</v>
      </c>
      <c r="AD208" s="15">
        <f>[3]FEH_00200561_140902110925!YJ210</f>
        <v>31452</v>
      </c>
      <c r="AE208" s="15">
        <f>[3]FEH_00200561_140902110925!YK210</f>
        <v>4711</v>
      </c>
      <c r="AF208" s="15">
        <f>[3]FEH_00200561_140902110925!YL210</f>
        <v>1034</v>
      </c>
      <c r="AG208" s="15">
        <f>[3]FEH_00200561_140902110925!YM210</f>
        <v>4163</v>
      </c>
      <c r="AH208" s="15">
        <f>[3]FEH_00200561_140902110925!YN210</f>
        <v>21544</v>
      </c>
      <c r="AI208" s="15">
        <f>[3]FEH_00200561_140902110925!YO210</f>
        <v>8625</v>
      </c>
      <c r="AJ208" s="15">
        <f>[3]FEH_00200561_140902110925!YP210</f>
        <v>199</v>
      </c>
      <c r="AK208" s="15">
        <f>[3]FEH_00200561_140902110925!YQ210</f>
        <v>8426</v>
      </c>
      <c r="AL208" s="15">
        <f>[3]FEH_00200561_140902110925!YR210</f>
        <v>31754</v>
      </c>
      <c r="AM208" s="15">
        <f>[3]FEH_00200561_140902110925!YS210</f>
        <v>3739</v>
      </c>
      <c r="AN208" s="15">
        <f>[3]FEH_00200561_140902110925!YT210</f>
        <v>3570</v>
      </c>
      <c r="AO208" s="15">
        <f>[3]FEH_00200561_140902110925!YU210</f>
        <v>7553</v>
      </c>
      <c r="AP208" s="15">
        <f>[3]FEH_00200561_140902110925!YV210</f>
        <v>16893</v>
      </c>
      <c r="AQ208" s="15">
        <f>[3]FEH_00200561_140902110925!YW210</f>
        <v>18097</v>
      </c>
      <c r="AR208" s="15">
        <f>[3]FEH_00200561_140902110925!YX210</f>
        <v>379</v>
      </c>
      <c r="AS208" s="15">
        <f>[3]FEH_00200561_140902110925!YY210</f>
        <v>2235</v>
      </c>
      <c r="AT208" s="15">
        <f>[3]FEH_00200561_140902110925!YZ210</f>
        <v>4373</v>
      </c>
      <c r="AU208" s="15">
        <f>[3]FEH_00200561_140902110925!ZA210</f>
        <v>11110</v>
      </c>
      <c r="AV208" s="14">
        <f t="shared" si="99"/>
        <v>14911</v>
      </c>
      <c r="AW208" s="15">
        <f t="shared" si="100"/>
        <v>824</v>
      </c>
      <c r="AX208" s="15">
        <f t="shared" si="101"/>
        <v>4388</v>
      </c>
      <c r="AY208" s="15">
        <f t="shared" si="102"/>
        <v>869</v>
      </c>
      <c r="AZ208" s="15">
        <f t="shared" si="103"/>
        <v>4711</v>
      </c>
      <c r="BA208" s="15">
        <f t="shared" si="104"/>
        <v>3739</v>
      </c>
      <c r="BB208" s="15">
        <f t="shared" si="105"/>
        <v>379</v>
      </c>
      <c r="BC208" s="15">
        <f t="shared" si="106"/>
        <v>26049</v>
      </c>
      <c r="BD208" s="15">
        <f t="shared" si="107"/>
        <v>481</v>
      </c>
      <c r="BE208" s="15">
        <f t="shared" si="108"/>
        <v>3403</v>
      </c>
      <c r="BF208" s="15">
        <f t="shared" si="109"/>
        <v>14915</v>
      </c>
      <c r="BG208" s="15">
        <f t="shared" si="110"/>
        <v>412</v>
      </c>
      <c r="BH208" s="15">
        <f t="shared" si="111"/>
        <v>1034</v>
      </c>
      <c r="BI208" s="15">
        <f t="shared" si="112"/>
        <v>3570</v>
      </c>
      <c r="BJ208" s="15">
        <f t="shared" si="113"/>
        <v>2235</v>
      </c>
      <c r="BK208" s="15">
        <f t="shared" si="114"/>
        <v>103215</v>
      </c>
      <c r="BL208" s="15">
        <f t="shared" si="115"/>
        <v>62433</v>
      </c>
      <c r="BM208" s="15">
        <f>[3]FEH_00200561_140902110925!JX210</f>
        <v>18203</v>
      </c>
      <c r="BN208" s="15">
        <f t="shared" si="116"/>
        <v>2486</v>
      </c>
      <c r="BO208" s="15">
        <f t="shared" si="117"/>
        <v>3806</v>
      </c>
      <c r="BP208" s="15">
        <f t="shared" si="118"/>
        <v>4163</v>
      </c>
      <c r="BQ208" s="15">
        <f t="shared" si="119"/>
        <v>199</v>
      </c>
      <c r="BR208" s="15">
        <f t="shared" si="120"/>
        <v>7553</v>
      </c>
      <c r="BS208" s="15">
        <f t="shared" si="121"/>
        <v>4373</v>
      </c>
      <c r="BT208" s="15">
        <f t="shared" si="122"/>
        <v>98741</v>
      </c>
      <c r="BU208" s="15">
        <f t="shared" si="123"/>
        <v>12517</v>
      </c>
      <c r="BV208" s="15">
        <f t="shared" si="124"/>
        <v>19043</v>
      </c>
      <c r="BW208" s="15">
        <f t="shared" si="125"/>
        <v>1341</v>
      </c>
      <c r="BX208" s="15">
        <f t="shared" si="126"/>
        <v>1285</v>
      </c>
      <c r="BY208" s="15">
        <f t="shared" si="127"/>
        <v>6583</v>
      </c>
      <c r="BZ208" s="15">
        <f t="shared" si="128"/>
        <v>21544</v>
      </c>
      <c r="CA208" s="15">
        <f t="shared" si="129"/>
        <v>8426</v>
      </c>
      <c r="CB208" s="15">
        <f t="shared" si="130"/>
        <v>16893</v>
      </c>
      <c r="CC208" s="15">
        <f t="shared" si="131"/>
        <v>11110</v>
      </c>
      <c r="CD208" s="24">
        <v>222.36064715445812</v>
      </c>
      <c r="CE208" s="25">
        <v>81.564094341875148</v>
      </c>
      <c r="CF208" s="25">
        <v>205.53664067615102</v>
      </c>
      <c r="CG208" s="25">
        <v>108.34668225507073</v>
      </c>
      <c r="CH208" s="25">
        <v>80.619581783810489</v>
      </c>
      <c r="CI208" s="25">
        <v>514.10775255229157</v>
      </c>
      <c r="CJ208" s="25">
        <v>136.26851355424944</v>
      </c>
      <c r="CK208" s="25">
        <v>95.871622118791137</v>
      </c>
      <c r="CL208" s="25">
        <v>54.740297013546886</v>
      </c>
      <c r="CM208" s="25">
        <v>91.59119720668231</v>
      </c>
      <c r="CN208" s="25">
        <v>105.06638284238277</v>
      </c>
      <c r="CO208" s="25">
        <v>119.67954901070867</v>
      </c>
      <c r="CP208" s="25">
        <v>45.821922077100176</v>
      </c>
      <c r="CQ208" s="25">
        <v>95.02559042399028</v>
      </c>
      <c r="CR208" s="25">
        <v>92.758560853789461</v>
      </c>
      <c r="CS208" s="25">
        <v>89.968223924735099</v>
      </c>
      <c r="CT208" s="25">
        <v>89.581050511844523</v>
      </c>
      <c r="CU208" s="25">
        <v>97.28681675191622</v>
      </c>
      <c r="CV208" s="25">
        <v>95.111441947870787</v>
      </c>
      <c r="CW208" s="25">
        <v>78.200893110422442</v>
      </c>
      <c r="CX208" s="25">
        <v>79.902157805554396</v>
      </c>
      <c r="CY208" s="25">
        <v>94.394411679978759</v>
      </c>
      <c r="CZ208" s="25">
        <v>87.849179759259414</v>
      </c>
      <c r="DA208" s="25">
        <v>92.758560853789461</v>
      </c>
      <c r="DB208" s="25">
        <v>90.597350568294488</v>
      </c>
      <c r="DC208" s="25">
        <v>72.869857560254232</v>
      </c>
      <c r="DD208" s="25">
        <v>100.95587779822033</v>
      </c>
      <c r="DE208" s="25">
        <v>101.5243354614875</v>
      </c>
      <c r="DF208" s="25">
        <v>94.632039773704875</v>
      </c>
      <c r="DG208" s="25">
        <v>90.497107896624897</v>
      </c>
      <c r="DH208" s="25">
        <v>105.73802685463401</v>
      </c>
      <c r="DI208" s="25">
        <v>79.993470085764855</v>
      </c>
      <c r="DJ208" s="25">
        <v>73.895231848933193</v>
      </c>
      <c r="DK208" s="25">
        <v>92.758560853789461</v>
      </c>
    </row>
    <row r="209" spans="3:115" hidden="1" outlineLevel="1" x14ac:dyDescent="0.15">
      <c r="C209" s="21">
        <v>37073</v>
      </c>
      <c r="D209" s="15">
        <f>[3]FEH_00200561_140902110925!XJ211</f>
        <v>270453</v>
      </c>
      <c r="E209" s="15">
        <f>[3]FEH_00200561_140902110925!XK211</f>
        <v>160410</v>
      </c>
      <c r="F209" s="15">
        <f>[3]FEH_00200561_140902110925!XL211</f>
        <v>23359</v>
      </c>
      <c r="G209" s="15">
        <f>[3]FEH_00200561_140902110925!XM211</f>
        <v>27787</v>
      </c>
      <c r="H209" s="15">
        <f>[3]FEH_00200561_140902110925!XN211</f>
        <v>109264</v>
      </c>
      <c r="I209" s="15">
        <f>[3]FEH_00200561_140902110925!XO211</f>
        <v>110043</v>
      </c>
      <c r="J209" s="15">
        <f>[3]FEH_00200561_140902110925!XP211</f>
        <v>81593</v>
      </c>
      <c r="K209" s="15">
        <f>[3]FEH_00200561_140902110925!XQ211</f>
        <v>67387</v>
      </c>
      <c r="L209" s="15">
        <f>[3]FEH_00200561_140902110925!XR211</f>
        <v>14206</v>
      </c>
      <c r="M209" s="15">
        <f>[3]FEH_00200561_140902110925!XS211</f>
        <v>21225</v>
      </c>
      <c r="N209" s="15">
        <f>[3]FEH_00200561_140902110925!XT211</f>
        <v>1168</v>
      </c>
      <c r="O209" s="15">
        <f>[3]FEH_00200561_140902110925!XU211</f>
        <v>439</v>
      </c>
      <c r="P209" s="15">
        <f>[3]FEH_00200561_140902110925!XV211</f>
        <v>19619</v>
      </c>
      <c r="Q209" s="15">
        <f>[3]FEH_00200561_140902110925!XW211</f>
        <v>14815</v>
      </c>
      <c r="R209" s="15">
        <f>[3]FEH_00200561_140902110925!XX211</f>
        <v>7498</v>
      </c>
      <c r="S209" s="15">
        <f>[3]FEH_00200561_140902110925!XY211</f>
        <v>3438</v>
      </c>
      <c r="T209" s="15">
        <f>[3]FEH_00200561_140902110925!XZ211</f>
        <v>2656</v>
      </c>
      <c r="U209" s="15">
        <f>[3]FEH_00200561_140902110925!YA211</f>
        <v>1223</v>
      </c>
      <c r="V209" s="15">
        <f>[3]FEH_00200561_140902110925!YB211</f>
        <v>16911</v>
      </c>
      <c r="W209" s="15">
        <f>[3]FEH_00200561_140902110925!YC211</f>
        <v>15831</v>
      </c>
      <c r="X209" s="15">
        <f>[3]FEH_00200561_140902110925!YD211</f>
        <v>1080</v>
      </c>
      <c r="Y209" s="15">
        <f>[3]FEH_00200561_140902110925!YE211</f>
        <v>11321</v>
      </c>
      <c r="Z209" s="15">
        <f>[3]FEH_00200561_140902110925!YF211</f>
        <v>1021</v>
      </c>
      <c r="AA209" s="15">
        <f>[3]FEH_00200561_140902110925!YG211</f>
        <v>328</v>
      </c>
      <c r="AB209" s="15">
        <f>[3]FEH_00200561_140902110925!YH211</f>
        <v>3983</v>
      </c>
      <c r="AC209" s="15">
        <f>[3]FEH_00200561_140902110925!YI211</f>
        <v>5990</v>
      </c>
      <c r="AD209" s="15">
        <f>[3]FEH_00200561_140902110925!YJ211</f>
        <v>40558</v>
      </c>
      <c r="AE209" s="15">
        <f>[3]FEH_00200561_140902110925!YK211</f>
        <v>9575</v>
      </c>
      <c r="AF209" s="15">
        <f>[3]FEH_00200561_140902110925!YL211</f>
        <v>1495</v>
      </c>
      <c r="AG209" s="15">
        <f>[3]FEH_00200561_140902110925!YM211</f>
        <v>4506</v>
      </c>
      <c r="AH209" s="15">
        <f>[3]FEH_00200561_140902110925!YN211</f>
        <v>24981</v>
      </c>
      <c r="AI209" s="15">
        <f>[3]FEH_00200561_140902110925!YO211</f>
        <v>10649</v>
      </c>
      <c r="AJ209" s="15">
        <f>[3]FEH_00200561_140902110925!YP211</f>
        <v>196</v>
      </c>
      <c r="AK209" s="15">
        <f>[3]FEH_00200561_140902110925!YQ211</f>
        <v>10453</v>
      </c>
      <c r="AL209" s="15">
        <f>[3]FEH_00200561_140902110925!YR211</f>
        <v>34362</v>
      </c>
      <c r="AM209" s="15">
        <f>[3]FEH_00200561_140902110925!YS211</f>
        <v>3409</v>
      </c>
      <c r="AN209" s="15">
        <f>[3]FEH_00200561_140902110925!YT211</f>
        <v>3940</v>
      </c>
      <c r="AO209" s="15">
        <f>[3]FEH_00200561_140902110925!YU211</f>
        <v>7341</v>
      </c>
      <c r="AP209" s="15">
        <f>[3]FEH_00200561_140902110925!YV211</f>
        <v>19672</v>
      </c>
      <c r="AQ209" s="15">
        <f>[3]FEH_00200561_140902110925!YW211</f>
        <v>20578</v>
      </c>
      <c r="AR209" s="15">
        <f>[3]FEH_00200561_140902110925!YX211</f>
        <v>689</v>
      </c>
      <c r="AS209" s="15">
        <f>[3]FEH_00200561_140902110925!YY211</f>
        <v>2316</v>
      </c>
      <c r="AT209" s="15">
        <f>[3]FEH_00200561_140902110925!YZ211</f>
        <v>4753</v>
      </c>
      <c r="AU209" s="15">
        <f>[3]FEH_00200561_140902110925!ZA211</f>
        <v>12820</v>
      </c>
      <c r="AV209" s="14">
        <f t="shared" si="99"/>
        <v>23359</v>
      </c>
      <c r="AW209" s="15">
        <f t="shared" si="100"/>
        <v>1168</v>
      </c>
      <c r="AX209" s="15">
        <f t="shared" si="101"/>
        <v>7498</v>
      </c>
      <c r="AY209" s="15">
        <f t="shared" si="102"/>
        <v>1021</v>
      </c>
      <c r="AZ209" s="15">
        <f t="shared" si="103"/>
        <v>9575</v>
      </c>
      <c r="BA209" s="15">
        <f t="shared" si="104"/>
        <v>3409</v>
      </c>
      <c r="BB209" s="15">
        <f t="shared" si="105"/>
        <v>689</v>
      </c>
      <c r="BC209" s="15">
        <f t="shared" si="106"/>
        <v>27787</v>
      </c>
      <c r="BD209" s="15">
        <f t="shared" si="107"/>
        <v>439</v>
      </c>
      <c r="BE209" s="15">
        <f t="shared" si="108"/>
        <v>3438</v>
      </c>
      <c r="BF209" s="15">
        <f t="shared" si="109"/>
        <v>15831</v>
      </c>
      <c r="BG209" s="15">
        <f t="shared" si="110"/>
        <v>328</v>
      </c>
      <c r="BH209" s="15">
        <f t="shared" si="111"/>
        <v>1495</v>
      </c>
      <c r="BI209" s="15">
        <f t="shared" si="112"/>
        <v>3940</v>
      </c>
      <c r="BJ209" s="15">
        <f t="shared" si="113"/>
        <v>2316</v>
      </c>
      <c r="BK209" s="15">
        <f t="shared" si="114"/>
        <v>109264</v>
      </c>
      <c r="BL209" s="15">
        <f t="shared" si="115"/>
        <v>67387</v>
      </c>
      <c r="BM209" s="15">
        <f>[3]FEH_00200561_140902110925!JX211</f>
        <v>18442</v>
      </c>
      <c r="BN209" s="15">
        <f t="shared" si="116"/>
        <v>2656</v>
      </c>
      <c r="BO209" s="15">
        <f t="shared" si="117"/>
        <v>3983</v>
      </c>
      <c r="BP209" s="15">
        <f t="shared" si="118"/>
        <v>4506</v>
      </c>
      <c r="BQ209" s="15">
        <f t="shared" si="119"/>
        <v>196</v>
      </c>
      <c r="BR209" s="15">
        <f t="shared" si="120"/>
        <v>7341</v>
      </c>
      <c r="BS209" s="15">
        <f t="shared" si="121"/>
        <v>4753</v>
      </c>
      <c r="BT209" s="15">
        <f t="shared" si="122"/>
        <v>110043</v>
      </c>
      <c r="BU209" s="15">
        <f t="shared" si="123"/>
        <v>14206</v>
      </c>
      <c r="BV209" s="15">
        <f t="shared" si="124"/>
        <v>19619</v>
      </c>
      <c r="BW209" s="15">
        <f t="shared" si="125"/>
        <v>1223</v>
      </c>
      <c r="BX209" s="15">
        <f t="shared" si="126"/>
        <v>1080</v>
      </c>
      <c r="BY209" s="15">
        <f t="shared" si="127"/>
        <v>5990</v>
      </c>
      <c r="BZ209" s="15">
        <f t="shared" si="128"/>
        <v>24981</v>
      </c>
      <c r="CA209" s="15">
        <f t="shared" si="129"/>
        <v>10453</v>
      </c>
      <c r="CB209" s="15">
        <f t="shared" si="130"/>
        <v>19672</v>
      </c>
      <c r="CC209" s="15">
        <f t="shared" si="131"/>
        <v>12820</v>
      </c>
      <c r="CD209" s="24">
        <v>216.91992969297331</v>
      </c>
      <c r="CE209" s="25">
        <v>81.954097127808865</v>
      </c>
      <c r="CF209" s="25">
        <v>203.34532004851428</v>
      </c>
      <c r="CG209" s="25">
        <v>108.04811249668545</v>
      </c>
      <c r="CH209" s="25">
        <v>80.559647870035008</v>
      </c>
      <c r="CI209" s="25">
        <v>494.91950122963613</v>
      </c>
      <c r="CJ209" s="25">
        <v>136.44701517934661</v>
      </c>
      <c r="CK209" s="25">
        <v>93.308661444527203</v>
      </c>
      <c r="CL209" s="25">
        <v>54.740297013546886</v>
      </c>
      <c r="CM209" s="25">
        <v>91.16331216945207</v>
      </c>
      <c r="CN209" s="25">
        <v>100.58047524801152</v>
      </c>
      <c r="CO209" s="25">
        <v>119.40954552331192</v>
      </c>
      <c r="CP209" s="25">
        <v>45.77072439880174</v>
      </c>
      <c r="CQ209" s="25">
        <v>94.40974001773229</v>
      </c>
      <c r="CR209" s="25">
        <v>92.304602977005374</v>
      </c>
      <c r="CS209" s="25">
        <v>89.747805475302911</v>
      </c>
      <c r="CT209" s="25">
        <v>89.262215243927983</v>
      </c>
      <c r="CU209" s="25">
        <v>97.212979548829821</v>
      </c>
      <c r="CV209" s="25">
        <v>94.52118027059602</v>
      </c>
      <c r="CW209" s="25">
        <v>78.09735742027091</v>
      </c>
      <c r="CX209" s="25">
        <v>79.903401253313874</v>
      </c>
      <c r="CY209" s="25">
        <v>94.394411679978759</v>
      </c>
      <c r="CZ209" s="25">
        <v>87.830974557238349</v>
      </c>
      <c r="DA209" s="25">
        <v>92.304602977005374</v>
      </c>
      <c r="DB209" s="25">
        <v>90.726316387450083</v>
      </c>
      <c r="DC209" s="25">
        <v>72.856626994446543</v>
      </c>
      <c r="DD209" s="25">
        <v>101.0195817634811</v>
      </c>
      <c r="DE209" s="25">
        <v>101.53725746853459</v>
      </c>
      <c r="DF209" s="25">
        <v>94.712790538981054</v>
      </c>
      <c r="DG209" s="25">
        <v>90.497107896624897</v>
      </c>
      <c r="DH209" s="25">
        <v>105.9674525910354</v>
      </c>
      <c r="DI209" s="25">
        <v>79.993470085764855</v>
      </c>
      <c r="DJ209" s="25">
        <v>74.384902580977851</v>
      </c>
      <c r="DK209" s="25">
        <v>92.304602977005374</v>
      </c>
    </row>
    <row r="210" spans="3:115" hidden="1" outlineLevel="1" x14ac:dyDescent="0.15">
      <c r="C210" s="21">
        <v>37104</v>
      </c>
      <c r="D210" s="15">
        <f>[3]FEH_00200561_140902110925!XJ212</f>
        <v>259810</v>
      </c>
      <c r="E210" s="15">
        <f>[3]FEH_00200561_140902110925!XK212</f>
        <v>150635</v>
      </c>
      <c r="F210" s="15">
        <f>[3]FEH_00200561_140902110925!XL212</f>
        <v>16402</v>
      </c>
      <c r="G210" s="15">
        <f>[3]FEH_00200561_140902110925!XM212</f>
        <v>21494</v>
      </c>
      <c r="H210" s="15">
        <f>[3]FEH_00200561_140902110925!XN212</f>
        <v>112739</v>
      </c>
      <c r="I210" s="15">
        <f>[3]FEH_00200561_140902110925!XO212</f>
        <v>109174</v>
      </c>
      <c r="J210" s="15">
        <f>[3]FEH_00200561_140902110925!XP212</f>
        <v>84620</v>
      </c>
      <c r="K210" s="15">
        <f>[3]FEH_00200561_140902110925!XQ212</f>
        <v>68566</v>
      </c>
      <c r="L210" s="15">
        <f>[3]FEH_00200561_140902110925!XR212</f>
        <v>16054</v>
      </c>
      <c r="M210" s="15">
        <f>[3]FEH_00200561_140902110925!XS212</f>
        <v>19623</v>
      </c>
      <c r="N210" s="15">
        <f>[3]FEH_00200561_140902110925!XT212</f>
        <v>1795</v>
      </c>
      <c r="O210" s="15">
        <f>[3]FEH_00200561_140902110925!XU212</f>
        <v>382</v>
      </c>
      <c r="P210" s="15">
        <f>[3]FEH_00200561_140902110925!XV212</f>
        <v>17446</v>
      </c>
      <c r="Q210" s="15">
        <f>[3]FEH_00200561_140902110925!XW212</f>
        <v>12219</v>
      </c>
      <c r="R210" s="15">
        <f>[3]FEH_00200561_140902110925!XX212</f>
        <v>5220</v>
      </c>
      <c r="S210" s="15">
        <f>[3]FEH_00200561_140902110925!XY212</f>
        <v>3531</v>
      </c>
      <c r="T210" s="15">
        <f>[3]FEH_00200561_140902110925!XZ212</f>
        <v>2366</v>
      </c>
      <c r="U210" s="15">
        <f>[3]FEH_00200561_140902110925!YA212</f>
        <v>1102</v>
      </c>
      <c r="V210" s="15">
        <f>[3]FEH_00200561_140902110925!YB212</f>
        <v>11918</v>
      </c>
      <c r="W210" s="15">
        <f>[3]FEH_00200561_140902110925!YC212</f>
        <v>11184</v>
      </c>
      <c r="X210" s="15">
        <f>[3]FEH_00200561_140902110925!YD212</f>
        <v>735</v>
      </c>
      <c r="Y210" s="15">
        <f>[3]FEH_00200561_140902110925!YE212</f>
        <v>10888</v>
      </c>
      <c r="Z210" s="15">
        <f>[3]FEH_00200561_140902110925!YF212</f>
        <v>875</v>
      </c>
      <c r="AA210" s="15">
        <f>[3]FEH_00200561_140902110925!YG212</f>
        <v>365</v>
      </c>
      <c r="AB210" s="15">
        <f>[3]FEH_00200561_140902110925!YH212</f>
        <v>3614</v>
      </c>
      <c r="AC210" s="15">
        <f>[3]FEH_00200561_140902110925!YI212</f>
        <v>6035</v>
      </c>
      <c r="AD210" s="15">
        <f>[3]FEH_00200561_140902110925!YJ212</f>
        <v>36420</v>
      </c>
      <c r="AE210" s="15">
        <f>[3]FEH_00200561_140902110925!YK212</f>
        <v>4911</v>
      </c>
      <c r="AF210" s="15">
        <f>[3]FEH_00200561_140902110925!YL212</f>
        <v>1021</v>
      </c>
      <c r="AG210" s="15">
        <f>[3]FEH_00200561_140902110925!YM212</f>
        <v>5126</v>
      </c>
      <c r="AH210" s="15">
        <f>[3]FEH_00200561_140902110925!YN212</f>
        <v>25362</v>
      </c>
      <c r="AI210" s="15">
        <f>[3]FEH_00200561_140902110925!YO212</f>
        <v>7344</v>
      </c>
      <c r="AJ210" s="15">
        <f>[3]FEH_00200561_140902110925!YP212</f>
        <v>137</v>
      </c>
      <c r="AK210" s="15">
        <f>[3]FEH_00200561_140902110925!YQ212</f>
        <v>7207</v>
      </c>
      <c r="AL210" s="15">
        <f>[3]FEH_00200561_140902110925!YR212</f>
        <v>37258</v>
      </c>
      <c r="AM210" s="15">
        <f>[3]FEH_00200561_140902110925!YS212</f>
        <v>2942</v>
      </c>
      <c r="AN210" s="15">
        <f>[3]FEH_00200561_140902110925!YT212</f>
        <v>3055</v>
      </c>
      <c r="AO210" s="15">
        <f>[3]FEH_00200561_140902110925!YU212</f>
        <v>8135</v>
      </c>
      <c r="AP210" s="15">
        <f>[3]FEH_00200561_140902110925!YV212</f>
        <v>23126</v>
      </c>
      <c r="AQ210" s="15">
        <f>[3]FEH_00200561_140902110925!YW212</f>
        <v>18876</v>
      </c>
      <c r="AR210" s="15">
        <f>[3]FEH_00200561_140902110925!YX212</f>
        <v>659</v>
      </c>
      <c r="AS210" s="15">
        <f>[3]FEH_00200561_140902110925!YY212</f>
        <v>1956</v>
      </c>
      <c r="AT210" s="15">
        <f>[3]FEH_00200561_140902110925!YZ212</f>
        <v>4152</v>
      </c>
      <c r="AU210" s="15">
        <f>[3]FEH_00200561_140902110925!ZA212</f>
        <v>12109</v>
      </c>
      <c r="AV210" s="14">
        <f t="shared" si="99"/>
        <v>16402</v>
      </c>
      <c r="AW210" s="15">
        <f t="shared" si="100"/>
        <v>1795</v>
      </c>
      <c r="AX210" s="15">
        <f t="shared" si="101"/>
        <v>5220</v>
      </c>
      <c r="AY210" s="15">
        <f t="shared" si="102"/>
        <v>875</v>
      </c>
      <c r="AZ210" s="15">
        <f t="shared" si="103"/>
        <v>4911</v>
      </c>
      <c r="BA210" s="15">
        <f t="shared" si="104"/>
        <v>2942</v>
      </c>
      <c r="BB210" s="15">
        <f t="shared" si="105"/>
        <v>659</v>
      </c>
      <c r="BC210" s="15">
        <f t="shared" si="106"/>
        <v>21494</v>
      </c>
      <c r="BD210" s="15">
        <f t="shared" si="107"/>
        <v>382</v>
      </c>
      <c r="BE210" s="15">
        <f t="shared" si="108"/>
        <v>3531</v>
      </c>
      <c r="BF210" s="15">
        <f t="shared" si="109"/>
        <v>11184</v>
      </c>
      <c r="BG210" s="15">
        <f t="shared" si="110"/>
        <v>365</v>
      </c>
      <c r="BH210" s="15">
        <f t="shared" si="111"/>
        <v>1021</v>
      </c>
      <c r="BI210" s="15">
        <f t="shared" si="112"/>
        <v>3055</v>
      </c>
      <c r="BJ210" s="15">
        <f t="shared" si="113"/>
        <v>1956</v>
      </c>
      <c r="BK210" s="15">
        <f t="shared" si="114"/>
        <v>112739</v>
      </c>
      <c r="BL210" s="15">
        <f t="shared" si="115"/>
        <v>68566</v>
      </c>
      <c r="BM210" s="15">
        <f>[3]FEH_00200561_140902110925!JX212</f>
        <v>20644</v>
      </c>
      <c r="BN210" s="15">
        <f t="shared" si="116"/>
        <v>2366</v>
      </c>
      <c r="BO210" s="15">
        <f t="shared" si="117"/>
        <v>3614</v>
      </c>
      <c r="BP210" s="15">
        <f t="shared" si="118"/>
        <v>5126</v>
      </c>
      <c r="BQ210" s="15">
        <f t="shared" si="119"/>
        <v>137</v>
      </c>
      <c r="BR210" s="15">
        <f t="shared" si="120"/>
        <v>8135</v>
      </c>
      <c r="BS210" s="15">
        <f t="shared" si="121"/>
        <v>4152</v>
      </c>
      <c r="BT210" s="15">
        <f t="shared" si="122"/>
        <v>109174</v>
      </c>
      <c r="BU210" s="15">
        <f t="shared" si="123"/>
        <v>16054</v>
      </c>
      <c r="BV210" s="15">
        <f t="shared" si="124"/>
        <v>17446</v>
      </c>
      <c r="BW210" s="15">
        <f t="shared" si="125"/>
        <v>1102</v>
      </c>
      <c r="BX210" s="15">
        <f t="shared" si="126"/>
        <v>735</v>
      </c>
      <c r="BY210" s="15">
        <f t="shared" si="127"/>
        <v>6035</v>
      </c>
      <c r="BZ210" s="15">
        <f t="shared" si="128"/>
        <v>25362</v>
      </c>
      <c r="CA210" s="15">
        <f t="shared" si="129"/>
        <v>7207</v>
      </c>
      <c r="CB210" s="15">
        <f t="shared" si="130"/>
        <v>23126</v>
      </c>
      <c r="CC210" s="15">
        <f t="shared" si="131"/>
        <v>12109</v>
      </c>
      <c r="CD210" s="24">
        <v>215.66178400389072</v>
      </c>
      <c r="CE210" s="25">
        <v>81.804128064811593</v>
      </c>
      <c r="CF210" s="25">
        <v>200.19762076542088</v>
      </c>
      <c r="CG210" s="25">
        <v>108.1819225772237</v>
      </c>
      <c r="CH210" s="25">
        <v>80.49345802135872</v>
      </c>
      <c r="CI210" s="25">
        <v>492.82579860086514</v>
      </c>
      <c r="CJ210" s="25">
        <v>136.48501734614283</v>
      </c>
      <c r="CK210" s="25">
        <v>91.518264575164054</v>
      </c>
      <c r="CL210" s="25">
        <v>54.68315682877283</v>
      </c>
      <c r="CM210" s="25">
        <v>90.934929133605252</v>
      </c>
      <c r="CN210" s="25">
        <v>97.385731525400161</v>
      </c>
      <c r="CO210" s="25">
        <v>118.58956408961544</v>
      </c>
      <c r="CP210" s="25">
        <v>45.77072439880174</v>
      </c>
      <c r="CQ210" s="25">
        <v>94.14444304178798</v>
      </c>
      <c r="CR210" s="25">
        <v>92.076981300604288</v>
      </c>
      <c r="CS210" s="25">
        <v>90.352230254780125</v>
      </c>
      <c r="CT210" s="25">
        <v>90.217683831735386</v>
      </c>
      <c r="CU210" s="25">
        <v>97.227888832793269</v>
      </c>
      <c r="CV210" s="25">
        <v>94.258951313210019</v>
      </c>
      <c r="CW210" s="25">
        <v>78.125984519083431</v>
      </c>
      <c r="CX210" s="25">
        <v>79.80588814883285</v>
      </c>
      <c r="CY210" s="25">
        <v>94.394411679978759</v>
      </c>
      <c r="CZ210" s="25">
        <v>88.885475315384909</v>
      </c>
      <c r="DA210" s="25">
        <v>92.076981300604288</v>
      </c>
      <c r="DB210" s="25">
        <v>91.095745547033403</v>
      </c>
      <c r="DC210" s="25">
        <v>72.645264067702129</v>
      </c>
      <c r="DD210" s="25">
        <v>101.00864052610279</v>
      </c>
      <c r="DE210" s="25">
        <v>101.56928468086366</v>
      </c>
      <c r="DF210" s="25">
        <v>94.668275841153047</v>
      </c>
      <c r="DG210" s="25">
        <v>90.497107896624897</v>
      </c>
      <c r="DH210" s="25">
        <v>106.46033483575978</v>
      </c>
      <c r="DI210" s="25">
        <v>79.993470085764855</v>
      </c>
      <c r="DJ210" s="25">
        <v>76.932737740547097</v>
      </c>
      <c r="DK210" s="25">
        <v>92.076981300604288</v>
      </c>
    </row>
    <row r="211" spans="3:115" hidden="1" outlineLevel="1" x14ac:dyDescent="0.15">
      <c r="C211" s="21">
        <v>37135</v>
      </c>
      <c r="D211" s="15">
        <f>[3]FEH_00200561_140902110925!XJ213</f>
        <v>241064</v>
      </c>
      <c r="E211" s="15">
        <f>[3]FEH_00200561_140902110925!XK213</f>
        <v>141842</v>
      </c>
      <c r="F211" s="15">
        <f>[3]FEH_00200561_140902110925!XL213</f>
        <v>14546</v>
      </c>
      <c r="G211" s="15">
        <f>[3]FEH_00200561_140902110925!XM213</f>
        <v>22003</v>
      </c>
      <c r="H211" s="15">
        <f>[3]FEH_00200561_140902110925!XN213</f>
        <v>105293</v>
      </c>
      <c r="I211" s="15">
        <f>[3]FEH_00200561_140902110925!XO213</f>
        <v>99222</v>
      </c>
      <c r="J211" s="15">
        <f>[3]FEH_00200561_140902110925!XP213</f>
        <v>76073</v>
      </c>
      <c r="K211" s="15">
        <f>[3]FEH_00200561_140902110925!XQ213</f>
        <v>63383</v>
      </c>
      <c r="L211" s="15">
        <f>[3]FEH_00200561_140902110925!XR213</f>
        <v>12690</v>
      </c>
      <c r="M211" s="15">
        <f>[3]FEH_00200561_140902110925!XS213</f>
        <v>17829</v>
      </c>
      <c r="N211" s="15">
        <f>[3]FEH_00200561_140902110925!XT213</f>
        <v>968</v>
      </c>
      <c r="O211" s="15">
        <f>[3]FEH_00200561_140902110925!XU213</f>
        <v>336</v>
      </c>
      <c r="P211" s="15">
        <f>[3]FEH_00200561_140902110925!XV213</f>
        <v>16524</v>
      </c>
      <c r="Q211" s="15">
        <f>[3]FEH_00200561_140902110925!XW213</f>
        <v>9636</v>
      </c>
      <c r="R211" s="15">
        <f>[3]FEH_00200561_140902110925!XX213</f>
        <v>3254</v>
      </c>
      <c r="S211" s="15">
        <f>[3]FEH_00200561_140902110925!XY213</f>
        <v>3293</v>
      </c>
      <c r="T211" s="15">
        <f>[3]FEH_00200561_140902110925!XZ213</f>
        <v>2191</v>
      </c>
      <c r="U211" s="15">
        <f>[3]FEH_00200561_140902110925!YA213</f>
        <v>898</v>
      </c>
      <c r="V211" s="15">
        <f>[3]FEH_00200561_140902110925!YB213</f>
        <v>12397</v>
      </c>
      <c r="W211" s="15">
        <f>[3]FEH_00200561_140902110925!YC213</f>
        <v>11611</v>
      </c>
      <c r="X211" s="15">
        <f>[3]FEH_00200561_140902110925!YD213</f>
        <v>786</v>
      </c>
      <c r="Y211" s="15">
        <f>[3]FEH_00200561_140902110925!YE213</f>
        <v>11197</v>
      </c>
      <c r="Z211" s="15">
        <f>[3]FEH_00200561_140902110925!YF213</f>
        <v>804</v>
      </c>
      <c r="AA211" s="15">
        <f>[3]FEH_00200561_140902110925!YG213</f>
        <v>242</v>
      </c>
      <c r="AB211" s="15">
        <f>[3]FEH_00200561_140902110925!YH213</f>
        <v>3421</v>
      </c>
      <c r="AC211" s="15">
        <f>[3]FEH_00200561_140902110925!YI213</f>
        <v>6729</v>
      </c>
      <c r="AD211" s="15">
        <f>[3]FEH_00200561_140902110925!YJ213</f>
        <v>32974</v>
      </c>
      <c r="AE211" s="15">
        <f>[3]FEH_00200561_140902110925!YK213</f>
        <v>5946</v>
      </c>
      <c r="AF211" s="15">
        <f>[3]FEH_00200561_140902110925!YL213</f>
        <v>1276</v>
      </c>
      <c r="AG211" s="15">
        <f>[3]FEH_00200561_140902110925!YM213</f>
        <v>4343</v>
      </c>
      <c r="AH211" s="15">
        <f>[3]FEH_00200561_140902110925!YN213</f>
        <v>21409</v>
      </c>
      <c r="AI211" s="15">
        <f>[3]FEH_00200561_140902110925!YO213</f>
        <v>13877</v>
      </c>
      <c r="AJ211" s="15">
        <f>[3]FEH_00200561_140902110925!YP213</f>
        <v>180</v>
      </c>
      <c r="AK211" s="15">
        <f>[3]FEH_00200561_140902110925!YQ213</f>
        <v>13697</v>
      </c>
      <c r="AL211" s="15">
        <f>[3]FEH_00200561_140902110925!YR213</f>
        <v>29112</v>
      </c>
      <c r="AM211" s="15">
        <f>[3]FEH_00200561_140902110925!YS213</f>
        <v>2857</v>
      </c>
      <c r="AN211" s="15">
        <f>[3]FEH_00200561_140902110925!YT213</f>
        <v>3161</v>
      </c>
      <c r="AO211" s="15">
        <f>[3]FEH_00200561_140902110925!YU213</f>
        <v>7609</v>
      </c>
      <c r="AP211" s="15">
        <f>[3]FEH_00200561_140902110925!YV213</f>
        <v>15485</v>
      </c>
      <c r="AQ211" s="15">
        <f>[3]FEH_00200561_140902110925!YW213</f>
        <v>18200</v>
      </c>
      <c r="AR211" s="15">
        <f>[3]FEH_00200561_140902110925!YX213</f>
        <v>716</v>
      </c>
      <c r="AS211" s="15">
        <f>[3]FEH_00200561_140902110925!YY213</f>
        <v>2083</v>
      </c>
      <c r="AT211" s="15">
        <f>[3]FEH_00200561_140902110925!YZ213</f>
        <v>4398</v>
      </c>
      <c r="AU211" s="15">
        <f>[3]FEH_00200561_140902110925!ZA213</f>
        <v>11003</v>
      </c>
      <c r="AV211" s="14">
        <f t="shared" si="99"/>
        <v>14546</v>
      </c>
      <c r="AW211" s="15">
        <f t="shared" si="100"/>
        <v>968</v>
      </c>
      <c r="AX211" s="15">
        <f t="shared" si="101"/>
        <v>3254</v>
      </c>
      <c r="AY211" s="15">
        <f t="shared" si="102"/>
        <v>804</v>
      </c>
      <c r="AZ211" s="15">
        <f t="shared" si="103"/>
        <v>5946</v>
      </c>
      <c r="BA211" s="15">
        <f t="shared" si="104"/>
        <v>2857</v>
      </c>
      <c r="BB211" s="15">
        <f t="shared" si="105"/>
        <v>716</v>
      </c>
      <c r="BC211" s="15">
        <f t="shared" si="106"/>
        <v>22003</v>
      </c>
      <c r="BD211" s="15">
        <f t="shared" si="107"/>
        <v>336</v>
      </c>
      <c r="BE211" s="15">
        <f t="shared" si="108"/>
        <v>3293</v>
      </c>
      <c r="BF211" s="15">
        <f t="shared" si="109"/>
        <v>11611</v>
      </c>
      <c r="BG211" s="15">
        <f t="shared" si="110"/>
        <v>242</v>
      </c>
      <c r="BH211" s="15">
        <f t="shared" si="111"/>
        <v>1276</v>
      </c>
      <c r="BI211" s="15">
        <f t="shared" si="112"/>
        <v>3161</v>
      </c>
      <c r="BJ211" s="15">
        <f t="shared" si="113"/>
        <v>2083</v>
      </c>
      <c r="BK211" s="15">
        <f t="shared" si="114"/>
        <v>105293</v>
      </c>
      <c r="BL211" s="15">
        <f t="shared" si="115"/>
        <v>63383</v>
      </c>
      <c r="BM211" s="15">
        <f>[3]FEH_00200561_140902110925!JX213</f>
        <v>19769</v>
      </c>
      <c r="BN211" s="15">
        <f t="shared" si="116"/>
        <v>2191</v>
      </c>
      <c r="BO211" s="15">
        <f t="shared" si="117"/>
        <v>3421</v>
      </c>
      <c r="BP211" s="15">
        <f t="shared" si="118"/>
        <v>4343</v>
      </c>
      <c r="BQ211" s="15">
        <f t="shared" si="119"/>
        <v>180</v>
      </c>
      <c r="BR211" s="15">
        <f t="shared" si="120"/>
        <v>7609</v>
      </c>
      <c r="BS211" s="15">
        <f t="shared" si="121"/>
        <v>4398</v>
      </c>
      <c r="BT211" s="15">
        <f t="shared" si="122"/>
        <v>99222</v>
      </c>
      <c r="BU211" s="15">
        <f t="shared" si="123"/>
        <v>12690</v>
      </c>
      <c r="BV211" s="15">
        <f t="shared" si="124"/>
        <v>16524</v>
      </c>
      <c r="BW211" s="15">
        <f t="shared" si="125"/>
        <v>898</v>
      </c>
      <c r="BX211" s="15">
        <f t="shared" si="126"/>
        <v>786</v>
      </c>
      <c r="BY211" s="15">
        <f t="shared" si="127"/>
        <v>6729</v>
      </c>
      <c r="BZ211" s="15">
        <f t="shared" si="128"/>
        <v>21409</v>
      </c>
      <c r="CA211" s="15">
        <f t="shared" si="129"/>
        <v>13697</v>
      </c>
      <c r="CB211" s="15">
        <f t="shared" si="130"/>
        <v>15485</v>
      </c>
      <c r="CC211" s="15">
        <f t="shared" si="131"/>
        <v>11003</v>
      </c>
      <c r="CD211" s="24">
        <v>211.39561382608156</v>
      </c>
      <c r="CE211" s="25">
        <v>81.534163663313549</v>
      </c>
      <c r="CF211" s="25">
        <v>198.12840213691234</v>
      </c>
      <c r="CG211" s="25">
        <v>108.31501753695458</v>
      </c>
      <c r="CH211" s="25">
        <v>80.476039640128121</v>
      </c>
      <c r="CI211" s="25">
        <v>478.22268375996799</v>
      </c>
      <c r="CJ211" s="25">
        <v>135.9015211380362</v>
      </c>
      <c r="CK211" s="25">
        <v>94.718684496404123</v>
      </c>
      <c r="CL211" s="25">
        <v>54.68315682877283</v>
      </c>
      <c r="CM211" s="25">
        <v>90.776519529241014</v>
      </c>
      <c r="CN211" s="25">
        <v>103.49604959235467</v>
      </c>
      <c r="CO211" s="25">
        <v>118.38956920351694</v>
      </c>
      <c r="CP211" s="25">
        <v>45.77072439880174</v>
      </c>
      <c r="CQ211" s="25">
        <v>94.061487068417804</v>
      </c>
      <c r="CR211" s="25">
        <v>92.25594325859457</v>
      </c>
      <c r="CS211" s="25">
        <v>90.711882224650381</v>
      </c>
      <c r="CT211" s="25">
        <v>90.937244280227134</v>
      </c>
      <c r="CU211" s="25">
        <v>97.290005119062045</v>
      </c>
      <c r="CV211" s="25">
        <v>94.131674170193165</v>
      </c>
      <c r="CW211" s="25">
        <v>78.088502887284662</v>
      </c>
      <c r="CX211" s="25">
        <v>79.62329641746561</v>
      </c>
      <c r="CY211" s="25">
        <v>94.394411679978759</v>
      </c>
      <c r="CZ211" s="25">
        <v>88.295750199676419</v>
      </c>
      <c r="DA211" s="25">
        <v>92.25594325859457</v>
      </c>
      <c r="DB211" s="25">
        <v>90.622416879287655</v>
      </c>
      <c r="DC211" s="25">
        <v>72.636807297062305</v>
      </c>
      <c r="DD211" s="25">
        <v>101.00392920249531</v>
      </c>
      <c r="DE211" s="25">
        <v>101.58529828702819</v>
      </c>
      <c r="DF211" s="25">
        <v>94.701096264024187</v>
      </c>
      <c r="DG211" s="25">
        <v>90.497107896624897</v>
      </c>
      <c r="DH211" s="25">
        <v>105.76502308345501</v>
      </c>
      <c r="DI211" s="25">
        <v>79.993470085764855</v>
      </c>
      <c r="DJ211" s="25">
        <v>74.056589777656512</v>
      </c>
      <c r="DK211" s="25">
        <v>92.25594325859457</v>
      </c>
    </row>
    <row r="212" spans="3:115" hidden="1" outlineLevel="1" x14ac:dyDescent="0.15">
      <c r="C212" s="21">
        <v>37165</v>
      </c>
      <c r="D212" s="15">
        <f>[3]FEH_00200561_140902110925!XJ214</f>
        <v>258495</v>
      </c>
      <c r="E212" s="15">
        <f>[3]FEH_00200561_140902110925!XK214</f>
        <v>148584</v>
      </c>
      <c r="F212" s="15">
        <f>[3]FEH_00200561_140902110925!XL214</f>
        <v>16336</v>
      </c>
      <c r="G212" s="15">
        <f>[3]FEH_00200561_140902110925!XM214</f>
        <v>26649</v>
      </c>
      <c r="H212" s="15">
        <f>[3]FEH_00200561_140902110925!XN214</f>
        <v>105600</v>
      </c>
      <c r="I212" s="15">
        <f>[3]FEH_00200561_140902110925!XO214</f>
        <v>109911</v>
      </c>
      <c r="J212" s="15">
        <f>[3]FEH_00200561_140902110925!XP214</f>
        <v>76590</v>
      </c>
      <c r="K212" s="15">
        <f>[3]FEH_00200561_140902110925!XQ214</f>
        <v>64391</v>
      </c>
      <c r="L212" s="15">
        <f>[3]FEH_00200561_140902110925!XR214</f>
        <v>12199</v>
      </c>
      <c r="M212" s="15">
        <f>[3]FEH_00200561_140902110925!XS214</f>
        <v>20451</v>
      </c>
      <c r="N212" s="15">
        <f>[3]FEH_00200561_140902110925!XT214</f>
        <v>1041</v>
      </c>
      <c r="O212" s="15">
        <f>[3]FEH_00200561_140902110925!XU214</f>
        <v>441</v>
      </c>
      <c r="P212" s="15">
        <f>[3]FEH_00200561_140902110925!XV214</f>
        <v>18968</v>
      </c>
      <c r="Q212" s="15">
        <f>[3]FEH_00200561_140902110925!XW214</f>
        <v>11097</v>
      </c>
      <c r="R212" s="15">
        <f>[3]FEH_00200561_140902110925!XX214</f>
        <v>4233</v>
      </c>
      <c r="S212" s="15">
        <f>[3]FEH_00200561_140902110925!XY214</f>
        <v>3626</v>
      </c>
      <c r="T212" s="15">
        <f>[3]FEH_00200561_140902110925!XZ214</f>
        <v>2130</v>
      </c>
      <c r="U212" s="15">
        <f>[3]FEH_00200561_140902110925!YA214</f>
        <v>1108</v>
      </c>
      <c r="V212" s="15">
        <f>[3]FEH_00200561_140902110925!YB214</f>
        <v>16515</v>
      </c>
      <c r="W212" s="15">
        <f>[3]FEH_00200561_140902110925!YC214</f>
        <v>15196</v>
      </c>
      <c r="X212" s="15">
        <f>[3]FEH_00200561_140902110925!YD214</f>
        <v>1319</v>
      </c>
      <c r="Y212" s="15">
        <f>[3]FEH_00200561_140902110925!YE214</f>
        <v>11929</v>
      </c>
      <c r="Z212" s="15">
        <f>[3]FEH_00200561_140902110925!YF214</f>
        <v>812</v>
      </c>
      <c r="AA212" s="15">
        <f>[3]FEH_00200561_140902110925!YG214</f>
        <v>507</v>
      </c>
      <c r="AB212" s="15">
        <f>[3]FEH_00200561_140902110925!YH214</f>
        <v>3787</v>
      </c>
      <c r="AC212" s="15">
        <f>[3]FEH_00200561_140902110925!YI214</f>
        <v>6822</v>
      </c>
      <c r="AD212" s="15">
        <f>[3]FEH_00200561_140902110925!YJ214</f>
        <v>36823</v>
      </c>
      <c r="AE212" s="15">
        <f>[3]FEH_00200561_140902110925!YK214</f>
        <v>7352</v>
      </c>
      <c r="AF212" s="15">
        <f>[3]FEH_00200561_140902110925!YL214</f>
        <v>1285</v>
      </c>
      <c r="AG212" s="15">
        <f>[3]FEH_00200561_140902110925!YM214</f>
        <v>4222</v>
      </c>
      <c r="AH212" s="15">
        <f>[3]FEH_00200561_140902110925!YN214</f>
        <v>23964</v>
      </c>
      <c r="AI212" s="15">
        <f>[3]FEH_00200561_140902110925!YO214</f>
        <v>16546</v>
      </c>
      <c r="AJ212" s="15">
        <f>[3]FEH_00200561_140902110925!YP214</f>
        <v>235</v>
      </c>
      <c r="AK212" s="15">
        <f>[3]FEH_00200561_140902110925!YQ214</f>
        <v>16311</v>
      </c>
      <c r="AL212" s="15">
        <f>[3]FEH_00200561_140902110925!YR214</f>
        <v>29159</v>
      </c>
      <c r="AM212" s="15">
        <f>[3]FEH_00200561_140902110925!YS214</f>
        <v>2283</v>
      </c>
      <c r="AN212" s="15">
        <f>[3]FEH_00200561_140902110925!YT214</f>
        <v>3248</v>
      </c>
      <c r="AO212" s="15">
        <f>[3]FEH_00200561_140902110925!YU214</f>
        <v>7465</v>
      </c>
      <c r="AP212" s="15">
        <f>[3]FEH_00200561_140902110925!YV214</f>
        <v>16162</v>
      </c>
      <c r="AQ212" s="15">
        <f>[3]FEH_00200561_140902110925!YW214</f>
        <v>20525</v>
      </c>
      <c r="AR212" s="15">
        <f>[3]FEH_00200561_140902110925!YX214</f>
        <v>613</v>
      </c>
      <c r="AS212" s="15">
        <f>[3]FEH_00200561_140902110925!YY214</f>
        <v>2346</v>
      </c>
      <c r="AT212" s="15">
        <f>[3]FEH_00200561_140902110925!YZ214</f>
        <v>4509</v>
      </c>
      <c r="AU212" s="15">
        <f>[3]FEH_00200561_140902110925!ZA214</f>
        <v>13057</v>
      </c>
      <c r="AV212" s="14">
        <f t="shared" si="99"/>
        <v>16336</v>
      </c>
      <c r="AW212" s="15">
        <f t="shared" si="100"/>
        <v>1041</v>
      </c>
      <c r="AX212" s="15">
        <f t="shared" si="101"/>
        <v>4233</v>
      </c>
      <c r="AY212" s="15">
        <f t="shared" si="102"/>
        <v>812</v>
      </c>
      <c r="AZ212" s="15">
        <f t="shared" si="103"/>
        <v>7352</v>
      </c>
      <c r="BA212" s="15">
        <f t="shared" si="104"/>
        <v>2283</v>
      </c>
      <c r="BB212" s="15">
        <f t="shared" si="105"/>
        <v>613</v>
      </c>
      <c r="BC212" s="15">
        <f t="shared" si="106"/>
        <v>26649</v>
      </c>
      <c r="BD212" s="15">
        <f t="shared" si="107"/>
        <v>441</v>
      </c>
      <c r="BE212" s="15">
        <f t="shared" si="108"/>
        <v>3626</v>
      </c>
      <c r="BF212" s="15">
        <f t="shared" si="109"/>
        <v>15196</v>
      </c>
      <c r="BG212" s="15">
        <f t="shared" si="110"/>
        <v>507</v>
      </c>
      <c r="BH212" s="15">
        <f t="shared" si="111"/>
        <v>1285</v>
      </c>
      <c r="BI212" s="15">
        <f t="shared" si="112"/>
        <v>3248</v>
      </c>
      <c r="BJ212" s="15">
        <f t="shared" si="113"/>
        <v>2346</v>
      </c>
      <c r="BK212" s="15">
        <f t="shared" si="114"/>
        <v>105600</v>
      </c>
      <c r="BL212" s="15">
        <f t="shared" si="115"/>
        <v>64391</v>
      </c>
      <c r="BM212" s="15">
        <f>[3]FEH_00200561_140902110925!JX214</f>
        <v>18860</v>
      </c>
      <c r="BN212" s="15">
        <f t="shared" si="116"/>
        <v>2130</v>
      </c>
      <c r="BO212" s="15">
        <f t="shared" si="117"/>
        <v>3787</v>
      </c>
      <c r="BP212" s="15">
        <f t="shared" si="118"/>
        <v>4222</v>
      </c>
      <c r="BQ212" s="15">
        <f t="shared" si="119"/>
        <v>235</v>
      </c>
      <c r="BR212" s="15">
        <f t="shared" si="120"/>
        <v>7465</v>
      </c>
      <c r="BS212" s="15">
        <f t="shared" si="121"/>
        <v>4509</v>
      </c>
      <c r="BT212" s="15">
        <f t="shared" si="122"/>
        <v>109911</v>
      </c>
      <c r="BU212" s="15">
        <f t="shared" si="123"/>
        <v>12199</v>
      </c>
      <c r="BV212" s="15">
        <f t="shared" si="124"/>
        <v>18968</v>
      </c>
      <c r="BW212" s="15">
        <f t="shared" si="125"/>
        <v>1108</v>
      </c>
      <c r="BX212" s="15">
        <f t="shared" si="126"/>
        <v>1319</v>
      </c>
      <c r="BY212" s="15">
        <f t="shared" si="127"/>
        <v>6822</v>
      </c>
      <c r="BZ212" s="15">
        <f t="shared" si="128"/>
        <v>23964</v>
      </c>
      <c r="CA212" s="15">
        <f t="shared" si="129"/>
        <v>16311</v>
      </c>
      <c r="CB212" s="15">
        <f t="shared" si="130"/>
        <v>16162</v>
      </c>
      <c r="CC212" s="15">
        <f t="shared" si="131"/>
        <v>13057</v>
      </c>
      <c r="CD212" s="24">
        <v>205.57298927737014</v>
      </c>
      <c r="CE212" s="25">
        <v>81.444177920921689</v>
      </c>
      <c r="CF212" s="25">
        <v>196.89931095548053</v>
      </c>
      <c r="CG212" s="25">
        <v>108.08120745641632</v>
      </c>
      <c r="CH212" s="25">
        <v>80.459692522748114</v>
      </c>
      <c r="CI212" s="25">
        <v>456.8668599265738</v>
      </c>
      <c r="CJ212" s="25">
        <v>135.82052222143429</v>
      </c>
      <c r="CK212" s="25">
        <v>95.210133926834501</v>
      </c>
      <c r="CL212" s="25">
        <v>54.740297013546886</v>
      </c>
      <c r="CM212" s="25">
        <v>90.620252145690202</v>
      </c>
      <c r="CN212" s="25">
        <v>104.49511491569129</v>
      </c>
      <c r="CO212" s="25">
        <v>118.27957323071436</v>
      </c>
      <c r="CP212" s="25">
        <v>45.821922077100176</v>
      </c>
      <c r="CQ212" s="25">
        <v>93.950471356349141</v>
      </c>
      <c r="CR212" s="25">
        <v>92.249841891882042</v>
      </c>
      <c r="CS212" s="25">
        <v>90.031353512376199</v>
      </c>
      <c r="CT212" s="25">
        <v>89.701645338888355</v>
      </c>
      <c r="CU212" s="25">
        <v>97.613594603887805</v>
      </c>
      <c r="CV212" s="25">
        <v>93.868816805282449</v>
      </c>
      <c r="CW212" s="25">
        <v>77.87278191977434</v>
      </c>
      <c r="CX212" s="25">
        <v>79.430757104022504</v>
      </c>
      <c r="CY212" s="25">
        <v>94.394411679978759</v>
      </c>
      <c r="CZ212" s="25">
        <v>88.114032724403032</v>
      </c>
      <c r="DA212" s="25">
        <v>92.249841891882042</v>
      </c>
      <c r="DB212" s="25">
        <v>90.649581790781639</v>
      </c>
      <c r="DC212" s="25">
        <v>72.629872109727657</v>
      </c>
      <c r="DD212" s="25">
        <v>101.08137731086212</v>
      </c>
      <c r="DE212" s="25">
        <v>102.19049331790907</v>
      </c>
      <c r="DF212" s="25">
        <v>94.626747215937385</v>
      </c>
      <c r="DG212" s="25">
        <v>90.497107896624897</v>
      </c>
      <c r="DH212" s="25">
        <v>106.12611157368345</v>
      </c>
      <c r="DI212" s="25">
        <v>79.993470085764855</v>
      </c>
      <c r="DJ212" s="25">
        <v>73.427625635436925</v>
      </c>
      <c r="DK212" s="25">
        <v>92.249841891882042</v>
      </c>
    </row>
    <row r="213" spans="3:115" hidden="1" outlineLevel="1" x14ac:dyDescent="0.15">
      <c r="C213" s="21">
        <v>37196</v>
      </c>
      <c r="D213" s="15">
        <f>[3]FEH_00200561_140902110925!XJ215</f>
        <v>252630</v>
      </c>
      <c r="E213" s="15">
        <f>[3]FEH_00200561_140902110925!XK215</f>
        <v>148094</v>
      </c>
      <c r="F213" s="15">
        <f>[3]FEH_00200561_140902110925!XL215</f>
        <v>17079</v>
      </c>
      <c r="G213" s="15">
        <f>[3]FEH_00200561_140902110925!XM215</f>
        <v>28055</v>
      </c>
      <c r="H213" s="15">
        <f>[3]FEH_00200561_140902110925!XN215</f>
        <v>102960</v>
      </c>
      <c r="I213" s="15">
        <f>[3]FEH_00200561_140902110925!XO215</f>
        <v>104536</v>
      </c>
      <c r="J213" s="15">
        <f>[3]FEH_00200561_140902110925!XP215</f>
        <v>74889</v>
      </c>
      <c r="K213" s="15">
        <f>[3]FEH_00200561_140902110925!XQ215</f>
        <v>61393</v>
      </c>
      <c r="L213" s="15">
        <f>[3]FEH_00200561_140902110925!XR215</f>
        <v>13496</v>
      </c>
      <c r="M213" s="15">
        <f>[3]FEH_00200561_140902110925!XS215</f>
        <v>18767</v>
      </c>
      <c r="N213" s="15">
        <f>[3]FEH_00200561_140902110925!XT215</f>
        <v>1141</v>
      </c>
      <c r="O213" s="15">
        <f>[3]FEH_00200561_140902110925!XU215</f>
        <v>366</v>
      </c>
      <c r="P213" s="15">
        <f>[3]FEH_00200561_140902110925!XV215</f>
        <v>17260</v>
      </c>
      <c r="Q213" s="15">
        <f>[3]FEH_00200561_140902110925!XW215</f>
        <v>11223</v>
      </c>
      <c r="R213" s="15">
        <f>[3]FEH_00200561_140902110925!XX215</f>
        <v>4376</v>
      </c>
      <c r="S213" s="15">
        <f>[3]FEH_00200561_140902110925!XY215</f>
        <v>3958</v>
      </c>
      <c r="T213" s="15">
        <f>[3]FEH_00200561_140902110925!XZ215</f>
        <v>2008</v>
      </c>
      <c r="U213" s="15">
        <f>[3]FEH_00200561_140902110925!YA215</f>
        <v>881</v>
      </c>
      <c r="V213" s="15">
        <f>[3]FEH_00200561_140902110925!YB215</f>
        <v>17273</v>
      </c>
      <c r="W213" s="15">
        <f>[3]FEH_00200561_140902110925!YC215</f>
        <v>16058</v>
      </c>
      <c r="X213" s="15">
        <f>[3]FEH_00200561_140902110925!YD215</f>
        <v>1216</v>
      </c>
      <c r="Y213" s="15">
        <f>[3]FEH_00200561_140902110925!YE215</f>
        <v>12229</v>
      </c>
      <c r="Z213" s="15">
        <f>[3]FEH_00200561_140902110925!YF215</f>
        <v>774</v>
      </c>
      <c r="AA213" s="15">
        <f>[3]FEH_00200561_140902110925!YG215</f>
        <v>519</v>
      </c>
      <c r="AB213" s="15">
        <f>[3]FEH_00200561_140902110925!YH215</f>
        <v>3533</v>
      </c>
      <c r="AC213" s="15">
        <f>[3]FEH_00200561_140902110925!YI215</f>
        <v>7402</v>
      </c>
      <c r="AD213" s="15">
        <f>[3]FEH_00200561_140902110925!YJ215</f>
        <v>37809</v>
      </c>
      <c r="AE213" s="15">
        <f>[3]FEH_00200561_140902110925!YK215</f>
        <v>7758</v>
      </c>
      <c r="AF213" s="15">
        <f>[3]FEH_00200561_140902110925!YL215</f>
        <v>1373</v>
      </c>
      <c r="AG213" s="15">
        <f>[3]FEH_00200561_140902110925!YM215</f>
        <v>4252</v>
      </c>
      <c r="AH213" s="15">
        <f>[3]FEH_00200561_140902110925!YN215</f>
        <v>24427</v>
      </c>
      <c r="AI213" s="15">
        <f>[3]FEH_00200561_140902110925!YO215</f>
        <v>10200</v>
      </c>
      <c r="AJ213" s="15">
        <f>[3]FEH_00200561_140902110925!YP215</f>
        <v>155</v>
      </c>
      <c r="AK213" s="15">
        <f>[3]FEH_00200561_140902110925!YQ215</f>
        <v>10045</v>
      </c>
      <c r="AL213" s="15">
        <f>[3]FEH_00200561_140902110925!YR215</f>
        <v>30543</v>
      </c>
      <c r="AM213" s="15">
        <f>[3]FEH_00200561_140902110925!YS215</f>
        <v>2468</v>
      </c>
      <c r="AN213" s="15">
        <f>[3]FEH_00200561_140902110925!YT215</f>
        <v>3808</v>
      </c>
      <c r="AO213" s="15">
        <f>[3]FEH_00200561_140902110925!YU215</f>
        <v>7654</v>
      </c>
      <c r="AP213" s="15">
        <f>[3]FEH_00200561_140902110925!YV215</f>
        <v>16614</v>
      </c>
      <c r="AQ213" s="15">
        <f>[3]FEH_00200561_140902110925!YW215</f>
        <v>20202</v>
      </c>
      <c r="AR213" s="15">
        <f>[3]FEH_00200561_140902110925!YX215</f>
        <v>563</v>
      </c>
      <c r="AS213" s="15">
        <f>[3]FEH_00200561_140902110925!YY215</f>
        <v>1974</v>
      </c>
      <c r="AT213" s="15">
        <f>[3]FEH_00200561_140902110925!YZ215</f>
        <v>4471</v>
      </c>
      <c r="AU213" s="15">
        <f>[3]FEH_00200561_140902110925!ZA215</f>
        <v>13194</v>
      </c>
      <c r="AV213" s="14">
        <f t="shared" si="99"/>
        <v>17079</v>
      </c>
      <c r="AW213" s="15">
        <f t="shared" si="100"/>
        <v>1141</v>
      </c>
      <c r="AX213" s="15">
        <f t="shared" si="101"/>
        <v>4376</v>
      </c>
      <c r="AY213" s="15">
        <f t="shared" si="102"/>
        <v>774</v>
      </c>
      <c r="AZ213" s="15">
        <f t="shared" si="103"/>
        <v>7758</v>
      </c>
      <c r="BA213" s="15">
        <f t="shared" si="104"/>
        <v>2468</v>
      </c>
      <c r="BB213" s="15">
        <f t="shared" si="105"/>
        <v>563</v>
      </c>
      <c r="BC213" s="15">
        <f t="shared" si="106"/>
        <v>28055</v>
      </c>
      <c r="BD213" s="15">
        <f t="shared" si="107"/>
        <v>366</v>
      </c>
      <c r="BE213" s="15">
        <f t="shared" si="108"/>
        <v>3958</v>
      </c>
      <c r="BF213" s="15">
        <f t="shared" si="109"/>
        <v>16058</v>
      </c>
      <c r="BG213" s="15">
        <f t="shared" si="110"/>
        <v>519</v>
      </c>
      <c r="BH213" s="15">
        <f t="shared" si="111"/>
        <v>1373</v>
      </c>
      <c r="BI213" s="15">
        <f t="shared" si="112"/>
        <v>3808</v>
      </c>
      <c r="BJ213" s="15">
        <f t="shared" si="113"/>
        <v>1974</v>
      </c>
      <c r="BK213" s="15">
        <f t="shared" si="114"/>
        <v>102960</v>
      </c>
      <c r="BL213" s="15">
        <f t="shared" si="115"/>
        <v>61393</v>
      </c>
      <c r="BM213" s="15">
        <f>[3]FEH_00200561_140902110925!JX215</f>
        <v>19495</v>
      </c>
      <c r="BN213" s="15">
        <f t="shared" si="116"/>
        <v>2008</v>
      </c>
      <c r="BO213" s="15">
        <f t="shared" si="117"/>
        <v>3533</v>
      </c>
      <c r="BP213" s="15">
        <f t="shared" si="118"/>
        <v>4252</v>
      </c>
      <c r="BQ213" s="15">
        <f t="shared" si="119"/>
        <v>155</v>
      </c>
      <c r="BR213" s="15">
        <f t="shared" si="120"/>
        <v>7654</v>
      </c>
      <c r="BS213" s="15">
        <f t="shared" si="121"/>
        <v>4471</v>
      </c>
      <c r="BT213" s="15">
        <f t="shared" si="122"/>
        <v>104536</v>
      </c>
      <c r="BU213" s="15">
        <f t="shared" si="123"/>
        <v>13496</v>
      </c>
      <c r="BV213" s="15">
        <f t="shared" si="124"/>
        <v>17260</v>
      </c>
      <c r="BW213" s="15">
        <f t="shared" si="125"/>
        <v>881</v>
      </c>
      <c r="BX213" s="15">
        <f t="shared" si="126"/>
        <v>1216</v>
      </c>
      <c r="BY213" s="15">
        <f t="shared" si="127"/>
        <v>7402</v>
      </c>
      <c r="BZ213" s="15">
        <f t="shared" si="128"/>
        <v>24427</v>
      </c>
      <c r="CA213" s="15">
        <f t="shared" si="129"/>
        <v>10045</v>
      </c>
      <c r="CB213" s="15">
        <f t="shared" si="130"/>
        <v>16614</v>
      </c>
      <c r="CC213" s="15">
        <f t="shared" si="131"/>
        <v>13194</v>
      </c>
      <c r="CD213" s="24">
        <v>201.26259388382286</v>
      </c>
      <c r="CE213" s="25">
        <v>81.489163617795128</v>
      </c>
      <c r="CF213" s="25">
        <v>196.01939965940824</v>
      </c>
      <c r="CG213" s="25">
        <v>108.01358729533986</v>
      </c>
      <c r="CH213" s="25">
        <v>80.080145972271822</v>
      </c>
      <c r="CI213" s="25">
        <v>441.52227710439558</v>
      </c>
      <c r="CJ213" s="25">
        <v>135.35103251371635</v>
      </c>
      <c r="CK213" s="25">
        <v>95.255166662917034</v>
      </c>
      <c r="CL213" s="25">
        <v>54.740297013546886</v>
      </c>
      <c r="CM213" s="25">
        <v>90.383644166298339</v>
      </c>
      <c r="CN213" s="25">
        <v>104.69751685301101</v>
      </c>
      <c r="CO213" s="25">
        <v>117.35958142716207</v>
      </c>
      <c r="CP213" s="25">
        <v>45.873119755398612</v>
      </c>
      <c r="CQ213" s="25">
        <v>93.921199134230037</v>
      </c>
      <c r="CR213" s="25">
        <v>92.085515161694971</v>
      </c>
      <c r="CS213" s="25">
        <v>89.135435296211341</v>
      </c>
      <c r="CT213" s="25">
        <v>88.267891435532832</v>
      </c>
      <c r="CU213" s="25">
        <v>97.543693522987269</v>
      </c>
      <c r="CV213" s="25">
        <v>93.803265880325256</v>
      </c>
      <c r="CW213" s="25">
        <v>77.604772051894557</v>
      </c>
      <c r="CX213" s="25">
        <v>78.63448744730097</v>
      </c>
      <c r="CY213" s="25">
        <v>94.394411679978759</v>
      </c>
      <c r="CZ213" s="25">
        <v>88.038718917720445</v>
      </c>
      <c r="DA213" s="25">
        <v>92.085515161694971</v>
      </c>
      <c r="DB213" s="25">
        <v>90.499872076386538</v>
      </c>
      <c r="DC213" s="25">
        <v>72.615457065193581</v>
      </c>
      <c r="DD213" s="25">
        <v>100.98876359286436</v>
      </c>
      <c r="DE213" s="25">
        <v>102.19049331790907</v>
      </c>
      <c r="DF213" s="25">
        <v>94.728624129127823</v>
      </c>
      <c r="DG213" s="25">
        <v>90.497107896624897</v>
      </c>
      <c r="DH213" s="25">
        <v>106.10266448915688</v>
      </c>
      <c r="DI213" s="25">
        <v>79.993470085764855</v>
      </c>
      <c r="DJ213" s="25">
        <v>72.544045099595323</v>
      </c>
      <c r="DK213" s="25">
        <v>92.085515161694971</v>
      </c>
    </row>
    <row r="214" spans="3:115" hidden="1" outlineLevel="1" x14ac:dyDescent="0.15">
      <c r="C214" s="21">
        <v>37226</v>
      </c>
      <c r="D214" s="15">
        <f>[3]FEH_00200561_140902110925!XJ216</f>
        <v>305538</v>
      </c>
      <c r="E214" s="15">
        <f>[3]FEH_00200561_140902110925!XK216</f>
        <v>195625</v>
      </c>
      <c r="F214" s="15">
        <f>[3]FEH_00200561_140902110925!XL216</f>
        <v>21554</v>
      </c>
      <c r="G214" s="15">
        <f>[3]FEH_00200561_140902110925!XM216</f>
        <v>35261</v>
      </c>
      <c r="H214" s="15">
        <f>[3]FEH_00200561_140902110925!XN216</f>
        <v>138809</v>
      </c>
      <c r="I214" s="15">
        <f>[3]FEH_00200561_140902110925!XO216</f>
        <v>109913</v>
      </c>
      <c r="J214" s="15">
        <f>[3]FEH_00200561_140902110925!XP216</f>
        <v>103991</v>
      </c>
      <c r="K214" s="15">
        <f>[3]FEH_00200561_140902110925!XQ216</f>
        <v>88198</v>
      </c>
      <c r="L214" s="15">
        <f>[3]FEH_00200561_140902110925!XR216</f>
        <v>15793</v>
      </c>
      <c r="M214" s="15">
        <f>[3]FEH_00200561_140902110925!XS216</f>
        <v>24296</v>
      </c>
      <c r="N214" s="15">
        <f>[3]FEH_00200561_140902110925!XT216</f>
        <v>1998</v>
      </c>
      <c r="O214" s="15">
        <f>[3]FEH_00200561_140902110925!XU216</f>
        <v>575</v>
      </c>
      <c r="P214" s="15">
        <f>[3]FEH_00200561_140902110925!XV216</f>
        <v>21723</v>
      </c>
      <c r="Q214" s="15">
        <f>[3]FEH_00200561_140902110925!XW216</f>
        <v>15944</v>
      </c>
      <c r="R214" s="15">
        <f>[3]FEH_00200561_140902110925!XX216</f>
        <v>6466</v>
      </c>
      <c r="S214" s="15">
        <f>[3]FEH_00200561_140902110925!XY216</f>
        <v>5455</v>
      </c>
      <c r="T214" s="15">
        <f>[3]FEH_00200561_140902110925!XZ216</f>
        <v>2829</v>
      </c>
      <c r="U214" s="15">
        <f>[3]FEH_00200561_140902110925!YA216</f>
        <v>1195</v>
      </c>
      <c r="V214" s="15">
        <f>[3]FEH_00200561_140902110925!YB216</f>
        <v>19578</v>
      </c>
      <c r="W214" s="15">
        <f>[3]FEH_00200561_140902110925!YC216</f>
        <v>18487</v>
      </c>
      <c r="X214" s="15">
        <f>[3]FEH_00200561_140902110925!YD216</f>
        <v>1091</v>
      </c>
      <c r="Y214" s="15">
        <f>[3]FEH_00200561_140902110925!YE216</f>
        <v>13076</v>
      </c>
      <c r="Z214" s="15">
        <f>[3]FEH_00200561_140902110925!YF216</f>
        <v>1175</v>
      </c>
      <c r="AA214" s="15">
        <f>[3]FEH_00200561_140902110925!YG216</f>
        <v>569</v>
      </c>
      <c r="AB214" s="15">
        <f>[3]FEH_00200561_140902110925!YH216</f>
        <v>4442</v>
      </c>
      <c r="AC214" s="15">
        <f>[3]FEH_00200561_140902110925!YI216</f>
        <v>6890</v>
      </c>
      <c r="AD214" s="15">
        <f>[3]FEH_00200561_140902110925!YJ216</f>
        <v>37929</v>
      </c>
      <c r="AE214" s="15">
        <f>[3]FEH_00200561_140902110925!YK216</f>
        <v>5941</v>
      </c>
      <c r="AF214" s="15">
        <f>[3]FEH_00200561_140902110925!YL216</f>
        <v>2176</v>
      </c>
      <c r="AG214" s="15">
        <f>[3]FEH_00200561_140902110925!YM216</f>
        <v>4602</v>
      </c>
      <c r="AH214" s="15">
        <f>[3]FEH_00200561_140902110925!YN216</f>
        <v>25209</v>
      </c>
      <c r="AI214" s="15">
        <f>[3]FEH_00200561_140902110925!YO216</f>
        <v>9430</v>
      </c>
      <c r="AJ214" s="15">
        <f>[3]FEH_00200561_140902110925!YP216</f>
        <v>182</v>
      </c>
      <c r="AK214" s="15">
        <f>[3]FEH_00200561_140902110925!YQ216</f>
        <v>9248</v>
      </c>
      <c r="AL214" s="15">
        <f>[3]FEH_00200561_140902110925!YR216</f>
        <v>38613</v>
      </c>
      <c r="AM214" s="15">
        <f>[3]FEH_00200561_140902110925!YS216</f>
        <v>5397</v>
      </c>
      <c r="AN214" s="15">
        <f>[3]FEH_00200561_140902110925!YT216</f>
        <v>5991</v>
      </c>
      <c r="AO214" s="15">
        <f>[3]FEH_00200561_140902110925!YU216</f>
        <v>10103</v>
      </c>
      <c r="AP214" s="15">
        <f>[3]FEH_00200561_140902110925!YV216</f>
        <v>17122</v>
      </c>
      <c r="AQ214" s="15">
        <f>[3]FEH_00200561_140902110925!YW216</f>
        <v>19660</v>
      </c>
      <c r="AR214" s="15">
        <f>[3]FEH_00200561_140902110925!YX216</f>
        <v>578</v>
      </c>
      <c r="AS214" s="15">
        <f>[3]FEH_00200561_140902110925!YY216</f>
        <v>2009</v>
      </c>
      <c r="AT214" s="15">
        <f>[3]FEH_00200561_140902110925!YZ216</f>
        <v>5432</v>
      </c>
      <c r="AU214" s="15">
        <f>[3]FEH_00200561_140902110925!ZA216</f>
        <v>11642</v>
      </c>
      <c r="AV214" s="14">
        <f t="shared" si="99"/>
        <v>21554</v>
      </c>
      <c r="AW214" s="15">
        <f t="shared" si="100"/>
        <v>1998</v>
      </c>
      <c r="AX214" s="15">
        <f t="shared" si="101"/>
        <v>6466</v>
      </c>
      <c r="AY214" s="15">
        <f t="shared" si="102"/>
        <v>1175</v>
      </c>
      <c r="AZ214" s="15">
        <f t="shared" si="103"/>
        <v>5941</v>
      </c>
      <c r="BA214" s="15">
        <f t="shared" si="104"/>
        <v>5397</v>
      </c>
      <c r="BB214" s="15">
        <f t="shared" si="105"/>
        <v>578</v>
      </c>
      <c r="BC214" s="15">
        <f t="shared" si="106"/>
        <v>35261</v>
      </c>
      <c r="BD214" s="15">
        <f t="shared" si="107"/>
        <v>575</v>
      </c>
      <c r="BE214" s="15">
        <f t="shared" si="108"/>
        <v>5455</v>
      </c>
      <c r="BF214" s="15">
        <f t="shared" si="109"/>
        <v>18487</v>
      </c>
      <c r="BG214" s="15">
        <f t="shared" si="110"/>
        <v>569</v>
      </c>
      <c r="BH214" s="15">
        <f t="shared" si="111"/>
        <v>2176</v>
      </c>
      <c r="BI214" s="15">
        <f t="shared" si="112"/>
        <v>5991</v>
      </c>
      <c r="BJ214" s="15">
        <f t="shared" si="113"/>
        <v>2009</v>
      </c>
      <c r="BK214" s="15">
        <f t="shared" si="114"/>
        <v>138809</v>
      </c>
      <c r="BL214" s="15">
        <f t="shared" si="115"/>
        <v>88198</v>
      </c>
      <c r="BM214" s="15">
        <f>[3]FEH_00200561_140902110925!JX216</f>
        <v>23021</v>
      </c>
      <c r="BN214" s="15">
        <f t="shared" si="116"/>
        <v>2829</v>
      </c>
      <c r="BO214" s="15">
        <f t="shared" si="117"/>
        <v>4442</v>
      </c>
      <c r="BP214" s="15">
        <f t="shared" si="118"/>
        <v>4602</v>
      </c>
      <c r="BQ214" s="15">
        <f t="shared" si="119"/>
        <v>182</v>
      </c>
      <c r="BR214" s="15">
        <f t="shared" si="120"/>
        <v>10103</v>
      </c>
      <c r="BS214" s="15">
        <f t="shared" si="121"/>
        <v>5432</v>
      </c>
      <c r="BT214" s="15">
        <f t="shared" si="122"/>
        <v>109913</v>
      </c>
      <c r="BU214" s="15">
        <f t="shared" si="123"/>
        <v>15793</v>
      </c>
      <c r="BV214" s="15">
        <f t="shared" si="124"/>
        <v>21723</v>
      </c>
      <c r="BW214" s="15">
        <f t="shared" si="125"/>
        <v>1195</v>
      </c>
      <c r="BX214" s="15">
        <f t="shared" si="126"/>
        <v>1091</v>
      </c>
      <c r="BY214" s="15">
        <f t="shared" si="127"/>
        <v>6890</v>
      </c>
      <c r="BZ214" s="15">
        <f t="shared" si="128"/>
        <v>25209</v>
      </c>
      <c r="CA214" s="15">
        <f t="shared" si="129"/>
        <v>9248</v>
      </c>
      <c r="CB214" s="15">
        <f t="shared" si="130"/>
        <v>17122</v>
      </c>
      <c r="CC214" s="15">
        <f t="shared" si="131"/>
        <v>11642</v>
      </c>
      <c r="CD214" s="24">
        <v>198.95962808590434</v>
      </c>
      <c r="CE214" s="25">
        <v>81.564151736455017</v>
      </c>
      <c r="CF214" s="25">
        <v>195.2542682487308</v>
      </c>
      <c r="CG214" s="25">
        <v>107.78049233560897</v>
      </c>
      <c r="CH214" s="25">
        <v>80.01364306053928</v>
      </c>
      <c r="CI214" s="25">
        <v>433.43812812180471</v>
      </c>
      <c r="CJ214" s="25">
        <v>134.47003359711442</v>
      </c>
      <c r="CK214" s="25">
        <v>94.58936630895144</v>
      </c>
      <c r="CL214" s="25">
        <v>54.740297013546886</v>
      </c>
      <c r="CM214" s="25">
        <v>90.300230325196978</v>
      </c>
      <c r="CN214" s="25">
        <v>103.74588337034972</v>
      </c>
      <c r="CO214" s="25">
        <v>116.79959770641518</v>
      </c>
      <c r="CP214" s="25">
        <v>45.77072439880174</v>
      </c>
      <c r="CQ214" s="25">
        <v>93.129285636984832</v>
      </c>
      <c r="CR214" s="25">
        <v>91.933228113303045</v>
      </c>
      <c r="CS214" s="25">
        <v>89.319381338046767</v>
      </c>
      <c r="CT214" s="25">
        <v>88.746136729249599</v>
      </c>
      <c r="CU214" s="25">
        <v>97.411658147952906</v>
      </c>
      <c r="CV214" s="25">
        <v>93.446195573166079</v>
      </c>
      <c r="CW214" s="25">
        <v>77.549664688597503</v>
      </c>
      <c r="CX214" s="25">
        <v>77.641948133857852</v>
      </c>
      <c r="CY214" s="25">
        <v>94.394411679978759</v>
      </c>
      <c r="CZ214" s="25">
        <v>88.325855211068088</v>
      </c>
      <c r="DA214" s="25">
        <v>91.933228113303045</v>
      </c>
      <c r="DB214" s="25">
        <v>90.623877537049907</v>
      </c>
      <c r="DC214" s="25">
        <v>72.630395640699518</v>
      </c>
      <c r="DD214" s="25">
        <v>101.05885682246556</v>
      </c>
      <c r="DE214" s="25">
        <v>102.19049331790907</v>
      </c>
      <c r="DF214" s="25">
        <v>94.777663630954734</v>
      </c>
      <c r="DG214" s="25">
        <v>90.497107896624897</v>
      </c>
      <c r="DH214" s="25">
        <v>106.21574494962414</v>
      </c>
      <c r="DI214" s="25">
        <v>79.993470085764855</v>
      </c>
      <c r="DJ214" s="25">
        <v>73.149757085891935</v>
      </c>
      <c r="DK214" s="25">
        <v>91.933228113303045</v>
      </c>
    </row>
    <row r="215" spans="3:115" hidden="1" outlineLevel="1" x14ac:dyDescent="0.15">
      <c r="C215" s="21">
        <v>37257</v>
      </c>
      <c r="D215" s="15">
        <f>[3]FEH_00200561_140902110925!XJ217</f>
        <v>249408</v>
      </c>
      <c r="E215" s="15">
        <f>[3]FEH_00200561_140902110925!XK217</f>
        <v>147805</v>
      </c>
      <c r="F215" s="15">
        <f>[3]FEH_00200561_140902110925!XL217</f>
        <v>16036</v>
      </c>
      <c r="G215" s="15">
        <f>[3]FEH_00200561_140902110925!XM217</f>
        <v>28005</v>
      </c>
      <c r="H215" s="15">
        <f>[3]FEH_00200561_140902110925!XN217</f>
        <v>103764</v>
      </c>
      <c r="I215" s="15">
        <f>[3]FEH_00200561_140902110925!XO217</f>
        <v>101603</v>
      </c>
      <c r="J215" s="15">
        <f>[3]FEH_00200561_140902110925!XP217</f>
        <v>71726</v>
      </c>
      <c r="K215" s="15">
        <f>[3]FEH_00200561_140902110925!XQ217</f>
        <v>56803</v>
      </c>
      <c r="L215" s="15">
        <f>[3]FEH_00200561_140902110925!XR217</f>
        <v>14924</v>
      </c>
      <c r="M215" s="15">
        <f>[3]FEH_00200561_140902110925!XS217</f>
        <v>15252</v>
      </c>
      <c r="N215" s="15">
        <f>[3]FEH_00200561_140902110925!XT217</f>
        <v>703</v>
      </c>
      <c r="O215" s="15">
        <f>[3]FEH_00200561_140902110925!XU217</f>
        <v>261</v>
      </c>
      <c r="P215" s="15">
        <f>[3]FEH_00200561_140902110925!XV217</f>
        <v>14288</v>
      </c>
      <c r="Q215" s="15">
        <f>[3]FEH_00200561_140902110925!XW217</f>
        <v>9686</v>
      </c>
      <c r="R215" s="15">
        <f>[3]FEH_00200561_140902110925!XX217</f>
        <v>3929</v>
      </c>
      <c r="S215" s="15">
        <f>[3]FEH_00200561_140902110925!XY217</f>
        <v>3371</v>
      </c>
      <c r="T215" s="15">
        <f>[3]FEH_00200561_140902110925!XZ217</f>
        <v>1623</v>
      </c>
      <c r="U215" s="15">
        <f>[3]FEH_00200561_140902110925!YA217</f>
        <v>763</v>
      </c>
      <c r="V215" s="15">
        <f>[3]FEH_00200561_140902110925!YB217</f>
        <v>16850</v>
      </c>
      <c r="W215" s="15">
        <f>[3]FEH_00200561_140902110925!YC217</f>
        <v>15902</v>
      </c>
      <c r="X215" s="15">
        <f>[3]FEH_00200561_140902110925!YD217</f>
        <v>947</v>
      </c>
      <c r="Y215" s="15">
        <f>[3]FEH_00200561_140902110925!YE217</f>
        <v>11688</v>
      </c>
      <c r="Z215" s="15">
        <f>[3]FEH_00200561_140902110925!YF217</f>
        <v>809</v>
      </c>
      <c r="AA215" s="15">
        <f>[3]FEH_00200561_140902110925!YG217</f>
        <v>451</v>
      </c>
      <c r="AB215" s="15">
        <f>[3]FEH_00200561_140902110925!YH217</f>
        <v>3612</v>
      </c>
      <c r="AC215" s="15">
        <f>[3]FEH_00200561_140902110925!YI217</f>
        <v>6816</v>
      </c>
      <c r="AD215" s="15">
        <f>[3]FEH_00200561_140902110925!YJ217</f>
        <v>35432</v>
      </c>
      <c r="AE215" s="15">
        <f>[3]FEH_00200561_140902110925!YK217</f>
        <v>6562</v>
      </c>
      <c r="AF215" s="15">
        <f>[3]FEH_00200561_140902110925!YL217</f>
        <v>1153</v>
      </c>
      <c r="AG215" s="15">
        <f>[3]FEH_00200561_140902110925!YM217</f>
        <v>4175</v>
      </c>
      <c r="AH215" s="15">
        <f>[3]FEH_00200561_140902110925!YN217</f>
        <v>23542</v>
      </c>
      <c r="AI215" s="15">
        <f>[3]FEH_00200561_140902110925!YO217</f>
        <v>11512</v>
      </c>
      <c r="AJ215" s="15">
        <f>[3]FEH_00200561_140902110925!YP217</f>
        <v>316</v>
      </c>
      <c r="AK215" s="15">
        <f>[3]FEH_00200561_140902110925!YQ217</f>
        <v>11196</v>
      </c>
      <c r="AL215" s="15">
        <f>[3]FEH_00200561_140902110925!YR217</f>
        <v>31265</v>
      </c>
      <c r="AM215" s="15">
        <f>[3]FEH_00200561_140902110925!YS217</f>
        <v>3474</v>
      </c>
      <c r="AN215" s="15">
        <f>[3]FEH_00200561_140902110925!YT217</f>
        <v>4386</v>
      </c>
      <c r="AO215" s="15">
        <f>[3]FEH_00200561_140902110925!YU217</f>
        <v>7057</v>
      </c>
      <c r="AP215" s="15">
        <f>[3]FEH_00200561_140902110925!YV217</f>
        <v>16348</v>
      </c>
      <c r="AQ215" s="15">
        <f>[3]FEH_00200561_140902110925!YW217</f>
        <v>19857</v>
      </c>
      <c r="AR215" s="15">
        <f>[3]FEH_00200561_140902110925!YX217</f>
        <v>558</v>
      </c>
      <c r="AS215" s="15">
        <f>[3]FEH_00200561_140902110925!YY217</f>
        <v>2481</v>
      </c>
      <c r="AT215" s="15">
        <f>[3]FEH_00200561_140902110925!YZ217</f>
        <v>4039</v>
      </c>
      <c r="AU215" s="15">
        <f>[3]FEH_00200561_140902110925!ZA217</f>
        <v>12779</v>
      </c>
      <c r="AV215" s="14">
        <f t="shared" si="99"/>
        <v>16036</v>
      </c>
      <c r="AW215" s="15">
        <f t="shared" si="100"/>
        <v>703</v>
      </c>
      <c r="AX215" s="15">
        <f t="shared" si="101"/>
        <v>3929</v>
      </c>
      <c r="AY215" s="15">
        <f t="shared" si="102"/>
        <v>809</v>
      </c>
      <c r="AZ215" s="15">
        <f t="shared" si="103"/>
        <v>6562</v>
      </c>
      <c r="BA215" s="15">
        <f t="shared" si="104"/>
        <v>3474</v>
      </c>
      <c r="BB215" s="15">
        <f t="shared" si="105"/>
        <v>558</v>
      </c>
      <c r="BC215" s="15">
        <f t="shared" si="106"/>
        <v>28005</v>
      </c>
      <c r="BD215" s="15">
        <f t="shared" si="107"/>
        <v>261</v>
      </c>
      <c r="BE215" s="15">
        <f t="shared" si="108"/>
        <v>3371</v>
      </c>
      <c r="BF215" s="15">
        <f t="shared" si="109"/>
        <v>15902</v>
      </c>
      <c r="BG215" s="15">
        <f t="shared" si="110"/>
        <v>451</v>
      </c>
      <c r="BH215" s="15">
        <f t="shared" si="111"/>
        <v>1153</v>
      </c>
      <c r="BI215" s="15">
        <f t="shared" si="112"/>
        <v>4386</v>
      </c>
      <c r="BJ215" s="15">
        <f t="shared" si="113"/>
        <v>2481</v>
      </c>
      <c r="BK215" s="15">
        <f t="shared" si="114"/>
        <v>103764</v>
      </c>
      <c r="BL215" s="15">
        <f t="shared" si="115"/>
        <v>56803</v>
      </c>
      <c r="BM215" s="15">
        <f>[3]FEH_00200561_140902110925!JX217</f>
        <v>26140</v>
      </c>
      <c r="BN215" s="15">
        <f t="shared" si="116"/>
        <v>1623</v>
      </c>
      <c r="BO215" s="15">
        <f t="shared" si="117"/>
        <v>3612</v>
      </c>
      <c r="BP215" s="15">
        <f t="shared" si="118"/>
        <v>4175</v>
      </c>
      <c r="BQ215" s="15">
        <f t="shared" si="119"/>
        <v>316</v>
      </c>
      <c r="BR215" s="15">
        <f t="shared" si="120"/>
        <v>7057</v>
      </c>
      <c r="BS215" s="15">
        <f t="shared" si="121"/>
        <v>4039</v>
      </c>
      <c r="BT215" s="15">
        <f t="shared" si="122"/>
        <v>101603</v>
      </c>
      <c r="BU215" s="15">
        <f t="shared" si="123"/>
        <v>14924</v>
      </c>
      <c r="BV215" s="15">
        <f t="shared" si="124"/>
        <v>14288</v>
      </c>
      <c r="BW215" s="15">
        <f t="shared" si="125"/>
        <v>763</v>
      </c>
      <c r="BX215" s="15">
        <f t="shared" si="126"/>
        <v>947</v>
      </c>
      <c r="BY215" s="15">
        <f t="shared" si="127"/>
        <v>6816</v>
      </c>
      <c r="BZ215" s="15">
        <f t="shared" si="128"/>
        <v>23542</v>
      </c>
      <c r="CA215" s="15">
        <f t="shared" si="129"/>
        <v>11196</v>
      </c>
      <c r="CB215" s="15">
        <f t="shared" si="130"/>
        <v>16348</v>
      </c>
      <c r="CC215" s="15">
        <f t="shared" si="131"/>
        <v>12779</v>
      </c>
      <c r="CD215" s="24">
        <v>195.11407189767735</v>
      </c>
      <c r="CE215" s="25">
        <v>81.549154112723045</v>
      </c>
      <c r="CF215" s="25">
        <v>193.90880115658615</v>
      </c>
      <c r="CG215" s="25">
        <v>107.71430241614721</v>
      </c>
      <c r="CH215" s="25">
        <v>79.900925222043767</v>
      </c>
      <c r="CI215" s="25">
        <v>419.91332087155286</v>
      </c>
      <c r="CJ215" s="25">
        <v>134.14603793070688</v>
      </c>
      <c r="CK215" s="25">
        <v>90.793804381074125</v>
      </c>
      <c r="CL215" s="25">
        <v>54.168895165806312</v>
      </c>
      <c r="CM215" s="25">
        <v>89.916992172705562</v>
      </c>
      <c r="CN215" s="25">
        <v>96.707968656263304</v>
      </c>
      <c r="CO215" s="25">
        <v>117.13960688302731</v>
      </c>
      <c r="CP215" s="25">
        <v>45.77072439880174</v>
      </c>
      <c r="CQ215" s="25">
        <v>92.8880840527857</v>
      </c>
      <c r="CR215" s="25">
        <v>92.000486155076828</v>
      </c>
      <c r="CS215" s="25">
        <v>89.75020537160016</v>
      </c>
      <c r="CT215" s="25">
        <v>89.626939285397455</v>
      </c>
      <c r="CU215" s="25">
        <v>97.270452174781042</v>
      </c>
      <c r="CV215" s="25">
        <v>93.151422207555399</v>
      </c>
      <c r="CW215" s="25">
        <v>77.317855269442688</v>
      </c>
      <c r="CX215" s="25">
        <v>77.049408820414769</v>
      </c>
      <c r="CY215" s="25">
        <v>94.394411679978759</v>
      </c>
      <c r="CZ215" s="25">
        <v>88.567460051253832</v>
      </c>
      <c r="DA215" s="25">
        <v>92.000486155076828</v>
      </c>
      <c r="DB215" s="25">
        <v>90.506383000241655</v>
      </c>
      <c r="DC215" s="25">
        <v>72.605932140114788</v>
      </c>
      <c r="DD215" s="25">
        <v>101.06652443302623</v>
      </c>
      <c r="DE215" s="25">
        <v>102.19049331790907</v>
      </c>
      <c r="DF215" s="25">
        <v>94.725593973359778</v>
      </c>
      <c r="DG215" s="25">
        <v>90.497107896624897</v>
      </c>
      <c r="DH215" s="25">
        <v>106.18196380711635</v>
      </c>
      <c r="DI215" s="25">
        <v>79.993470085764855</v>
      </c>
      <c r="DJ215" s="25">
        <v>72.225609604519207</v>
      </c>
      <c r="DK215" s="25">
        <v>92.000486155076828</v>
      </c>
    </row>
    <row r="216" spans="3:115" hidden="1" outlineLevel="1" x14ac:dyDescent="0.15">
      <c r="C216" s="21">
        <v>37288</v>
      </c>
      <c r="D216" s="15">
        <f>[3]FEH_00200561_140902110925!XJ218</f>
        <v>234068</v>
      </c>
      <c r="E216" s="15">
        <f>[3]FEH_00200561_140902110925!XK218</f>
        <v>137823</v>
      </c>
      <c r="F216" s="15">
        <f>[3]FEH_00200561_140902110925!XL218</f>
        <v>14688</v>
      </c>
      <c r="G216" s="15">
        <f>[3]FEH_00200561_140902110925!XM218</f>
        <v>20645</v>
      </c>
      <c r="H216" s="15">
        <f>[3]FEH_00200561_140902110925!XN218</f>
        <v>102490</v>
      </c>
      <c r="I216" s="15">
        <f>[3]FEH_00200561_140902110925!XO218</f>
        <v>96245</v>
      </c>
      <c r="J216" s="15">
        <f>[3]FEH_00200561_140902110925!XP218</f>
        <v>68062</v>
      </c>
      <c r="K216" s="15">
        <f>[3]FEH_00200561_140902110925!XQ218</f>
        <v>56219</v>
      </c>
      <c r="L216" s="15">
        <f>[3]FEH_00200561_140902110925!XR218</f>
        <v>11843</v>
      </c>
      <c r="M216" s="15">
        <f>[3]FEH_00200561_140902110925!XS218</f>
        <v>17150</v>
      </c>
      <c r="N216" s="15">
        <f>[3]FEH_00200561_140902110925!XT218</f>
        <v>1497</v>
      </c>
      <c r="O216" s="15">
        <f>[3]FEH_00200561_140902110925!XU218</f>
        <v>429</v>
      </c>
      <c r="P216" s="15">
        <f>[3]FEH_00200561_140902110925!XV218</f>
        <v>15225</v>
      </c>
      <c r="Q216" s="15">
        <f>[3]FEH_00200561_140902110925!XW218</f>
        <v>8706</v>
      </c>
      <c r="R216" s="15">
        <f>[3]FEH_00200561_140902110925!XX218</f>
        <v>3484</v>
      </c>
      <c r="S216" s="15">
        <f>[3]FEH_00200561_140902110925!XY218</f>
        <v>2659</v>
      </c>
      <c r="T216" s="15">
        <f>[3]FEH_00200561_140902110925!XZ218</f>
        <v>1675</v>
      </c>
      <c r="U216" s="15">
        <f>[3]FEH_00200561_140902110925!YA218</f>
        <v>889</v>
      </c>
      <c r="V216" s="15">
        <f>[3]FEH_00200561_140902110925!YB218</f>
        <v>11706</v>
      </c>
      <c r="W216" s="15">
        <f>[3]FEH_00200561_140902110925!YC218</f>
        <v>11010</v>
      </c>
      <c r="X216" s="15">
        <f>[3]FEH_00200561_140902110925!YD218</f>
        <v>696</v>
      </c>
      <c r="Y216" s="15">
        <f>[3]FEH_00200561_140902110925!YE218</f>
        <v>11188</v>
      </c>
      <c r="Z216" s="15">
        <f>[3]FEH_00200561_140902110925!YF218</f>
        <v>593</v>
      </c>
      <c r="AA216" s="15">
        <f>[3]FEH_00200561_140902110925!YG218</f>
        <v>200</v>
      </c>
      <c r="AB216" s="15">
        <f>[3]FEH_00200561_140902110925!YH218</f>
        <v>3730</v>
      </c>
      <c r="AC216" s="15">
        <f>[3]FEH_00200561_140902110925!YI218</f>
        <v>6665</v>
      </c>
      <c r="AD216" s="15">
        <f>[3]FEH_00200561_140902110925!YJ218</f>
        <v>31911</v>
      </c>
      <c r="AE216" s="15">
        <f>[3]FEH_00200561_140902110925!YK218</f>
        <v>5584</v>
      </c>
      <c r="AF216" s="15">
        <f>[3]FEH_00200561_140902110925!YL218</f>
        <v>1021</v>
      </c>
      <c r="AG216" s="15">
        <f>[3]FEH_00200561_140902110925!YM218</f>
        <v>3940</v>
      </c>
      <c r="AH216" s="15">
        <f>[3]FEH_00200561_140902110925!YN218</f>
        <v>21365</v>
      </c>
      <c r="AI216" s="15">
        <f>[3]FEH_00200561_140902110925!YO218</f>
        <v>12600</v>
      </c>
      <c r="AJ216" s="15">
        <f>[3]FEH_00200561_140902110925!YP218</f>
        <v>182</v>
      </c>
      <c r="AK216" s="15">
        <f>[3]FEH_00200561_140902110925!YQ218</f>
        <v>12419</v>
      </c>
      <c r="AL216" s="15">
        <f>[3]FEH_00200561_140902110925!YR218</f>
        <v>28139</v>
      </c>
      <c r="AM216" s="15">
        <f>[3]FEH_00200561_140902110925!YS218</f>
        <v>3256</v>
      </c>
      <c r="AN216" s="15">
        <f>[3]FEH_00200561_140902110925!YT218</f>
        <v>3458</v>
      </c>
      <c r="AO216" s="15">
        <f>[3]FEH_00200561_140902110925!YU218</f>
        <v>6772</v>
      </c>
      <c r="AP216" s="15">
        <f>[3]FEH_00200561_140902110925!YV218</f>
        <v>14652</v>
      </c>
      <c r="AQ216" s="15">
        <f>[3]FEH_00200561_140902110925!YW218</f>
        <v>18836</v>
      </c>
      <c r="AR216" s="15">
        <f>[3]FEH_00200561_140902110925!YX218</f>
        <v>274</v>
      </c>
      <c r="AS216" s="15">
        <f>[3]FEH_00200561_140902110925!YY218</f>
        <v>1868</v>
      </c>
      <c r="AT216" s="15">
        <f>[3]FEH_00200561_140902110925!YZ218</f>
        <v>4203</v>
      </c>
      <c r="AU216" s="15">
        <f>[3]FEH_00200561_140902110925!ZA218</f>
        <v>12491</v>
      </c>
      <c r="AV216" s="14">
        <f t="shared" si="99"/>
        <v>14688</v>
      </c>
      <c r="AW216" s="15">
        <f t="shared" si="100"/>
        <v>1497</v>
      </c>
      <c r="AX216" s="15">
        <f t="shared" si="101"/>
        <v>3484</v>
      </c>
      <c r="AY216" s="15">
        <f t="shared" si="102"/>
        <v>593</v>
      </c>
      <c r="AZ216" s="15">
        <f t="shared" si="103"/>
        <v>5584</v>
      </c>
      <c r="BA216" s="15">
        <f t="shared" si="104"/>
        <v>3256</v>
      </c>
      <c r="BB216" s="15">
        <f t="shared" si="105"/>
        <v>274</v>
      </c>
      <c r="BC216" s="15">
        <f t="shared" si="106"/>
        <v>20645</v>
      </c>
      <c r="BD216" s="15">
        <f t="shared" si="107"/>
        <v>429</v>
      </c>
      <c r="BE216" s="15">
        <f t="shared" si="108"/>
        <v>2659</v>
      </c>
      <c r="BF216" s="15">
        <f t="shared" si="109"/>
        <v>11010</v>
      </c>
      <c r="BG216" s="15">
        <f t="shared" si="110"/>
        <v>200</v>
      </c>
      <c r="BH216" s="15">
        <f t="shared" si="111"/>
        <v>1021</v>
      </c>
      <c r="BI216" s="15">
        <f t="shared" si="112"/>
        <v>3458</v>
      </c>
      <c r="BJ216" s="15">
        <f t="shared" si="113"/>
        <v>1868</v>
      </c>
      <c r="BK216" s="15">
        <f t="shared" si="114"/>
        <v>102490</v>
      </c>
      <c r="BL216" s="15">
        <f t="shared" si="115"/>
        <v>56219</v>
      </c>
      <c r="BM216" s="15">
        <f>[3]FEH_00200561_140902110925!JX218</f>
        <v>25770</v>
      </c>
      <c r="BN216" s="15">
        <f t="shared" si="116"/>
        <v>1675</v>
      </c>
      <c r="BO216" s="15">
        <f t="shared" si="117"/>
        <v>3730</v>
      </c>
      <c r="BP216" s="15">
        <f t="shared" si="118"/>
        <v>3940</v>
      </c>
      <c r="BQ216" s="15">
        <f t="shared" si="119"/>
        <v>182</v>
      </c>
      <c r="BR216" s="15">
        <f t="shared" si="120"/>
        <v>6772</v>
      </c>
      <c r="BS216" s="15">
        <f t="shared" si="121"/>
        <v>4203</v>
      </c>
      <c r="BT216" s="15">
        <f t="shared" si="122"/>
        <v>96245</v>
      </c>
      <c r="BU216" s="15">
        <f t="shared" si="123"/>
        <v>11843</v>
      </c>
      <c r="BV216" s="15">
        <f t="shared" si="124"/>
        <v>15225</v>
      </c>
      <c r="BW216" s="15">
        <f t="shared" si="125"/>
        <v>889</v>
      </c>
      <c r="BX216" s="15">
        <f t="shared" si="126"/>
        <v>696</v>
      </c>
      <c r="BY216" s="15">
        <f t="shared" si="127"/>
        <v>6665</v>
      </c>
      <c r="BZ216" s="15">
        <f t="shared" si="128"/>
        <v>21365</v>
      </c>
      <c r="CA216" s="15">
        <f t="shared" si="129"/>
        <v>12419</v>
      </c>
      <c r="CB216" s="15">
        <f t="shared" si="130"/>
        <v>14652</v>
      </c>
      <c r="CC216" s="15">
        <f t="shared" si="131"/>
        <v>12491</v>
      </c>
      <c r="CD216" s="24">
        <v>190.87091329785451</v>
      </c>
      <c r="CE216" s="25">
        <v>80.949170245896667</v>
      </c>
      <c r="CF216" s="25">
        <v>192.18922123164796</v>
      </c>
      <c r="CG216" s="25">
        <v>107.58263769803106</v>
      </c>
      <c r="CH216" s="25">
        <v>79.834915296497073</v>
      </c>
      <c r="CI216" s="25">
        <v>405.51788084046109</v>
      </c>
      <c r="CJ216" s="25">
        <v>130.93007693303878</v>
      </c>
      <c r="CK216" s="25">
        <v>89.409144986053548</v>
      </c>
      <c r="CL216" s="25">
        <v>53.711773687613857</v>
      </c>
      <c r="CM216" s="25">
        <v>89.7592642018558</v>
      </c>
      <c r="CN216" s="25">
        <v>94.166654140219933</v>
      </c>
      <c r="CO216" s="25">
        <v>116.5296214221334</v>
      </c>
      <c r="CP216" s="25">
        <v>45.77072439880174</v>
      </c>
      <c r="CQ216" s="25">
        <v>92.804455345886808</v>
      </c>
      <c r="CR216" s="25">
        <v>92.079227609963638</v>
      </c>
      <c r="CS216" s="25">
        <v>89.164104376538234</v>
      </c>
      <c r="CT216" s="25">
        <v>88.696482327210987</v>
      </c>
      <c r="CU216" s="25">
        <v>97.216084667413938</v>
      </c>
      <c r="CV216" s="25">
        <v>93.03315295567478</v>
      </c>
      <c r="CW216" s="25">
        <v>77.187625389137537</v>
      </c>
      <c r="CX216" s="25">
        <v>76.655626059212182</v>
      </c>
      <c r="CY216" s="25">
        <v>94.394411679978759</v>
      </c>
      <c r="CZ216" s="25">
        <v>88.309120705916953</v>
      </c>
      <c r="DA216" s="25">
        <v>92.079227609963638</v>
      </c>
      <c r="DB216" s="25">
        <v>90.45726731765653</v>
      </c>
      <c r="DC216" s="25">
        <v>73.33233835534071</v>
      </c>
      <c r="DD216" s="25">
        <v>101.06284811519313</v>
      </c>
      <c r="DE216" s="25">
        <v>102.21633733200328</v>
      </c>
      <c r="DF216" s="25">
        <v>94.725593973359778</v>
      </c>
      <c r="DG216" s="25">
        <v>90.497107896624897</v>
      </c>
      <c r="DH216" s="25">
        <v>106.12008509562584</v>
      </c>
      <c r="DI216" s="25">
        <v>79.993470085764855</v>
      </c>
      <c r="DJ216" s="25">
        <v>71.290897054648923</v>
      </c>
      <c r="DK216" s="25">
        <v>92.079227609963638</v>
      </c>
    </row>
    <row r="217" spans="3:115" hidden="1" outlineLevel="1" x14ac:dyDescent="0.15">
      <c r="C217" s="21">
        <v>37316</v>
      </c>
      <c r="D217" s="15">
        <f>[3]FEH_00200561_140902110925!XJ219</f>
        <v>273956</v>
      </c>
      <c r="E217" s="15">
        <f>[3]FEH_00200561_140902110925!XK219</f>
        <v>163668</v>
      </c>
      <c r="F217" s="15">
        <f>[3]FEH_00200561_140902110925!XL219</f>
        <v>22717</v>
      </c>
      <c r="G217" s="15">
        <f>[3]FEH_00200561_140902110925!XM219</f>
        <v>30245</v>
      </c>
      <c r="H217" s="15">
        <f>[3]FEH_00200561_140902110925!XN219</f>
        <v>110706</v>
      </c>
      <c r="I217" s="15">
        <f>[3]FEH_00200561_140902110925!XO219</f>
        <v>110288</v>
      </c>
      <c r="J217" s="15">
        <f>[3]FEH_00200561_140902110925!XP219</f>
        <v>77330</v>
      </c>
      <c r="K217" s="15">
        <f>[3]FEH_00200561_140902110925!XQ219</f>
        <v>62706</v>
      </c>
      <c r="L217" s="15">
        <f>[3]FEH_00200561_140902110925!XR219</f>
        <v>14624</v>
      </c>
      <c r="M217" s="15">
        <f>[3]FEH_00200561_140902110925!XS219</f>
        <v>17660</v>
      </c>
      <c r="N217" s="15">
        <f>[3]FEH_00200561_140902110925!XT219</f>
        <v>1325</v>
      </c>
      <c r="O217" s="15">
        <f>[3]FEH_00200561_140902110925!XU219</f>
        <v>365</v>
      </c>
      <c r="P217" s="15">
        <f>[3]FEH_00200561_140902110925!XV219</f>
        <v>15970</v>
      </c>
      <c r="Q217" s="15">
        <f>[3]FEH_00200561_140902110925!XW219</f>
        <v>10569</v>
      </c>
      <c r="R217" s="15">
        <f>[3]FEH_00200561_140902110925!XX219</f>
        <v>4227</v>
      </c>
      <c r="S217" s="15">
        <f>[3]FEH_00200561_140902110925!XY219</f>
        <v>3483</v>
      </c>
      <c r="T217" s="15">
        <f>[3]FEH_00200561_140902110925!XZ219</f>
        <v>2063</v>
      </c>
      <c r="U217" s="15">
        <f>[3]FEH_00200561_140902110925!YA219</f>
        <v>796</v>
      </c>
      <c r="V217" s="15">
        <f>[3]FEH_00200561_140902110925!YB219</f>
        <v>18084</v>
      </c>
      <c r="W217" s="15">
        <f>[3]FEH_00200561_140902110925!YC219</f>
        <v>16853</v>
      </c>
      <c r="X217" s="15">
        <f>[3]FEH_00200561_140902110925!YD219</f>
        <v>1231</v>
      </c>
      <c r="Y217" s="15">
        <f>[3]FEH_00200561_140902110925!YE219</f>
        <v>13155</v>
      </c>
      <c r="Z217" s="15">
        <f>[3]FEH_00200561_140902110925!YF219</f>
        <v>1052</v>
      </c>
      <c r="AA217" s="15">
        <f>[3]FEH_00200561_140902110925!YG219</f>
        <v>455</v>
      </c>
      <c r="AB217" s="15">
        <f>[3]FEH_00200561_140902110925!YH219</f>
        <v>3989</v>
      </c>
      <c r="AC217" s="15">
        <f>[3]FEH_00200561_140902110925!YI219</f>
        <v>7658</v>
      </c>
      <c r="AD217" s="15">
        <f>[3]FEH_00200561_140902110925!YJ219</f>
        <v>43193</v>
      </c>
      <c r="AE217" s="15">
        <f>[3]FEH_00200561_140902110925!YK219</f>
        <v>11346</v>
      </c>
      <c r="AF217" s="15">
        <f>[3]FEH_00200561_140902110925!YL219</f>
        <v>1969</v>
      </c>
      <c r="AG217" s="15">
        <f>[3]FEH_00200561_140902110925!YM219</f>
        <v>4123</v>
      </c>
      <c r="AH217" s="15">
        <f>[3]FEH_00200561_140902110925!YN219</f>
        <v>25754</v>
      </c>
      <c r="AI217" s="15">
        <f>[3]FEH_00200561_140902110925!YO219</f>
        <v>14765</v>
      </c>
      <c r="AJ217" s="15">
        <f>[3]FEH_00200561_140902110925!YP219</f>
        <v>1003</v>
      </c>
      <c r="AK217" s="15">
        <f>[3]FEH_00200561_140902110925!YQ219</f>
        <v>13762</v>
      </c>
      <c r="AL217" s="15">
        <f>[3]FEH_00200561_140902110925!YR219</f>
        <v>33396</v>
      </c>
      <c r="AM217" s="15">
        <f>[3]FEH_00200561_140902110925!YS219</f>
        <v>3827</v>
      </c>
      <c r="AN217" s="15">
        <f>[3]FEH_00200561_140902110925!YT219</f>
        <v>4586</v>
      </c>
      <c r="AO217" s="15">
        <f>[3]FEH_00200561_140902110925!YU219</f>
        <v>8598</v>
      </c>
      <c r="AP217" s="15">
        <f>[3]FEH_00200561_140902110925!YV219</f>
        <v>16385</v>
      </c>
      <c r="AQ217" s="15">
        <f>[3]FEH_00200561_140902110925!YW219</f>
        <v>22374</v>
      </c>
      <c r="AR217" s="15">
        <f>[3]FEH_00200561_140902110925!YX219</f>
        <v>940</v>
      </c>
      <c r="AS217" s="15">
        <f>[3]FEH_00200561_140902110925!YY219</f>
        <v>2534</v>
      </c>
      <c r="AT217" s="15">
        <f>[3]FEH_00200561_140902110925!YZ219</f>
        <v>4792</v>
      </c>
      <c r="AU217" s="15">
        <f>[3]FEH_00200561_140902110925!ZA219</f>
        <v>14107</v>
      </c>
      <c r="AV217" s="14">
        <f t="shared" si="99"/>
        <v>22717</v>
      </c>
      <c r="AW217" s="15">
        <f t="shared" si="100"/>
        <v>1325</v>
      </c>
      <c r="AX217" s="15">
        <f t="shared" si="101"/>
        <v>4227</v>
      </c>
      <c r="AY217" s="15">
        <f t="shared" si="102"/>
        <v>1052</v>
      </c>
      <c r="AZ217" s="15">
        <f t="shared" si="103"/>
        <v>11346</v>
      </c>
      <c r="BA217" s="15">
        <f t="shared" si="104"/>
        <v>3827</v>
      </c>
      <c r="BB217" s="15">
        <f t="shared" si="105"/>
        <v>940</v>
      </c>
      <c r="BC217" s="15">
        <f t="shared" si="106"/>
        <v>30245</v>
      </c>
      <c r="BD217" s="15">
        <f t="shared" si="107"/>
        <v>365</v>
      </c>
      <c r="BE217" s="15">
        <f t="shared" si="108"/>
        <v>3483</v>
      </c>
      <c r="BF217" s="15">
        <f t="shared" si="109"/>
        <v>16853</v>
      </c>
      <c r="BG217" s="15">
        <f t="shared" si="110"/>
        <v>455</v>
      </c>
      <c r="BH217" s="15">
        <f t="shared" si="111"/>
        <v>1969</v>
      </c>
      <c r="BI217" s="15">
        <f t="shared" si="112"/>
        <v>4586</v>
      </c>
      <c r="BJ217" s="15">
        <f t="shared" si="113"/>
        <v>2534</v>
      </c>
      <c r="BK217" s="15">
        <f t="shared" si="114"/>
        <v>110706</v>
      </c>
      <c r="BL217" s="15">
        <f t="shared" si="115"/>
        <v>62706</v>
      </c>
      <c r="BM217" s="15">
        <f>[3]FEH_00200561_140902110925!JX219</f>
        <v>23431</v>
      </c>
      <c r="BN217" s="15">
        <f t="shared" si="116"/>
        <v>2063</v>
      </c>
      <c r="BO217" s="15">
        <f t="shared" si="117"/>
        <v>3989</v>
      </c>
      <c r="BP217" s="15">
        <f t="shared" si="118"/>
        <v>4123</v>
      </c>
      <c r="BQ217" s="15">
        <f t="shared" si="119"/>
        <v>1003</v>
      </c>
      <c r="BR217" s="15">
        <f t="shared" si="120"/>
        <v>8598</v>
      </c>
      <c r="BS217" s="15">
        <f t="shared" si="121"/>
        <v>4792</v>
      </c>
      <c r="BT217" s="15">
        <f t="shared" si="122"/>
        <v>110288</v>
      </c>
      <c r="BU217" s="15">
        <f t="shared" si="123"/>
        <v>14624</v>
      </c>
      <c r="BV217" s="15">
        <f t="shared" si="124"/>
        <v>15970</v>
      </c>
      <c r="BW217" s="15">
        <f t="shared" si="125"/>
        <v>796</v>
      </c>
      <c r="BX217" s="15">
        <f t="shared" si="126"/>
        <v>1231</v>
      </c>
      <c r="BY217" s="15">
        <f t="shared" si="127"/>
        <v>7658</v>
      </c>
      <c r="BZ217" s="15">
        <f t="shared" si="128"/>
        <v>25754</v>
      </c>
      <c r="CA217" s="15">
        <f t="shared" si="129"/>
        <v>13762</v>
      </c>
      <c r="CB217" s="15">
        <f t="shared" si="130"/>
        <v>16385</v>
      </c>
      <c r="CC217" s="15">
        <f t="shared" si="131"/>
        <v>14107</v>
      </c>
      <c r="CD217" s="24">
        <v>188.95399396996407</v>
      </c>
      <c r="CE217" s="25">
        <v>80.739203513649002</v>
      </c>
      <c r="CF217" s="25">
        <v>190.10272542212454</v>
      </c>
      <c r="CG217" s="25">
        <v>107.47977721480163</v>
      </c>
      <c r="CH217" s="25">
        <v>79.770697684036065</v>
      </c>
      <c r="CI217" s="25">
        <v>400.15819178297596</v>
      </c>
      <c r="CJ217" s="25">
        <v>129.35059805930186</v>
      </c>
      <c r="CK217" s="25">
        <v>91.305198092803067</v>
      </c>
      <c r="CL217" s="25">
        <v>53.711773687613857</v>
      </c>
      <c r="CM217" s="25">
        <v>89.353234013660312</v>
      </c>
      <c r="CN217" s="25">
        <v>97.789901383182283</v>
      </c>
      <c r="CO217" s="25">
        <v>116.46963187722092</v>
      </c>
      <c r="CP217" s="25">
        <v>45.77072439880174</v>
      </c>
      <c r="CQ217" s="25">
        <v>92.548138997197384</v>
      </c>
      <c r="CR217" s="25">
        <v>93.080995555895115</v>
      </c>
      <c r="CS217" s="25">
        <v>89.2289611518935</v>
      </c>
      <c r="CT217" s="25">
        <v>88.852466789664135</v>
      </c>
      <c r="CU217" s="25">
        <v>97.088419319369706</v>
      </c>
      <c r="CV217" s="25">
        <v>92.779060794782211</v>
      </c>
      <c r="CW217" s="25">
        <v>77.278661308522345</v>
      </c>
      <c r="CX217" s="25">
        <v>76.358112954731141</v>
      </c>
      <c r="CY217" s="25">
        <v>94.394411679978759</v>
      </c>
      <c r="CZ217" s="25">
        <v>88.794373652657768</v>
      </c>
      <c r="DA217" s="25">
        <v>93.080995555895115</v>
      </c>
      <c r="DB217" s="25">
        <v>90.591004253747656</v>
      </c>
      <c r="DC217" s="25">
        <v>73.364576826631563</v>
      </c>
      <c r="DD217" s="25">
        <v>101.03527212475352</v>
      </c>
      <c r="DE217" s="25">
        <v>102.21633733200328</v>
      </c>
      <c r="DF217" s="25">
        <v>94.607883470022557</v>
      </c>
      <c r="DG217" s="25">
        <v>90.497107896624897</v>
      </c>
      <c r="DH217" s="25">
        <v>106.30866491918754</v>
      </c>
      <c r="DI217" s="25">
        <v>80.017823831744437</v>
      </c>
      <c r="DJ217" s="25">
        <v>72.179325742130089</v>
      </c>
      <c r="DK217" s="25">
        <v>93.080995555895115</v>
      </c>
    </row>
    <row r="218" spans="3:115" hidden="1" outlineLevel="1" x14ac:dyDescent="0.15">
      <c r="C218" s="21">
        <v>37347</v>
      </c>
      <c r="D218" s="15">
        <f>[3]FEH_00200561_140902110925!XJ220</f>
        <v>267114</v>
      </c>
      <c r="E218" s="15">
        <f>[3]FEH_00200561_140902110925!XK220</f>
        <v>147957</v>
      </c>
      <c r="F218" s="15">
        <f>[3]FEH_00200561_140902110925!XL220</f>
        <v>14573</v>
      </c>
      <c r="G218" s="15">
        <f>[3]FEH_00200561_140902110925!XM220</f>
        <v>27242</v>
      </c>
      <c r="H218" s="15">
        <f>[3]FEH_00200561_140902110925!XN220</f>
        <v>106142</v>
      </c>
      <c r="I218" s="15">
        <f>[3]FEH_00200561_140902110925!XO220</f>
        <v>119157</v>
      </c>
      <c r="J218" s="15">
        <f>[3]FEH_00200561_140902110925!XP220</f>
        <v>73988</v>
      </c>
      <c r="K218" s="15">
        <f>[3]FEH_00200561_140902110925!XQ220</f>
        <v>60962</v>
      </c>
      <c r="L218" s="15">
        <f>[3]FEH_00200561_140902110925!XR220</f>
        <v>13026</v>
      </c>
      <c r="M218" s="15">
        <f>[3]FEH_00200561_140902110925!XS220</f>
        <v>19634</v>
      </c>
      <c r="N218" s="15">
        <f>[3]FEH_00200561_140902110925!XT220</f>
        <v>1195</v>
      </c>
      <c r="O218" s="15">
        <f>[3]FEH_00200561_140902110925!XU220</f>
        <v>482</v>
      </c>
      <c r="P218" s="15">
        <f>[3]FEH_00200561_140902110925!XV220</f>
        <v>17957</v>
      </c>
      <c r="Q218" s="15">
        <f>[3]FEH_00200561_140902110925!XW220</f>
        <v>9809</v>
      </c>
      <c r="R218" s="15">
        <f>[3]FEH_00200561_140902110925!XX220</f>
        <v>3485</v>
      </c>
      <c r="S218" s="15">
        <f>[3]FEH_00200561_140902110925!XY220</f>
        <v>3316</v>
      </c>
      <c r="T218" s="15">
        <f>[3]FEH_00200561_140902110925!XZ220</f>
        <v>1999</v>
      </c>
      <c r="U218" s="15">
        <f>[3]FEH_00200561_140902110925!YA220</f>
        <v>1009</v>
      </c>
      <c r="V218" s="15">
        <f>[3]FEH_00200561_140902110925!YB220</f>
        <v>16588</v>
      </c>
      <c r="W218" s="15">
        <f>[3]FEH_00200561_140902110925!YC220</f>
        <v>14906</v>
      </c>
      <c r="X218" s="15">
        <f>[3]FEH_00200561_140902110925!YD220</f>
        <v>1682</v>
      </c>
      <c r="Y218" s="15">
        <f>[3]FEH_00200561_140902110925!YE220</f>
        <v>11059</v>
      </c>
      <c r="Z218" s="15">
        <f>[3]FEH_00200561_140902110925!YF220</f>
        <v>829</v>
      </c>
      <c r="AA218" s="15">
        <f>[3]FEH_00200561_140902110925!YG220</f>
        <v>261</v>
      </c>
      <c r="AB218" s="15">
        <f>[3]FEH_00200561_140902110925!YH220</f>
        <v>3534</v>
      </c>
      <c r="AC218" s="15">
        <f>[3]FEH_00200561_140902110925!YI220</f>
        <v>6435</v>
      </c>
      <c r="AD218" s="15">
        <f>[3]FEH_00200561_140902110925!YJ220</f>
        <v>37483</v>
      </c>
      <c r="AE218" s="15">
        <f>[3]FEH_00200561_140902110925!YK220</f>
        <v>5415</v>
      </c>
      <c r="AF218" s="15">
        <f>[3]FEH_00200561_140902110925!YL220</f>
        <v>1340</v>
      </c>
      <c r="AG218" s="15">
        <f>[3]FEH_00200561_140902110925!YM220</f>
        <v>4095</v>
      </c>
      <c r="AH218" s="15">
        <f>[3]FEH_00200561_140902110925!YN220</f>
        <v>26633</v>
      </c>
      <c r="AI218" s="15">
        <f>[3]FEH_00200561_140902110925!YO220</f>
        <v>23761</v>
      </c>
      <c r="AJ218" s="15">
        <f>[3]FEH_00200561_140902110925!YP220</f>
        <v>849</v>
      </c>
      <c r="AK218" s="15">
        <f>[3]FEH_00200561_140902110925!YQ220</f>
        <v>22912</v>
      </c>
      <c r="AL218" s="15">
        <f>[3]FEH_00200561_140902110925!YR220</f>
        <v>33876</v>
      </c>
      <c r="AM218" s="15">
        <f>[3]FEH_00200561_140902110925!YS220</f>
        <v>2950</v>
      </c>
      <c r="AN218" s="15">
        <f>[3]FEH_00200561_140902110925!YT220</f>
        <v>4729</v>
      </c>
      <c r="AO218" s="15">
        <f>[3]FEH_00200561_140902110925!YU220</f>
        <v>8751</v>
      </c>
      <c r="AP218" s="15">
        <f>[3]FEH_00200561_140902110925!YV220</f>
        <v>17446</v>
      </c>
      <c r="AQ218" s="15">
        <f>[3]FEH_00200561_140902110925!YW220</f>
        <v>19705</v>
      </c>
      <c r="AR218" s="15">
        <f>[3]FEH_00200561_140902110925!YX220</f>
        <v>700</v>
      </c>
      <c r="AS218" s="15">
        <f>[3]FEH_00200561_140902110925!YY220</f>
        <v>2208</v>
      </c>
      <c r="AT218" s="15">
        <f>[3]FEH_00200561_140902110925!YZ220</f>
        <v>4740</v>
      </c>
      <c r="AU218" s="15">
        <f>[3]FEH_00200561_140902110925!ZA220</f>
        <v>12057</v>
      </c>
      <c r="AV218" s="14">
        <f t="shared" si="99"/>
        <v>14573</v>
      </c>
      <c r="AW218" s="15">
        <f t="shared" si="100"/>
        <v>1195</v>
      </c>
      <c r="AX218" s="15">
        <f t="shared" si="101"/>
        <v>3485</v>
      </c>
      <c r="AY218" s="15">
        <f t="shared" si="102"/>
        <v>829</v>
      </c>
      <c r="AZ218" s="15">
        <f t="shared" si="103"/>
        <v>5415</v>
      </c>
      <c r="BA218" s="15">
        <f t="shared" si="104"/>
        <v>2950</v>
      </c>
      <c r="BB218" s="15">
        <f t="shared" si="105"/>
        <v>700</v>
      </c>
      <c r="BC218" s="15">
        <f t="shared" si="106"/>
        <v>27242</v>
      </c>
      <c r="BD218" s="15">
        <f t="shared" si="107"/>
        <v>482</v>
      </c>
      <c r="BE218" s="15">
        <f t="shared" si="108"/>
        <v>3316</v>
      </c>
      <c r="BF218" s="15">
        <f t="shared" si="109"/>
        <v>14906</v>
      </c>
      <c r="BG218" s="15">
        <f t="shared" si="110"/>
        <v>261</v>
      </c>
      <c r="BH218" s="15">
        <f t="shared" si="111"/>
        <v>1340</v>
      </c>
      <c r="BI218" s="15">
        <f t="shared" si="112"/>
        <v>4729</v>
      </c>
      <c r="BJ218" s="15">
        <f t="shared" si="113"/>
        <v>2208</v>
      </c>
      <c r="BK218" s="15">
        <f t="shared" si="114"/>
        <v>106142</v>
      </c>
      <c r="BL218" s="15">
        <f t="shared" si="115"/>
        <v>60962</v>
      </c>
      <c r="BM218" s="15">
        <f>[3]FEH_00200561_140902110925!JX220</f>
        <v>21211</v>
      </c>
      <c r="BN218" s="15">
        <f t="shared" si="116"/>
        <v>1999</v>
      </c>
      <c r="BO218" s="15">
        <f t="shared" si="117"/>
        <v>3534</v>
      </c>
      <c r="BP218" s="15">
        <f t="shared" si="118"/>
        <v>4095</v>
      </c>
      <c r="BQ218" s="15">
        <f t="shared" si="119"/>
        <v>849</v>
      </c>
      <c r="BR218" s="15">
        <f t="shared" si="120"/>
        <v>8751</v>
      </c>
      <c r="BS218" s="15">
        <f t="shared" si="121"/>
        <v>4740</v>
      </c>
      <c r="BT218" s="15">
        <f t="shared" si="122"/>
        <v>119157</v>
      </c>
      <c r="BU218" s="15">
        <f t="shared" si="123"/>
        <v>13026</v>
      </c>
      <c r="BV218" s="15">
        <f t="shared" si="124"/>
        <v>17957</v>
      </c>
      <c r="BW218" s="15">
        <f t="shared" si="125"/>
        <v>1009</v>
      </c>
      <c r="BX218" s="15">
        <f t="shared" si="126"/>
        <v>1682</v>
      </c>
      <c r="BY218" s="15">
        <f t="shared" si="127"/>
        <v>6435</v>
      </c>
      <c r="BZ218" s="15">
        <f t="shared" si="128"/>
        <v>26633</v>
      </c>
      <c r="CA218" s="15">
        <f t="shared" si="129"/>
        <v>22912</v>
      </c>
      <c r="CB218" s="15">
        <f t="shared" si="130"/>
        <v>17446</v>
      </c>
      <c r="CC218" s="15">
        <f t="shared" si="131"/>
        <v>12057</v>
      </c>
      <c r="CD218" s="24">
        <v>191.61248741843212</v>
      </c>
      <c r="CE218" s="25">
        <v>80.619222523793198</v>
      </c>
      <c r="CF218" s="25">
        <v>190.02971757591558</v>
      </c>
      <c r="CG218" s="25">
        <v>107.37834697318688</v>
      </c>
      <c r="CH218" s="25">
        <v>79.757924204466946</v>
      </c>
      <c r="CI218" s="25">
        <v>410.62005091321981</v>
      </c>
      <c r="CJ218" s="25">
        <v>128.57861106007917</v>
      </c>
      <c r="CK218" s="25">
        <v>93.185870620370594</v>
      </c>
      <c r="CL218" s="25">
        <v>53.6546335028398</v>
      </c>
      <c r="CM218" s="25">
        <v>89.130612213953313</v>
      </c>
      <c r="CN218" s="25">
        <v>101.29854240905271</v>
      </c>
      <c r="CO218" s="25">
        <v>115.9896249592486</v>
      </c>
      <c r="CP218" s="25">
        <v>45.77072439880174</v>
      </c>
      <c r="CQ218" s="25">
        <v>92.78138818732269</v>
      </c>
      <c r="CR218" s="25">
        <v>93.493535116630369</v>
      </c>
      <c r="CS218" s="25">
        <v>88.674912730103969</v>
      </c>
      <c r="CT218" s="25">
        <v>88.33554434886868</v>
      </c>
      <c r="CU218" s="25">
        <v>95.758447231806826</v>
      </c>
      <c r="CV218" s="25">
        <v>92.668209451266492</v>
      </c>
      <c r="CW218" s="25">
        <v>76.925427369435695</v>
      </c>
      <c r="CX218" s="25">
        <v>76.75313916369322</v>
      </c>
      <c r="CY218" s="25">
        <v>94.394411679978759</v>
      </c>
      <c r="CZ218" s="25">
        <v>88.232787436265383</v>
      </c>
      <c r="DA218" s="25">
        <v>93.493535116630369</v>
      </c>
      <c r="DB218" s="25">
        <v>90.539694157026062</v>
      </c>
      <c r="DC218" s="25">
        <v>72.84048451089663</v>
      </c>
      <c r="DD218" s="25">
        <v>101.02747338030557</v>
      </c>
      <c r="DE218" s="25">
        <v>102.30679138133304</v>
      </c>
      <c r="DF218" s="25">
        <v>94.586757322108284</v>
      </c>
      <c r="DG218" s="25">
        <v>88.627737845918276</v>
      </c>
      <c r="DH218" s="25">
        <v>106.13765643931742</v>
      </c>
      <c r="DI218" s="25">
        <v>80.754782730987344</v>
      </c>
      <c r="DJ218" s="25">
        <v>72.656257795625962</v>
      </c>
      <c r="DK218" s="25">
        <v>93.493535116630369</v>
      </c>
    </row>
    <row r="219" spans="3:115" hidden="1" outlineLevel="1" x14ac:dyDescent="0.15">
      <c r="C219" s="21">
        <v>37377</v>
      </c>
      <c r="D219" s="15">
        <f>[3]FEH_00200561_140902110925!XJ221</f>
        <v>253173</v>
      </c>
      <c r="E219" s="15">
        <f>[3]FEH_00200561_140902110925!XK221</f>
        <v>146443</v>
      </c>
      <c r="F219" s="15">
        <f>[3]FEH_00200561_140902110925!XL221</f>
        <v>13547</v>
      </c>
      <c r="G219" s="15">
        <f>[3]FEH_00200561_140902110925!XM221</f>
        <v>25023</v>
      </c>
      <c r="H219" s="15">
        <f>[3]FEH_00200561_140902110925!XN221</f>
        <v>107872</v>
      </c>
      <c r="I219" s="15">
        <f>[3]FEH_00200561_140902110925!XO221</f>
        <v>106730</v>
      </c>
      <c r="J219" s="15">
        <f>[3]FEH_00200561_140902110925!XP221</f>
        <v>78857</v>
      </c>
      <c r="K219" s="15">
        <f>[3]FEH_00200561_140902110925!XQ221</f>
        <v>63950</v>
      </c>
      <c r="L219" s="15">
        <f>[3]FEH_00200561_140902110925!XR221</f>
        <v>14907</v>
      </c>
      <c r="M219" s="15">
        <f>[3]FEH_00200561_140902110925!XS221</f>
        <v>20226</v>
      </c>
      <c r="N219" s="15">
        <f>[3]FEH_00200561_140902110925!XT221</f>
        <v>1789</v>
      </c>
      <c r="O219" s="15">
        <f>[3]FEH_00200561_140902110925!XU221</f>
        <v>463</v>
      </c>
      <c r="P219" s="15">
        <f>[3]FEH_00200561_140902110925!XV221</f>
        <v>17975</v>
      </c>
      <c r="Q219" s="15">
        <f>[3]FEH_00200561_140902110925!XW221</f>
        <v>10181</v>
      </c>
      <c r="R219" s="15">
        <f>[3]FEH_00200561_140902110925!XX221</f>
        <v>3555</v>
      </c>
      <c r="S219" s="15">
        <f>[3]FEH_00200561_140902110925!XY221</f>
        <v>3489</v>
      </c>
      <c r="T219" s="15">
        <f>[3]FEH_00200561_140902110925!XZ221</f>
        <v>2255</v>
      </c>
      <c r="U219" s="15">
        <f>[3]FEH_00200561_140902110925!YA221</f>
        <v>882</v>
      </c>
      <c r="V219" s="15">
        <f>[3]FEH_00200561_140902110925!YB221</f>
        <v>15340</v>
      </c>
      <c r="W219" s="15">
        <f>[3]FEH_00200561_140902110925!YC221</f>
        <v>13716</v>
      </c>
      <c r="X219" s="15">
        <f>[3]FEH_00200561_140902110925!YD221</f>
        <v>1624</v>
      </c>
      <c r="Y219" s="15">
        <f>[3]FEH_00200561_140902110925!YE221</f>
        <v>11217</v>
      </c>
      <c r="Z219" s="15">
        <f>[3]FEH_00200561_140902110925!YF221</f>
        <v>642</v>
      </c>
      <c r="AA219" s="15">
        <f>[3]FEH_00200561_140902110925!YG221</f>
        <v>425</v>
      </c>
      <c r="AB219" s="15">
        <f>[3]FEH_00200561_140902110925!YH221</f>
        <v>3724</v>
      </c>
      <c r="AC219" s="15">
        <f>[3]FEH_00200561_140902110925!YI221</f>
        <v>6428</v>
      </c>
      <c r="AD219" s="15">
        <f>[3]FEH_00200561_140902110925!YJ221</f>
        <v>33634</v>
      </c>
      <c r="AE219" s="15">
        <f>[3]FEH_00200561_140902110925!YK221</f>
        <v>4456</v>
      </c>
      <c r="AF219" s="15">
        <f>[3]FEH_00200561_140902110925!YL221</f>
        <v>1145</v>
      </c>
      <c r="AG219" s="15">
        <f>[3]FEH_00200561_140902110925!YM221</f>
        <v>4281</v>
      </c>
      <c r="AH219" s="15">
        <f>[3]FEH_00200561_140902110925!YN221</f>
        <v>23751</v>
      </c>
      <c r="AI219" s="15">
        <f>[3]FEH_00200561_140902110925!YO221</f>
        <v>11676</v>
      </c>
      <c r="AJ219" s="15">
        <f>[3]FEH_00200561_140902110925!YP221</f>
        <v>299</v>
      </c>
      <c r="AK219" s="15">
        <f>[3]FEH_00200561_140902110925!YQ221</f>
        <v>11377</v>
      </c>
      <c r="AL219" s="15">
        <f>[3]FEH_00200561_140902110925!YR221</f>
        <v>32579</v>
      </c>
      <c r="AM219" s="15">
        <f>[3]FEH_00200561_140902110925!YS221</f>
        <v>2305</v>
      </c>
      <c r="AN219" s="15">
        <f>[3]FEH_00200561_140902110925!YT221</f>
        <v>3528</v>
      </c>
      <c r="AO219" s="15">
        <f>[3]FEH_00200561_140902110925!YU221</f>
        <v>9122</v>
      </c>
      <c r="AP219" s="15">
        <f>[3]FEH_00200561_140902110925!YV221</f>
        <v>17623</v>
      </c>
      <c r="AQ219" s="15">
        <f>[3]FEH_00200561_140902110925!YW221</f>
        <v>19832</v>
      </c>
      <c r="AR219" s="15">
        <f>[3]FEH_00200561_140902110925!YX221</f>
        <v>801</v>
      </c>
      <c r="AS219" s="15">
        <f>[3]FEH_00200561_140902110925!YY221</f>
        <v>2258</v>
      </c>
      <c r="AT219" s="15">
        <f>[3]FEH_00200561_140902110925!YZ221</f>
        <v>4611</v>
      </c>
      <c r="AU219" s="15">
        <f>[3]FEH_00200561_140902110925!ZA221</f>
        <v>12163</v>
      </c>
      <c r="AV219" s="14">
        <f t="shared" si="99"/>
        <v>13547</v>
      </c>
      <c r="AW219" s="15">
        <f t="shared" si="100"/>
        <v>1789</v>
      </c>
      <c r="AX219" s="15">
        <f t="shared" si="101"/>
        <v>3555</v>
      </c>
      <c r="AY219" s="15">
        <f t="shared" si="102"/>
        <v>642</v>
      </c>
      <c r="AZ219" s="15">
        <f t="shared" si="103"/>
        <v>4456</v>
      </c>
      <c r="BA219" s="15">
        <f t="shared" si="104"/>
        <v>2305</v>
      </c>
      <c r="BB219" s="15">
        <f t="shared" si="105"/>
        <v>801</v>
      </c>
      <c r="BC219" s="15">
        <f t="shared" si="106"/>
        <v>25023</v>
      </c>
      <c r="BD219" s="15">
        <f t="shared" si="107"/>
        <v>463</v>
      </c>
      <c r="BE219" s="15">
        <f t="shared" si="108"/>
        <v>3489</v>
      </c>
      <c r="BF219" s="15">
        <f t="shared" si="109"/>
        <v>13716</v>
      </c>
      <c r="BG219" s="15">
        <f t="shared" si="110"/>
        <v>425</v>
      </c>
      <c r="BH219" s="15">
        <f t="shared" si="111"/>
        <v>1145</v>
      </c>
      <c r="BI219" s="15">
        <f t="shared" si="112"/>
        <v>3528</v>
      </c>
      <c r="BJ219" s="15">
        <f t="shared" si="113"/>
        <v>2258</v>
      </c>
      <c r="BK219" s="15">
        <f t="shared" si="114"/>
        <v>107872</v>
      </c>
      <c r="BL219" s="15">
        <f t="shared" si="115"/>
        <v>63950</v>
      </c>
      <c r="BM219" s="15">
        <f>[3]FEH_00200561_140902110925!JX221</f>
        <v>19631</v>
      </c>
      <c r="BN219" s="15">
        <f t="shared" si="116"/>
        <v>2255</v>
      </c>
      <c r="BO219" s="15">
        <f t="shared" si="117"/>
        <v>3724</v>
      </c>
      <c r="BP219" s="15">
        <f t="shared" si="118"/>
        <v>4281</v>
      </c>
      <c r="BQ219" s="15">
        <f t="shared" si="119"/>
        <v>299</v>
      </c>
      <c r="BR219" s="15">
        <f t="shared" si="120"/>
        <v>9122</v>
      </c>
      <c r="BS219" s="15">
        <f t="shared" si="121"/>
        <v>4611</v>
      </c>
      <c r="BT219" s="15">
        <f t="shared" si="122"/>
        <v>106730</v>
      </c>
      <c r="BU219" s="15">
        <f t="shared" si="123"/>
        <v>14907</v>
      </c>
      <c r="BV219" s="15">
        <f t="shared" si="124"/>
        <v>17975</v>
      </c>
      <c r="BW219" s="15">
        <f t="shared" si="125"/>
        <v>882</v>
      </c>
      <c r="BX219" s="15">
        <f t="shared" si="126"/>
        <v>1624</v>
      </c>
      <c r="BY219" s="15">
        <f t="shared" si="127"/>
        <v>6428</v>
      </c>
      <c r="BZ219" s="15">
        <f t="shared" si="128"/>
        <v>23751</v>
      </c>
      <c r="CA219" s="15">
        <f t="shared" si="129"/>
        <v>11377</v>
      </c>
      <c r="CB219" s="15">
        <f t="shared" si="130"/>
        <v>17623</v>
      </c>
      <c r="CC219" s="15">
        <f t="shared" si="131"/>
        <v>12163</v>
      </c>
      <c r="CD219" s="24">
        <v>192.38402166775489</v>
      </c>
      <c r="CE219" s="25">
        <v>80.484243910205407</v>
      </c>
      <c r="CF219" s="25">
        <v>187.60168674920425</v>
      </c>
      <c r="CG219" s="25">
        <v>107.24596713426338</v>
      </c>
      <c r="CH219" s="25">
        <v>79.759355992935099</v>
      </c>
      <c r="CI219" s="25">
        <v>415.72953785228748</v>
      </c>
      <c r="CJ219" s="25">
        <v>128.29761214347727</v>
      </c>
      <c r="CK219" s="25">
        <v>93.673525917260108</v>
      </c>
      <c r="CL219" s="25">
        <v>53.6546335028398</v>
      </c>
      <c r="CM219" s="25">
        <v>89.174071496842657</v>
      </c>
      <c r="CN219" s="25">
        <v>102.32870973306169</v>
      </c>
      <c r="CO219" s="25">
        <v>116.16960964595465</v>
      </c>
      <c r="CP219" s="25">
        <v>45.821922077100176</v>
      </c>
      <c r="CQ219" s="25">
        <v>92.493948139465502</v>
      </c>
      <c r="CR219" s="25">
        <v>93.181160101813887</v>
      </c>
      <c r="CS219" s="25">
        <v>89.272681524223273</v>
      </c>
      <c r="CT219" s="25">
        <v>89.241053526573324</v>
      </c>
      <c r="CU219" s="25">
        <v>95.773980805340301</v>
      </c>
      <c r="CV219" s="25">
        <v>92.685100432264335</v>
      </c>
      <c r="CW219" s="25">
        <v>76.585977655463168</v>
      </c>
      <c r="CX219" s="25">
        <v>78.434487447300953</v>
      </c>
      <c r="CY219" s="25">
        <v>94.394411679978759</v>
      </c>
      <c r="CZ219" s="25">
        <v>88.256935913670887</v>
      </c>
      <c r="DA219" s="25">
        <v>93.181160101813887</v>
      </c>
      <c r="DB219" s="25">
        <v>90.504237222986276</v>
      </c>
      <c r="DC219" s="25">
        <v>73.350222105598846</v>
      </c>
      <c r="DD219" s="25">
        <v>100.76831905879338</v>
      </c>
      <c r="DE219" s="25">
        <v>102.30679138133304</v>
      </c>
      <c r="DF219" s="25">
        <v>94.506006556832105</v>
      </c>
      <c r="DG219" s="25">
        <v>88.627737845918276</v>
      </c>
      <c r="DH219" s="25">
        <v>106.19062269109762</v>
      </c>
      <c r="DI219" s="25">
        <v>80.760332708505331</v>
      </c>
      <c r="DJ219" s="25">
        <v>72.695953656947168</v>
      </c>
      <c r="DK219" s="25">
        <v>93.181160101813887</v>
      </c>
    </row>
    <row r="220" spans="3:115" hidden="1" outlineLevel="1" x14ac:dyDescent="0.15">
      <c r="C220" s="21">
        <v>37408</v>
      </c>
      <c r="D220" s="15">
        <f>[3]FEH_00200561_140902110925!XJ222</f>
        <v>248582</v>
      </c>
      <c r="E220" s="15">
        <f>[3]FEH_00200561_140902110925!XK222</f>
        <v>149466</v>
      </c>
      <c r="F220" s="15">
        <f>[3]FEH_00200561_140902110925!XL222</f>
        <v>17865</v>
      </c>
      <c r="G220" s="15">
        <f>[3]FEH_00200561_140902110925!XM222</f>
        <v>27304</v>
      </c>
      <c r="H220" s="15">
        <f>[3]FEH_00200561_140902110925!XN222</f>
        <v>104296</v>
      </c>
      <c r="I220" s="15">
        <f>[3]FEH_00200561_140902110925!XO222</f>
        <v>99116</v>
      </c>
      <c r="J220" s="15">
        <f>[3]FEH_00200561_140902110925!XP222</f>
        <v>75985</v>
      </c>
      <c r="K220" s="15">
        <f>[3]FEH_00200561_140902110925!XQ222</f>
        <v>62912</v>
      </c>
      <c r="L220" s="15">
        <f>[3]FEH_00200561_140902110925!XR222</f>
        <v>13072</v>
      </c>
      <c r="M220" s="15">
        <f>[3]FEH_00200561_140902110925!XS222</f>
        <v>21576</v>
      </c>
      <c r="N220" s="15">
        <f>[3]FEH_00200561_140902110925!XT222</f>
        <v>2092</v>
      </c>
      <c r="O220" s="15">
        <f>[3]FEH_00200561_140902110925!XU222</f>
        <v>954</v>
      </c>
      <c r="P220" s="15">
        <f>[3]FEH_00200561_140902110925!XV222</f>
        <v>18530</v>
      </c>
      <c r="Q220" s="15">
        <f>[3]FEH_00200561_140902110925!XW222</f>
        <v>11628</v>
      </c>
      <c r="R220" s="15">
        <f>[3]FEH_00200561_140902110925!XX222</f>
        <v>4857</v>
      </c>
      <c r="S220" s="15">
        <f>[3]FEH_00200561_140902110925!XY222</f>
        <v>3345</v>
      </c>
      <c r="T220" s="15">
        <f>[3]FEH_00200561_140902110925!XZ222</f>
        <v>2446</v>
      </c>
      <c r="U220" s="15">
        <f>[3]FEH_00200561_140902110925!YA222</f>
        <v>980</v>
      </c>
      <c r="V220" s="15">
        <f>[3]FEH_00200561_140902110925!YB222</f>
        <v>16965</v>
      </c>
      <c r="W220" s="15">
        <f>[3]FEH_00200561_140902110925!YC222</f>
        <v>15757</v>
      </c>
      <c r="X220" s="15">
        <f>[3]FEH_00200561_140902110925!YD222</f>
        <v>1208</v>
      </c>
      <c r="Y220" s="15">
        <f>[3]FEH_00200561_140902110925!YE222</f>
        <v>11335</v>
      </c>
      <c r="Z220" s="15">
        <f>[3]FEH_00200561_140902110925!YF222</f>
        <v>707</v>
      </c>
      <c r="AA220" s="15">
        <f>[3]FEH_00200561_140902110925!YG222</f>
        <v>642</v>
      </c>
      <c r="AB220" s="15">
        <f>[3]FEH_00200561_140902110925!YH222</f>
        <v>3814</v>
      </c>
      <c r="AC220" s="15">
        <f>[3]FEH_00200561_140902110925!YI222</f>
        <v>6172</v>
      </c>
      <c r="AD220" s="15">
        <f>[3]FEH_00200561_140902110925!YJ222</f>
        <v>34789</v>
      </c>
      <c r="AE220" s="15">
        <f>[3]FEH_00200561_140902110925!YK222</f>
        <v>7026</v>
      </c>
      <c r="AF220" s="15">
        <f>[3]FEH_00200561_140902110925!YL222</f>
        <v>1033</v>
      </c>
      <c r="AG220" s="15">
        <f>[3]FEH_00200561_140902110925!YM222</f>
        <v>4176</v>
      </c>
      <c r="AH220" s="15">
        <f>[3]FEH_00200561_140902110925!YN222</f>
        <v>22554</v>
      </c>
      <c r="AI220" s="15">
        <f>[3]FEH_00200561_140902110925!YO222</f>
        <v>8935</v>
      </c>
      <c r="AJ220" s="15">
        <f>[3]FEH_00200561_140902110925!YP222</f>
        <v>171</v>
      </c>
      <c r="AK220" s="15">
        <f>[3]FEH_00200561_140902110925!YQ222</f>
        <v>8763</v>
      </c>
      <c r="AL220" s="15">
        <f>[3]FEH_00200561_140902110925!YR222</f>
        <v>29031</v>
      </c>
      <c r="AM220" s="15">
        <f>[3]FEH_00200561_140902110925!YS222</f>
        <v>2539</v>
      </c>
      <c r="AN220" s="15">
        <f>[3]FEH_00200561_140902110925!YT222</f>
        <v>3349</v>
      </c>
      <c r="AO220" s="15">
        <f>[3]FEH_00200561_140902110925!YU222</f>
        <v>7916</v>
      </c>
      <c r="AP220" s="15">
        <f>[3]FEH_00200561_140902110925!YV222</f>
        <v>15228</v>
      </c>
      <c r="AQ220" s="15">
        <f>[3]FEH_00200561_140902110925!YW222</f>
        <v>20144</v>
      </c>
      <c r="AR220" s="15">
        <f>[3]FEH_00200561_140902110925!YX222</f>
        <v>645</v>
      </c>
      <c r="AS220" s="15">
        <f>[3]FEH_00200561_140902110925!YY222</f>
        <v>2225</v>
      </c>
      <c r="AT220" s="15">
        <f>[3]FEH_00200561_140902110925!YZ222</f>
        <v>4665</v>
      </c>
      <c r="AU220" s="15">
        <f>[3]FEH_00200561_140902110925!ZA222</f>
        <v>12610</v>
      </c>
      <c r="AV220" s="14">
        <f t="shared" si="99"/>
        <v>17865</v>
      </c>
      <c r="AW220" s="15">
        <f t="shared" si="100"/>
        <v>2092</v>
      </c>
      <c r="AX220" s="15">
        <f t="shared" si="101"/>
        <v>4857</v>
      </c>
      <c r="AY220" s="15">
        <f t="shared" si="102"/>
        <v>707</v>
      </c>
      <c r="AZ220" s="15">
        <f t="shared" si="103"/>
        <v>7026</v>
      </c>
      <c r="BA220" s="15">
        <f t="shared" si="104"/>
        <v>2539</v>
      </c>
      <c r="BB220" s="15">
        <f t="shared" si="105"/>
        <v>645</v>
      </c>
      <c r="BC220" s="15">
        <f t="shared" si="106"/>
        <v>27304</v>
      </c>
      <c r="BD220" s="15">
        <f t="shared" si="107"/>
        <v>954</v>
      </c>
      <c r="BE220" s="15">
        <f t="shared" si="108"/>
        <v>3345</v>
      </c>
      <c r="BF220" s="15">
        <f t="shared" si="109"/>
        <v>15757</v>
      </c>
      <c r="BG220" s="15">
        <f t="shared" si="110"/>
        <v>642</v>
      </c>
      <c r="BH220" s="15">
        <f t="shared" si="111"/>
        <v>1033</v>
      </c>
      <c r="BI220" s="15">
        <f t="shared" si="112"/>
        <v>3349</v>
      </c>
      <c r="BJ220" s="15">
        <f t="shared" si="113"/>
        <v>2225</v>
      </c>
      <c r="BK220" s="15">
        <f t="shared" si="114"/>
        <v>104296</v>
      </c>
      <c r="BL220" s="15">
        <f t="shared" si="115"/>
        <v>62912</v>
      </c>
      <c r="BM220" s="15">
        <f>[3]FEH_00200561_140902110925!JX222</f>
        <v>18194</v>
      </c>
      <c r="BN220" s="15">
        <f t="shared" si="116"/>
        <v>2446</v>
      </c>
      <c r="BO220" s="15">
        <f t="shared" si="117"/>
        <v>3814</v>
      </c>
      <c r="BP220" s="15">
        <f t="shared" si="118"/>
        <v>4176</v>
      </c>
      <c r="BQ220" s="15">
        <f t="shared" si="119"/>
        <v>171</v>
      </c>
      <c r="BR220" s="15">
        <f t="shared" si="120"/>
        <v>7916</v>
      </c>
      <c r="BS220" s="15">
        <f t="shared" si="121"/>
        <v>4665</v>
      </c>
      <c r="BT220" s="15">
        <f t="shared" si="122"/>
        <v>99116</v>
      </c>
      <c r="BU220" s="15">
        <f t="shared" si="123"/>
        <v>13072</v>
      </c>
      <c r="BV220" s="15">
        <f t="shared" si="124"/>
        <v>18530</v>
      </c>
      <c r="BW220" s="15">
        <f t="shared" si="125"/>
        <v>980</v>
      </c>
      <c r="BX220" s="15">
        <f t="shared" si="126"/>
        <v>1208</v>
      </c>
      <c r="BY220" s="15">
        <f t="shared" si="127"/>
        <v>6172</v>
      </c>
      <c r="BZ220" s="15">
        <f t="shared" si="128"/>
        <v>22554</v>
      </c>
      <c r="CA220" s="15">
        <f t="shared" si="129"/>
        <v>8763</v>
      </c>
      <c r="CB220" s="15">
        <f t="shared" si="130"/>
        <v>15228</v>
      </c>
      <c r="CC220" s="15">
        <f t="shared" si="131"/>
        <v>12610</v>
      </c>
      <c r="CD220" s="24">
        <v>191.81448537877969</v>
      </c>
      <c r="CE220" s="25">
        <v>80.154296188101952</v>
      </c>
      <c r="CF220" s="25">
        <v>185.53277369953091</v>
      </c>
      <c r="CG220" s="25">
        <v>106.88120745641635</v>
      </c>
      <c r="CH220" s="25">
        <v>79.731128720807277</v>
      </c>
      <c r="CI220" s="25">
        <v>415.48044063911237</v>
      </c>
      <c r="CJ220" s="25">
        <v>128.45960997668107</v>
      </c>
      <c r="CK220" s="25">
        <v>93.461595702829456</v>
      </c>
      <c r="CL220" s="25">
        <v>53.883194241936025</v>
      </c>
      <c r="CM220" s="25">
        <v>89.146533793396841</v>
      </c>
      <c r="CN220" s="25">
        <v>101.97275117393109</v>
      </c>
      <c r="CO220" s="25">
        <v>116.17961336063588</v>
      </c>
      <c r="CP220" s="25">
        <v>45.77072439880174</v>
      </c>
      <c r="CQ220" s="25">
        <v>92.368001125044074</v>
      </c>
      <c r="CR220" s="25">
        <v>93.184719896680605</v>
      </c>
      <c r="CS220" s="25">
        <v>89.010243469506463</v>
      </c>
      <c r="CT220" s="25">
        <v>88.894168277511866</v>
      </c>
      <c r="CU220" s="25">
        <v>95.764432686477335</v>
      </c>
      <c r="CV220" s="25">
        <v>92.020248589419069</v>
      </c>
      <c r="CW220" s="25">
        <v>76.580786570021601</v>
      </c>
      <c r="CX220" s="25">
        <v>78.525783312984601</v>
      </c>
      <c r="CY220" s="25">
        <v>95.530772372934081</v>
      </c>
      <c r="CZ220" s="25">
        <v>87.444747054790184</v>
      </c>
      <c r="DA220" s="25">
        <v>93.184719896680605</v>
      </c>
      <c r="DB220" s="25">
        <v>90.583247903989275</v>
      </c>
      <c r="DC220" s="25">
        <v>73.353983123719601</v>
      </c>
      <c r="DD220" s="25">
        <v>100.84178393056064</v>
      </c>
      <c r="DE220" s="25">
        <v>102.31971338838014</v>
      </c>
      <c r="DF220" s="25">
        <v>94.506006556832119</v>
      </c>
      <c r="DG220" s="25">
        <v>88.627737845918276</v>
      </c>
      <c r="DH220" s="25">
        <v>106.0987998544027</v>
      </c>
      <c r="DI220" s="25">
        <v>80.760332708505331</v>
      </c>
      <c r="DJ220" s="25">
        <v>73.221540472300589</v>
      </c>
      <c r="DK220" s="25">
        <v>93.184719896680605</v>
      </c>
    </row>
    <row r="221" spans="3:115" hidden="1" outlineLevel="1" x14ac:dyDescent="0.15">
      <c r="C221" s="21">
        <v>37438</v>
      </c>
      <c r="D221" s="15">
        <f>[3]FEH_00200561_140902110925!XJ223</f>
        <v>272788</v>
      </c>
      <c r="E221" s="15">
        <f>[3]FEH_00200561_140902110925!XK223</f>
        <v>156738</v>
      </c>
      <c r="F221" s="15">
        <f>[3]FEH_00200561_140902110925!XL223</f>
        <v>21994</v>
      </c>
      <c r="G221" s="15">
        <f>[3]FEH_00200561_140902110925!XM223</f>
        <v>26768</v>
      </c>
      <c r="H221" s="15">
        <f>[3]FEH_00200561_140902110925!XN223</f>
        <v>107976</v>
      </c>
      <c r="I221" s="15">
        <f>[3]FEH_00200561_140902110925!XO223</f>
        <v>116050</v>
      </c>
      <c r="J221" s="15">
        <f>[3]FEH_00200561_140902110925!XP223</f>
        <v>80182</v>
      </c>
      <c r="K221" s="15">
        <f>[3]FEH_00200561_140902110925!XQ223</f>
        <v>66139</v>
      </c>
      <c r="L221" s="15">
        <f>[3]FEH_00200561_140902110925!XR223</f>
        <v>14043</v>
      </c>
      <c r="M221" s="15">
        <f>[3]FEH_00200561_140902110925!XS223</f>
        <v>24537</v>
      </c>
      <c r="N221" s="15">
        <f>[3]FEH_00200561_140902110925!XT223</f>
        <v>2730</v>
      </c>
      <c r="O221" s="15">
        <f>[3]FEH_00200561_140902110925!XU223</f>
        <v>331</v>
      </c>
      <c r="P221" s="15">
        <f>[3]FEH_00200561_140902110925!XV223</f>
        <v>21476</v>
      </c>
      <c r="Q221" s="15">
        <f>[3]FEH_00200561_140902110925!XW223</f>
        <v>13256</v>
      </c>
      <c r="R221" s="15">
        <f>[3]FEH_00200561_140902110925!XX223</f>
        <v>5873</v>
      </c>
      <c r="S221" s="15">
        <f>[3]FEH_00200561_140902110925!XY223</f>
        <v>3589</v>
      </c>
      <c r="T221" s="15">
        <f>[3]FEH_00200561_140902110925!XZ223</f>
        <v>2596</v>
      </c>
      <c r="U221" s="15">
        <f>[3]FEH_00200561_140902110925!YA223</f>
        <v>1198</v>
      </c>
      <c r="V221" s="15">
        <f>[3]FEH_00200561_140902110925!YB223</f>
        <v>15899</v>
      </c>
      <c r="W221" s="15">
        <f>[3]FEH_00200561_140902110925!YC223</f>
        <v>14881</v>
      </c>
      <c r="X221" s="15">
        <f>[3]FEH_00200561_140902110925!YD223</f>
        <v>1018</v>
      </c>
      <c r="Y221" s="15">
        <f>[3]FEH_00200561_140902110925!YE223</f>
        <v>11844</v>
      </c>
      <c r="Z221" s="15">
        <f>[3]FEH_00200561_140902110925!YF223</f>
        <v>843</v>
      </c>
      <c r="AA221" s="15">
        <f>[3]FEH_00200561_140902110925!YG223</f>
        <v>367</v>
      </c>
      <c r="AB221" s="15">
        <f>[3]FEH_00200561_140902110925!YH223</f>
        <v>3984</v>
      </c>
      <c r="AC221" s="15">
        <f>[3]FEH_00200561_140902110925!YI223</f>
        <v>6650</v>
      </c>
      <c r="AD221" s="15">
        <f>[3]FEH_00200561_140902110925!YJ223</f>
        <v>40462</v>
      </c>
      <c r="AE221" s="15">
        <f>[3]FEH_00200561_140902110925!YK223</f>
        <v>8165</v>
      </c>
      <c r="AF221" s="15">
        <f>[3]FEH_00200561_140902110925!YL223</f>
        <v>1618</v>
      </c>
      <c r="AG221" s="15">
        <f>[3]FEH_00200561_140902110925!YM223</f>
        <v>4458</v>
      </c>
      <c r="AH221" s="15">
        <f>[3]FEH_00200561_140902110925!YN223</f>
        <v>26220</v>
      </c>
      <c r="AI221" s="15">
        <f>[3]FEH_00200561_140902110925!YO223</f>
        <v>10408</v>
      </c>
      <c r="AJ221" s="15">
        <f>[3]FEH_00200561_140902110925!YP223</f>
        <v>230</v>
      </c>
      <c r="AK221" s="15">
        <f>[3]FEH_00200561_140902110925!YQ223</f>
        <v>10177</v>
      </c>
      <c r="AL221" s="15">
        <f>[3]FEH_00200561_140902110925!YR223</f>
        <v>34376</v>
      </c>
      <c r="AM221" s="15">
        <f>[3]FEH_00200561_140902110925!YS223</f>
        <v>2501</v>
      </c>
      <c r="AN221" s="15">
        <f>[3]FEH_00200561_140902110925!YT223</f>
        <v>3597</v>
      </c>
      <c r="AO221" s="15">
        <f>[3]FEH_00200561_140902110925!YU223</f>
        <v>7585</v>
      </c>
      <c r="AP221" s="15">
        <f>[3]FEH_00200561_140902110925!YV223</f>
        <v>20693</v>
      </c>
      <c r="AQ221" s="15">
        <f>[3]FEH_00200561_140902110925!YW223</f>
        <v>23707</v>
      </c>
      <c r="AR221" s="15">
        <f>[3]FEH_00200561_140902110925!YX223</f>
        <v>1881</v>
      </c>
      <c r="AS221" s="15">
        <f>[3]FEH_00200561_140902110925!YY223</f>
        <v>2384</v>
      </c>
      <c r="AT221" s="15">
        <f>[3]FEH_00200561_140902110925!YZ223</f>
        <v>4867</v>
      </c>
      <c r="AU221" s="15">
        <f>[3]FEH_00200561_140902110925!ZA223</f>
        <v>14575</v>
      </c>
      <c r="AV221" s="14">
        <f t="shared" si="99"/>
        <v>21994</v>
      </c>
      <c r="AW221" s="15">
        <f t="shared" si="100"/>
        <v>2730</v>
      </c>
      <c r="AX221" s="15">
        <f t="shared" si="101"/>
        <v>5873</v>
      </c>
      <c r="AY221" s="15">
        <f t="shared" si="102"/>
        <v>843</v>
      </c>
      <c r="AZ221" s="15">
        <f t="shared" si="103"/>
        <v>8165</v>
      </c>
      <c r="BA221" s="15">
        <f t="shared" si="104"/>
        <v>2501</v>
      </c>
      <c r="BB221" s="15">
        <f t="shared" si="105"/>
        <v>1881</v>
      </c>
      <c r="BC221" s="15">
        <f t="shared" si="106"/>
        <v>26768</v>
      </c>
      <c r="BD221" s="15">
        <f t="shared" si="107"/>
        <v>331</v>
      </c>
      <c r="BE221" s="15">
        <f t="shared" si="108"/>
        <v>3589</v>
      </c>
      <c r="BF221" s="15">
        <f t="shared" si="109"/>
        <v>14881</v>
      </c>
      <c r="BG221" s="15">
        <f t="shared" si="110"/>
        <v>367</v>
      </c>
      <c r="BH221" s="15">
        <f t="shared" si="111"/>
        <v>1618</v>
      </c>
      <c r="BI221" s="15">
        <f t="shared" si="112"/>
        <v>3597</v>
      </c>
      <c r="BJ221" s="15">
        <f t="shared" si="113"/>
        <v>2384</v>
      </c>
      <c r="BK221" s="15">
        <f t="shared" si="114"/>
        <v>107976</v>
      </c>
      <c r="BL221" s="15">
        <f t="shared" si="115"/>
        <v>66139</v>
      </c>
      <c r="BM221" s="15">
        <f>[3]FEH_00200561_140902110925!JX223</f>
        <v>18116</v>
      </c>
      <c r="BN221" s="15">
        <f t="shared" si="116"/>
        <v>2596</v>
      </c>
      <c r="BO221" s="15">
        <f t="shared" si="117"/>
        <v>3984</v>
      </c>
      <c r="BP221" s="15">
        <f t="shared" si="118"/>
        <v>4458</v>
      </c>
      <c r="BQ221" s="15">
        <f t="shared" si="119"/>
        <v>230</v>
      </c>
      <c r="BR221" s="15">
        <f t="shared" si="120"/>
        <v>7585</v>
      </c>
      <c r="BS221" s="15">
        <f t="shared" si="121"/>
        <v>4867</v>
      </c>
      <c r="BT221" s="15">
        <f t="shared" si="122"/>
        <v>116050</v>
      </c>
      <c r="BU221" s="15">
        <f t="shared" si="123"/>
        <v>14043</v>
      </c>
      <c r="BV221" s="15">
        <f t="shared" si="124"/>
        <v>21476</v>
      </c>
      <c r="BW221" s="15">
        <f t="shared" si="125"/>
        <v>1198</v>
      </c>
      <c r="BX221" s="15">
        <f t="shared" si="126"/>
        <v>1018</v>
      </c>
      <c r="BY221" s="15">
        <f t="shared" si="127"/>
        <v>6650</v>
      </c>
      <c r="BZ221" s="15">
        <f t="shared" si="128"/>
        <v>26220</v>
      </c>
      <c r="CA221" s="15">
        <f t="shared" si="129"/>
        <v>10177</v>
      </c>
      <c r="CB221" s="15">
        <f t="shared" si="130"/>
        <v>20693</v>
      </c>
      <c r="CC221" s="15">
        <f t="shared" si="131"/>
        <v>14575</v>
      </c>
      <c r="CD221" s="24">
        <v>189.1198294530802</v>
      </c>
      <c r="CE221" s="25">
        <v>80.139298564369966</v>
      </c>
      <c r="CF221" s="25">
        <v>183.45440287440232</v>
      </c>
      <c r="CG221" s="25">
        <v>106.71430241614721</v>
      </c>
      <c r="CH221" s="25">
        <v>79.638148340879781</v>
      </c>
      <c r="CI221" s="25">
        <v>406.99578928010715</v>
      </c>
      <c r="CJ221" s="25">
        <v>128.30260672648674</v>
      </c>
      <c r="CK221" s="25">
        <v>90.979429458107077</v>
      </c>
      <c r="CL221" s="25">
        <v>53.768913872387905</v>
      </c>
      <c r="CM221" s="25">
        <v>88.973843628501342</v>
      </c>
      <c r="CN221" s="25">
        <v>97.451439691325163</v>
      </c>
      <c r="CO221" s="25">
        <v>115.94962295630384</v>
      </c>
      <c r="CP221" s="25">
        <v>45.821922077100176</v>
      </c>
      <c r="CQ221" s="25">
        <v>92.000835213879739</v>
      </c>
      <c r="CR221" s="25">
        <v>92.984530852289552</v>
      </c>
      <c r="CS221" s="25">
        <v>88.75272724485508</v>
      </c>
      <c r="CT221" s="25">
        <v>88.622077160189022</v>
      </c>
      <c r="CU221" s="25">
        <v>95.505377484512621</v>
      </c>
      <c r="CV221" s="25">
        <v>91.576409936391201</v>
      </c>
      <c r="CW221" s="25">
        <v>76.301621510754615</v>
      </c>
      <c r="CX221" s="25">
        <v>78.028270208503557</v>
      </c>
      <c r="CY221" s="25">
        <v>95.530772372934081</v>
      </c>
      <c r="CZ221" s="25">
        <v>87.44611579490126</v>
      </c>
      <c r="DA221" s="25">
        <v>92.984530852289552</v>
      </c>
      <c r="DB221" s="25">
        <v>90.621730005506294</v>
      </c>
      <c r="DC221" s="25">
        <v>73.376009581259552</v>
      </c>
      <c r="DD221" s="25">
        <v>100.83955873397747</v>
      </c>
      <c r="DE221" s="25">
        <v>102.31971338838014</v>
      </c>
      <c r="DF221" s="25">
        <v>94.553936899237158</v>
      </c>
      <c r="DG221" s="25">
        <v>88.641556398339958</v>
      </c>
      <c r="DH221" s="25">
        <v>105.81356586612505</v>
      </c>
      <c r="DI221" s="25">
        <v>80.760332708505331</v>
      </c>
      <c r="DJ221" s="25">
        <v>73.924596759459106</v>
      </c>
      <c r="DK221" s="25">
        <v>92.984530852289552</v>
      </c>
    </row>
    <row r="222" spans="3:115" hidden="1" outlineLevel="1" x14ac:dyDescent="0.15">
      <c r="C222" s="21">
        <v>37469</v>
      </c>
      <c r="D222" s="15">
        <f>[3]FEH_00200561_140902110925!XJ224</f>
        <v>256419</v>
      </c>
      <c r="E222" s="15">
        <f>[3]FEH_00200561_140902110925!XK224</f>
        <v>146501</v>
      </c>
      <c r="F222" s="15">
        <f>[3]FEH_00200561_140902110925!XL224</f>
        <v>13831</v>
      </c>
      <c r="G222" s="15">
        <f>[3]FEH_00200561_140902110925!XM224</f>
        <v>20387</v>
      </c>
      <c r="H222" s="15">
        <f>[3]FEH_00200561_140902110925!XN224</f>
        <v>112283</v>
      </c>
      <c r="I222" s="15">
        <f>[3]FEH_00200561_140902110925!XO224</f>
        <v>109918</v>
      </c>
      <c r="J222" s="15">
        <f>[3]FEH_00200561_140902110925!XP224</f>
        <v>84724</v>
      </c>
      <c r="K222" s="15">
        <f>[3]FEH_00200561_140902110925!XQ224</f>
        <v>68100</v>
      </c>
      <c r="L222" s="15">
        <f>[3]FEH_00200561_140902110925!XR224</f>
        <v>16624</v>
      </c>
      <c r="M222" s="15">
        <f>[3]FEH_00200561_140902110925!XS224</f>
        <v>19019</v>
      </c>
      <c r="N222" s="15">
        <f>[3]FEH_00200561_140902110925!XT224</f>
        <v>1214</v>
      </c>
      <c r="O222" s="15">
        <f>[3]FEH_00200561_140902110925!XU224</f>
        <v>370</v>
      </c>
      <c r="P222" s="15">
        <f>[3]FEH_00200561_140902110925!XV224</f>
        <v>17436</v>
      </c>
      <c r="Q222" s="15">
        <f>[3]FEH_00200561_140902110925!XW224</f>
        <v>11148</v>
      </c>
      <c r="R222" s="15">
        <f>[3]FEH_00200561_140902110925!XX224</f>
        <v>4610</v>
      </c>
      <c r="S222" s="15">
        <f>[3]FEH_00200561_140902110925!XY224</f>
        <v>3140</v>
      </c>
      <c r="T222" s="15">
        <f>[3]FEH_00200561_140902110925!XZ224</f>
        <v>2362</v>
      </c>
      <c r="U222" s="15">
        <f>[3]FEH_00200561_140902110925!YA224</f>
        <v>1036</v>
      </c>
      <c r="V222" s="15">
        <f>[3]FEH_00200561_140902110925!YB224</f>
        <v>11271</v>
      </c>
      <c r="W222" s="15">
        <f>[3]FEH_00200561_140902110925!YC224</f>
        <v>10462</v>
      </c>
      <c r="X222" s="15">
        <f>[3]FEH_00200561_140902110925!YD224</f>
        <v>810</v>
      </c>
      <c r="Y222" s="15">
        <f>[3]FEH_00200561_140902110925!YE224</f>
        <v>11140</v>
      </c>
      <c r="Z222" s="15">
        <f>[3]FEH_00200561_140902110925!YF224</f>
        <v>859</v>
      </c>
      <c r="AA222" s="15">
        <f>[3]FEH_00200561_140902110925!YG224</f>
        <v>348</v>
      </c>
      <c r="AB222" s="15">
        <f>[3]FEH_00200561_140902110925!YH224</f>
        <v>3683</v>
      </c>
      <c r="AC222" s="15">
        <f>[3]FEH_00200561_140902110925!YI224</f>
        <v>6251</v>
      </c>
      <c r="AD222" s="15">
        <f>[3]FEH_00200561_140902110925!YJ224</f>
        <v>35121</v>
      </c>
      <c r="AE222" s="15">
        <f>[3]FEH_00200561_140902110925!YK224</f>
        <v>3692</v>
      </c>
      <c r="AF222" s="15">
        <f>[3]FEH_00200561_140902110925!YL224</f>
        <v>1061</v>
      </c>
      <c r="AG222" s="15">
        <f>[3]FEH_00200561_140902110925!YM224</f>
        <v>5101</v>
      </c>
      <c r="AH222" s="15">
        <f>[3]FEH_00200561_140902110925!YN224</f>
        <v>25268</v>
      </c>
      <c r="AI222" s="15">
        <f>[3]FEH_00200561_140902110925!YO224</f>
        <v>8263</v>
      </c>
      <c r="AJ222" s="15">
        <f>[3]FEH_00200561_140902110925!YP224</f>
        <v>129</v>
      </c>
      <c r="AK222" s="15">
        <f>[3]FEH_00200561_140902110925!YQ224</f>
        <v>8134</v>
      </c>
      <c r="AL222" s="15">
        <f>[3]FEH_00200561_140902110925!YR224</f>
        <v>35390</v>
      </c>
      <c r="AM222" s="15">
        <f>[3]FEH_00200561_140902110925!YS224</f>
        <v>2430</v>
      </c>
      <c r="AN222" s="15">
        <f>[3]FEH_00200561_140902110925!YT224</f>
        <v>3147</v>
      </c>
      <c r="AO222" s="15">
        <f>[3]FEH_00200561_140902110925!YU224</f>
        <v>8219</v>
      </c>
      <c r="AP222" s="15">
        <f>[3]FEH_00200561_140902110925!YV224</f>
        <v>21594</v>
      </c>
      <c r="AQ222" s="15">
        <f>[3]FEH_00200561_140902110925!YW224</f>
        <v>20247</v>
      </c>
      <c r="AR222" s="15">
        <f>[3]FEH_00200561_140902110925!YX224</f>
        <v>1027</v>
      </c>
      <c r="AS222" s="15">
        <f>[3]FEH_00200561_140902110925!YY224</f>
        <v>1859</v>
      </c>
      <c r="AT222" s="15">
        <f>[3]FEH_00200561_140902110925!YZ224</f>
        <v>4595</v>
      </c>
      <c r="AU222" s="15">
        <f>[3]FEH_00200561_140902110925!ZA224</f>
        <v>12766</v>
      </c>
      <c r="AV222" s="14">
        <f t="shared" si="99"/>
        <v>13831</v>
      </c>
      <c r="AW222" s="15">
        <f t="shared" si="100"/>
        <v>1214</v>
      </c>
      <c r="AX222" s="15">
        <f t="shared" si="101"/>
        <v>4610</v>
      </c>
      <c r="AY222" s="15">
        <f t="shared" si="102"/>
        <v>859</v>
      </c>
      <c r="AZ222" s="15">
        <f t="shared" si="103"/>
        <v>3692</v>
      </c>
      <c r="BA222" s="15">
        <f t="shared" si="104"/>
        <v>2430</v>
      </c>
      <c r="BB222" s="15">
        <f t="shared" si="105"/>
        <v>1027</v>
      </c>
      <c r="BC222" s="15">
        <f t="shared" si="106"/>
        <v>20387</v>
      </c>
      <c r="BD222" s="15">
        <f t="shared" si="107"/>
        <v>370</v>
      </c>
      <c r="BE222" s="15">
        <f t="shared" si="108"/>
        <v>3140</v>
      </c>
      <c r="BF222" s="15">
        <f t="shared" si="109"/>
        <v>10462</v>
      </c>
      <c r="BG222" s="15">
        <f t="shared" si="110"/>
        <v>348</v>
      </c>
      <c r="BH222" s="15">
        <f t="shared" si="111"/>
        <v>1061</v>
      </c>
      <c r="BI222" s="15">
        <f t="shared" si="112"/>
        <v>3147</v>
      </c>
      <c r="BJ222" s="15">
        <f t="shared" si="113"/>
        <v>1859</v>
      </c>
      <c r="BK222" s="15">
        <f t="shared" si="114"/>
        <v>112283</v>
      </c>
      <c r="BL222" s="15">
        <f t="shared" si="115"/>
        <v>68100</v>
      </c>
      <c r="BM222" s="15">
        <f>[3]FEH_00200561_140902110925!JX224</f>
        <v>20095</v>
      </c>
      <c r="BN222" s="15">
        <f t="shared" si="116"/>
        <v>2362</v>
      </c>
      <c r="BO222" s="15">
        <f t="shared" si="117"/>
        <v>3683</v>
      </c>
      <c r="BP222" s="15">
        <f t="shared" si="118"/>
        <v>5101</v>
      </c>
      <c r="BQ222" s="15">
        <f t="shared" si="119"/>
        <v>129</v>
      </c>
      <c r="BR222" s="15">
        <f t="shared" si="120"/>
        <v>8219</v>
      </c>
      <c r="BS222" s="15">
        <f t="shared" si="121"/>
        <v>4595</v>
      </c>
      <c r="BT222" s="15">
        <f t="shared" si="122"/>
        <v>109918</v>
      </c>
      <c r="BU222" s="15">
        <f t="shared" si="123"/>
        <v>16624</v>
      </c>
      <c r="BV222" s="15">
        <f t="shared" si="124"/>
        <v>17436</v>
      </c>
      <c r="BW222" s="15">
        <f t="shared" si="125"/>
        <v>1036</v>
      </c>
      <c r="BX222" s="15">
        <f t="shared" si="126"/>
        <v>810</v>
      </c>
      <c r="BY222" s="15">
        <f t="shared" si="127"/>
        <v>6251</v>
      </c>
      <c r="BZ222" s="15">
        <f t="shared" si="128"/>
        <v>25268</v>
      </c>
      <c r="CA222" s="15">
        <f t="shared" si="129"/>
        <v>8134</v>
      </c>
      <c r="CB222" s="15">
        <f t="shared" si="130"/>
        <v>21594</v>
      </c>
      <c r="CC222" s="15">
        <f t="shared" si="131"/>
        <v>12766</v>
      </c>
      <c r="CD222" s="24">
        <v>180.46934801499333</v>
      </c>
      <c r="CE222" s="25">
        <v>80.019310400191671</v>
      </c>
      <c r="CF222" s="25">
        <v>180.98590110619969</v>
      </c>
      <c r="CG222" s="25">
        <v>106.61573265776192</v>
      </c>
      <c r="CH222" s="25">
        <v>79.552228648502634</v>
      </c>
      <c r="CI222" s="25">
        <v>375.84201591336517</v>
      </c>
      <c r="CJ222" s="25">
        <v>128.24310618478768</v>
      </c>
      <c r="CK222" s="25">
        <v>89.43959316763474</v>
      </c>
      <c r="CL222" s="25">
        <v>53.6546335028398</v>
      </c>
      <c r="CM222" s="25">
        <v>88.771717353819184</v>
      </c>
      <c r="CN222" s="25">
        <v>94.7459520332267</v>
      </c>
      <c r="CO222" s="25">
        <v>115.45964243884804</v>
      </c>
      <c r="CP222" s="25">
        <v>45.77072439880174</v>
      </c>
      <c r="CQ222" s="25">
        <v>91.667458982291976</v>
      </c>
      <c r="CR222" s="25">
        <v>92.73090937025836</v>
      </c>
      <c r="CS222" s="25">
        <v>89.228052727929523</v>
      </c>
      <c r="CT222" s="25">
        <v>89.389400453616645</v>
      </c>
      <c r="CU222" s="25">
        <v>95.489843910979175</v>
      </c>
      <c r="CV222" s="25">
        <v>91.662195690929352</v>
      </c>
      <c r="CW222" s="25">
        <v>76.22510430626744</v>
      </c>
      <c r="CX222" s="25">
        <v>77.314592283149238</v>
      </c>
      <c r="CY222" s="25">
        <v>95.530772372934081</v>
      </c>
      <c r="CZ222" s="25">
        <v>88.811666834610648</v>
      </c>
      <c r="DA222" s="25">
        <v>92.73090937025836</v>
      </c>
      <c r="DB222" s="25">
        <v>91.055617439639136</v>
      </c>
      <c r="DC222" s="25">
        <v>72.948318656464608</v>
      </c>
      <c r="DD222" s="25">
        <v>100.83953889408642</v>
      </c>
      <c r="DE222" s="25">
        <v>102.31971338838014</v>
      </c>
      <c r="DF222" s="25">
        <v>94.642242624280286</v>
      </c>
      <c r="DG222" s="25">
        <v>88.641556398339958</v>
      </c>
      <c r="DH222" s="25">
        <v>106.82391799061382</v>
      </c>
      <c r="DI222" s="25">
        <v>80.748155835515547</v>
      </c>
      <c r="DJ222" s="25">
        <v>76.411712919868435</v>
      </c>
      <c r="DK222" s="25">
        <v>92.73090937025836</v>
      </c>
    </row>
    <row r="223" spans="3:115" hidden="1" outlineLevel="1" x14ac:dyDescent="0.15">
      <c r="C223" s="21">
        <v>37500</v>
      </c>
      <c r="D223" s="15">
        <f>[3]FEH_00200561_140902110925!XJ225</f>
        <v>253631</v>
      </c>
      <c r="E223" s="15">
        <f>[3]FEH_00200561_140902110925!XK225</f>
        <v>143992</v>
      </c>
      <c r="F223" s="15">
        <f>[3]FEH_00200561_140902110925!XL225</f>
        <v>17082</v>
      </c>
      <c r="G223" s="15">
        <f>[3]FEH_00200561_140902110925!XM225</f>
        <v>22113</v>
      </c>
      <c r="H223" s="15">
        <f>[3]FEH_00200561_140902110925!XN225</f>
        <v>104797</v>
      </c>
      <c r="I223" s="15">
        <f>[3]FEH_00200561_140902110925!XO225</f>
        <v>109640</v>
      </c>
      <c r="J223" s="15">
        <f>[3]FEH_00200561_140902110925!XP225</f>
        <v>75263</v>
      </c>
      <c r="K223" s="15">
        <f>[3]FEH_00200561_140902110925!XQ225</f>
        <v>62035</v>
      </c>
      <c r="L223" s="15">
        <f>[3]FEH_00200561_140902110925!XR225</f>
        <v>13228</v>
      </c>
      <c r="M223" s="15">
        <f>[3]FEH_00200561_140902110925!XS225</f>
        <v>19871</v>
      </c>
      <c r="N223" s="15">
        <f>[3]FEH_00200561_140902110925!XT225</f>
        <v>2110</v>
      </c>
      <c r="O223" s="15">
        <f>[3]FEH_00200561_140902110925!XU225</f>
        <v>686</v>
      </c>
      <c r="P223" s="15">
        <f>[3]FEH_00200561_140902110925!XV225</f>
        <v>17075</v>
      </c>
      <c r="Q223" s="15">
        <f>[3]FEH_00200561_140902110925!XW225</f>
        <v>9821</v>
      </c>
      <c r="R223" s="15">
        <f>[3]FEH_00200561_140902110925!XX225</f>
        <v>3493</v>
      </c>
      <c r="S223" s="15">
        <f>[3]FEH_00200561_140902110925!XY225</f>
        <v>3236</v>
      </c>
      <c r="T223" s="15">
        <f>[3]FEH_00200561_140902110925!XZ225</f>
        <v>2203</v>
      </c>
      <c r="U223" s="15">
        <f>[3]FEH_00200561_140902110925!YA225</f>
        <v>889</v>
      </c>
      <c r="V223" s="15">
        <f>[3]FEH_00200561_140902110925!YB225</f>
        <v>12611</v>
      </c>
      <c r="W223" s="15">
        <f>[3]FEH_00200561_140902110925!YC225</f>
        <v>11749</v>
      </c>
      <c r="X223" s="15">
        <f>[3]FEH_00200561_140902110925!YD225</f>
        <v>862</v>
      </c>
      <c r="Y223" s="15">
        <f>[3]FEH_00200561_140902110925!YE225</f>
        <v>10375</v>
      </c>
      <c r="Z223" s="15">
        <f>[3]FEH_00200561_140902110925!YF225</f>
        <v>867</v>
      </c>
      <c r="AA223" s="15">
        <f>[3]FEH_00200561_140902110925!YG225</f>
        <v>354</v>
      </c>
      <c r="AB223" s="15">
        <f>[3]FEH_00200561_140902110925!YH225</f>
        <v>3472</v>
      </c>
      <c r="AC223" s="15">
        <f>[3]FEH_00200561_140902110925!YI225</f>
        <v>5681</v>
      </c>
      <c r="AD223" s="15">
        <f>[3]FEH_00200561_140902110925!YJ225</f>
        <v>37679</v>
      </c>
      <c r="AE223" s="15">
        <f>[3]FEH_00200561_140902110925!YK225</f>
        <v>6197</v>
      </c>
      <c r="AF223" s="15">
        <f>[3]FEH_00200561_140902110925!YL225</f>
        <v>1110</v>
      </c>
      <c r="AG223" s="15">
        <f>[3]FEH_00200561_140902110925!YM225</f>
        <v>4545</v>
      </c>
      <c r="AH223" s="15">
        <f>[3]FEH_00200561_140902110925!YN225</f>
        <v>25827</v>
      </c>
      <c r="AI223" s="15">
        <f>[3]FEH_00200561_140902110925!YO225</f>
        <v>13940</v>
      </c>
      <c r="AJ223" s="15">
        <f>[3]FEH_00200561_140902110925!YP225</f>
        <v>216</v>
      </c>
      <c r="AK223" s="15">
        <f>[3]FEH_00200561_140902110925!YQ225</f>
        <v>13724</v>
      </c>
      <c r="AL223" s="15">
        <f>[3]FEH_00200561_140902110925!YR225</f>
        <v>29909</v>
      </c>
      <c r="AM223" s="15">
        <f>[3]FEH_00200561_140902110925!YS225</f>
        <v>3236</v>
      </c>
      <c r="AN223" s="15">
        <f>[3]FEH_00200561_140902110925!YT225</f>
        <v>2964</v>
      </c>
      <c r="AO223" s="15">
        <f>[3]FEH_00200561_140902110925!YU225</f>
        <v>7670</v>
      </c>
      <c r="AP223" s="15">
        <f>[3]FEH_00200561_140902110925!YV225</f>
        <v>16039</v>
      </c>
      <c r="AQ223" s="15">
        <f>[3]FEH_00200561_140902110925!YW225</f>
        <v>23874</v>
      </c>
      <c r="AR223" s="15">
        <f>[3]FEH_00200561_140902110925!YX225</f>
        <v>1178</v>
      </c>
      <c r="AS223" s="15">
        <f>[3]FEH_00200561_140902110925!YY225</f>
        <v>2013</v>
      </c>
      <c r="AT223" s="15">
        <f>[3]FEH_00200561_140902110925!YZ225</f>
        <v>4368</v>
      </c>
      <c r="AU223" s="15">
        <f>[3]FEH_00200561_140902110925!ZA225</f>
        <v>16314</v>
      </c>
      <c r="AV223" s="14">
        <f t="shared" si="99"/>
        <v>17082</v>
      </c>
      <c r="AW223" s="15">
        <f t="shared" si="100"/>
        <v>2110</v>
      </c>
      <c r="AX223" s="15">
        <f t="shared" si="101"/>
        <v>3493</v>
      </c>
      <c r="AY223" s="15">
        <f t="shared" si="102"/>
        <v>867</v>
      </c>
      <c r="AZ223" s="15">
        <f t="shared" si="103"/>
        <v>6197</v>
      </c>
      <c r="BA223" s="15">
        <f t="shared" si="104"/>
        <v>3236</v>
      </c>
      <c r="BB223" s="15">
        <f t="shared" si="105"/>
        <v>1178</v>
      </c>
      <c r="BC223" s="15">
        <f t="shared" si="106"/>
        <v>22113</v>
      </c>
      <c r="BD223" s="15">
        <f t="shared" si="107"/>
        <v>686</v>
      </c>
      <c r="BE223" s="15">
        <f t="shared" si="108"/>
        <v>3236</v>
      </c>
      <c r="BF223" s="15">
        <f t="shared" si="109"/>
        <v>11749</v>
      </c>
      <c r="BG223" s="15">
        <f t="shared" si="110"/>
        <v>354</v>
      </c>
      <c r="BH223" s="15">
        <f t="shared" si="111"/>
        <v>1110</v>
      </c>
      <c r="BI223" s="15">
        <f t="shared" si="112"/>
        <v>2964</v>
      </c>
      <c r="BJ223" s="15">
        <f t="shared" si="113"/>
        <v>2013</v>
      </c>
      <c r="BK223" s="15">
        <f t="shared" si="114"/>
        <v>104797</v>
      </c>
      <c r="BL223" s="15">
        <f t="shared" si="115"/>
        <v>62035</v>
      </c>
      <c r="BM223" s="15">
        <f>[3]FEH_00200561_140902110925!JX225</f>
        <v>20289</v>
      </c>
      <c r="BN223" s="15">
        <f t="shared" si="116"/>
        <v>2203</v>
      </c>
      <c r="BO223" s="15">
        <f t="shared" si="117"/>
        <v>3472</v>
      </c>
      <c r="BP223" s="15">
        <f t="shared" si="118"/>
        <v>4545</v>
      </c>
      <c r="BQ223" s="15">
        <f t="shared" si="119"/>
        <v>216</v>
      </c>
      <c r="BR223" s="15">
        <f t="shared" si="120"/>
        <v>7670</v>
      </c>
      <c r="BS223" s="15">
        <f t="shared" si="121"/>
        <v>4368</v>
      </c>
      <c r="BT223" s="15">
        <f t="shared" si="122"/>
        <v>109640</v>
      </c>
      <c r="BU223" s="15">
        <f t="shared" si="123"/>
        <v>13228</v>
      </c>
      <c r="BV223" s="15">
        <f t="shared" si="124"/>
        <v>17075</v>
      </c>
      <c r="BW223" s="15">
        <f t="shared" si="125"/>
        <v>889</v>
      </c>
      <c r="BX223" s="15">
        <f t="shared" si="126"/>
        <v>862</v>
      </c>
      <c r="BY223" s="15">
        <f t="shared" si="127"/>
        <v>5681</v>
      </c>
      <c r="BZ223" s="15">
        <f t="shared" si="128"/>
        <v>25827</v>
      </c>
      <c r="CA223" s="15">
        <f t="shared" si="129"/>
        <v>13724</v>
      </c>
      <c r="CB223" s="15">
        <f t="shared" si="130"/>
        <v>16039</v>
      </c>
      <c r="CC223" s="15">
        <f t="shared" si="131"/>
        <v>16314</v>
      </c>
      <c r="CD223" s="24">
        <v>177.91955074156311</v>
      </c>
      <c r="CE223" s="25">
        <v>79.749288604113744</v>
      </c>
      <c r="CF223" s="25">
        <v>178.94684768021503</v>
      </c>
      <c r="CG223" s="25">
        <v>106.71501753695458</v>
      </c>
      <c r="CH223" s="25">
        <v>79.474700687425411</v>
      </c>
      <c r="CI223" s="25">
        <v>367.91235990806723</v>
      </c>
      <c r="CJ223" s="25">
        <v>127.99012026896308</v>
      </c>
      <c r="CK223" s="25">
        <v>92.591191685778796</v>
      </c>
      <c r="CL223" s="25">
        <v>53.711773687613857</v>
      </c>
      <c r="CM223" s="25">
        <v>88.969644350060435</v>
      </c>
      <c r="CN223" s="25">
        <v>100.66501416760781</v>
      </c>
      <c r="CO223" s="25">
        <v>115.36964878150643</v>
      </c>
      <c r="CP223" s="25">
        <v>45.719526720503303</v>
      </c>
      <c r="CQ223" s="25">
        <v>91.587228702330194</v>
      </c>
      <c r="CR223" s="25">
        <v>92.986614115636598</v>
      </c>
      <c r="CS223" s="25">
        <v>89.648379708791452</v>
      </c>
      <c r="CT223" s="25">
        <v>90.342882128221646</v>
      </c>
      <c r="CU223" s="25">
        <v>95.122396062470685</v>
      </c>
      <c r="CV223" s="25">
        <v>91.981653948345837</v>
      </c>
      <c r="CW223" s="25">
        <v>76.030767302708384</v>
      </c>
      <c r="CX223" s="25">
        <v>77.003401253313882</v>
      </c>
      <c r="CY223" s="25">
        <v>95.530772372934081</v>
      </c>
      <c r="CZ223" s="25">
        <v>88.408408258935083</v>
      </c>
      <c r="DA223" s="25">
        <v>92.986614115636598</v>
      </c>
      <c r="DB223" s="25">
        <v>90.59090166989499</v>
      </c>
      <c r="DC223" s="25">
        <v>72.953836094293507</v>
      </c>
      <c r="DD223" s="25">
        <v>100.82897324085175</v>
      </c>
      <c r="DE223" s="25">
        <v>102.31971338838014</v>
      </c>
      <c r="DF223" s="25">
        <v>94.783683083184499</v>
      </c>
      <c r="DG223" s="25">
        <v>88.641556398339958</v>
      </c>
      <c r="DH223" s="25">
        <v>106.00820810378156</v>
      </c>
      <c r="DI223" s="25">
        <v>80.748155835515547</v>
      </c>
      <c r="DJ223" s="25">
        <v>73.791008187503081</v>
      </c>
      <c r="DK223" s="25">
        <v>92.986614115636598</v>
      </c>
    </row>
    <row r="224" spans="3:115" hidden="1" outlineLevel="1" x14ac:dyDescent="0.15">
      <c r="C224" s="21">
        <v>37530</v>
      </c>
      <c r="D224" s="15">
        <f>[3]FEH_00200561_140902110925!XJ226</f>
        <v>261258</v>
      </c>
      <c r="E224" s="15">
        <f>[3]FEH_00200561_140902110925!XK226</f>
        <v>147928</v>
      </c>
      <c r="F224" s="15">
        <f>[3]FEH_00200561_140902110925!XL226</f>
        <v>16904</v>
      </c>
      <c r="G224" s="15">
        <f>[3]FEH_00200561_140902110925!XM226</f>
        <v>26432</v>
      </c>
      <c r="H224" s="15">
        <f>[3]FEH_00200561_140902110925!XN226</f>
        <v>104592</v>
      </c>
      <c r="I224" s="15">
        <f>[3]FEH_00200561_140902110925!XO226</f>
        <v>113330</v>
      </c>
      <c r="J224" s="15">
        <f>[3]FEH_00200561_140902110925!XP226</f>
        <v>75573</v>
      </c>
      <c r="K224" s="15">
        <f>[3]FEH_00200561_140902110925!XQ226</f>
        <v>63100</v>
      </c>
      <c r="L224" s="15">
        <f>[3]FEH_00200561_140902110925!XR226</f>
        <v>12473</v>
      </c>
      <c r="M224" s="15">
        <f>[3]FEH_00200561_140902110925!XS226</f>
        <v>21754</v>
      </c>
      <c r="N224" s="15">
        <f>[3]FEH_00200561_140902110925!XT226</f>
        <v>1893</v>
      </c>
      <c r="O224" s="15">
        <f>[3]FEH_00200561_140902110925!XU226</f>
        <v>524</v>
      </c>
      <c r="P224" s="15">
        <f>[3]FEH_00200561_140902110925!XV226</f>
        <v>19337</v>
      </c>
      <c r="Q224" s="15">
        <f>[3]FEH_00200561_140902110925!XW226</f>
        <v>10910</v>
      </c>
      <c r="R224" s="15">
        <f>[3]FEH_00200561_140902110925!XX226</f>
        <v>4221</v>
      </c>
      <c r="S224" s="15">
        <f>[3]FEH_00200561_140902110925!XY226</f>
        <v>3577</v>
      </c>
      <c r="T224" s="15">
        <f>[3]FEH_00200561_140902110925!XZ226</f>
        <v>2113</v>
      </c>
      <c r="U224" s="15">
        <f>[3]FEH_00200561_140902110925!YA226</f>
        <v>999</v>
      </c>
      <c r="V224" s="15">
        <f>[3]FEH_00200561_140902110925!YB226</f>
        <v>15931</v>
      </c>
      <c r="W224" s="15">
        <f>[3]FEH_00200561_140902110925!YC226</f>
        <v>14604</v>
      </c>
      <c r="X224" s="15">
        <f>[3]FEH_00200561_140902110925!YD226</f>
        <v>1327</v>
      </c>
      <c r="Y224" s="15">
        <f>[3]FEH_00200561_140902110925!YE226</f>
        <v>11801</v>
      </c>
      <c r="Z224" s="15">
        <f>[3]FEH_00200561_140902110925!YF226</f>
        <v>836</v>
      </c>
      <c r="AA224" s="15">
        <f>[3]FEH_00200561_140902110925!YG226</f>
        <v>574</v>
      </c>
      <c r="AB224" s="15">
        <f>[3]FEH_00200561_140902110925!YH226</f>
        <v>3912</v>
      </c>
      <c r="AC224" s="15">
        <f>[3]FEH_00200561_140902110925!YI226</f>
        <v>6479</v>
      </c>
      <c r="AD224" s="15">
        <f>[3]FEH_00200561_140902110925!YJ226</f>
        <v>36571</v>
      </c>
      <c r="AE224" s="15">
        <f>[3]FEH_00200561_140902110925!YK226</f>
        <v>5832</v>
      </c>
      <c r="AF224" s="15">
        <f>[3]FEH_00200561_140902110925!YL226</f>
        <v>1391</v>
      </c>
      <c r="AG224" s="15">
        <f>[3]FEH_00200561_140902110925!YM226</f>
        <v>4499</v>
      </c>
      <c r="AH224" s="15">
        <f>[3]FEH_00200561_140902110925!YN226</f>
        <v>24849</v>
      </c>
      <c r="AI224" s="15">
        <f>[3]FEH_00200561_140902110925!YO226</f>
        <v>16671</v>
      </c>
      <c r="AJ224" s="15">
        <f>[3]FEH_00200561_140902110925!YP226</f>
        <v>305</v>
      </c>
      <c r="AK224" s="15">
        <f>[3]FEH_00200561_140902110925!YQ226</f>
        <v>16366</v>
      </c>
      <c r="AL224" s="15">
        <f>[3]FEH_00200561_140902110925!YR226</f>
        <v>32036</v>
      </c>
      <c r="AM224" s="15">
        <f>[3]FEH_00200561_140902110925!YS226</f>
        <v>2792</v>
      </c>
      <c r="AN224" s="15">
        <f>[3]FEH_00200561_140902110925!YT226</f>
        <v>3593</v>
      </c>
      <c r="AO224" s="15">
        <f>[3]FEH_00200561_140902110925!YU226</f>
        <v>7757</v>
      </c>
      <c r="AP224" s="15">
        <f>[3]FEH_00200561_140902110925!YV226</f>
        <v>17895</v>
      </c>
      <c r="AQ224" s="15">
        <f>[3]FEH_00200561_140902110925!YW226</f>
        <v>21737</v>
      </c>
      <c r="AR224" s="15">
        <f>[3]FEH_00200561_140902110925!YX226</f>
        <v>1331</v>
      </c>
      <c r="AS224" s="15">
        <f>[3]FEH_00200561_140902110925!YY226</f>
        <v>2168</v>
      </c>
      <c r="AT224" s="15">
        <f>[3]FEH_00200561_140902110925!YZ226</f>
        <v>4632</v>
      </c>
      <c r="AU224" s="15">
        <f>[3]FEH_00200561_140902110925!ZA226</f>
        <v>13606</v>
      </c>
      <c r="AV224" s="14">
        <f t="shared" si="99"/>
        <v>16904</v>
      </c>
      <c r="AW224" s="15">
        <f t="shared" si="100"/>
        <v>1893</v>
      </c>
      <c r="AX224" s="15">
        <f t="shared" si="101"/>
        <v>4221</v>
      </c>
      <c r="AY224" s="15">
        <f t="shared" si="102"/>
        <v>836</v>
      </c>
      <c r="AZ224" s="15">
        <f t="shared" si="103"/>
        <v>5832</v>
      </c>
      <c r="BA224" s="15">
        <f t="shared" si="104"/>
        <v>2792</v>
      </c>
      <c r="BB224" s="15">
        <f t="shared" si="105"/>
        <v>1331</v>
      </c>
      <c r="BC224" s="15">
        <f t="shared" si="106"/>
        <v>26432</v>
      </c>
      <c r="BD224" s="15">
        <f t="shared" si="107"/>
        <v>524</v>
      </c>
      <c r="BE224" s="15">
        <f t="shared" si="108"/>
        <v>3577</v>
      </c>
      <c r="BF224" s="15">
        <f t="shared" si="109"/>
        <v>14604</v>
      </c>
      <c r="BG224" s="15">
        <f t="shared" si="110"/>
        <v>574</v>
      </c>
      <c r="BH224" s="15">
        <f t="shared" si="111"/>
        <v>1391</v>
      </c>
      <c r="BI224" s="15">
        <f t="shared" si="112"/>
        <v>3593</v>
      </c>
      <c r="BJ224" s="15">
        <f t="shared" si="113"/>
        <v>2168</v>
      </c>
      <c r="BK224" s="15">
        <f t="shared" si="114"/>
        <v>104592</v>
      </c>
      <c r="BL224" s="15">
        <f t="shared" si="115"/>
        <v>63100</v>
      </c>
      <c r="BM224" s="15">
        <f>[3]FEH_00200561_140902110925!JX226</f>
        <v>18274</v>
      </c>
      <c r="BN224" s="15">
        <f t="shared" si="116"/>
        <v>2113</v>
      </c>
      <c r="BO224" s="15">
        <f t="shared" si="117"/>
        <v>3912</v>
      </c>
      <c r="BP224" s="15">
        <f t="shared" si="118"/>
        <v>4499</v>
      </c>
      <c r="BQ224" s="15">
        <f t="shared" si="119"/>
        <v>305</v>
      </c>
      <c r="BR224" s="15">
        <f t="shared" si="120"/>
        <v>7757</v>
      </c>
      <c r="BS224" s="15">
        <f t="shared" si="121"/>
        <v>4632</v>
      </c>
      <c r="BT224" s="15">
        <f t="shared" si="122"/>
        <v>113330</v>
      </c>
      <c r="BU224" s="15">
        <f t="shared" si="123"/>
        <v>12473</v>
      </c>
      <c r="BV224" s="15">
        <f t="shared" si="124"/>
        <v>19337</v>
      </c>
      <c r="BW224" s="15">
        <f t="shared" si="125"/>
        <v>999</v>
      </c>
      <c r="BX224" s="15">
        <f t="shared" si="126"/>
        <v>1327</v>
      </c>
      <c r="BY224" s="15">
        <f t="shared" si="127"/>
        <v>6479</v>
      </c>
      <c r="BZ224" s="15">
        <f t="shared" si="128"/>
        <v>24849</v>
      </c>
      <c r="CA224" s="15">
        <f t="shared" si="129"/>
        <v>16366</v>
      </c>
      <c r="CB224" s="15">
        <f t="shared" si="130"/>
        <v>17895</v>
      </c>
      <c r="CC224" s="15">
        <f t="shared" si="131"/>
        <v>13606</v>
      </c>
      <c r="CD224" s="24">
        <v>173.86135770184751</v>
      </c>
      <c r="CE224" s="25">
        <v>79.584307568739533</v>
      </c>
      <c r="CF224" s="25">
        <v>178.05594723174806</v>
      </c>
      <c r="CG224" s="25">
        <v>106.91573265776194</v>
      </c>
      <c r="CH224" s="25">
        <v>79.487022324095378</v>
      </c>
      <c r="CI224" s="25">
        <v>352.97611364188901</v>
      </c>
      <c r="CJ224" s="25">
        <v>128.21161864386593</v>
      </c>
      <c r="CK224" s="25">
        <v>93.236263169712487</v>
      </c>
      <c r="CL224" s="25">
        <v>53.597493318065737</v>
      </c>
      <c r="CM224" s="25">
        <v>88.810665906625758</v>
      </c>
      <c r="CN224" s="25">
        <v>101.89884566751466</v>
      </c>
      <c r="CO224" s="25">
        <v>114.86965971957353</v>
      </c>
      <c r="CP224" s="25">
        <v>45.463538329011129</v>
      </c>
      <c r="CQ224" s="25">
        <v>91.887478507803209</v>
      </c>
      <c r="CR224" s="25">
        <v>92.976658904978407</v>
      </c>
      <c r="CS224" s="25">
        <v>88.766162819434413</v>
      </c>
      <c r="CT224" s="25">
        <v>89.183496539818051</v>
      </c>
      <c r="CU224" s="25">
        <v>94.267566651641246</v>
      </c>
      <c r="CV224" s="25">
        <v>91.847894403783599</v>
      </c>
      <c r="CW224" s="25">
        <v>75.914862665391937</v>
      </c>
      <c r="CX224" s="25">
        <v>77.319566074187165</v>
      </c>
      <c r="CY224" s="25">
        <v>95.530772372934081</v>
      </c>
      <c r="CZ224" s="25">
        <v>87.249757162942984</v>
      </c>
      <c r="DA224" s="25">
        <v>92.976658904978407</v>
      </c>
      <c r="DB224" s="25">
        <v>90.624325351998564</v>
      </c>
      <c r="DC224" s="25">
        <v>72.94913360340658</v>
      </c>
      <c r="DD224" s="25">
        <v>100.81166572495468</v>
      </c>
      <c r="DE224" s="25">
        <v>102.31971338838014</v>
      </c>
      <c r="DF224" s="25">
        <v>94.556540706889876</v>
      </c>
      <c r="DG224" s="25">
        <v>91.553080805620993</v>
      </c>
      <c r="DH224" s="25">
        <v>106.05400215969647</v>
      </c>
      <c r="DI224" s="25">
        <v>80.748155835515547</v>
      </c>
      <c r="DJ224" s="25">
        <v>73.014555222621894</v>
      </c>
      <c r="DK224" s="25">
        <v>92.976658904978407</v>
      </c>
    </row>
    <row r="225" spans="3:115" hidden="1" outlineLevel="1" x14ac:dyDescent="0.15">
      <c r="C225" s="21">
        <v>37561</v>
      </c>
      <c r="D225" s="15">
        <f>[3]FEH_00200561_140902110925!XJ227</f>
        <v>250069</v>
      </c>
      <c r="E225" s="15">
        <f>[3]FEH_00200561_140902110925!XK227</f>
        <v>148037</v>
      </c>
      <c r="F225" s="15">
        <f>[3]FEH_00200561_140902110925!XL227</f>
        <v>17053</v>
      </c>
      <c r="G225" s="15">
        <f>[3]FEH_00200561_140902110925!XM227</f>
        <v>27131</v>
      </c>
      <c r="H225" s="15">
        <f>[3]FEH_00200561_140902110925!XN227</f>
        <v>103853</v>
      </c>
      <c r="I225" s="15">
        <f>[3]FEH_00200561_140902110925!XO227</f>
        <v>102032</v>
      </c>
      <c r="J225" s="15">
        <f>[3]FEH_00200561_140902110925!XP227</f>
        <v>74919</v>
      </c>
      <c r="K225" s="15">
        <f>[3]FEH_00200561_140902110925!XQ227</f>
        <v>61480</v>
      </c>
      <c r="L225" s="15">
        <f>[3]FEH_00200561_140902110925!XR227</f>
        <v>13439</v>
      </c>
      <c r="M225" s="15">
        <f>[3]FEH_00200561_140902110925!XS227</f>
        <v>16981</v>
      </c>
      <c r="N225" s="15">
        <f>[3]FEH_00200561_140902110925!XT227</f>
        <v>1587</v>
      </c>
      <c r="O225" s="15">
        <f>[3]FEH_00200561_140902110925!XU227</f>
        <v>363</v>
      </c>
      <c r="P225" s="15">
        <f>[3]FEH_00200561_140902110925!XV227</f>
        <v>15031</v>
      </c>
      <c r="Q225" s="15">
        <f>[3]FEH_00200561_140902110925!XW227</f>
        <v>11604</v>
      </c>
      <c r="R225" s="15">
        <f>[3]FEH_00200561_140902110925!XX227</f>
        <v>4673</v>
      </c>
      <c r="S225" s="15">
        <f>[3]FEH_00200561_140902110925!XY227</f>
        <v>3952</v>
      </c>
      <c r="T225" s="15">
        <f>[3]FEH_00200561_140902110925!XZ227</f>
        <v>1947</v>
      </c>
      <c r="U225" s="15">
        <f>[3]FEH_00200561_140902110925!YA227</f>
        <v>1032</v>
      </c>
      <c r="V225" s="15">
        <f>[3]FEH_00200561_140902110925!YB227</f>
        <v>16815</v>
      </c>
      <c r="W225" s="15">
        <f>[3]FEH_00200561_140902110925!YC227</f>
        <v>15725</v>
      </c>
      <c r="X225" s="15">
        <f>[3]FEH_00200561_140902110925!YD227</f>
        <v>1090</v>
      </c>
      <c r="Y225" s="15">
        <f>[3]FEH_00200561_140902110925!YE227</f>
        <v>11864</v>
      </c>
      <c r="Z225" s="15">
        <f>[3]FEH_00200561_140902110925!YF227</f>
        <v>713</v>
      </c>
      <c r="AA225" s="15">
        <f>[3]FEH_00200561_140902110925!YG227</f>
        <v>304</v>
      </c>
      <c r="AB225" s="15">
        <f>[3]FEH_00200561_140902110925!YH227</f>
        <v>3769</v>
      </c>
      <c r="AC225" s="15">
        <f>[3]FEH_00200561_140902110925!YI227</f>
        <v>7078</v>
      </c>
      <c r="AD225" s="15">
        <f>[3]FEH_00200561_140902110925!YJ227</f>
        <v>36722</v>
      </c>
      <c r="AE225" s="15">
        <f>[3]FEH_00200561_140902110925!YK227</f>
        <v>5900</v>
      </c>
      <c r="AF225" s="15">
        <f>[3]FEH_00200561_140902110925!YL227</f>
        <v>1573</v>
      </c>
      <c r="AG225" s="15">
        <f>[3]FEH_00200561_140902110925!YM227</f>
        <v>4516</v>
      </c>
      <c r="AH225" s="15">
        <f>[3]FEH_00200561_140902110925!YN227</f>
        <v>24733</v>
      </c>
      <c r="AI225" s="15">
        <f>[3]FEH_00200561_140902110925!YO227</f>
        <v>11139</v>
      </c>
      <c r="AJ225" s="15">
        <f>[3]FEH_00200561_140902110925!YP227</f>
        <v>162</v>
      </c>
      <c r="AK225" s="15">
        <f>[3]FEH_00200561_140902110925!YQ227</f>
        <v>10976</v>
      </c>
      <c r="AL225" s="15">
        <f>[3]FEH_00200561_140902110925!YR227</f>
        <v>30137</v>
      </c>
      <c r="AM225" s="15">
        <f>[3]FEH_00200561_140902110925!YS227</f>
        <v>3345</v>
      </c>
      <c r="AN225" s="15">
        <f>[3]FEH_00200561_140902110925!YT227</f>
        <v>3582</v>
      </c>
      <c r="AO225" s="15">
        <f>[3]FEH_00200561_140902110925!YU227</f>
        <v>7544</v>
      </c>
      <c r="AP225" s="15">
        <f>[3]FEH_00200561_140902110925!YV227</f>
        <v>15665</v>
      </c>
      <c r="AQ225" s="15">
        <f>[3]FEH_00200561_140902110925!YW227</f>
        <v>19987</v>
      </c>
      <c r="AR225" s="15">
        <f>[3]FEH_00200561_140902110925!YX227</f>
        <v>834</v>
      </c>
      <c r="AS225" s="15">
        <f>[3]FEH_00200561_140902110925!YY227</f>
        <v>1632</v>
      </c>
      <c r="AT225" s="15">
        <f>[3]FEH_00200561_140902110925!YZ227</f>
        <v>4535</v>
      </c>
      <c r="AU225" s="15">
        <f>[3]FEH_00200561_140902110925!ZA227</f>
        <v>12986</v>
      </c>
      <c r="AV225" s="14">
        <f t="shared" si="99"/>
        <v>17053</v>
      </c>
      <c r="AW225" s="15">
        <f t="shared" si="100"/>
        <v>1587</v>
      </c>
      <c r="AX225" s="15">
        <f t="shared" si="101"/>
        <v>4673</v>
      </c>
      <c r="AY225" s="15">
        <f t="shared" si="102"/>
        <v>713</v>
      </c>
      <c r="AZ225" s="15">
        <f t="shared" si="103"/>
        <v>5900</v>
      </c>
      <c r="BA225" s="15">
        <f t="shared" si="104"/>
        <v>3345</v>
      </c>
      <c r="BB225" s="15">
        <f t="shared" si="105"/>
        <v>834</v>
      </c>
      <c r="BC225" s="15">
        <f t="shared" si="106"/>
        <v>27131</v>
      </c>
      <c r="BD225" s="15">
        <f t="shared" si="107"/>
        <v>363</v>
      </c>
      <c r="BE225" s="15">
        <f t="shared" si="108"/>
        <v>3952</v>
      </c>
      <c r="BF225" s="15">
        <f t="shared" si="109"/>
        <v>15725</v>
      </c>
      <c r="BG225" s="15">
        <f t="shared" si="110"/>
        <v>304</v>
      </c>
      <c r="BH225" s="15">
        <f t="shared" si="111"/>
        <v>1573</v>
      </c>
      <c r="BI225" s="15">
        <f t="shared" si="112"/>
        <v>3582</v>
      </c>
      <c r="BJ225" s="15">
        <f t="shared" si="113"/>
        <v>1632</v>
      </c>
      <c r="BK225" s="15">
        <f t="shared" si="114"/>
        <v>103853</v>
      </c>
      <c r="BL225" s="15">
        <f t="shared" si="115"/>
        <v>61480</v>
      </c>
      <c r="BM225" s="15">
        <f>[3]FEH_00200561_140902110925!JX227</f>
        <v>19900</v>
      </c>
      <c r="BN225" s="15">
        <f t="shared" si="116"/>
        <v>1947</v>
      </c>
      <c r="BO225" s="15">
        <f t="shared" si="117"/>
        <v>3769</v>
      </c>
      <c r="BP225" s="15">
        <f t="shared" si="118"/>
        <v>4516</v>
      </c>
      <c r="BQ225" s="15">
        <f t="shared" si="119"/>
        <v>162</v>
      </c>
      <c r="BR225" s="15">
        <f t="shared" si="120"/>
        <v>7544</v>
      </c>
      <c r="BS225" s="15">
        <f t="shared" si="121"/>
        <v>4535</v>
      </c>
      <c r="BT225" s="15">
        <f t="shared" si="122"/>
        <v>102032</v>
      </c>
      <c r="BU225" s="15">
        <f t="shared" si="123"/>
        <v>13439</v>
      </c>
      <c r="BV225" s="15">
        <f t="shared" si="124"/>
        <v>15031</v>
      </c>
      <c r="BW225" s="15">
        <f t="shared" si="125"/>
        <v>1032</v>
      </c>
      <c r="BX225" s="15">
        <f t="shared" si="126"/>
        <v>1090</v>
      </c>
      <c r="BY225" s="15">
        <f t="shared" si="127"/>
        <v>7078</v>
      </c>
      <c r="BZ225" s="15">
        <f t="shared" si="128"/>
        <v>24733</v>
      </c>
      <c r="CA225" s="15">
        <f t="shared" si="129"/>
        <v>10976</v>
      </c>
      <c r="CB225" s="15">
        <f t="shared" si="130"/>
        <v>15665</v>
      </c>
      <c r="CC225" s="15">
        <f t="shared" si="131"/>
        <v>12986</v>
      </c>
      <c r="CD225" s="24">
        <v>170.53746569708557</v>
      </c>
      <c r="CE225" s="25">
        <v>79.4793242026157</v>
      </c>
      <c r="CF225" s="25">
        <v>176.73695397264837</v>
      </c>
      <c r="CG225" s="25">
        <v>107.01501753695457</v>
      </c>
      <c r="CH225" s="25">
        <v>79.472805565790836</v>
      </c>
      <c r="CI225" s="25">
        <v>341.29328190003861</v>
      </c>
      <c r="CJ225" s="25">
        <v>128.09261756046783</v>
      </c>
      <c r="CK225" s="25">
        <v>93.212283178649841</v>
      </c>
      <c r="CL225" s="25">
        <v>53.540353133291681</v>
      </c>
      <c r="CM225" s="25">
        <v>88.696609890651516</v>
      </c>
      <c r="CN225" s="25">
        <v>101.96702629316366</v>
      </c>
      <c r="CO225" s="25">
        <v>114.70965746093371</v>
      </c>
      <c r="CP225" s="25">
        <v>45.412340650712693</v>
      </c>
      <c r="CQ225" s="25">
        <v>91.731272336336772</v>
      </c>
      <c r="CR225" s="25">
        <v>92.808722534718356</v>
      </c>
      <c r="CS225" s="25">
        <v>88.980013823024393</v>
      </c>
      <c r="CT225" s="25">
        <v>89.440465611074018</v>
      </c>
      <c r="CU225" s="25">
        <v>94.299258088278151</v>
      </c>
      <c r="CV225" s="25">
        <v>91.935860807822664</v>
      </c>
      <c r="CW225" s="25">
        <v>75.577101336771292</v>
      </c>
      <c r="CX225" s="25">
        <v>77.812105387630268</v>
      </c>
      <c r="CY225" s="25">
        <v>95.530772372934081</v>
      </c>
      <c r="CZ225" s="25">
        <v>88.025708539700503</v>
      </c>
      <c r="DA225" s="25">
        <v>92.808722534718356</v>
      </c>
      <c r="DB225" s="25">
        <v>90.513394374439315</v>
      </c>
      <c r="DC225" s="25">
        <v>72.934463105847712</v>
      </c>
      <c r="DD225" s="25">
        <v>100.72663059464674</v>
      </c>
      <c r="DE225" s="25">
        <v>102.31971338838014</v>
      </c>
      <c r="DF225" s="25">
        <v>94.556540706889876</v>
      </c>
      <c r="DG225" s="25">
        <v>91.553080805620993</v>
      </c>
      <c r="DH225" s="25">
        <v>106.0125844894652</v>
      </c>
      <c r="DI225" s="25">
        <v>80.748155835515547</v>
      </c>
      <c r="DJ225" s="25">
        <v>72.456116368562235</v>
      </c>
      <c r="DK225" s="25">
        <v>92.808722534718356</v>
      </c>
    </row>
    <row r="226" spans="3:115" hidden="1" outlineLevel="1" x14ac:dyDescent="0.15">
      <c r="C226" s="21">
        <v>37591</v>
      </c>
      <c r="D226" s="15">
        <f>[3]FEH_00200561_140902110925!XJ228</f>
        <v>307212</v>
      </c>
      <c r="E226" s="15">
        <f>[3]FEH_00200561_140902110925!XK228</f>
        <v>192111</v>
      </c>
      <c r="F226" s="15">
        <f>[3]FEH_00200561_140902110925!XL228</f>
        <v>20392</v>
      </c>
      <c r="G226" s="15">
        <f>[3]FEH_00200561_140902110925!XM228</f>
        <v>33910</v>
      </c>
      <c r="H226" s="15">
        <f>[3]FEH_00200561_140902110925!XN228</f>
        <v>137809</v>
      </c>
      <c r="I226" s="15">
        <f>[3]FEH_00200561_140902110925!XO228</f>
        <v>115100</v>
      </c>
      <c r="J226" s="15">
        <f>[3]FEH_00200561_140902110925!XP228</f>
        <v>102609</v>
      </c>
      <c r="K226" s="15">
        <f>[3]FEH_00200561_140902110925!XQ228</f>
        <v>87009</v>
      </c>
      <c r="L226" s="15">
        <f>[3]FEH_00200561_140902110925!XR228</f>
        <v>15600</v>
      </c>
      <c r="M226" s="15">
        <f>[3]FEH_00200561_140902110925!XS228</f>
        <v>25931</v>
      </c>
      <c r="N226" s="15">
        <f>[3]FEH_00200561_140902110925!XT228</f>
        <v>4178</v>
      </c>
      <c r="O226" s="15">
        <f>[3]FEH_00200561_140902110925!XU228</f>
        <v>847</v>
      </c>
      <c r="P226" s="15">
        <f>[3]FEH_00200561_140902110925!XV228</f>
        <v>20906</v>
      </c>
      <c r="Q226" s="15">
        <f>[3]FEH_00200561_140902110925!XW228</f>
        <v>15080</v>
      </c>
      <c r="R226" s="15">
        <f>[3]FEH_00200561_140902110925!XX228</f>
        <v>6144</v>
      </c>
      <c r="S226" s="15">
        <f>[3]FEH_00200561_140902110925!XY228</f>
        <v>4915</v>
      </c>
      <c r="T226" s="15">
        <f>[3]FEH_00200561_140902110925!XZ228</f>
        <v>2799</v>
      </c>
      <c r="U226" s="15">
        <f>[3]FEH_00200561_140902110925!YA228</f>
        <v>1222</v>
      </c>
      <c r="V226" s="15">
        <f>[3]FEH_00200561_140902110925!YB228</f>
        <v>17923</v>
      </c>
      <c r="W226" s="15">
        <f>[3]FEH_00200561_140902110925!YC228</f>
        <v>16898</v>
      </c>
      <c r="X226" s="15">
        <f>[3]FEH_00200561_140902110925!YD228</f>
        <v>1025</v>
      </c>
      <c r="Y226" s="15">
        <f>[3]FEH_00200561_140902110925!YE228</f>
        <v>14008</v>
      </c>
      <c r="Z226" s="15">
        <f>[3]FEH_00200561_140902110925!YF228</f>
        <v>922</v>
      </c>
      <c r="AA226" s="15">
        <f>[3]FEH_00200561_140902110925!YG228</f>
        <v>631</v>
      </c>
      <c r="AB226" s="15">
        <f>[3]FEH_00200561_140902110925!YH228</f>
        <v>4405</v>
      </c>
      <c r="AC226" s="15">
        <f>[3]FEH_00200561_140902110925!YI228</f>
        <v>8049</v>
      </c>
      <c r="AD226" s="15">
        <f>[3]FEH_00200561_140902110925!YJ228</f>
        <v>38451</v>
      </c>
      <c r="AE226" s="15">
        <f>[3]FEH_00200561_140902110925!YK228</f>
        <v>4829</v>
      </c>
      <c r="AF226" s="15">
        <f>[3]FEH_00200561_140902110925!YL228</f>
        <v>2153</v>
      </c>
      <c r="AG226" s="15">
        <f>[3]FEH_00200561_140902110925!YM228</f>
        <v>4914</v>
      </c>
      <c r="AH226" s="15">
        <f>[3]FEH_00200561_140902110925!YN228</f>
        <v>26555</v>
      </c>
      <c r="AI226" s="15">
        <f>[3]FEH_00200561_140902110925!YO228</f>
        <v>10616</v>
      </c>
      <c r="AJ226" s="15">
        <f>[3]FEH_00200561_140902110925!YP228</f>
        <v>192</v>
      </c>
      <c r="AK226" s="15">
        <f>[3]FEH_00200561_140902110925!YQ228</f>
        <v>10423</v>
      </c>
      <c r="AL226" s="15">
        <f>[3]FEH_00200561_140902110925!YR228</f>
        <v>37599</v>
      </c>
      <c r="AM226" s="15">
        <f>[3]FEH_00200561_140902110925!YS228</f>
        <v>3766</v>
      </c>
      <c r="AN226" s="15">
        <f>[3]FEH_00200561_140902110925!YT228</f>
        <v>6212</v>
      </c>
      <c r="AO226" s="15">
        <f>[3]FEH_00200561_140902110925!YU228</f>
        <v>10264</v>
      </c>
      <c r="AP226" s="15">
        <f>[3]FEH_00200561_140902110925!YV228</f>
        <v>17357</v>
      </c>
      <c r="AQ226" s="15">
        <f>[3]FEH_00200561_140902110925!YW228</f>
        <v>21979</v>
      </c>
      <c r="AR226" s="15">
        <f>[3]FEH_00200561_140902110925!YX228</f>
        <v>554</v>
      </c>
      <c r="AS226" s="15">
        <f>[3]FEH_00200561_140902110925!YY228</f>
        <v>2254</v>
      </c>
      <c r="AT226" s="15">
        <f>[3]FEH_00200561_140902110925!YZ228</f>
        <v>5210</v>
      </c>
      <c r="AU226" s="15">
        <f>[3]FEH_00200561_140902110925!ZA228</f>
        <v>13961</v>
      </c>
      <c r="AV226" s="14">
        <f t="shared" si="99"/>
        <v>20392</v>
      </c>
      <c r="AW226" s="15">
        <f t="shared" si="100"/>
        <v>4178</v>
      </c>
      <c r="AX226" s="15">
        <f t="shared" si="101"/>
        <v>6144</v>
      </c>
      <c r="AY226" s="15">
        <f t="shared" si="102"/>
        <v>922</v>
      </c>
      <c r="AZ226" s="15">
        <f t="shared" si="103"/>
        <v>4829</v>
      </c>
      <c r="BA226" s="15">
        <f t="shared" si="104"/>
        <v>3766</v>
      </c>
      <c r="BB226" s="15">
        <f t="shared" si="105"/>
        <v>554</v>
      </c>
      <c r="BC226" s="15">
        <f t="shared" si="106"/>
        <v>33910</v>
      </c>
      <c r="BD226" s="15">
        <f t="shared" si="107"/>
        <v>847</v>
      </c>
      <c r="BE226" s="15">
        <f t="shared" si="108"/>
        <v>4915</v>
      </c>
      <c r="BF226" s="15">
        <f t="shared" si="109"/>
        <v>16898</v>
      </c>
      <c r="BG226" s="15">
        <f t="shared" si="110"/>
        <v>631</v>
      </c>
      <c r="BH226" s="15">
        <f t="shared" si="111"/>
        <v>2153</v>
      </c>
      <c r="BI226" s="15">
        <f t="shared" si="112"/>
        <v>6212</v>
      </c>
      <c r="BJ226" s="15">
        <f t="shared" si="113"/>
        <v>2254</v>
      </c>
      <c r="BK226" s="15">
        <f t="shared" si="114"/>
        <v>137809</v>
      </c>
      <c r="BL226" s="15">
        <f t="shared" si="115"/>
        <v>87009</v>
      </c>
      <c r="BM226" s="15">
        <f>[3]FEH_00200561_140902110925!JX228</f>
        <v>23016</v>
      </c>
      <c r="BN226" s="15">
        <f t="shared" si="116"/>
        <v>2799</v>
      </c>
      <c r="BO226" s="15">
        <f t="shared" si="117"/>
        <v>4405</v>
      </c>
      <c r="BP226" s="15">
        <f t="shared" si="118"/>
        <v>4914</v>
      </c>
      <c r="BQ226" s="15">
        <f t="shared" si="119"/>
        <v>192</v>
      </c>
      <c r="BR226" s="15">
        <f t="shared" si="120"/>
        <v>10264</v>
      </c>
      <c r="BS226" s="15">
        <f t="shared" si="121"/>
        <v>5210</v>
      </c>
      <c r="BT226" s="15">
        <f t="shared" si="122"/>
        <v>115100</v>
      </c>
      <c r="BU226" s="15">
        <f t="shared" si="123"/>
        <v>15600</v>
      </c>
      <c r="BV226" s="15">
        <f t="shared" si="124"/>
        <v>20906</v>
      </c>
      <c r="BW226" s="15">
        <f t="shared" si="125"/>
        <v>1222</v>
      </c>
      <c r="BX226" s="15">
        <f t="shared" si="126"/>
        <v>1025</v>
      </c>
      <c r="BY226" s="15">
        <f t="shared" si="127"/>
        <v>8049</v>
      </c>
      <c r="BZ226" s="15">
        <f t="shared" si="128"/>
        <v>26555</v>
      </c>
      <c r="CA226" s="15">
        <f t="shared" si="129"/>
        <v>10423</v>
      </c>
      <c r="CB226" s="15">
        <f t="shared" si="130"/>
        <v>17357</v>
      </c>
      <c r="CC226" s="15">
        <f t="shared" si="131"/>
        <v>13961</v>
      </c>
      <c r="CD226" s="24">
        <v>168.70802886329679</v>
      </c>
      <c r="CE226" s="25">
        <v>79.4793242026157</v>
      </c>
      <c r="CF226" s="25">
        <v>174.87686327170113</v>
      </c>
      <c r="CG226" s="25">
        <v>106.71501753695458</v>
      </c>
      <c r="CH226" s="25">
        <v>79.470848259995662</v>
      </c>
      <c r="CI226" s="25">
        <v>335.8514685360152</v>
      </c>
      <c r="CJ226" s="25">
        <v>128.01161864386592</v>
      </c>
      <c r="CK226" s="25">
        <v>92.923490984773409</v>
      </c>
      <c r="CL226" s="25">
        <v>53.368932578969513</v>
      </c>
      <c r="CM226" s="25">
        <v>88.602165142540329</v>
      </c>
      <c r="CN226" s="25">
        <v>101.41541174858355</v>
      </c>
      <c r="CO226" s="25">
        <v>114.49966645997982</v>
      </c>
      <c r="CP226" s="25">
        <v>45.412340650712693</v>
      </c>
      <c r="CQ226" s="25">
        <v>91.460292114554619</v>
      </c>
      <c r="CR226" s="25">
        <v>93.60244825744013</v>
      </c>
      <c r="CS226" s="25">
        <v>89.114249713745622</v>
      </c>
      <c r="CT226" s="25">
        <v>89.738283409687639</v>
      </c>
      <c r="CU226" s="25">
        <v>94.33809202211178</v>
      </c>
      <c r="CV226" s="25">
        <v>91.692065721378142</v>
      </c>
      <c r="CW226" s="25">
        <v>75.375801233041642</v>
      </c>
      <c r="CX226" s="25">
        <v>77.80837504435182</v>
      </c>
      <c r="CY226" s="25">
        <v>95.530772372934081</v>
      </c>
      <c r="CZ226" s="25">
        <v>87.98311888344611</v>
      </c>
      <c r="DA226" s="25">
        <v>93.60244825744013</v>
      </c>
      <c r="DB226" s="25">
        <v>90.668286869187469</v>
      </c>
      <c r="DC226" s="25">
        <v>72.944989231162566</v>
      </c>
      <c r="DD226" s="25">
        <v>100.87522435167985</v>
      </c>
      <c r="DE226" s="25">
        <v>102.31971338838014</v>
      </c>
      <c r="DF226" s="25">
        <v>94.620304639441699</v>
      </c>
      <c r="DG226" s="25">
        <v>91.548474621480437</v>
      </c>
      <c r="DH226" s="25">
        <v>106.15977603553718</v>
      </c>
      <c r="DI226" s="25">
        <v>80.748155835515547</v>
      </c>
      <c r="DJ226" s="25">
        <v>73.023083092063601</v>
      </c>
      <c r="DK226" s="25">
        <v>93.60244825744013</v>
      </c>
    </row>
    <row r="227" spans="3:115" hidden="1" outlineLevel="1" x14ac:dyDescent="0.15">
      <c r="C227" s="21">
        <v>37622</v>
      </c>
      <c r="D227" s="15">
        <f>[3]FEH_00200561_140902110925!XJ229</f>
        <v>244970</v>
      </c>
      <c r="E227" s="15">
        <f>[3]FEH_00200561_140902110925!XK229</f>
        <v>143477</v>
      </c>
      <c r="F227" s="15">
        <f>[3]FEH_00200561_140902110925!XL229</f>
        <v>14108</v>
      </c>
      <c r="G227" s="15">
        <f>[3]FEH_00200561_140902110925!XM229</f>
        <v>26601</v>
      </c>
      <c r="H227" s="15">
        <f>[3]FEH_00200561_140902110925!XN229</f>
        <v>102768</v>
      </c>
      <c r="I227" s="15">
        <f>[3]FEH_00200561_140902110925!XO229</f>
        <v>101492</v>
      </c>
      <c r="J227" s="15">
        <f>[3]FEH_00200561_140902110925!XP229</f>
        <v>70569</v>
      </c>
      <c r="K227" s="15">
        <f>[3]FEH_00200561_140902110925!XQ229</f>
        <v>55788</v>
      </c>
      <c r="L227" s="15">
        <f>[3]FEH_00200561_140902110925!XR229</f>
        <v>14780</v>
      </c>
      <c r="M227" s="15">
        <f>[3]FEH_00200561_140902110925!XS229</f>
        <v>15558</v>
      </c>
      <c r="N227" s="15">
        <f>[3]FEH_00200561_140902110925!XT229</f>
        <v>1535</v>
      </c>
      <c r="O227" s="15">
        <f>[3]FEH_00200561_140902110925!XU229</f>
        <v>241</v>
      </c>
      <c r="P227" s="15">
        <f>[3]FEH_00200561_140902110925!XV229</f>
        <v>13781</v>
      </c>
      <c r="Q227" s="15">
        <f>[3]FEH_00200561_140902110925!XW229</f>
        <v>9208</v>
      </c>
      <c r="R227" s="15">
        <f>[3]FEH_00200561_140902110925!XX229</f>
        <v>3495</v>
      </c>
      <c r="S227" s="15">
        <f>[3]FEH_00200561_140902110925!XY229</f>
        <v>3194</v>
      </c>
      <c r="T227" s="15">
        <f>[3]FEH_00200561_140902110925!XZ229</f>
        <v>1664</v>
      </c>
      <c r="U227" s="15">
        <f>[3]FEH_00200561_140902110925!YA229</f>
        <v>855</v>
      </c>
      <c r="V227" s="15">
        <f>[3]FEH_00200561_140902110925!YB229</f>
        <v>16374</v>
      </c>
      <c r="W227" s="15">
        <f>[3]FEH_00200561_140902110925!YC229</f>
        <v>15608</v>
      </c>
      <c r="X227" s="15">
        <f>[3]FEH_00200561_140902110925!YD229</f>
        <v>766</v>
      </c>
      <c r="Y227" s="15">
        <f>[3]FEH_00200561_140902110925!YE229</f>
        <v>12389</v>
      </c>
      <c r="Z227" s="15">
        <f>[3]FEH_00200561_140902110925!YF229</f>
        <v>932</v>
      </c>
      <c r="AA227" s="15">
        <f>[3]FEH_00200561_140902110925!YG229</f>
        <v>510</v>
      </c>
      <c r="AB227" s="15">
        <f>[3]FEH_00200561_140902110925!YH229</f>
        <v>3730</v>
      </c>
      <c r="AC227" s="15">
        <f>[3]FEH_00200561_140902110925!YI229</f>
        <v>7217</v>
      </c>
      <c r="AD227" s="15">
        <f>[3]FEH_00200561_140902110925!YJ229</f>
        <v>34801</v>
      </c>
      <c r="AE227" s="15">
        <f>[3]FEH_00200561_140902110925!YK229</f>
        <v>4448</v>
      </c>
      <c r="AF227" s="15">
        <f>[3]FEH_00200561_140902110925!YL229</f>
        <v>1201</v>
      </c>
      <c r="AG227" s="15">
        <f>[3]FEH_00200561_140902110925!YM229</f>
        <v>4431</v>
      </c>
      <c r="AH227" s="15">
        <f>[3]FEH_00200561_140902110925!YN229</f>
        <v>24721</v>
      </c>
      <c r="AI227" s="15">
        <f>[3]FEH_00200561_140902110925!YO229</f>
        <v>11954</v>
      </c>
      <c r="AJ227" s="15">
        <f>[3]FEH_00200561_140902110925!YP229</f>
        <v>194</v>
      </c>
      <c r="AK227" s="15">
        <f>[3]FEH_00200561_140902110925!YQ229</f>
        <v>11760</v>
      </c>
      <c r="AL227" s="15">
        <f>[3]FEH_00200561_140902110925!YR229</f>
        <v>29429</v>
      </c>
      <c r="AM227" s="15">
        <f>[3]FEH_00200561_140902110925!YS229</f>
        <v>3090</v>
      </c>
      <c r="AN227" s="15">
        <f>[3]FEH_00200561_140902110925!YT229</f>
        <v>3985</v>
      </c>
      <c r="AO227" s="15">
        <f>[3]FEH_00200561_140902110925!YU229</f>
        <v>6814</v>
      </c>
      <c r="AP227" s="15">
        <f>[3]FEH_00200561_140902110925!YV229</f>
        <v>15540</v>
      </c>
      <c r="AQ227" s="15">
        <f>[3]FEH_00200561_140902110925!YW229</f>
        <v>18536</v>
      </c>
      <c r="AR227" s="15">
        <f>[3]FEH_00200561_140902110925!YX229</f>
        <v>607</v>
      </c>
      <c r="AS227" s="15">
        <f>[3]FEH_00200561_140902110925!YY229</f>
        <v>1863</v>
      </c>
      <c r="AT227" s="15">
        <f>[3]FEH_00200561_140902110925!YZ229</f>
        <v>3994</v>
      </c>
      <c r="AU227" s="15">
        <f>[3]FEH_00200561_140902110925!ZA229</f>
        <v>12072</v>
      </c>
      <c r="AV227" s="14">
        <f t="shared" si="99"/>
        <v>14108</v>
      </c>
      <c r="AW227" s="15">
        <f t="shared" si="100"/>
        <v>1535</v>
      </c>
      <c r="AX227" s="15">
        <f t="shared" si="101"/>
        <v>3495</v>
      </c>
      <c r="AY227" s="15">
        <f t="shared" si="102"/>
        <v>932</v>
      </c>
      <c r="AZ227" s="15">
        <f t="shared" si="103"/>
        <v>4448</v>
      </c>
      <c r="BA227" s="15">
        <f t="shared" si="104"/>
        <v>3090</v>
      </c>
      <c r="BB227" s="15">
        <f t="shared" si="105"/>
        <v>607</v>
      </c>
      <c r="BC227" s="15">
        <f t="shared" si="106"/>
        <v>26601</v>
      </c>
      <c r="BD227" s="15">
        <f t="shared" si="107"/>
        <v>241</v>
      </c>
      <c r="BE227" s="15">
        <f t="shared" si="108"/>
        <v>3194</v>
      </c>
      <c r="BF227" s="15">
        <f t="shared" si="109"/>
        <v>15608</v>
      </c>
      <c r="BG227" s="15">
        <f t="shared" si="110"/>
        <v>510</v>
      </c>
      <c r="BH227" s="15">
        <f t="shared" si="111"/>
        <v>1201</v>
      </c>
      <c r="BI227" s="15">
        <f t="shared" si="112"/>
        <v>3985</v>
      </c>
      <c r="BJ227" s="15">
        <f t="shared" si="113"/>
        <v>1863</v>
      </c>
      <c r="BK227" s="15">
        <f t="shared" si="114"/>
        <v>102768</v>
      </c>
      <c r="BL227" s="15">
        <f t="shared" si="115"/>
        <v>55788</v>
      </c>
      <c r="BM227" s="15">
        <f>[3]FEH_00200561_140902110925!JX229</f>
        <v>26153</v>
      </c>
      <c r="BN227" s="15">
        <f t="shared" si="116"/>
        <v>1664</v>
      </c>
      <c r="BO227" s="15">
        <f t="shared" si="117"/>
        <v>3730</v>
      </c>
      <c r="BP227" s="15">
        <f t="shared" si="118"/>
        <v>4431</v>
      </c>
      <c r="BQ227" s="15">
        <f t="shared" si="119"/>
        <v>194</v>
      </c>
      <c r="BR227" s="15">
        <f t="shared" si="120"/>
        <v>6814</v>
      </c>
      <c r="BS227" s="15">
        <f t="shared" si="121"/>
        <v>3994</v>
      </c>
      <c r="BT227" s="15">
        <f t="shared" si="122"/>
        <v>101492</v>
      </c>
      <c r="BU227" s="15">
        <f t="shared" si="123"/>
        <v>14780</v>
      </c>
      <c r="BV227" s="15">
        <f t="shared" si="124"/>
        <v>13781</v>
      </c>
      <c r="BW227" s="15">
        <f t="shared" si="125"/>
        <v>855</v>
      </c>
      <c r="BX227" s="15">
        <f t="shared" si="126"/>
        <v>766</v>
      </c>
      <c r="BY227" s="15">
        <f t="shared" si="127"/>
        <v>7217</v>
      </c>
      <c r="BZ227" s="15">
        <f t="shared" si="128"/>
        <v>24721</v>
      </c>
      <c r="CA227" s="15">
        <f t="shared" si="129"/>
        <v>11760</v>
      </c>
      <c r="CB227" s="15">
        <f t="shared" si="130"/>
        <v>15540</v>
      </c>
      <c r="CC227" s="15">
        <f t="shared" si="131"/>
        <v>12072</v>
      </c>
      <c r="CD227" s="24">
        <v>167.76179201505948</v>
      </c>
      <c r="CE227" s="25">
        <v>79.104369260671319</v>
      </c>
      <c r="CF227" s="25">
        <v>172.24716567259767</v>
      </c>
      <c r="CG227" s="25">
        <v>106.61573265776192</v>
      </c>
      <c r="CH227" s="25">
        <v>79.411629121620365</v>
      </c>
      <c r="CI227" s="25">
        <v>334.68057506716821</v>
      </c>
      <c r="CJ227" s="25">
        <v>127.44462622765269</v>
      </c>
      <c r="CK227" s="25">
        <v>88.928962208967661</v>
      </c>
      <c r="CL227" s="25">
        <v>53.368932578969513</v>
      </c>
      <c r="CM227" s="25">
        <v>88.266638393859068</v>
      </c>
      <c r="CN227" s="25">
        <v>94.004077103826432</v>
      </c>
      <c r="CO227" s="25">
        <v>113.94966528804406</v>
      </c>
      <c r="CP227" s="25">
        <v>45.412340650712693</v>
      </c>
      <c r="CQ227" s="25">
        <v>91.182268942644171</v>
      </c>
      <c r="CR227" s="25">
        <v>93.769122565952372</v>
      </c>
      <c r="CS227" s="25">
        <v>89.24856778331899</v>
      </c>
      <c r="CT227" s="25">
        <v>89.935030890111463</v>
      </c>
      <c r="CU227" s="25">
        <v>94.364138340902628</v>
      </c>
      <c r="CV227" s="25">
        <v>91.874321106468969</v>
      </c>
      <c r="CW227" s="25">
        <v>75.315247496064657</v>
      </c>
      <c r="CX227" s="25">
        <v>77.702157805554421</v>
      </c>
      <c r="CY227" s="25">
        <v>95.530772372934081</v>
      </c>
      <c r="CZ227" s="25">
        <v>88.166293752333047</v>
      </c>
      <c r="DA227" s="25">
        <v>93.769122565952372</v>
      </c>
      <c r="DB227" s="25">
        <v>92.076783414394356</v>
      </c>
      <c r="DC227" s="25">
        <v>72.94164879355435</v>
      </c>
      <c r="DD227" s="25">
        <v>100.85774942769494</v>
      </c>
      <c r="DE227" s="25">
        <v>102.34864900159178</v>
      </c>
      <c r="DF227" s="25">
        <v>94.695762846950387</v>
      </c>
      <c r="DG227" s="25">
        <v>91.548474621480437</v>
      </c>
      <c r="DH227" s="25">
        <v>106.13306688896877</v>
      </c>
      <c r="DI227" s="25">
        <v>80.748155835515547</v>
      </c>
      <c r="DJ227" s="25">
        <v>84.723786495979539</v>
      </c>
      <c r="DK227" s="25">
        <v>93.769122565952372</v>
      </c>
    </row>
    <row r="228" spans="3:115" hidden="1" outlineLevel="1" x14ac:dyDescent="0.15">
      <c r="C228" s="21">
        <v>37653</v>
      </c>
      <c r="D228" s="15">
        <f>[3]FEH_00200561_140902110925!XJ230</f>
        <v>233168</v>
      </c>
      <c r="E228" s="15">
        <f>[3]FEH_00200561_140902110925!XK230</f>
        <v>137062</v>
      </c>
      <c r="F228" s="15">
        <f>[3]FEH_00200561_140902110925!XL230</f>
        <v>12934</v>
      </c>
      <c r="G228" s="15">
        <f>[3]FEH_00200561_140902110925!XM230</f>
        <v>21783</v>
      </c>
      <c r="H228" s="15">
        <f>[3]FEH_00200561_140902110925!XN230</f>
        <v>102344</v>
      </c>
      <c r="I228" s="15">
        <f>[3]FEH_00200561_140902110925!XO230</f>
        <v>96106</v>
      </c>
      <c r="J228" s="15">
        <f>[3]FEH_00200561_140902110925!XP230</f>
        <v>67278</v>
      </c>
      <c r="K228" s="15">
        <f>[3]FEH_00200561_140902110925!XQ230</f>
        <v>55901</v>
      </c>
      <c r="L228" s="15">
        <f>[3]FEH_00200561_140902110925!XR230</f>
        <v>11377</v>
      </c>
      <c r="M228" s="15">
        <f>[3]FEH_00200561_140902110925!XS230</f>
        <v>15864</v>
      </c>
      <c r="N228" s="15">
        <f>[3]FEH_00200561_140902110925!XT230</f>
        <v>702</v>
      </c>
      <c r="O228" s="15">
        <f>[3]FEH_00200561_140902110925!XU230</f>
        <v>482</v>
      </c>
      <c r="P228" s="15">
        <f>[3]FEH_00200561_140902110925!XV230</f>
        <v>14680</v>
      </c>
      <c r="Q228" s="15">
        <f>[3]FEH_00200561_140902110925!XW230</f>
        <v>8495</v>
      </c>
      <c r="R228" s="15">
        <f>[3]FEH_00200561_140902110925!XX230</f>
        <v>3008</v>
      </c>
      <c r="S228" s="15">
        <f>[3]FEH_00200561_140902110925!XY230</f>
        <v>2917</v>
      </c>
      <c r="T228" s="15">
        <f>[3]FEH_00200561_140902110925!XZ230</f>
        <v>1825</v>
      </c>
      <c r="U228" s="15">
        <f>[3]FEH_00200561_140902110925!YA230</f>
        <v>744</v>
      </c>
      <c r="V228" s="15">
        <f>[3]FEH_00200561_140902110925!YB230</f>
        <v>11811</v>
      </c>
      <c r="W228" s="15">
        <f>[3]FEH_00200561_140902110925!YC230</f>
        <v>11189</v>
      </c>
      <c r="X228" s="15">
        <f>[3]FEH_00200561_140902110925!YD230</f>
        <v>622</v>
      </c>
      <c r="Y228" s="15">
        <f>[3]FEH_00200561_140902110925!YE230</f>
        <v>11893</v>
      </c>
      <c r="Z228" s="15">
        <f>[3]FEH_00200561_140902110925!YF230</f>
        <v>779</v>
      </c>
      <c r="AA228" s="15">
        <f>[3]FEH_00200561_140902110925!YG230</f>
        <v>390</v>
      </c>
      <c r="AB228" s="15">
        <f>[3]FEH_00200561_140902110925!YH230</f>
        <v>3803</v>
      </c>
      <c r="AC228" s="15">
        <f>[3]FEH_00200561_140902110925!YI230</f>
        <v>6921</v>
      </c>
      <c r="AD228" s="15">
        <f>[3]FEH_00200561_140902110925!YJ230</f>
        <v>34485</v>
      </c>
      <c r="AE228" s="15">
        <f>[3]FEH_00200561_140902110925!YK230</f>
        <v>5677</v>
      </c>
      <c r="AF228" s="15">
        <f>[3]FEH_00200561_140902110925!YL230</f>
        <v>1216</v>
      </c>
      <c r="AG228" s="15">
        <f>[3]FEH_00200561_140902110925!YM230</f>
        <v>4286</v>
      </c>
      <c r="AH228" s="15">
        <f>[3]FEH_00200561_140902110925!YN230</f>
        <v>23306</v>
      </c>
      <c r="AI228" s="15">
        <f>[3]FEH_00200561_140902110925!YO230</f>
        <v>12415</v>
      </c>
      <c r="AJ228" s="15">
        <f>[3]FEH_00200561_140902110925!YP230</f>
        <v>234</v>
      </c>
      <c r="AK228" s="15">
        <f>[3]FEH_00200561_140902110925!YQ230</f>
        <v>12181</v>
      </c>
      <c r="AL228" s="15">
        <f>[3]FEH_00200561_140902110925!YR230</f>
        <v>27639</v>
      </c>
      <c r="AM228" s="15">
        <f>[3]FEH_00200561_140902110925!YS230</f>
        <v>2486</v>
      </c>
      <c r="AN228" s="15">
        <f>[3]FEH_00200561_140902110925!YT230</f>
        <v>3505</v>
      </c>
      <c r="AO228" s="15">
        <f>[3]FEH_00200561_140902110925!YU230</f>
        <v>6685</v>
      </c>
      <c r="AP228" s="15">
        <f>[3]FEH_00200561_140902110925!YV230</f>
        <v>14963</v>
      </c>
      <c r="AQ228" s="15">
        <f>[3]FEH_00200561_140902110925!YW230</f>
        <v>17654</v>
      </c>
      <c r="AR228" s="15">
        <f>[3]FEH_00200561_140902110925!YX230</f>
        <v>281</v>
      </c>
      <c r="AS228" s="15">
        <f>[3]FEH_00200561_140902110925!YY230</f>
        <v>2085</v>
      </c>
      <c r="AT228" s="15">
        <f>[3]FEH_00200561_140902110925!YZ230</f>
        <v>3974</v>
      </c>
      <c r="AU228" s="15">
        <f>[3]FEH_00200561_140902110925!ZA230</f>
        <v>11313</v>
      </c>
      <c r="AV228" s="14">
        <f t="shared" si="99"/>
        <v>12934</v>
      </c>
      <c r="AW228" s="15">
        <f t="shared" si="100"/>
        <v>702</v>
      </c>
      <c r="AX228" s="15">
        <f t="shared" si="101"/>
        <v>3008</v>
      </c>
      <c r="AY228" s="15">
        <f t="shared" si="102"/>
        <v>779</v>
      </c>
      <c r="AZ228" s="15">
        <f t="shared" si="103"/>
        <v>5677</v>
      </c>
      <c r="BA228" s="15">
        <f t="shared" si="104"/>
        <v>2486</v>
      </c>
      <c r="BB228" s="15">
        <f t="shared" si="105"/>
        <v>281</v>
      </c>
      <c r="BC228" s="15">
        <f t="shared" si="106"/>
        <v>21783</v>
      </c>
      <c r="BD228" s="15">
        <f t="shared" si="107"/>
        <v>482</v>
      </c>
      <c r="BE228" s="15">
        <f t="shared" si="108"/>
        <v>2917</v>
      </c>
      <c r="BF228" s="15">
        <f t="shared" si="109"/>
        <v>11189</v>
      </c>
      <c r="BG228" s="15">
        <f t="shared" si="110"/>
        <v>390</v>
      </c>
      <c r="BH228" s="15">
        <f t="shared" si="111"/>
        <v>1216</v>
      </c>
      <c r="BI228" s="15">
        <f t="shared" si="112"/>
        <v>3505</v>
      </c>
      <c r="BJ228" s="15">
        <f t="shared" si="113"/>
        <v>2085</v>
      </c>
      <c r="BK228" s="15">
        <f t="shared" si="114"/>
        <v>102344</v>
      </c>
      <c r="BL228" s="15">
        <f t="shared" si="115"/>
        <v>55901</v>
      </c>
      <c r="BM228" s="15">
        <f>[3]FEH_00200561_140902110925!JX230</f>
        <v>25635</v>
      </c>
      <c r="BN228" s="15">
        <f t="shared" si="116"/>
        <v>1825</v>
      </c>
      <c r="BO228" s="15">
        <f t="shared" si="117"/>
        <v>3803</v>
      </c>
      <c r="BP228" s="15">
        <f t="shared" si="118"/>
        <v>4286</v>
      </c>
      <c r="BQ228" s="15">
        <f t="shared" si="119"/>
        <v>234</v>
      </c>
      <c r="BR228" s="15">
        <f t="shared" si="120"/>
        <v>6685</v>
      </c>
      <c r="BS228" s="15">
        <f t="shared" si="121"/>
        <v>3974</v>
      </c>
      <c r="BT228" s="15">
        <f t="shared" si="122"/>
        <v>96106</v>
      </c>
      <c r="BU228" s="15">
        <f t="shared" si="123"/>
        <v>11377</v>
      </c>
      <c r="BV228" s="15">
        <f t="shared" si="124"/>
        <v>14680</v>
      </c>
      <c r="BW228" s="15">
        <f t="shared" si="125"/>
        <v>744</v>
      </c>
      <c r="BX228" s="15">
        <f t="shared" si="126"/>
        <v>622</v>
      </c>
      <c r="BY228" s="15">
        <f t="shared" si="127"/>
        <v>6921</v>
      </c>
      <c r="BZ228" s="15">
        <f t="shared" si="128"/>
        <v>23306</v>
      </c>
      <c r="CA228" s="15">
        <f t="shared" si="129"/>
        <v>12181</v>
      </c>
      <c r="CB228" s="15">
        <f t="shared" si="130"/>
        <v>14963</v>
      </c>
      <c r="CC228" s="15">
        <f t="shared" si="131"/>
        <v>11313</v>
      </c>
      <c r="CD228" s="24">
        <v>165.01141052657115</v>
      </c>
      <c r="CE228" s="25">
        <v>78.534416512921325</v>
      </c>
      <c r="CF228" s="25">
        <v>171.1779031312754</v>
      </c>
      <c r="CG228" s="25">
        <v>106.78335281883841</v>
      </c>
      <c r="CH228" s="25">
        <v>79.378223469268903</v>
      </c>
      <c r="CI228" s="25">
        <v>325.32869175381211</v>
      </c>
      <c r="CJ228" s="25">
        <v>125.20065222920729</v>
      </c>
      <c r="CK228" s="25">
        <v>87.72832112407896</v>
      </c>
      <c r="CL228" s="25">
        <v>52.740390546454876</v>
      </c>
      <c r="CM228" s="25">
        <v>88.088647505981911</v>
      </c>
      <c r="CN228" s="25">
        <v>91.883528412849159</v>
      </c>
      <c r="CO228" s="25">
        <v>113.3596828528752</v>
      </c>
      <c r="CP228" s="25">
        <v>45.361142972414257</v>
      </c>
      <c r="CQ228" s="25">
        <v>91.149125646579108</v>
      </c>
      <c r="CR228" s="25">
        <v>93.368872401777196</v>
      </c>
      <c r="CS228" s="25">
        <v>89.1288037442107</v>
      </c>
      <c r="CT228" s="25">
        <v>89.646816480445054</v>
      </c>
      <c r="CU228" s="25">
        <v>94.402972274736257</v>
      </c>
      <c r="CV228" s="25">
        <v>92.387471748461664</v>
      </c>
      <c r="CW228" s="25">
        <v>75.254510444727416</v>
      </c>
      <c r="CX228" s="25">
        <v>78.294697118997505</v>
      </c>
      <c r="CY228" s="25">
        <v>95.530772372934081</v>
      </c>
      <c r="CZ228" s="25">
        <v>87.906032892151401</v>
      </c>
      <c r="DA228" s="25">
        <v>93.368872401777196</v>
      </c>
      <c r="DB228" s="25">
        <v>92.053631801483533</v>
      </c>
      <c r="DC228" s="25">
        <v>72.942331765326387</v>
      </c>
      <c r="DD228" s="25">
        <v>100.85134139867446</v>
      </c>
      <c r="DE228" s="25">
        <v>102.34864900159178</v>
      </c>
      <c r="DF228" s="25">
        <v>94.695762846950387</v>
      </c>
      <c r="DG228" s="25">
        <v>91.548474621480437</v>
      </c>
      <c r="DH228" s="25">
        <v>106.03035100704763</v>
      </c>
      <c r="DI228" s="25">
        <v>80.748155835515547</v>
      </c>
      <c r="DJ228" s="25">
        <v>84.702466584397925</v>
      </c>
      <c r="DK228" s="25">
        <v>93.368872401777196</v>
      </c>
    </row>
    <row r="229" spans="3:115" hidden="1" outlineLevel="1" x14ac:dyDescent="0.15">
      <c r="C229" s="21">
        <v>37681</v>
      </c>
      <c r="D229" s="15">
        <f>[3]FEH_00200561_140902110925!XJ231</f>
        <v>270947</v>
      </c>
      <c r="E229" s="15">
        <f>[3]FEH_00200561_140902110925!XK231</f>
        <v>161214</v>
      </c>
      <c r="F229" s="15">
        <f>[3]FEH_00200561_140902110925!XL231</f>
        <v>20751</v>
      </c>
      <c r="G229" s="15">
        <f>[3]FEH_00200561_140902110925!XM231</f>
        <v>28539</v>
      </c>
      <c r="H229" s="15">
        <f>[3]FEH_00200561_140902110925!XN231</f>
        <v>111924</v>
      </c>
      <c r="I229" s="15">
        <f>[3]FEH_00200561_140902110925!XO231</f>
        <v>109733</v>
      </c>
      <c r="J229" s="15">
        <f>[3]FEH_00200561_140902110925!XP231</f>
        <v>76507</v>
      </c>
      <c r="K229" s="15">
        <f>[3]FEH_00200561_140902110925!XQ231</f>
        <v>62628</v>
      </c>
      <c r="L229" s="15">
        <f>[3]FEH_00200561_140902110925!XR231</f>
        <v>13880</v>
      </c>
      <c r="M229" s="15">
        <f>[3]FEH_00200561_140902110925!XS231</f>
        <v>16528</v>
      </c>
      <c r="N229" s="15">
        <f>[3]FEH_00200561_140902110925!XT231</f>
        <v>1273</v>
      </c>
      <c r="O229" s="15">
        <f>[3]FEH_00200561_140902110925!XU231</f>
        <v>299</v>
      </c>
      <c r="P229" s="15">
        <f>[3]FEH_00200561_140902110925!XV231</f>
        <v>14957</v>
      </c>
      <c r="Q229" s="15">
        <f>[3]FEH_00200561_140902110925!XW231</f>
        <v>10615</v>
      </c>
      <c r="R229" s="15">
        <f>[3]FEH_00200561_140902110925!XX231</f>
        <v>4191</v>
      </c>
      <c r="S229" s="15">
        <f>[3]FEH_00200561_140902110925!XY231</f>
        <v>3447</v>
      </c>
      <c r="T229" s="15">
        <f>[3]FEH_00200561_140902110925!XZ231</f>
        <v>2134</v>
      </c>
      <c r="U229" s="15">
        <f>[3]FEH_00200561_140902110925!YA231</f>
        <v>844</v>
      </c>
      <c r="V229" s="15">
        <f>[3]FEH_00200561_140902110925!YB231</f>
        <v>16831</v>
      </c>
      <c r="W229" s="15">
        <f>[3]FEH_00200561_140902110925!YC231</f>
        <v>15880</v>
      </c>
      <c r="X229" s="15">
        <f>[3]FEH_00200561_140902110925!YD231</f>
        <v>952</v>
      </c>
      <c r="Y229" s="15">
        <f>[3]FEH_00200561_140902110925!YE231</f>
        <v>12829</v>
      </c>
      <c r="Z229" s="15">
        <f>[3]FEH_00200561_140902110925!YF231</f>
        <v>864</v>
      </c>
      <c r="AA229" s="15">
        <f>[3]FEH_00200561_140902110925!YG231</f>
        <v>535</v>
      </c>
      <c r="AB229" s="15">
        <f>[3]FEH_00200561_140902110925!YH231</f>
        <v>4001</v>
      </c>
      <c r="AC229" s="15">
        <f>[3]FEH_00200561_140902110925!YI231</f>
        <v>7429</v>
      </c>
      <c r="AD229" s="15">
        <f>[3]FEH_00200561_140902110925!YJ231</f>
        <v>43123</v>
      </c>
      <c r="AE229" s="15">
        <f>[3]FEH_00200561_140902110925!YK231</f>
        <v>10439</v>
      </c>
      <c r="AF229" s="15">
        <f>[3]FEH_00200561_140902110925!YL231</f>
        <v>1652</v>
      </c>
      <c r="AG229" s="15">
        <f>[3]FEH_00200561_140902110925!YM231</f>
        <v>4760</v>
      </c>
      <c r="AH229" s="15">
        <f>[3]FEH_00200561_140902110925!YN231</f>
        <v>26273</v>
      </c>
      <c r="AI229" s="15">
        <f>[3]FEH_00200561_140902110925!YO231</f>
        <v>14907</v>
      </c>
      <c r="AJ229" s="15">
        <f>[3]FEH_00200561_140902110925!YP231</f>
        <v>1006</v>
      </c>
      <c r="AK229" s="15">
        <f>[3]FEH_00200561_140902110925!YQ231</f>
        <v>13902</v>
      </c>
      <c r="AL229" s="15">
        <f>[3]FEH_00200561_140902110925!YR231</f>
        <v>32154</v>
      </c>
      <c r="AM229" s="15">
        <f>[3]FEH_00200561_140902110925!YS231</f>
        <v>3038</v>
      </c>
      <c r="AN229" s="15">
        <f>[3]FEH_00200561_140902110925!YT231</f>
        <v>4255</v>
      </c>
      <c r="AO229" s="15">
        <f>[3]FEH_00200561_140902110925!YU231</f>
        <v>8179</v>
      </c>
      <c r="AP229" s="15">
        <f>[3]FEH_00200561_140902110925!YV231</f>
        <v>16682</v>
      </c>
      <c r="AQ229" s="15">
        <f>[3]FEH_00200561_140902110925!YW231</f>
        <v>23029</v>
      </c>
      <c r="AR229" s="15">
        <f>[3]FEH_00200561_140902110925!YX231</f>
        <v>947</v>
      </c>
      <c r="AS229" s="15">
        <f>[3]FEH_00200561_140902110925!YY231</f>
        <v>2471</v>
      </c>
      <c r="AT229" s="15">
        <f>[3]FEH_00200561_140902110925!YZ231</f>
        <v>4795</v>
      </c>
      <c r="AU229" s="15">
        <f>[3]FEH_00200561_140902110925!ZA231</f>
        <v>14816</v>
      </c>
      <c r="AV229" s="14">
        <f t="shared" si="99"/>
        <v>20751</v>
      </c>
      <c r="AW229" s="15">
        <f t="shared" si="100"/>
        <v>1273</v>
      </c>
      <c r="AX229" s="15">
        <f t="shared" si="101"/>
        <v>4191</v>
      </c>
      <c r="AY229" s="15">
        <f t="shared" si="102"/>
        <v>864</v>
      </c>
      <c r="AZ229" s="15">
        <f t="shared" si="103"/>
        <v>10439</v>
      </c>
      <c r="BA229" s="15">
        <f t="shared" si="104"/>
        <v>3038</v>
      </c>
      <c r="BB229" s="15">
        <f t="shared" si="105"/>
        <v>947</v>
      </c>
      <c r="BC229" s="15">
        <f t="shared" si="106"/>
        <v>28539</v>
      </c>
      <c r="BD229" s="15">
        <f t="shared" si="107"/>
        <v>299</v>
      </c>
      <c r="BE229" s="15">
        <f t="shared" si="108"/>
        <v>3447</v>
      </c>
      <c r="BF229" s="15">
        <f t="shared" si="109"/>
        <v>15880</v>
      </c>
      <c r="BG229" s="15">
        <f t="shared" si="110"/>
        <v>535</v>
      </c>
      <c r="BH229" s="15">
        <f t="shared" si="111"/>
        <v>1652</v>
      </c>
      <c r="BI229" s="15">
        <f t="shared" si="112"/>
        <v>4255</v>
      </c>
      <c r="BJ229" s="15">
        <f t="shared" si="113"/>
        <v>2471</v>
      </c>
      <c r="BK229" s="15">
        <f t="shared" si="114"/>
        <v>111924</v>
      </c>
      <c r="BL229" s="15">
        <f t="shared" si="115"/>
        <v>62628</v>
      </c>
      <c r="BM229" s="15">
        <f>[3]FEH_00200561_140902110925!JX231</f>
        <v>24422</v>
      </c>
      <c r="BN229" s="15">
        <f t="shared" si="116"/>
        <v>2134</v>
      </c>
      <c r="BO229" s="15">
        <f t="shared" si="117"/>
        <v>4001</v>
      </c>
      <c r="BP229" s="15">
        <f t="shared" si="118"/>
        <v>4760</v>
      </c>
      <c r="BQ229" s="15">
        <f t="shared" si="119"/>
        <v>1006</v>
      </c>
      <c r="BR229" s="15">
        <f t="shared" si="120"/>
        <v>8179</v>
      </c>
      <c r="BS229" s="15">
        <f t="shared" si="121"/>
        <v>4795</v>
      </c>
      <c r="BT229" s="15">
        <f t="shared" si="122"/>
        <v>109733</v>
      </c>
      <c r="BU229" s="15">
        <f t="shared" si="123"/>
        <v>13880</v>
      </c>
      <c r="BV229" s="15">
        <f t="shared" si="124"/>
        <v>14957</v>
      </c>
      <c r="BW229" s="15">
        <f t="shared" si="125"/>
        <v>844</v>
      </c>
      <c r="BX229" s="15">
        <f t="shared" si="126"/>
        <v>952</v>
      </c>
      <c r="BY229" s="15">
        <f t="shared" si="127"/>
        <v>7429</v>
      </c>
      <c r="BZ229" s="15">
        <f t="shared" si="128"/>
        <v>26273</v>
      </c>
      <c r="CA229" s="15">
        <f t="shared" si="129"/>
        <v>13902</v>
      </c>
      <c r="CB229" s="15">
        <f t="shared" si="130"/>
        <v>16682</v>
      </c>
      <c r="CC229" s="15">
        <f t="shared" si="131"/>
        <v>14816</v>
      </c>
      <c r="CD229" s="24">
        <v>162.8233301087931</v>
      </c>
      <c r="CE229" s="25">
        <v>78.414457046032979</v>
      </c>
      <c r="CF229" s="25">
        <v>170.2586898228586</v>
      </c>
      <c r="CG229" s="25">
        <v>106.81644777856928</v>
      </c>
      <c r="CH229" s="25">
        <v>79.354107620240441</v>
      </c>
      <c r="CI229" s="25">
        <v>317.75913646770942</v>
      </c>
      <c r="CJ229" s="25">
        <v>124.62866522998458</v>
      </c>
      <c r="CK229" s="25">
        <v>89.65305239784783</v>
      </c>
      <c r="CL229" s="25">
        <v>52.626110176906764</v>
      </c>
      <c r="CM229" s="25">
        <v>87.82627659006512</v>
      </c>
      <c r="CN229" s="25">
        <v>95.400888479451012</v>
      </c>
      <c r="CO229" s="25">
        <v>113.91969548137082</v>
      </c>
      <c r="CP229" s="25">
        <v>45.361142972414257</v>
      </c>
      <c r="CQ229" s="25">
        <v>91.0667763346692</v>
      </c>
      <c r="CR229" s="25">
        <v>94.732654969268779</v>
      </c>
      <c r="CS229" s="25">
        <v>89.311175380717657</v>
      </c>
      <c r="CT229" s="25">
        <v>89.67896237631517</v>
      </c>
      <c r="CU229" s="25">
        <v>94.478268103065275</v>
      </c>
      <c r="CV229" s="25">
        <v>92.423500098635031</v>
      </c>
      <c r="CW229" s="25">
        <v>75.164163230966835</v>
      </c>
      <c r="CX229" s="25">
        <v>80.371071611567316</v>
      </c>
      <c r="CY229" s="25">
        <v>95.530772372934081</v>
      </c>
      <c r="CZ229" s="25">
        <v>88.41480923421291</v>
      </c>
      <c r="DA229" s="25">
        <v>94.732654969268779</v>
      </c>
      <c r="DB229" s="25">
        <v>92.194035277847732</v>
      </c>
      <c r="DC229" s="25">
        <v>72.977058936913267</v>
      </c>
      <c r="DD229" s="25">
        <v>100.84446333005117</v>
      </c>
      <c r="DE229" s="25">
        <v>102.34864900159178</v>
      </c>
      <c r="DF229" s="25">
        <v>94.526706356631053</v>
      </c>
      <c r="DG229" s="25">
        <v>91.548474621480437</v>
      </c>
      <c r="DH229" s="25">
        <v>106.2772231206113</v>
      </c>
      <c r="DI229" s="25">
        <v>80.748155835515547</v>
      </c>
      <c r="DJ229" s="25">
        <v>85.507241344230096</v>
      </c>
      <c r="DK229" s="25">
        <v>94.732654969268779</v>
      </c>
    </row>
    <row r="230" spans="3:115" hidden="1" outlineLevel="1" x14ac:dyDescent="0.15">
      <c r="C230" s="21">
        <v>37712</v>
      </c>
      <c r="D230" s="15">
        <f>[3]FEH_00200561_140902110925!XJ232</f>
        <v>267250</v>
      </c>
      <c r="E230" s="15">
        <f>[3]FEH_00200561_140902110925!XK232</f>
        <v>149037</v>
      </c>
      <c r="F230" s="15">
        <f>[3]FEH_00200561_140902110925!XL232</f>
        <v>18122</v>
      </c>
      <c r="G230" s="15">
        <f>[3]FEH_00200561_140902110925!XM232</f>
        <v>24750</v>
      </c>
      <c r="H230" s="15">
        <f>[3]FEH_00200561_140902110925!XN232</f>
        <v>106165</v>
      </c>
      <c r="I230" s="15">
        <f>[3]FEH_00200561_140902110925!XO232</f>
        <v>118214</v>
      </c>
      <c r="J230" s="15">
        <f>[3]FEH_00200561_140902110925!XP232</f>
        <v>72536</v>
      </c>
      <c r="K230" s="15">
        <f>[3]FEH_00200561_140902110925!XQ232</f>
        <v>60329</v>
      </c>
      <c r="L230" s="15">
        <f>[3]FEH_00200561_140902110925!XR232</f>
        <v>12207</v>
      </c>
      <c r="M230" s="15">
        <f>[3]FEH_00200561_140902110925!XS232</f>
        <v>19943</v>
      </c>
      <c r="N230" s="15">
        <f>[3]FEH_00200561_140902110925!XT232</f>
        <v>1668</v>
      </c>
      <c r="O230" s="15">
        <f>[3]FEH_00200561_140902110925!XU232</f>
        <v>391</v>
      </c>
      <c r="P230" s="15">
        <f>[3]FEH_00200561_140902110925!XV232</f>
        <v>17884</v>
      </c>
      <c r="Q230" s="15">
        <f>[3]FEH_00200561_140902110925!XW232</f>
        <v>9132</v>
      </c>
      <c r="R230" s="15">
        <f>[3]FEH_00200561_140902110925!XX232</f>
        <v>3134</v>
      </c>
      <c r="S230" s="15">
        <f>[3]FEH_00200561_140902110925!XY232</f>
        <v>3033</v>
      </c>
      <c r="T230" s="15">
        <f>[3]FEH_00200561_140902110925!XZ232</f>
        <v>2105</v>
      </c>
      <c r="U230" s="15">
        <f>[3]FEH_00200561_140902110925!YA232</f>
        <v>860</v>
      </c>
      <c r="V230" s="15">
        <f>[3]FEH_00200561_140902110925!YB232</f>
        <v>14998</v>
      </c>
      <c r="W230" s="15">
        <f>[3]FEH_00200561_140902110925!YC232</f>
        <v>13476</v>
      </c>
      <c r="X230" s="15">
        <f>[3]FEH_00200561_140902110925!YD232</f>
        <v>1522</v>
      </c>
      <c r="Y230" s="15">
        <f>[3]FEH_00200561_140902110925!YE232</f>
        <v>12287</v>
      </c>
      <c r="Z230" s="15">
        <f>[3]FEH_00200561_140902110925!YF232</f>
        <v>792</v>
      </c>
      <c r="AA230" s="15">
        <f>[3]FEH_00200561_140902110925!YG232</f>
        <v>510</v>
      </c>
      <c r="AB230" s="15">
        <f>[3]FEH_00200561_140902110925!YH232</f>
        <v>3672</v>
      </c>
      <c r="AC230" s="15">
        <f>[3]FEH_00200561_140902110925!YI232</f>
        <v>7314</v>
      </c>
      <c r="AD230" s="15">
        <f>[3]FEH_00200561_140902110925!YJ232</f>
        <v>40725</v>
      </c>
      <c r="AE230" s="15">
        <f>[3]FEH_00200561_140902110925!YK232</f>
        <v>9159</v>
      </c>
      <c r="AF230" s="15">
        <f>[3]FEH_00200561_140902110925!YL232</f>
        <v>1402</v>
      </c>
      <c r="AG230" s="15">
        <f>[3]FEH_00200561_140902110925!YM232</f>
        <v>4570</v>
      </c>
      <c r="AH230" s="15">
        <f>[3]FEH_00200561_140902110925!YN232</f>
        <v>25593</v>
      </c>
      <c r="AI230" s="15">
        <f>[3]FEH_00200561_140902110925!YO232</f>
        <v>24739</v>
      </c>
      <c r="AJ230" s="15">
        <f>[3]FEH_00200561_140902110925!YP232</f>
        <v>893</v>
      </c>
      <c r="AK230" s="15">
        <f>[3]FEH_00200561_140902110925!YQ232</f>
        <v>23846</v>
      </c>
      <c r="AL230" s="15">
        <f>[3]FEH_00200561_140902110925!YR232</f>
        <v>31327</v>
      </c>
      <c r="AM230" s="15">
        <f>[3]FEH_00200561_140902110925!YS232</f>
        <v>2905</v>
      </c>
      <c r="AN230" s="15">
        <f>[3]FEH_00200561_140902110925!YT232</f>
        <v>4080</v>
      </c>
      <c r="AO230" s="15">
        <f>[3]FEH_00200561_140902110925!YU232</f>
        <v>8341</v>
      </c>
      <c r="AP230" s="15">
        <f>[3]FEH_00200561_140902110925!YV232</f>
        <v>16001</v>
      </c>
      <c r="AQ230" s="15">
        <f>[3]FEH_00200561_140902110925!YW232</f>
        <v>19686</v>
      </c>
      <c r="AR230" s="15">
        <f>[3]FEH_00200561_140902110925!YX232</f>
        <v>463</v>
      </c>
      <c r="AS230" s="15">
        <f>[3]FEH_00200561_140902110925!YY232</f>
        <v>1858</v>
      </c>
      <c r="AT230" s="15">
        <f>[3]FEH_00200561_140902110925!YZ232</f>
        <v>4378</v>
      </c>
      <c r="AU230" s="15">
        <f>[3]FEH_00200561_140902110925!ZA232</f>
        <v>12986</v>
      </c>
      <c r="AV230" s="14">
        <f t="shared" si="99"/>
        <v>18122</v>
      </c>
      <c r="AW230" s="15">
        <f t="shared" si="100"/>
        <v>1668</v>
      </c>
      <c r="AX230" s="15">
        <f t="shared" si="101"/>
        <v>3134</v>
      </c>
      <c r="AY230" s="15">
        <f t="shared" si="102"/>
        <v>792</v>
      </c>
      <c r="AZ230" s="15">
        <f t="shared" si="103"/>
        <v>9159</v>
      </c>
      <c r="BA230" s="15">
        <f t="shared" si="104"/>
        <v>2905</v>
      </c>
      <c r="BB230" s="15">
        <f t="shared" si="105"/>
        <v>463</v>
      </c>
      <c r="BC230" s="15">
        <f t="shared" si="106"/>
        <v>24750</v>
      </c>
      <c r="BD230" s="15">
        <f t="shared" si="107"/>
        <v>391</v>
      </c>
      <c r="BE230" s="15">
        <f t="shared" si="108"/>
        <v>3033</v>
      </c>
      <c r="BF230" s="15">
        <f t="shared" si="109"/>
        <v>13476</v>
      </c>
      <c r="BG230" s="15">
        <f t="shared" si="110"/>
        <v>510</v>
      </c>
      <c r="BH230" s="15">
        <f t="shared" si="111"/>
        <v>1402</v>
      </c>
      <c r="BI230" s="15">
        <f t="shared" si="112"/>
        <v>4080</v>
      </c>
      <c r="BJ230" s="15">
        <f t="shared" si="113"/>
        <v>1858</v>
      </c>
      <c r="BK230" s="15">
        <f t="shared" si="114"/>
        <v>106165</v>
      </c>
      <c r="BL230" s="15">
        <f t="shared" si="115"/>
        <v>60329</v>
      </c>
      <c r="BM230" s="15">
        <f>[3]FEH_00200561_140902110925!JX232</f>
        <v>21877</v>
      </c>
      <c r="BN230" s="15">
        <f t="shared" si="116"/>
        <v>2105</v>
      </c>
      <c r="BO230" s="15">
        <f t="shared" si="117"/>
        <v>3672</v>
      </c>
      <c r="BP230" s="15">
        <f t="shared" si="118"/>
        <v>4570</v>
      </c>
      <c r="BQ230" s="15">
        <f t="shared" si="119"/>
        <v>893</v>
      </c>
      <c r="BR230" s="15">
        <f t="shared" si="120"/>
        <v>8341</v>
      </c>
      <c r="BS230" s="15">
        <f t="shared" si="121"/>
        <v>4378</v>
      </c>
      <c r="BT230" s="15">
        <f t="shared" si="122"/>
        <v>118214</v>
      </c>
      <c r="BU230" s="15">
        <f t="shared" si="123"/>
        <v>12207</v>
      </c>
      <c r="BV230" s="15">
        <f t="shared" si="124"/>
        <v>17884</v>
      </c>
      <c r="BW230" s="15">
        <f t="shared" si="125"/>
        <v>860</v>
      </c>
      <c r="BX230" s="15">
        <f t="shared" si="126"/>
        <v>1522</v>
      </c>
      <c r="BY230" s="15">
        <f t="shared" si="127"/>
        <v>7314</v>
      </c>
      <c r="BZ230" s="15">
        <f t="shared" si="128"/>
        <v>25593</v>
      </c>
      <c r="CA230" s="15">
        <f t="shared" si="129"/>
        <v>23846</v>
      </c>
      <c r="CB230" s="15">
        <f t="shared" si="130"/>
        <v>16001</v>
      </c>
      <c r="CC230" s="15">
        <f t="shared" si="131"/>
        <v>12986</v>
      </c>
      <c r="CD230" s="24">
        <v>160.88209811924619</v>
      </c>
      <c r="CE230" s="25">
        <v>78.504442788424839</v>
      </c>
      <c r="CF230" s="25">
        <v>170.30631945951043</v>
      </c>
      <c r="CG230" s="25">
        <v>106.61573265776192</v>
      </c>
      <c r="CH230" s="25">
        <v>79.328029166640363</v>
      </c>
      <c r="CI230" s="25">
        <v>310.29811749196307</v>
      </c>
      <c r="CJ230" s="25">
        <v>124.08317118867417</v>
      </c>
      <c r="CK230" s="25">
        <v>91.294352547347984</v>
      </c>
      <c r="CL230" s="25">
        <v>52.626110176906764</v>
      </c>
      <c r="CM230" s="25">
        <v>87.824013477895093</v>
      </c>
      <c r="CN230" s="25">
        <v>98.517788950177291</v>
      </c>
      <c r="CO230" s="25">
        <v>114.12967653862735</v>
      </c>
      <c r="CP230" s="25">
        <v>45.002759224325203</v>
      </c>
      <c r="CQ230" s="25">
        <v>91.088319832328466</v>
      </c>
      <c r="CR230" s="25">
        <v>94.960206577005593</v>
      </c>
      <c r="CS230" s="25">
        <v>88.882200600957233</v>
      </c>
      <c r="CT230" s="25">
        <v>88.800257092572181</v>
      </c>
      <c r="CU230" s="25">
        <v>94.964701098755668</v>
      </c>
      <c r="CV230" s="25">
        <v>92.704799888124882</v>
      </c>
      <c r="CW230" s="25">
        <v>75.254047474558234</v>
      </c>
      <c r="CX230" s="25">
        <v>81.448689551896635</v>
      </c>
      <c r="CY230" s="25">
        <v>92.320800665611216</v>
      </c>
      <c r="CZ230" s="25">
        <v>87.019303208681123</v>
      </c>
      <c r="DA230" s="25">
        <v>94.960206577005593</v>
      </c>
      <c r="DB230" s="25">
        <v>92.50418856342931</v>
      </c>
      <c r="DC230" s="25">
        <v>72.769097366120235</v>
      </c>
      <c r="DD230" s="25">
        <v>100.91741347492497</v>
      </c>
      <c r="DE230" s="25">
        <v>102.45456104650866</v>
      </c>
      <c r="DF230" s="25">
        <v>94.332384403207556</v>
      </c>
      <c r="DG230" s="25">
        <v>99.2489020176982</v>
      </c>
      <c r="DH230" s="25">
        <v>105.9637869196871</v>
      </c>
      <c r="DI230" s="25">
        <v>81.264860728969225</v>
      </c>
      <c r="DJ230" s="25">
        <v>85.432303745037444</v>
      </c>
      <c r="DK230" s="25">
        <v>94.960206577005593</v>
      </c>
    </row>
    <row r="231" spans="3:115" hidden="1" outlineLevel="1" x14ac:dyDescent="0.15">
      <c r="C231" s="21">
        <v>37742</v>
      </c>
      <c r="D231" s="15">
        <f>[3]FEH_00200561_140902110925!XJ233</f>
        <v>248143</v>
      </c>
      <c r="E231" s="15">
        <f>[3]FEH_00200561_140902110925!XK233</f>
        <v>144198</v>
      </c>
      <c r="F231" s="15">
        <f>[3]FEH_00200561_140902110925!XL233</f>
        <v>13405</v>
      </c>
      <c r="G231" s="15">
        <f>[3]FEH_00200561_140902110925!XM233</f>
        <v>23897</v>
      </c>
      <c r="H231" s="15">
        <f>[3]FEH_00200561_140902110925!XN233</f>
        <v>106895</v>
      </c>
      <c r="I231" s="15">
        <f>[3]FEH_00200561_140902110925!XO233</f>
        <v>103946</v>
      </c>
      <c r="J231" s="15">
        <f>[3]FEH_00200561_140902110925!XP233</f>
        <v>76698</v>
      </c>
      <c r="K231" s="15">
        <f>[3]FEH_00200561_140902110925!XQ233</f>
        <v>62790</v>
      </c>
      <c r="L231" s="15">
        <f>[3]FEH_00200561_140902110925!XR233</f>
        <v>13908</v>
      </c>
      <c r="M231" s="15">
        <f>[3]FEH_00200561_140902110925!XS233</f>
        <v>20346</v>
      </c>
      <c r="N231" s="15">
        <f>[3]FEH_00200561_140902110925!XT233</f>
        <v>2219</v>
      </c>
      <c r="O231" s="15">
        <f>[3]FEH_00200561_140902110925!XU233</f>
        <v>631</v>
      </c>
      <c r="P231" s="15">
        <f>[3]FEH_00200561_140902110925!XV233</f>
        <v>17496</v>
      </c>
      <c r="Q231" s="15">
        <f>[3]FEH_00200561_140902110925!XW233</f>
        <v>9778</v>
      </c>
      <c r="R231" s="15">
        <f>[3]FEH_00200561_140902110925!XX233</f>
        <v>3167</v>
      </c>
      <c r="S231" s="15">
        <f>[3]FEH_00200561_140902110925!XY233</f>
        <v>3318</v>
      </c>
      <c r="T231" s="15">
        <f>[3]FEH_00200561_140902110925!XZ233</f>
        <v>2355</v>
      </c>
      <c r="U231" s="15">
        <f>[3]FEH_00200561_140902110925!YA233</f>
        <v>938</v>
      </c>
      <c r="V231" s="15">
        <f>[3]FEH_00200561_140902110925!YB233</f>
        <v>14748</v>
      </c>
      <c r="W231" s="15">
        <f>[3]FEH_00200561_140902110925!YC233</f>
        <v>13282</v>
      </c>
      <c r="X231" s="15">
        <f>[3]FEH_00200561_140902110925!YD233</f>
        <v>1466</v>
      </c>
      <c r="Y231" s="15">
        <f>[3]FEH_00200561_140902110925!YE233</f>
        <v>12161</v>
      </c>
      <c r="Z231" s="15">
        <f>[3]FEH_00200561_140902110925!YF233</f>
        <v>981</v>
      </c>
      <c r="AA231" s="15">
        <f>[3]FEH_00200561_140902110925!YG233</f>
        <v>526</v>
      </c>
      <c r="AB231" s="15">
        <f>[3]FEH_00200561_140902110925!YH233</f>
        <v>3803</v>
      </c>
      <c r="AC231" s="15">
        <f>[3]FEH_00200561_140902110925!YI233</f>
        <v>6852</v>
      </c>
      <c r="AD231" s="15">
        <f>[3]FEH_00200561_140902110925!YJ233</f>
        <v>32430</v>
      </c>
      <c r="AE231" s="15">
        <f>[3]FEH_00200561_140902110925!YK233</f>
        <v>3842</v>
      </c>
      <c r="AF231" s="15">
        <f>[3]FEH_00200561_140902110925!YL233</f>
        <v>919</v>
      </c>
      <c r="AG231" s="15">
        <f>[3]FEH_00200561_140902110925!YM233</f>
        <v>4686</v>
      </c>
      <c r="AH231" s="15">
        <f>[3]FEH_00200561_140902110925!YN233</f>
        <v>22983</v>
      </c>
      <c r="AI231" s="15">
        <f>[3]FEH_00200561_140902110925!YO233</f>
        <v>11165</v>
      </c>
      <c r="AJ231" s="15">
        <f>[3]FEH_00200561_140902110925!YP233</f>
        <v>231</v>
      </c>
      <c r="AK231" s="15">
        <f>[3]FEH_00200561_140902110925!YQ233</f>
        <v>10934</v>
      </c>
      <c r="AL231" s="15">
        <f>[3]FEH_00200561_140902110925!YR233</f>
        <v>30433</v>
      </c>
      <c r="AM231" s="15">
        <f>[3]FEH_00200561_140902110925!YS233</f>
        <v>2156</v>
      </c>
      <c r="AN231" s="15">
        <f>[3]FEH_00200561_140902110925!YT233</f>
        <v>3249</v>
      </c>
      <c r="AO231" s="15">
        <f>[3]FEH_00200561_140902110925!YU233</f>
        <v>8875</v>
      </c>
      <c r="AP231" s="15">
        <f>[3]FEH_00200561_140902110925!YV233</f>
        <v>16152</v>
      </c>
      <c r="AQ231" s="15">
        <f>[3]FEH_00200561_140902110925!YW233</f>
        <v>20787</v>
      </c>
      <c r="AR231" s="15">
        <f>[3]FEH_00200561_140902110925!YX233</f>
        <v>1041</v>
      </c>
      <c r="AS231" s="15">
        <f>[3]FEH_00200561_140902110925!YY233</f>
        <v>1972</v>
      </c>
      <c r="AT231" s="15">
        <f>[3]FEH_00200561_140902110925!YZ233</f>
        <v>4558</v>
      </c>
      <c r="AU231" s="15">
        <f>[3]FEH_00200561_140902110925!ZA233</f>
        <v>13216</v>
      </c>
      <c r="AV231" s="14">
        <f t="shared" si="99"/>
        <v>13405</v>
      </c>
      <c r="AW231" s="15">
        <f t="shared" si="100"/>
        <v>2219</v>
      </c>
      <c r="AX231" s="15">
        <f t="shared" si="101"/>
        <v>3167</v>
      </c>
      <c r="AY231" s="15">
        <f t="shared" si="102"/>
        <v>981</v>
      </c>
      <c r="AZ231" s="15">
        <f t="shared" si="103"/>
        <v>3842</v>
      </c>
      <c r="BA231" s="15">
        <f t="shared" si="104"/>
        <v>2156</v>
      </c>
      <c r="BB231" s="15">
        <f t="shared" si="105"/>
        <v>1041</v>
      </c>
      <c r="BC231" s="15">
        <f t="shared" si="106"/>
        <v>23897</v>
      </c>
      <c r="BD231" s="15">
        <f t="shared" si="107"/>
        <v>631</v>
      </c>
      <c r="BE231" s="15">
        <f t="shared" si="108"/>
        <v>3318</v>
      </c>
      <c r="BF231" s="15">
        <f t="shared" si="109"/>
        <v>13282</v>
      </c>
      <c r="BG231" s="15">
        <f t="shared" si="110"/>
        <v>526</v>
      </c>
      <c r="BH231" s="15">
        <f t="shared" si="111"/>
        <v>919</v>
      </c>
      <c r="BI231" s="15">
        <f t="shared" si="112"/>
        <v>3249</v>
      </c>
      <c r="BJ231" s="15">
        <f t="shared" si="113"/>
        <v>1972</v>
      </c>
      <c r="BK231" s="15">
        <f t="shared" si="114"/>
        <v>106895</v>
      </c>
      <c r="BL231" s="15">
        <f t="shared" si="115"/>
        <v>62790</v>
      </c>
      <c r="BM231" s="15">
        <f>[3]FEH_00200561_140902110925!JX233</f>
        <v>19597</v>
      </c>
      <c r="BN231" s="15">
        <f t="shared" si="116"/>
        <v>2355</v>
      </c>
      <c r="BO231" s="15">
        <f t="shared" si="117"/>
        <v>3803</v>
      </c>
      <c r="BP231" s="15">
        <f t="shared" si="118"/>
        <v>4686</v>
      </c>
      <c r="BQ231" s="15">
        <f t="shared" si="119"/>
        <v>231</v>
      </c>
      <c r="BR231" s="15">
        <f t="shared" si="120"/>
        <v>8875</v>
      </c>
      <c r="BS231" s="15">
        <f t="shared" si="121"/>
        <v>4558</v>
      </c>
      <c r="BT231" s="15">
        <f t="shared" si="122"/>
        <v>103946</v>
      </c>
      <c r="BU231" s="15">
        <f t="shared" si="123"/>
        <v>13908</v>
      </c>
      <c r="BV231" s="15">
        <f t="shared" si="124"/>
        <v>17496</v>
      </c>
      <c r="BW231" s="15">
        <f t="shared" si="125"/>
        <v>938</v>
      </c>
      <c r="BX231" s="15">
        <f t="shared" si="126"/>
        <v>1466</v>
      </c>
      <c r="BY231" s="15">
        <f t="shared" si="127"/>
        <v>6852</v>
      </c>
      <c r="BZ231" s="15">
        <f t="shared" si="128"/>
        <v>22983</v>
      </c>
      <c r="CA231" s="15">
        <f t="shared" si="129"/>
        <v>10934</v>
      </c>
      <c r="CB231" s="15">
        <f t="shared" si="130"/>
        <v>16152</v>
      </c>
      <c r="CC231" s="15">
        <f t="shared" si="131"/>
        <v>13216</v>
      </c>
      <c r="CD231" s="24">
        <v>158.26855284027721</v>
      </c>
      <c r="CE231" s="25">
        <v>78.669416649476574</v>
      </c>
      <c r="CF231" s="25">
        <v>169.12897753394955</v>
      </c>
      <c r="CG231" s="25">
        <v>106.71644777856929</v>
      </c>
      <c r="CH231" s="25">
        <v>79.32793920507558</v>
      </c>
      <c r="CI231" s="25">
        <v>301.19165703480905</v>
      </c>
      <c r="CJ231" s="25">
        <v>122.95168364775242</v>
      </c>
      <c r="CK231" s="25">
        <v>91.851185982803742</v>
      </c>
      <c r="CL231" s="25">
        <v>52.626110176906764</v>
      </c>
      <c r="CM231" s="25">
        <v>87.809220378446142</v>
      </c>
      <c r="CN231" s="25">
        <v>99.820911939260384</v>
      </c>
      <c r="CO231" s="25">
        <v>113.64968453620111</v>
      </c>
      <c r="CP231" s="25">
        <v>44.541980119639277</v>
      </c>
      <c r="CQ231" s="25">
        <v>90.615829835655035</v>
      </c>
      <c r="CR231" s="25">
        <v>94.82228658774649</v>
      </c>
      <c r="CS231" s="25">
        <v>88.960765741638951</v>
      </c>
      <c r="CT231" s="25">
        <v>88.891253003160585</v>
      </c>
      <c r="CU231" s="25">
        <v>94.977241944953875</v>
      </c>
      <c r="CV231" s="25">
        <v>92.554156394262066</v>
      </c>
      <c r="CW231" s="25">
        <v>75.279066692558217</v>
      </c>
      <c r="CX231" s="25">
        <v>80.949932999656113</v>
      </c>
      <c r="CY231" s="25">
        <v>92.320800665611216</v>
      </c>
      <c r="CZ231" s="25">
        <v>88.026639634956695</v>
      </c>
      <c r="DA231" s="25">
        <v>94.82228658774649</v>
      </c>
      <c r="DB231" s="25">
        <v>92.56518561946028</v>
      </c>
      <c r="DC231" s="25">
        <v>72.78471522121518</v>
      </c>
      <c r="DD231" s="25">
        <v>100.91471273154545</v>
      </c>
      <c r="DE231" s="25">
        <v>102.45456104650866</v>
      </c>
      <c r="DF231" s="25">
        <v>94.269729630077606</v>
      </c>
      <c r="DG231" s="25">
        <v>99.267326754260424</v>
      </c>
      <c r="DH231" s="25">
        <v>105.9757161380743</v>
      </c>
      <c r="DI231" s="25">
        <v>81.264860728969225</v>
      </c>
      <c r="DJ231" s="25">
        <v>85.891716885642765</v>
      </c>
      <c r="DK231" s="25">
        <v>94.82228658774649</v>
      </c>
    </row>
    <row r="232" spans="3:115" hidden="1" outlineLevel="1" x14ac:dyDescent="0.15">
      <c r="C232" s="21">
        <v>37773</v>
      </c>
      <c r="D232" s="15">
        <f>[3]FEH_00200561_140902110925!XJ234</f>
        <v>251284</v>
      </c>
      <c r="E232" s="15">
        <f>[3]FEH_00200561_140902110925!XK234</f>
        <v>148698</v>
      </c>
      <c r="F232" s="15">
        <f>[3]FEH_00200561_140902110925!XL234</f>
        <v>20352</v>
      </c>
      <c r="G232" s="15">
        <f>[3]FEH_00200561_140902110925!XM234</f>
        <v>24086</v>
      </c>
      <c r="H232" s="15">
        <f>[3]FEH_00200561_140902110925!XN234</f>
        <v>104261</v>
      </c>
      <c r="I232" s="15">
        <f>[3]FEH_00200561_140902110925!XO234</f>
        <v>102587</v>
      </c>
      <c r="J232" s="15">
        <f>[3]FEH_00200561_140902110925!XP234</f>
        <v>73843</v>
      </c>
      <c r="K232" s="15">
        <f>[3]FEH_00200561_140902110925!XQ234</f>
        <v>61437</v>
      </c>
      <c r="L232" s="15">
        <f>[3]FEH_00200561_140902110925!XR234</f>
        <v>12406</v>
      </c>
      <c r="M232" s="15">
        <f>[3]FEH_00200561_140902110925!XS234</f>
        <v>24243</v>
      </c>
      <c r="N232" s="15">
        <f>[3]FEH_00200561_140902110925!XT234</f>
        <v>4098</v>
      </c>
      <c r="O232" s="15">
        <f>[3]FEH_00200561_140902110925!XU234</f>
        <v>535</v>
      </c>
      <c r="P232" s="15">
        <f>[3]FEH_00200561_140902110925!XV234</f>
        <v>19610</v>
      </c>
      <c r="Q232" s="15">
        <f>[3]FEH_00200561_140902110925!XW234</f>
        <v>10945</v>
      </c>
      <c r="R232" s="15">
        <f>[3]FEH_00200561_140902110925!XX234</f>
        <v>4505</v>
      </c>
      <c r="S232" s="15">
        <f>[3]FEH_00200561_140902110925!XY234</f>
        <v>3026</v>
      </c>
      <c r="T232" s="15">
        <f>[3]FEH_00200561_140902110925!XZ234</f>
        <v>2516</v>
      </c>
      <c r="U232" s="15">
        <f>[3]FEH_00200561_140902110925!YA234</f>
        <v>897</v>
      </c>
      <c r="V232" s="15">
        <f>[3]FEH_00200561_140902110925!YB234</f>
        <v>14983</v>
      </c>
      <c r="W232" s="15">
        <f>[3]FEH_00200561_140902110925!YC234</f>
        <v>13829</v>
      </c>
      <c r="X232" s="15">
        <f>[3]FEH_00200561_140902110925!YD234</f>
        <v>1154</v>
      </c>
      <c r="Y232" s="15">
        <f>[3]FEH_00200561_140902110925!YE234</f>
        <v>12625</v>
      </c>
      <c r="Z232" s="15">
        <f>[3]FEH_00200561_140902110925!YF234</f>
        <v>973</v>
      </c>
      <c r="AA232" s="15">
        <f>[3]FEH_00200561_140902110925!YG234</f>
        <v>411</v>
      </c>
      <c r="AB232" s="15">
        <f>[3]FEH_00200561_140902110925!YH234</f>
        <v>4245</v>
      </c>
      <c r="AC232" s="15">
        <f>[3]FEH_00200561_140902110925!YI234</f>
        <v>6995</v>
      </c>
      <c r="AD232" s="15">
        <f>[3]FEH_00200561_140902110925!YJ234</f>
        <v>37208</v>
      </c>
      <c r="AE232" s="15">
        <f>[3]FEH_00200561_140902110925!YK234</f>
        <v>7268</v>
      </c>
      <c r="AF232" s="15">
        <f>[3]FEH_00200561_140902110925!YL234</f>
        <v>1007</v>
      </c>
      <c r="AG232" s="15">
        <f>[3]FEH_00200561_140902110925!YM234</f>
        <v>4535</v>
      </c>
      <c r="AH232" s="15">
        <f>[3]FEH_00200561_140902110925!YN234</f>
        <v>24398</v>
      </c>
      <c r="AI232" s="15">
        <f>[3]FEH_00200561_140902110925!YO234</f>
        <v>9082</v>
      </c>
      <c r="AJ232" s="15">
        <f>[3]FEH_00200561_140902110925!YP234</f>
        <v>138</v>
      </c>
      <c r="AK232" s="15">
        <f>[3]FEH_00200561_140902110925!YQ234</f>
        <v>8944</v>
      </c>
      <c r="AL232" s="15">
        <f>[3]FEH_00200561_140902110925!YR234</f>
        <v>29628</v>
      </c>
      <c r="AM232" s="15">
        <f>[3]FEH_00200561_140902110925!YS234</f>
        <v>2696</v>
      </c>
      <c r="AN232" s="15">
        <f>[3]FEH_00200561_140902110925!YT234</f>
        <v>3178</v>
      </c>
      <c r="AO232" s="15">
        <f>[3]FEH_00200561_140902110925!YU234</f>
        <v>7706</v>
      </c>
      <c r="AP232" s="15">
        <f>[3]FEH_00200561_140902110925!YV234</f>
        <v>16048</v>
      </c>
      <c r="AQ232" s="15">
        <f>[3]FEH_00200561_140902110925!YW234</f>
        <v>20423</v>
      </c>
      <c r="AR232" s="15">
        <f>[3]FEH_00200561_140902110925!YX234</f>
        <v>811</v>
      </c>
      <c r="AS232" s="15">
        <f>[3]FEH_00200561_140902110925!YY234</f>
        <v>2099</v>
      </c>
      <c r="AT232" s="15">
        <f>[3]FEH_00200561_140902110925!YZ234</f>
        <v>5378</v>
      </c>
      <c r="AU232" s="15">
        <f>[3]FEH_00200561_140902110925!ZA234</f>
        <v>12135</v>
      </c>
      <c r="AV232" s="14">
        <f t="shared" si="99"/>
        <v>20352</v>
      </c>
      <c r="AW232" s="15">
        <f t="shared" si="100"/>
        <v>4098</v>
      </c>
      <c r="AX232" s="15">
        <f t="shared" si="101"/>
        <v>4505</v>
      </c>
      <c r="AY232" s="15">
        <f t="shared" si="102"/>
        <v>973</v>
      </c>
      <c r="AZ232" s="15">
        <f t="shared" si="103"/>
        <v>7268</v>
      </c>
      <c r="BA232" s="15">
        <f t="shared" si="104"/>
        <v>2696</v>
      </c>
      <c r="BB232" s="15">
        <f t="shared" si="105"/>
        <v>811</v>
      </c>
      <c r="BC232" s="15">
        <f t="shared" si="106"/>
        <v>24086</v>
      </c>
      <c r="BD232" s="15">
        <f t="shared" si="107"/>
        <v>535</v>
      </c>
      <c r="BE232" s="15">
        <f t="shared" si="108"/>
        <v>3026</v>
      </c>
      <c r="BF232" s="15">
        <f t="shared" si="109"/>
        <v>13829</v>
      </c>
      <c r="BG232" s="15">
        <f t="shared" si="110"/>
        <v>411</v>
      </c>
      <c r="BH232" s="15">
        <f t="shared" si="111"/>
        <v>1007</v>
      </c>
      <c r="BI232" s="15">
        <f t="shared" si="112"/>
        <v>3178</v>
      </c>
      <c r="BJ232" s="15">
        <f t="shared" si="113"/>
        <v>2099</v>
      </c>
      <c r="BK232" s="15">
        <f t="shared" si="114"/>
        <v>104261</v>
      </c>
      <c r="BL232" s="15">
        <f t="shared" si="115"/>
        <v>61437</v>
      </c>
      <c r="BM232" s="15">
        <f>[3]FEH_00200561_140902110925!JX234</f>
        <v>18305</v>
      </c>
      <c r="BN232" s="15">
        <f t="shared" si="116"/>
        <v>2516</v>
      </c>
      <c r="BO232" s="15">
        <f t="shared" si="117"/>
        <v>4245</v>
      </c>
      <c r="BP232" s="15">
        <f t="shared" si="118"/>
        <v>4535</v>
      </c>
      <c r="BQ232" s="15">
        <f t="shared" si="119"/>
        <v>138</v>
      </c>
      <c r="BR232" s="15">
        <f t="shared" si="120"/>
        <v>7706</v>
      </c>
      <c r="BS232" s="15">
        <f t="shared" si="121"/>
        <v>5378</v>
      </c>
      <c r="BT232" s="15">
        <f t="shared" si="122"/>
        <v>102587</v>
      </c>
      <c r="BU232" s="15">
        <f t="shared" si="123"/>
        <v>12406</v>
      </c>
      <c r="BV232" s="15">
        <f t="shared" si="124"/>
        <v>19610</v>
      </c>
      <c r="BW232" s="15">
        <f t="shared" si="125"/>
        <v>897</v>
      </c>
      <c r="BX232" s="15">
        <f t="shared" si="126"/>
        <v>1154</v>
      </c>
      <c r="BY232" s="15">
        <f t="shared" si="127"/>
        <v>6995</v>
      </c>
      <c r="BZ232" s="15">
        <f t="shared" si="128"/>
        <v>24398</v>
      </c>
      <c r="CA232" s="15">
        <f t="shared" si="129"/>
        <v>8944</v>
      </c>
      <c r="CB232" s="15">
        <f t="shared" si="130"/>
        <v>16048</v>
      </c>
      <c r="CC232" s="15">
        <f t="shared" si="131"/>
        <v>12135</v>
      </c>
      <c r="CD232" s="24">
        <v>156.31051543632407</v>
      </c>
      <c r="CE232" s="25">
        <v>78.654419025744602</v>
      </c>
      <c r="CF232" s="25">
        <v>167.58811772948366</v>
      </c>
      <c r="CG232" s="25">
        <v>106.48335281883843</v>
      </c>
      <c r="CH232" s="25">
        <v>79.300436992209029</v>
      </c>
      <c r="CI232" s="25">
        <v>295.05691633171784</v>
      </c>
      <c r="CJ232" s="25">
        <v>122.24419177323824</v>
      </c>
      <c r="CK232" s="25">
        <v>91.570243018730125</v>
      </c>
      <c r="CL232" s="25">
        <v>52.39754943781054</v>
      </c>
      <c r="CM232" s="25">
        <v>87.549297056442583</v>
      </c>
      <c r="CN232" s="25">
        <v>99.411802132754048</v>
      </c>
      <c r="CO232" s="25">
        <v>113.30969482082523</v>
      </c>
      <c r="CP232" s="25">
        <v>44.388387084743975</v>
      </c>
      <c r="CQ232" s="25">
        <v>90.624801174157682</v>
      </c>
      <c r="CR232" s="25">
        <v>94.676955678606575</v>
      </c>
      <c r="CS232" s="25">
        <v>88.296987576473057</v>
      </c>
      <c r="CT232" s="25">
        <v>88.007091013488591</v>
      </c>
      <c r="CU232" s="25">
        <v>94.953941584653705</v>
      </c>
      <c r="CV232" s="25">
        <v>92.525131298546171</v>
      </c>
      <c r="CW232" s="25">
        <v>75.200007481939792</v>
      </c>
      <c r="CX232" s="25">
        <v>79.761124029491455</v>
      </c>
      <c r="CY232" s="25">
        <v>92.320800665611216</v>
      </c>
      <c r="CZ232" s="25">
        <v>86.973517059464655</v>
      </c>
      <c r="DA232" s="25">
        <v>94.676955678606575</v>
      </c>
      <c r="DB232" s="25">
        <v>92.641377747199968</v>
      </c>
      <c r="DC232" s="25">
        <v>72.791636956797475</v>
      </c>
      <c r="DD232" s="25">
        <v>100.98509100560112</v>
      </c>
      <c r="DE232" s="25">
        <v>102.45456104650866</v>
      </c>
      <c r="DF232" s="25">
        <v>94.393118179991347</v>
      </c>
      <c r="DG232" s="25">
        <v>99.090870729576721</v>
      </c>
      <c r="DH232" s="25">
        <v>105.93061857070224</v>
      </c>
      <c r="DI232" s="25">
        <v>81.264860728969225</v>
      </c>
      <c r="DJ232" s="25">
        <v>86.399894072771929</v>
      </c>
      <c r="DK232" s="25">
        <v>94.676955678606575</v>
      </c>
    </row>
    <row r="233" spans="3:115" hidden="1" outlineLevel="1" x14ac:dyDescent="0.15">
      <c r="C233" s="21">
        <v>37803</v>
      </c>
      <c r="D233" s="15">
        <f>[3]FEH_00200561_140902110925!XJ235</f>
        <v>259469</v>
      </c>
      <c r="E233" s="15">
        <f>[3]FEH_00200561_140902110925!XK235</f>
        <v>153494</v>
      </c>
      <c r="F233" s="15">
        <f>[3]FEH_00200561_140902110925!XL235</f>
        <v>22116</v>
      </c>
      <c r="G233" s="15">
        <f>[3]FEH_00200561_140902110925!XM235</f>
        <v>25188</v>
      </c>
      <c r="H233" s="15">
        <f>[3]FEH_00200561_140902110925!XN235</f>
        <v>106191</v>
      </c>
      <c r="I233" s="15">
        <f>[3]FEH_00200561_140902110925!XO235</f>
        <v>105975</v>
      </c>
      <c r="J233" s="15">
        <f>[3]FEH_00200561_140902110925!XP235</f>
        <v>78300</v>
      </c>
      <c r="K233" s="15">
        <f>[3]FEH_00200561_140902110925!XQ235</f>
        <v>64910</v>
      </c>
      <c r="L233" s="15">
        <f>[3]FEH_00200561_140902110925!XR235</f>
        <v>13390</v>
      </c>
      <c r="M233" s="15">
        <f>[3]FEH_00200561_140902110925!XS235</f>
        <v>19256</v>
      </c>
      <c r="N233" s="15">
        <f>[3]FEH_00200561_140902110925!XT235</f>
        <v>1946</v>
      </c>
      <c r="O233" s="15">
        <f>[3]FEH_00200561_140902110925!XU235</f>
        <v>510</v>
      </c>
      <c r="P233" s="15">
        <f>[3]FEH_00200561_140902110925!XV235</f>
        <v>16801</v>
      </c>
      <c r="Q233" s="15">
        <f>[3]FEH_00200561_140902110925!XW235</f>
        <v>12891</v>
      </c>
      <c r="R233" s="15">
        <f>[3]FEH_00200561_140902110925!XX235</f>
        <v>5679</v>
      </c>
      <c r="S233" s="15">
        <f>[3]FEH_00200561_140902110925!XY235</f>
        <v>3481</v>
      </c>
      <c r="T233" s="15">
        <f>[3]FEH_00200561_140902110925!XZ235</f>
        <v>2607</v>
      </c>
      <c r="U233" s="15">
        <f>[3]FEH_00200561_140902110925!YA235</f>
        <v>1124</v>
      </c>
      <c r="V233" s="15">
        <f>[3]FEH_00200561_140902110925!YB235</f>
        <v>14928</v>
      </c>
      <c r="W233" s="15">
        <f>[3]FEH_00200561_140902110925!YC235</f>
        <v>14019</v>
      </c>
      <c r="X233" s="15">
        <f>[3]FEH_00200561_140902110925!YD235</f>
        <v>909</v>
      </c>
      <c r="Y233" s="15">
        <f>[3]FEH_00200561_140902110925!YE235</f>
        <v>13377</v>
      </c>
      <c r="Z233" s="15">
        <f>[3]FEH_00200561_140902110925!YF235</f>
        <v>1015</v>
      </c>
      <c r="AA233" s="15">
        <f>[3]FEH_00200561_140902110925!YG235</f>
        <v>594</v>
      </c>
      <c r="AB233" s="15">
        <f>[3]FEH_00200561_140902110925!YH235</f>
        <v>4262</v>
      </c>
      <c r="AC233" s="15">
        <f>[3]FEH_00200561_140902110925!YI235</f>
        <v>7506</v>
      </c>
      <c r="AD233" s="15">
        <f>[3]FEH_00200561_140902110925!YJ235</f>
        <v>40909</v>
      </c>
      <c r="AE233" s="15">
        <f>[3]FEH_00200561_140902110925!YK235</f>
        <v>9521</v>
      </c>
      <c r="AF233" s="15">
        <f>[3]FEH_00200561_140902110925!YL235</f>
        <v>1238</v>
      </c>
      <c r="AG233" s="15">
        <f>[3]FEH_00200561_140902110925!YM235</f>
        <v>4613</v>
      </c>
      <c r="AH233" s="15">
        <f>[3]FEH_00200561_140902110925!YN235</f>
        <v>25537</v>
      </c>
      <c r="AI233" s="15">
        <f>[3]FEH_00200561_140902110925!YO235</f>
        <v>9904</v>
      </c>
      <c r="AJ233" s="15">
        <f>[3]FEH_00200561_140902110925!YP235</f>
        <v>214</v>
      </c>
      <c r="AK233" s="15">
        <f>[3]FEH_00200561_140902110925!YQ235</f>
        <v>9691</v>
      </c>
      <c r="AL233" s="15">
        <f>[3]FEH_00200561_140902110925!YR235</f>
        <v>32902</v>
      </c>
      <c r="AM233" s="15">
        <f>[3]FEH_00200561_140902110925!YS235</f>
        <v>3167</v>
      </c>
      <c r="AN233" s="15">
        <f>[3]FEH_00200561_140902110925!YT235</f>
        <v>3454</v>
      </c>
      <c r="AO233" s="15">
        <f>[3]FEH_00200561_140902110925!YU235</f>
        <v>7572</v>
      </c>
      <c r="AP233" s="15">
        <f>[3]FEH_00200561_140902110925!YV235</f>
        <v>18709</v>
      </c>
      <c r="AQ233" s="15">
        <f>[3]FEH_00200561_140902110925!YW235</f>
        <v>19370</v>
      </c>
      <c r="AR233" s="15">
        <f>[3]FEH_00200561_140902110925!YX235</f>
        <v>788</v>
      </c>
      <c r="AS233" s="15">
        <f>[3]FEH_00200561_140902110925!YY235</f>
        <v>1892</v>
      </c>
      <c r="AT233" s="15">
        <f>[3]FEH_00200561_140902110925!YZ235</f>
        <v>4382</v>
      </c>
      <c r="AU233" s="15">
        <f>[3]FEH_00200561_140902110925!ZA235</f>
        <v>12308</v>
      </c>
      <c r="AV233" s="14">
        <f t="shared" si="99"/>
        <v>22116</v>
      </c>
      <c r="AW233" s="15">
        <f t="shared" si="100"/>
        <v>1946</v>
      </c>
      <c r="AX233" s="15">
        <f t="shared" si="101"/>
        <v>5679</v>
      </c>
      <c r="AY233" s="15">
        <f t="shared" si="102"/>
        <v>1015</v>
      </c>
      <c r="AZ233" s="15">
        <f t="shared" si="103"/>
        <v>9521</v>
      </c>
      <c r="BA233" s="15">
        <f t="shared" si="104"/>
        <v>3167</v>
      </c>
      <c r="BB233" s="15">
        <f t="shared" si="105"/>
        <v>788</v>
      </c>
      <c r="BC233" s="15">
        <f t="shared" si="106"/>
        <v>25188</v>
      </c>
      <c r="BD233" s="15">
        <f t="shared" si="107"/>
        <v>510</v>
      </c>
      <c r="BE233" s="15">
        <f t="shared" si="108"/>
        <v>3481</v>
      </c>
      <c r="BF233" s="15">
        <f t="shared" si="109"/>
        <v>14019</v>
      </c>
      <c r="BG233" s="15">
        <f t="shared" si="110"/>
        <v>594</v>
      </c>
      <c r="BH233" s="15">
        <f t="shared" si="111"/>
        <v>1238</v>
      </c>
      <c r="BI233" s="15">
        <f t="shared" si="112"/>
        <v>3454</v>
      </c>
      <c r="BJ233" s="15">
        <f t="shared" si="113"/>
        <v>1892</v>
      </c>
      <c r="BK233" s="15">
        <f t="shared" si="114"/>
        <v>106191</v>
      </c>
      <c r="BL233" s="15">
        <f t="shared" si="115"/>
        <v>64910</v>
      </c>
      <c r="BM233" s="15">
        <f>[3]FEH_00200561_140902110925!JX235</f>
        <v>17630</v>
      </c>
      <c r="BN233" s="15">
        <f t="shared" si="116"/>
        <v>2607</v>
      </c>
      <c r="BO233" s="15">
        <f t="shared" si="117"/>
        <v>4262</v>
      </c>
      <c r="BP233" s="15">
        <f t="shared" si="118"/>
        <v>4613</v>
      </c>
      <c r="BQ233" s="15">
        <f t="shared" si="119"/>
        <v>214</v>
      </c>
      <c r="BR233" s="15">
        <f t="shared" si="120"/>
        <v>7572</v>
      </c>
      <c r="BS233" s="15">
        <f t="shared" si="121"/>
        <v>4382</v>
      </c>
      <c r="BT233" s="15">
        <f t="shared" si="122"/>
        <v>105975</v>
      </c>
      <c r="BU233" s="15">
        <f t="shared" si="123"/>
        <v>13390</v>
      </c>
      <c r="BV233" s="15">
        <f t="shared" si="124"/>
        <v>16801</v>
      </c>
      <c r="BW233" s="15">
        <f t="shared" si="125"/>
        <v>1124</v>
      </c>
      <c r="BX233" s="15">
        <f t="shared" si="126"/>
        <v>909</v>
      </c>
      <c r="BY233" s="15">
        <f t="shared" si="127"/>
        <v>7506</v>
      </c>
      <c r="BZ233" s="15">
        <f t="shared" si="128"/>
        <v>25537</v>
      </c>
      <c r="CA233" s="15">
        <f t="shared" si="129"/>
        <v>9691</v>
      </c>
      <c r="CB233" s="15">
        <f t="shared" si="130"/>
        <v>18709</v>
      </c>
      <c r="CC233" s="15">
        <f t="shared" si="131"/>
        <v>12308</v>
      </c>
      <c r="CD233" s="24">
        <v>155.22451136656784</v>
      </c>
      <c r="CE233" s="25">
        <v>78.684407098886069</v>
      </c>
      <c r="CF233" s="25">
        <v>166.14836818316928</v>
      </c>
      <c r="CG233" s="25">
        <v>106.41644777856931</v>
      </c>
      <c r="CH233" s="25">
        <v>79.26675890511072</v>
      </c>
      <c r="CI233" s="25">
        <v>292.16718294387124</v>
      </c>
      <c r="CJ233" s="25">
        <v>121.55819827362687</v>
      </c>
      <c r="CK233" s="25">
        <v>89.142066108279778</v>
      </c>
      <c r="CL233" s="25">
        <v>52.911811100777044</v>
      </c>
      <c r="CM233" s="25">
        <v>87.227809939119183</v>
      </c>
      <c r="CN233" s="25">
        <v>94.901614131537656</v>
      </c>
      <c r="CO233" s="25">
        <v>113.37968836452458</v>
      </c>
      <c r="CP233" s="25">
        <v>44.388387084743975</v>
      </c>
      <c r="CQ233" s="25">
        <v>90.782666879872991</v>
      </c>
      <c r="CR233" s="25">
        <v>94.198886108787605</v>
      </c>
      <c r="CS233" s="25">
        <v>88.32422267578815</v>
      </c>
      <c r="CT233" s="25">
        <v>87.889465087609835</v>
      </c>
      <c r="CU233" s="25">
        <v>95.12312840957739</v>
      </c>
      <c r="CV233" s="25">
        <v>93.855131201241775</v>
      </c>
      <c r="CW233" s="25">
        <v>75.171665612795763</v>
      </c>
      <c r="CX233" s="25">
        <v>79.167341268288894</v>
      </c>
      <c r="CY233" s="25">
        <v>92.320800665611216</v>
      </c>
      <c r="CZ233" s="25">
        <v>86.748619235031256</v>
      </c>
      <c r="DA233" s="25">
        <v>94.198886108787605</v>
      </c>
      <c r="DB233" s="25">
        <v>92.881447194538552</v>
      </c>
      <c r="DC233" s="25">
        <v>73.084704853717525</v>
      </c>
      <c r="DD233" s="25">
        <v>100.978962097566</v>
      </c>
      <c r="DE233" s="25">
        <v>102.45456104650866</v>
      </c>
      <c r="DF233" s="25">
        <v>94.491964937413741</v>
      </c>
      <c r="DG233" s="25">
        <v>99.090870729576721</v>
      </c>
      <c r="DH233" s="25">
        <v>106.23150547828656</v>
      </c>
      <c r="DI233" s="25">
        <v>81.264860728969225</v>
      </c>
      <c r="DJ233" s="25">
        <v>87.709548473491083</v>
      </c>
      <c r="DK233" s="25">
        <v>94.198886108787605</v>
      </c>
    </row>
    <row r="234" spans="3:115" hidden="1" outlineLevel="1" x14ac:dyDescent="0.15">
      <c r="C234" s="21">
        <v>37834</v>
      </c>
      <c r="D234" s="15">
        <f>[3]FEH_00200561_140902110925!XJ236</f>
        <v>260342</v>
      </c>
      <c r="E234" s="15">
        <f>[3]FEH_00200561_140902110925!XK236</f>
        <v>148460</v>
      </c>
      <c r="F234" s="15">
        <f>[3]FEH_00200561_140902110925!XL236</f>
        <v>18683</v>
      </c>
      <c r="G234" s="15">
        <f>[3]FEH_00200561_140902110925!XM236</f>
        <v>20665</v>
      </c>
      <c r="H234" s="15">
        <f>[3]FEH_00200561_140902110925!XN236</f>
        <v>109111</v>
      </c>
      <c r="I234" s="15">
        <f>[3]FEH_00200561_140902110925!XO236</f>
        <v>111882</v>
      </c>
      <c r="J234" s="15">
        <f>[3]FEH_00200561_140902110925!XP236</f>
        <v>82107</v>
      </c>
      <c r="K234" s="15">
        <f>[3]FEH_00200561_140902110925!XQ236</f>
        <v>66199</v>
      </c>
      <c r="L234" s="15">
        <f>[3]FEH_00200561_140902110925!XR236</f>
        <v>15908</v>
      </c>
      <c r="M234" s="15">
        <f>[3]FEH_00200561_140902110925!XS236</f>
        <v>22414</v>
      </c>
      <c r="N234" s="15">
        <f>[3]FEH_00200561_140902110925!XT236</f>
        <v>2596</v>
      </c>
      <c r="O234" s="15">
        <f>[3]FEH_00200561_140902110925!XU236</f>
        <v>507</v>
      </c>
      <c r="P234" s="15">
        <f>[3]FEH_00200561_140902110925!XV236</f>
        <v>19312</v>
      </c>
      <c r="Q234" s="15">
        <f>[3]FEH_00200561_140902110925!XW236</f>
        <v>11638</v>
      </c>
      <c r="R234" s="15">
        <f>[3]FEH_00200561_140902110925!XX236</f>
        <v>4926</v>
      </c>
      <c r="S234" s="15">
        <f>[3]FEH_00200561_140902110925!XY236</f>
        <v>3266</v>
      </c>
      <c r="T234" s="15">
        <f>[3]FEH_00200561_140902110925!XZ236</f>
        <v>2445</v>
      </c>
      <c r="U234" s="15">
        <f>[3]FEH_00200561_140902110925!YA236</f>
        <v>1000</v>
      </c>
      <c r="V234" s="15">
        <f>[3]FEH_00200561_140902110925!YB236</f>
        <v>10926</v>
      </c>
      <c r="W234" s="15">
        <f>[3]FEH_00200561_140902110925!YC236</f>
        <v>10197</v>
      </c>
      <c r="X234" s="15">
        <f>[3]FEH_00200561_140902110925!YD236</f>
        <v>729</v>
      </c>
      <c r="Y234" s="15">
        <f>[3]FEH_00200561_140902110925!YE236</f>
        <v>11928</v>
      </c>
      <c r="Z234" s="15">
        <f>[3]FEH_00200561_140902110925!YF236</f>
        <v>841</v>
      </c>
      <c r="AA234" s="15">
        <f>[3]FEH_00200561_140902110925!YG236</f>
        <v>446</v>
      </c>
      <c r="AB234" s="15">
        <f>[3]FEH_00200561_140902110925!YH236</f>
        <v>3944</v>
      </c>
      <c r="AC234" s="15">
        <f>[3]FEH_00200561_140902110925!YI236</f>
        <v>6697</v>
      </c>
      <c r="AD234" s="15">
        <f>[3]FEH_00200561_140902110925!YJ236</f>
        <v>38686</v>
      </c>
      <c r="AE234" s="15">
        <f>[3]FEH_00200561_140902110925!YK236</f>
        <v>6095</v>
      </c>
      <c r="AF234" s="15">
        <f>[3]FEH_00200561_140902110925!YL236</f>
        <v>1350</v>
      </c>
      <c r="AG234" s="15">
        <f>[3]FEH_00200561_140902110925!YM236</f>
        <v>5425</v>
      </c>
      <c r="AH234" s="15">
        <f>[3]FEH_00200561_140902110925!YN236</f>
        <v>25816</v>
      </c>
      <c r="AI234" s="15">
        <f>[3]FEH_00200561_140902110925!YO236</f>
        <v>7813</v>
      </c>
      <c r="AJ234" s="15">
        <f>[3]FEH_00200561_140902110925!YP236</f>
        <v>141</v>
      </c>
      <c r="AK234" s="15">
        <f>[3]FEH_00200561_140902110925!YQ236</f>
        <v>7671</v>
      </c>
      <c r="AL234" s="15">
        <f>[3]FEH_00200561_140902110925!YR236</f>
        <v>35434</v>
      </c>
      <c r="AM234" s="15">
        <f>[3]FEH_00200561_140902110925!YS236</f>
        <v>2558</v>
      </c>
      <c r="AN234" s="15">
        <f>[3]FEH_00200561_140902110925!YT236</f>
        <v>3021</v>
      </c>
      <c r="AO234" s="15">
        <f>[3]FEH_00200561_140902110925!YU236</f>
        <v>8246</v>
      </c>
      <c r="AP234" s="15">
        <f>[3]FEH_00200561_140902110925!YV236</f>
        <v>21609</v>
      </c>
      <c r="AQ234" s="15">
        <f>[3]FEH_00200561_140902110925!YW236</f>
        <v>20969</v>
      </c>
      <c r="AR234" s="15">
        <f>[3]FEH_00200561_140902110925!YX236</f>
        <v>1668</v>
      </c>
      <c r="AS234" s="15">
        <f>[3]FEH_00200561_140902110925!YY236</f>
        <v>1878</v>
      </c>
      <c r="AT234" s="15">
        <f>[3]FEH_00200561_140902110925!YZ236</f>
        <v>4282</v>
      </c>
      <c r="AU234" s="15">
        <f>[3]FEH_00200561_140902110925!ZA236</f>
        <v>13140</v>
      </c>
      <c r="AV234" s="14">
        <f t="shared" si="99"/>
        <v>18683</v>
      </c>
      <c r="AW234" s="15">
        <f t="shared" si="100"/>
        <v>2596</v>
      </c>
      <c r="AX234" s="15">
        <f t="shared" si="101"/>
        <v>4926</v>
      </c>
      <c r="AY234" s="15">
        <f t="shared" si="102"/>
        <v>841</v>
      </c>
      <c r="AZ234" s="15">
        <f t="shared" si="103"/>
        <v>6095</v>
      </c>
      <c r="BA234" s="15">
        <f t="shared" si="104"/>
        <v>2558</v>
      </c>
      <c r="BB234" s="15">
        <f t="shared" si="105"/>
        <v>1668</v>
      </c>
      <c r="BC234" s="15">
        <f t="shared" si="106"/>
        <v>20665</v>
      </c>
      <c r="BD234" s="15">
        <f t="shared" si="107"/>
        <v>507</v>
      </c>
      <c r="BE234" s="15">
        <f t="shared" si="108"/>
        <v>3266</v>
      </c>
      <c r="BF234" s="15">
        <f t="shared" si="109"/>
        <v>10197</v>
      </c>
      <c r="BG234" s="15">
        <f t="shared" si="110"/>
        <v>446</v>
      </c>
      <c r="BH234" s="15">
        <f t="shared" si="111"/>
        <v>1350</v>
      </c>
      <c r="BI234" s="15">
        <f t="shared" si="112"/>
        <v>3021</v>
      </c>
      <c r="BJ234" s="15">
        <f t="shared" si="113"/>
        <v>1878</v>
      </c>
      <c r="BK234" s="15">
        <f t="shared" si="114"/>
        <v>109111</v>
      </c>
      <c r="BL234" s="15">
        <f t="shared" si="115"/>
        <v>66199</v>
      </c>
      <c r="BM234" s="15">
        <f>[3]FEH_00200561_140902110925!JX236</f>
        <v>18428</v>
      </c>
      <c r="BN234" s="15">
        <f t="shared" si="116"/>
        <v>2445</v>
      </c>
      <c r="BO234" s="15">
        <f t="shared" si="117"/>
        <v>3944</v>
      </c>
      <c r="BP234" s="15">
        <f t="shared" si="118"/>
        <v>5425</v>
      </c>
      <c r="BQ234" s="15">
        <f t="shared" si="119"/>
        <v>141</v>
      </c>
      <c r="BR234" s="15">
        <f t="shared" si="120"/>
        <v>8246</v>
      </c>
      <c r="BS234" s="15">
        <f t="shared" si="121"/>
        <v>4282</v>
      </c>
      <c r="BT234" s="15">
        <f t="shared" si="122"/>
        <v>111882</v>
      </c>
      <c r="BU234" s="15">
        <f t="shared" si="123"/>
        <v>15908</v>
      </c>
      <c r="BV234" s="15">
        <f t="shared" si="124"/>
        <v>19312</v>
      </c>
      <c r="BW234" s="15">
        <f t="shared" si="125"/>
        <v>1000</v>
      </c>
      <c r="BX234" s="15">
        <f t="shared" si="126"/>
        <v>729</v>
      </c>
      <c r="BY234" s="15">
        <f t="shared" si="127"/>
        <v>6697</v>
      </c>
      <c r="BZ234" s="15">
        <f t="shared" si="128"/>
        <v>25816</v>
      </c>
      <c r="CA234" s="15">
        <f t="shared" si="129"/>
        <v>7671</v>
      </c>
      <c r="CB234" s="15">
        <f t="shared" si="130"/>
        <v>21609</v>
      </c>
      <c r="CC234" s="15">
        <f t="shared" si="131"/>
        <v>13140</v>
      </c>
      <c r="CD234" s="24">
        <v>153.97410362394021</v>
      </c>
      <c r="CE234" s="25">
        <v>77.949502013051784</v>
      </c>
      <c r="CF234" s="25">
        <v>164.3136162895739</v>
      </c>
      <c r="CG234" s="25">
        <v>106.38192257722369</v>
      </c>
      <c r="CH234" s="25">
        <v>79.253094084820603</v>
      </c>
      <c r="CI234" s="25">
        <v>289.18459630631537</v>
      </c>
      <c r="CJ234" s="25">
        <v>121.31020694081174</v>
      </c>
      <c r="CK234" s="25">
        <v>87.605701914563909</v>
      </c>
      <c r="CL234" s="25">
        <v>52.854670916002995</v>
      </c>
      <c r="CM234" s="25">
        <v>87.005841422017326</v>
      </c>
      <c r="CN234" s="25">
        <v>92.110771892777194</v>
      </c>
      <c r="CO234" s="25">
        <v>112.44971592987422</v>
      </c>
      <c r="CP234" s="25">
        <v>44.388387084743975</v>
      </c>
      <c r="CQ234" s="25">
        <v>90.417370540692204</v>
      </c>
      <c r="CR234" s="25">
        <v>94.704623503815213</v>
      </c>
      <c r="CS234" s="25">
        <v>88.482487609463959</v>
      </c>
      <c r="CT234" s="25">
        <v>88.135818239062843</v>
      </c>
      <c r="CU234" s="25">
        <v>95.12312840957739</v>
      </c>
      <c r="CV234" s="25">
        <v>93.514358721683166</v>
      </c>
      <c r="CW234" s="25">
        <v>75.082961642764474</v>
      </c>
      <c r="CX234" s="25">
        <v>79.044959208618181</v>
      </c>
      <c r="CY234" s="25">
        <v>92.320800665611216</v>
      </c>
      <c r="CZ234" s="25">
        <v>87.196806418520708</v>
      </c>
      <c r="DA234" s="25">
        <v>94.704623503815213</v>
      </c>
      <c r="DB234" s="25">
        <v>93.267963610078581</v>
      </c>
      <c r="DC234" s="25">
        <v>73.083249958126117</v>
      </c>
      <c r="DD234" s="25">
        <v>100.95543739712407</v>
      </c>
      <c r="DE234" s="25">
        <v>102.45456104650866</v>
      </c>
      <c r="DF234" s="25">
        <v>94.451589554775666</v>
      </c>
      <c r="DG234" s="25">
        <v>99.104689281998404</v>
      </c>
      <c r="DH234" s="25">
        <v>106.57211821079609</v>
      </c>
      <c r="DI234" s="25">
        <v>81.264860728969225</v>
      </c>
      <c r="DJ234" s="25">
        <v>90.475512271261636</v>
      </c>
      <c r="DK234" s="25">
        <v>94.704623503815213</v>
      </c>
    </row>
    <row r="235" spans="3:115" hidden="1" outlineLevel="1" x14ac:dyDescent="0.15">
      <c r="C235" s="21">
        <v>37865</v>
      </c>
      <c r="D235" s="15">
        <f>[3]FEH_00200561_140902110925!XJ237</f>
        <v>248149</v>
      </c>
      <c r="E235" s="15">
        <f>[3]FEH_00200561_140902110925!XK237</f>
        <v>138949</v>
      </c>
      <c r="F235" s="15">
        <f>[3]FEH_00200561_140902110925!XL237</f>
        <v>15381</v>
      </c>
      <c r="G235" s="15">
        <f>[3]FEH_00200561_140902110925!XM237</f>
        <v>21207</v>
      </c>
      <c r="H235" s="15">
        <f>[3]FEH_00200561_140902110925!XN237</f>
        <v>102360</v>
      </c>
      <c r="I235" s="15">
        <f>[3]FEH_00200561_140902110925!XO237</f>
        <v>109201</v>
      </c>
      <c r="J235" s="15">
        <f>[3]FEH_00200561_140902110925!XP237</f>
        <v>72927</v>
      </c>
      <c r="K235" s="15">
        <f>[3]FEH_00200561_140902110925!XQ237</f>
        <v>60236</v>
      </c>
      <c r="L235" s="15">
        <f>[3]FEH_00200561_140902110925!XR237</f>
        <v>12691</v>
      </c>
      <c r="M235" s="15">
        <f>[3]FEH_00200561_140902110925!XS237</f>
        <v>20145</v>
      </c>
      <c r="N235" s="15">
        <f>[3]FEH_00200561_140902110925!XT237</f>
        <v>1807</v>
      </c>
      <c r="O235" s="15">
        <f>[3]FEH_00200561_140902110925!XU237</f>
        <v>440</v>
      </c>
      <c r="P235" s="15">
        <f>[3]FEH_00200561_140902110925!XV237</f>
        <v>17898</v>
      </c>
      <c r="Q235" s="15">
        <f>[3]FEH_00200561_140902110925!XW237</f>
        <v>9537</v>
      </c>
      <c r="R235" s="15">
        <f>[3]FEH_00200561_140902110925!XX237</f>
        <v>3476</v>
      </c>
      <c r="S235" s="15">
        <f>[3]FEH_00200561_140902110925!XY237</f>
        <v>2861</v>
      </c>
      <c r="T235" s="15">
        <f>[3]FEH_00200561_140902110925!XZ237</f>
        <v>2163</v>
      </c>
      <c r="U235" s="15">
        <f>[3]FEH_00200561_140902110925!YA237</f>
        <v>1037</v>
      </c>
      <c r="V235" s="15">
        <f>[3]FEH_00200561_140902110925!YB237</f>
        <v>11520</v>
      </c>
      <c r="W235" s="15">
        <f>[3]FEH_00200561_140902110925!YC237</f>
        <v>10787</v>
      </c>
      <c r="X235" s="15">
        <f>[3]FEH_00200561_140902110925!YD237</f>
        <v>733</v>
      </c>
      <c r="Y235" s="15">
        <f>[3]FEH_00200561_140902110925!YE237</f>
        <v>12955</v>
      </c>
      <c r="Z235" s="15">
        <f>[3]FEH_00200561_140902110925!YF237</f>
        <v>904</v>
      </c>
      <c r="AA235" s="15">
        <f>[3]FEH_00200561_140902110925!YG237</f>
        <v>690</v>
      </c>
      <c r="AB235" s="15">
        <f>[3]FEH_00200561_140902110925!YH237</f>
        <v>3799</v>
      </c>
      <c r="AC235" s="15">
        <f>[3]FEH_00200561_140902110925!YI237</f>
        <v>7562</v>
      </c>
      <c r="AD235" s="15">
        <f>[3]FEH_00200561_140902110925!YJ237</f>
        <v>36622</v>
      </c>
      <c r="AE235" s="15">
        <f>[3]FEH_00200561_140902110925!YK237</f>
        <v>5393</v>
      </c>
      <c r="AF235" s="15">
        <f>[3]FEH_00200561_140902110925!YL237</f>
        <v>1021</v>
      </c>
      <c r="AG235" s="15">
        <f>[3]FEH_00200561_140902110925!YM237</f>
        <v>4753</v>
      </c>
      <c r="AH235" s="15">
        <f>[3]FEH_00200561_140902110925!YN237</f>
        <v>25455</v>
      </c>
      <c r="AI235" s="15">
        <f>[3]FEH_00200561_140902110925!YO237</f>
        <v>16597</v>
      </c>
      <c r="AJ235" s="15">
        <f>[3]FEH_00200561_140902110925!YP237</f>
        <v>163</v>
      </c>
      <c r="AK235" s="15">
        <f>[3]FEH_00200561_140902110925!YQ237</f>
        <v>16434</v>
      </c>
      <c r="AL235" s="15">
        <f>[3]FEH_00200561_140902110925!YR237</f>
        <v>28212</v>
      </c>
      <c r="AM235" s="15">
        <f>[3]FEH_00200561_140902110925!YS237</f>
        <v>2316</v>
      </c>
      <c r="AN235" s="15">
        <f>[3]FEH_00200561_140902110925!YT237</f>
        <v>2843</v>
      </c>
      <c r="AO235" s="15">
        <f>[3]FEH_00200561_140902110925!YU237</f>
        <v>7557</v>
      </c>
      <c r="AP235" s="15">
        <f>[3]FEH_00200561_140902110925!YV237</f>
        <v>15495</v>
      </c>
      <c r="AQ235" s="15">
        <f>[3]FEH_00200561_140902110925!YW237</f>
        <v>20263</v>
      </c>
      <c r="AR235" s="15">
        <f>[3]FEH_00200561_140902110925!YX237</f>
        <v>1486</v>
      </c>
      <c r="AS235" s="15">
        <f>[3]FEH_00200561_140902110925!YY237</f>
        <v>2565</v>
      </c>
      <c r="AT235" s="15">
        <f>[3]FEH_00200561_140902110925!YZ237</f>
        <v>4317</v>
      </c>
      <c r="AU235" s="15">
        <f>[3]FEH_00200561_140902110925!ZA237</f>
        <v>11895</v>
      </c>
      <c r="AV235" s="14">
        <f t="shared" si="99"/>
        <v>15381</v>
      </c>
      <c r="AW235" s="15">
        <f t="shared" si="100"/>
        <v>1807</v>
      </c>
      <c r="AX235" s="15">
        <f t="shared" si="101"/>
        <v>3476</v>
      </c>
      <c r="AY235" s="15">
        <f t="shared" si="102"/>
        <v>904</v>
      </c>
      <c r="AZ235" s="15">
        <f t="shared" si="103"/>
        <v>5393</v>
      </c>
      <c r="BA235" s="15">
        <f t="shared" si="104"/>
        <v>2316</v>
      </c>
      <c r="BB235" s="15">
        <f t="shared" si="105"/>
        <v>1486</v>
      </c>
      <c r="BC235" s="15">
        <f t="shared" si="106"/>
        <v>21207</v>
      </c>
      <c r="BD235" s="15">
        <f t="shared" si="107"/>
        <v>440</v>
      </c>
      <c r="BE235" s="15">
        <f t="shared" si="108"/>
        <v>2861</v>
      </c>
      <c r="BF235" s="15">
        <f t="shared" si="109"/>
        <v>10787</v>
      </c>
      <c r="BG235" s="15">
        <f t="shared" si="110"/>
        <v>690</v>
      </c>
      <c r="BH235" s="15">
        <f t="shared" si="111"/>
        <v>1021</v>
      </c>
      <c r="BI235" s="15">
        <f t="shared" si="112"/>
        <v>2843</v>
      </c>
      <c r="BJ235" s="15">
        <f t="shared" si="113"/>
        <v>2565</v>
      </c>
      <c r="BK235" s="15">
        <f t="shared" si="114"/>
        <v>102360</v>
      </c>
      <c r="BL235" s="15">
        <f t="shared" si="115"/>
        <v>60236</v>
      </c>
      <c r="BM235" s="15">
        <f>[3]FEH_00200561_140902110925!JX237</f>
        <v>19371</v>
      </c>
      <c r="BN235" s="15">
        <f t="shared" si="116"/>
        <v>2163</v>
      </c>
      <c r="BO235" s="15">
        <f t="shared" si="117"/>
        <v>3799</v>
      </c>
      <c r="BP235" s="15">
        <f t="shared" si="118"/>
        <v>4753</v>
      </c>
      <c r="BQ235" s="15">
        <f t="shared" si="119"/>
        <v>163</v>
      </c>
      <c r="BR235" s="15">
        <f t="shared" si="120"/>
        <v>7557</v>
      </c>
      <c r="BS235" s="15">
        <f t="shared" si="121"/>
        <v>4317</v>
      </c>
      <c r="BT235" s="15">
        <f t="shared" si="122"/>
        <v>109201</v>
      </c>
      <c r="BU235" s="15">
        <f t="shared" si="123"/>
        <v>12691</v>
      </c>
      <c r="BV235" s="15">
        <f t="shared" si="124"/>
        <v>17898</v>
      </c>
      <c r="BW235" s="15">
        <f t="shared" si="125"/>
        <v>1037</v>
      </c>
      <c r="BX235" s="15">
        <f t="shared" si="126"/>
        <v>733</v>
      </c>
      <c r="BY235" s="15">
        <f t="shared" si="127"/>
        <v>7562</v>
      </c>
      <c r="BZ235" s="15">
        <f t="shared" si="128"/>
        <v>25455</v>
      </c>
      <c r="CA235" s="15">
        <f t="shared" si="129"/>
        <v>16434</v>
      </c>
      <c r="CB235" s="15">
        <f t="shared" si="130"/>
        <v>15495</v>
      </c>
      <c r="CC235" s="15">
        <f t="shared" si="131"/>
        <v>11895</v>
      </c>
      <c r="CD235" s="24">
        <v>151.54445183546522</v>
      </c>
      <c r="CE235" s="25">
        <v>77.589559043484357</v>
      </c>
      <c r="CF235" s="25">
        <v>163.14537108125171</v>
      </c>
      <c r="CG235" s="25">
        <v>106.35025785910754</v>
      </c>
      <c r="CH235" s="25">
        <v>79.228933750381287</v>
      </c>
      <c r="CI235" s="25">
        <v>280.96102972939775</v>
      </c>
      <c r="CJ235" s="25">
        <v>121.14820910760797</v>
      </c>
      <c r="CK235" s="25">
        <v>91.331152803823073</v>
      </c>
      <c r="CL235" s="25">
        <v>52.968951285551114</v>
      </c>
      <c r="CM235" s="25">
        <v>87.236382500961909</v>
      </c>
      <c r="CN235" s="25">
        <v>98.955118662337682</v>
      </c>
      <c r="CO235" s="25">
        <v>112.11971004178484</v>
      </c>
      <c r="CP235" s="25">
        <v>44.337189406445539</v>
      </c>
      <c r="CQ235" s="25">
        <v>90.431339439219784</v>
      </c>
      <c r="CR235" s="25">
        <v>95.86032134512962</v>
      </c>
      <c r="CS235" s="25">
        <v>89.293240444047626</v>
      </c>
      <c r="CT235" s="25">
        <v>89.553828610075172</v>
      </c>
      <c r="CU235" s="25">
        <v>95.12312840957739</v>
      </c>
      <c r="CV235" s="25">
        <v>93.671114918641891</v>
      </c>
      <c r="CW235" s="25">
        <v>75.023996069081406</v>
      </c>
      <c r="CX235" s="25">
        <v>79.354906790694031</v>
      </c>
      <c r="CY235" s="25">
        <v>92.320800665611216</v>
      </c>
      <c r="CZ235" s="25">
        <v>87.218153814732673</v>
      </c>
      <c r="DA235" s="25">
        <v>95.86032134512962</v>
      </c>
      <c r="DB235" s="25">
        <v>92.725263767338916</v>
      </c>
      <c r="DC235" s="25">
        <v>73.086709454509489</v>
      </c>
      <c r="DD235" s="25">
        <v>100.87523122679021</v>
      </c>
      <c r="DE235" s="25">
        <v>102.45456104650866</v>
      </c>
      <c r="DF235" s="25">
        <v>94.491964937413741</v>
      </c>
      <c r="DG235" s="25">
        <v>99.104689281998404</v>
      </c>
      <c r="DH235" s="25">
        <v>105.70172093155837</v>
      </c>
      <c r="DI235" s="25">
        <v>81.264860728969225</v>
      </c>
      <c r="DJ235" s="25">
        <v>87.524183429862674</v>
      </c>
      <c r="DK235" s="25">
        <v>95.86032134512962</v>
      </c>
    </row>
    <row r="236" spans="3:115" hidden="1" outlineLevel="1" x14ac:dyDescent="0.15">
      <c r="C236" s="21">
        <v>37895</v>
      </c>
      <c r="D236" s="15">
        <f>[3]FEH_00200561_140902110925!XJ238</f>
        <v>258467</v>
      </c>
      <c r="E236" s="15">
        <f>[3]FEH_00200561_140902110925!XK238</f>
        <v>146746</v>
      </c>
      <c r="F236" s="15">
        <f>[3]FEH_00200561_140902110925!XL238</f>
        <v>15249</v>
      </c>
      <c r="G236" s="15">
        <f>[3]FEH_00200561_140902110925!XM238</f>
        <v>25960</v>
      </c>
      <c r="H236" s="15">
        <f>[3]FEH_00200561_140902110925!XN238</f>
        <v>105537</v>
      </c>
      <c r="I236" s="15">
        <f>[3]FEH_00200561_140902110925!XO238</f>
        <v>111721</v>
      </c>
      <c r="J236" s="15">
        <f>[3]FEH_00200561_140902110925!XP238</f>
        <v>74841</v>
      </c>
      <c r="K236" s="15">
        <f>[3]FEH_00200561_140902110925!XQ238</f>
        <v>62494</v>
      </c>
      <c r="L236" s="15">
        <f>[3]FEH_00200561_140902110925!XR238</f>
        <v>12347</v>
      </c>
      <c r="M236" s="15">
        <f>[3]FEH_00200561_140902110925!XS238</f>
        <v>21938</v>
      </c>
      <c r="N236" s="15">
        <f>[3]FEH_00200561_140902110925!XT238</f>
        <v>2292</v>
      </c>
      <c r="O236" s="15">
        <f>[3]FEH_00200561_140902110925!XU238</f>
        <v>704</v>
      </c>
      <c r="P236" s="15">
        <f>[3]FEH_00200561_140902110925!XV238</f>
        <v>18942</v>
      </c>
      <c r="Q236" s="15">
        <f>[3]FEH_00200561_140902110925!XW238</f>
        <v>9950</v>
      </c>
      <c r="R236" s="15">
        <f>[3]FEH_00200561_140902110925!XX238</f>
        <v>3027</v>
      </c>
      <c r="S236" s="15">
        <f>[3]FEH_00200561_140902110925!XY238</f>
        <v>3610</v>
      </c>
      <c r="T236" s="15">
        <f>[3]FEH_00200561_140902110925!XZ238</f>
        <v>2324</v>
      </c>
      <c r="U236" s="15">
        <f>[3]FEH_00200561_140902110925!YA238</f>
        <v>988</v>
      </c>
      <c r="V236" s="15">
        <f>[3]FEH_00200561_140902110925!YB238</f>
        <v>15943</v>
      </c>
      <c r="W236" s="15">
        <f>[3]FEH_00200561_140902110925!YC238</f>
        <v>14759</v>
      </c>
      <c r="X236" s="15">
        <f>[3]FEH_00200561_140902110925!YD238</f>
        <v>1184</v>
      </c>
      <c r="Y236" s="15">
        <f>[3]FEH_00200561_140902110925!YE238</f>
        <v>12151</v>
      </c>
      <c r="Z236" s="15">
        <f>[3]FEH_00200561_140902110925!YF238</f>
        <v>741</v>
      </c>
      <c r="AA236" s="15">
        <f>[3]FEH_00200561_140902110925!YG238</f>
        <v>344</v>
      </c>
      <c r="AB236" s="15">
        <f>[3]FEH_00200561_140902110925!YH238</f>
        <v>4469</v>
      </c>
      <c r="AC236" s="15">
        <f>[3]FEH_00200561_140902110925!YI238</f>
        <v>6597</v>
      </c>
      <c r="AD236" s="15">
        <f>[3]FEH_00200561_140902110925!YJ238</f>
        <v>36976</v>
      </c>
      <c r="AE236" s="15">
        <f>[3]FEH_00200561_140902110925!YK238</f>
        <v>5729</v>
      </c>
      <c r="AF236" s="15">
        <f>[3]FEH_00200561_140902110925!YL238</f>
        <v>1352</v>
      </c>
      <c r="AG236" s="15">
        <f>[3]FEH_00200561_140902110925!YM238</f>
        <v>4578</v>
      </c>
      <c r="AH236" s="15">
        <f>[3]FEH_00200561_140902110925!YN238</f>
        <v>25318</v>
      </c>
      <c r="AI236" s="15">
        <f>[3]FEH_00200561_140902110925!YO238</f>
        <v>17479</v>
      </c>
      <c r="AJ236" s="15">
        <f>[3]FEH_00200561_140902110925!YP238</f>
        <v>133</v>
      </c>
      <c r="AK236" s="15">
        <f>[3]FEH_00200561_140902110925!YQ238</f>
        <v>17346</v>
      </c>
      <c r="AL236" s="15">
        <f>[3]FEH_00200561_140902110925!YR238</f>
        <v>31241</v>
      </c>
      <c r="AM236" s="15">
        <f>[3]FEH_00200561_140902110925!YS238</f>
        <v>2534</v>
      </c>
      <c r="AN236" s="15">
        <f>[3]FEH_00200561_140902110925!YT238</f>
        <v>3395</v>
      </c>
      <c r="AO236" s="15">
        <f>[3]FEH_00200561_140902110925!YU238</f>
        <v>7826</v>
      </c>
      <c r="AP236" s="15">
        <f>[3]FEH_00200561_140902110925!YV238</f>
        <v>17487</v>
      </c>
      <c r="AQ236" s="15">
        <f>[3]FEH_00200561_140902110925!YW238</f>
        <v>19008</v>
      </c>
      <c r="AR236" s="15">
        <f>[3]FEH_00200561_140902110925!YX238</f>
        <v>927</v>
      </c>
      <c r="AS236" s="15">
        <f>[3]FEH_00200561_140902110925!YY238</f>
        <v>1795</v>
      </c>
      <c r="AT236" s="15">
        <f>[3]FEH_00200561_140902110925!YZ238</f>
        <v>4775</v>
      </c>
      <c r="AU236" s="15">
        <f>[3]FEH_00200561_140902110925!ZA238</f>
        <v>11511</v>
      </c>
      <c r="AV236" s="14">
        <f t="shared" si="99"/>
        <v>15249</v>
      </c>
      <c r="AW236" s="15">
        <f t="shared" si="100"/>
        <v>2292</v>
      </c>
      <c r="AX236" s="15">
        <f t="shared" si="101"/>
        <v>3027</v>
      </c>
      <c r="AY236" s="15">
        <f t="shared" si="102"/>
        <v>741</v>
      </c>
      <c r="AZ236" s="15">
        <f t="shared" si="103"/>
        <v>5729</v>
      </c>
      <c r="BA236" s="15">
        <f t="shared" si="104"/>
        <v>2534</v>
      </c>
      <c r="BB236" s="15">
        <f t="shared" si="105"/>
        <v>927</v>
      </c>
      <c r="BC236" s="15">
        <f t="shared" si="106"/>
        <v>25960</v>
      </c>
      <c r="BD236" s="15">
        <f t="shared" si="107"/>
        <v>704</v>
      </c>
      <c r="BE236" s="15">
        <f t="shared" si="108"/>
        <v>3610</v>
      </c>
      <c r="BF236" s="15">
        <f t="shared" si="109"/>
        <v>14759</v>
      </c>
      <c r="BG236" s="15">
        <f t="shared" si="110"/>
        <v>344</v>
      </c>
      <c r="BH236" s="15">
        <f t="shared" si="111"/>
        <v>1352</v>
      </c>
      <c r="BI236" s="15">
        <f t="shared" si="112"/>
        <v>3395</v>
      </c>
      <c r="BJ236" s="15">
        <f t="shared" si="113"/>
        <v>1795</v>
      </c>
      <c r="BK236" s="15">
        <f t="shared" si="114"/>
        <v>105537</v>
      </c>
      <c r="BL236" s="15">
        <f t="shared" si="115"/>
        <v>62494</v>
      </c>
      <c r="BM236" s="15">
        <f>[3]FEH_00200561_140902110925!JX238</f>
        <v>18938</v>
      </c>
      <c r="BN236" s="15">
        <f t="shared" si="116"/>
        <v>2324</v>
      </c>
      <c r="BO236" s="15">
        <f t="shared" si="117"/>
        <v>4469</v>
      </c>
      <c r="BP236" s="15">
        <f t="shared" si="118"/>
        <v>4578</v>
      </c>
      <c r="BQ236" s="15">
        <f t="shared" si="119"/>
        <v>133</v>
      </c>
      <c r="BR236" s="15">
        <f t="shared" si="120"/>
        <v>7826</v>
      </c>
      <c r="BS236" s="15">
        <f t="shared" si="121"/>
        <v>4775</v>
      </c>
      <c r="BT236" s="15">
        <f t="shared" si="122"/>
        <v>111721</v>
      </c>
      <c r="BU236" s="15">
        <f t="shared" si="123"/>
        <v>12347</v>
      </c>
      <c r="BV236" s="15">
        <f t="shared" si="124"/>
        <v>18942</v>
      </c>
      <c r="BW236" s="15">
        <f t="shared" si="125"/>
        <v>988</v>
      </c>
      <c r="BX236" s="15">
        <f t="shared" si="126"/>
        <v>1184</v>
      </c>
      <c r="BY236" s="15">
        <f t="shared" si="127"/>
        <v>6597</v>
      </c>
      <c r="BZ236" s="15">
        <f t="shared" si="128"/>
        <v>25318</v>
      </c>
      <c r="CA236" s="15">
        <f t="shared" si="129"/>
        <v>17346</v>
      </c>
      <c r="CB236" s="15">
        <f t="shared" si="130"/>
        <v>17487</v>
      </c>
      <c r="CC236" s="15">
        <f t="shared" si="131"/>
        <v>11511</v>
      </c>
      <c r="CD236" s="24">
        <v>148.73288739138721</v>
      </c>
      <c r="CE236" s="25">
        <v>77.724587877329526</v>
      </c>
      <c r="CF236" s="25">
        <v>160.48394581808586</v>
      </c>
      <c r="CG236" s="25">
        <v>106.3833528188384</v>
      </c>
      <c r="CH236" s="25">
        <v>79.171057072828077</v>
      </c>
      <c r="CI236" s="25">
        <v>272.36343923678203</v>
      </c>
      <c r="CJ236" s="25">
        <v>121.1697074825108</v>
      </c>
      <c r="CK236" s="25">
        <v>91.827286306728098</v>
      </c>
      <c r="CL236" s="25">
        <v>52.854670916002995</v>
      </c>
      <c r="CM236" s="25">
        <v>87.138020510728069</v>
      </c>
      <c r="CN236" s="25">
        <v>99.864672063086118</v>
      </c>
      <c r="CO236" s="25">
        <v>112.26970084386477</v>
      </c>
      <c r="CP236" s="25">
        <v>44.337189406445539</v>
      </c>
      <c r="CQ236" s="25">
        <v>90.517760094343799</v>
      </c>
      <c r="CR236" s="25">
        <v>96.042659277988832</v>
      </c>
      <c r="CS236" s="25">
        <v>88.810846349909625</v>
      </c>
      <c r="CT236" s="25">
        <v>88.726622233479461</v>
      </c>
      <c r="CU236" s="25">
        <v>94.929392645213483</v>
      </c>
      <c r="CV236" s="25">
        <v>93.666763973824601</v>
      </c>
      <c r="CW236" s="25">
        <v>74.872698671232101</v>
      </c>
      <c r="CX236" s="25">
        <v>78.86361092501042</v>
      </c>
      <c r="CY236" s="25">
        <v>92.320800665611216</v>
      </c>
      <c r="CZ236" s="25">
        <v>88.153976371007928</v>
      </c>
      <c r="DA236" s="25">
        <v>96.042659277988832</v>
      </c>
      <c r="DB236" s="25">
        <v>92.613086661548905</v>
      </c>
      <c r="DC236" s="25">
        <v>73.080656694754666</v>
      </c>
      <c r="DD236" s="25">
        <v>100.79747221746821</v>
      </c>
      <c r="DE236" s="25">
        <v>102.45456104650866</v>
      </c>
      <c r="DF236" s="25">
        <v>94.240280768627784</v>
      </c>
      <c r="DG236" s="25">
        <v>99.104689281998404</v>
      </c>
      <c r="DH236" s="25">
        <v>105.71133162950225</v>
      </c>
      <c r="DI236" s="25">
        <v>81.264860728969225</v>
      </c>
      <c r="DJ236" s="25">
        <v>86.835388400437196</v>
      </c>
      <c r="DK236" s="25">
        <v>96.042659277988832</v>
      </c>
    </row>
    <row r="237" spans="3:115" hidden="1" outlineLevel="1" x14ac:dyDescent="0.15">
      <c r="C237" s="21">
        <v>37926</v>
      </c>
      <c r="D237" s="15">
        <f>[3]FEH_00200561_140902110925!XJ239</f>
        <v>250710</v>
      </c>
      <c r="E237" s="15">
        <f>[3]FEH_00200561_140902110925!XK239</f>
        <v>146417</v>
      </c>
      <c r="F237" s="15">
        <f>[3]FEH_00200561_140902110925!XL239</f>
        <v>17688</v>
      </c>
      <c r="G237" s="15">
        <f>[3]FEH_00200561_140902110925!XM239</f>
        <v>26839</v>
      </c>
      <c r="H237" s="15">
        <f>[3]FEH_00200561_140902110925!XN239</f>
        <v>101890</v>
      </c>
      <c r="I237" s="15">
        <f>[3]FEH_00200561_140902110925!XO239</f>
        <v>104293</v>
      </c>
      <c r="J237" s="15">
        <f>[3]FEH_00200561_140902110925!XP239</f>
        <v>73806</v>
      </c>
      <c r="K237" s="15">
        <f>[3]FEH_00200561_140902110925!XQ239</f>
        <v>60208</v>
      </c>
      <c r="L237" s="15">
        <f>[3]FEH_00200561_140902110925!XR239</f>
        <v>13598</v>
      </c>
      <c r="M237" s="15">
        <f>[3]FEH_00200561_140902110925!XS239</f>
        <v>18199</v>
      </c>
      <c r="N237" s="15">
        <f>[3]FEH_00200561_140902110925!XT239</f>
        <v>2033</v>
      </c>
      <c r="O237" s="15">
        <f>[3]FEH_00200561_140902110925!XU239</f>
        <v>969</v>
      </c>
      <c r="P237" s="15">
        <f>[3]FEH_00200561_140902110925!XV239</f>
        <v>15197</v>
      </c>
      <c r="Q237" s="15">
        <f>[3]FEH_00200561_140902110925!XW239</f>
        <v>11302</v>
      </c>
      <c r="R237" s="15">
        <f>[3]FEH_00200561_140902110925!XX239</f>
        <v>4796</v>
      </c>
      <c r="S237" s="15">
        <f>[3]FEH_00200561_140902110925!XY239</f>
        <v>3631</v>
      </c>
      <c r="T237" s="15">
        <f>[3]FEH_00200561_140902110925!XZ239</f>
        <v>2024</v>
      </c>
      <c r="U237" s="15">
        <f>[3]FEH_00200561_140902110925!YA239</f>
        <v>851</v>
      </c>
      <c r="V237" s="15">
        <f>[3]FEH_00200561_140902110925!YB239</f>
        <v>15672</v>
      </c>
      <c r="W237" s="15">
        <f>[3]FEH_00200561_140902110925!YC239</f>
        <v>14593</v>
      </c>
      <c r="X237" s="15">
        <f>[3]FEH_00200561_140902110925!YD239</f>
        <v>1080</v>
      </c>
      <c r="Y237" s="15">
        <f>[3]FEH_00200561_140902110925!YE239</f>
        <v>12068</v>
      </c>
      <c r="Z237" s="15">
        <f>[3]FEH_00200561_140902110925!YF239</f>
        <v>786</v>
      </c>
      <c r="AA237" s="15">
        <f>[3]FEH_00200561_140902110925!YG239</f>
        <v>247</v>
      </c>
      <c r="AB237" s="15">
        <f>[3]FEH_00200561_140902110925!YH239</f>
        <v>3794</v>
      </c>
      <c r="AC237" s="15">
        <f>[3]FEH_00200561_140902110925!YI239</f>
        <v>7242</v>
      </c>
      <c r="AD237" s="15">
        <f>[3]FEH_00200561_140902110925!YJ239</f>
        <v>37830</v>
      </c>
      <c r="AE237" s="15">
        <f>[3]FEH_00200561_140902110925!YK239</f>
        <v>6704</v>
      </c>
      <c r="AF237" s="15">
        <f>[3]FEH_00200561_140902110925!YL239</f>
        <v>1893</v>
      </c>
      <c r="AG237" s="15">
        <f>[3]FEH_00200561_140902110925!YM239</f>
        <v>4432</v>
      </c>
      <c r="AH237" s="15">
        <f>[3]FEH_00200561_140902110925!YN239</f>
        <v>24801</v>
      </c>
      <c r="AI237" s="15">
        <f>[3]FEH_00200561_140902110925!YO239</f>
        <v>10032</v>
      </c>
      <c r="AJ237" s="15">
        <f>[3]FEH_00200561_140902110925!YP239</f>
        <v>125</v>
      </c>
      <c r="AK237" s="15">
        <f>[3]FEH_00200561_140902110925!YQ239</f>
        <v>9907</v>
      </c>
      <c r="AL237" s="15">
        <f>[3]FEH_00200561_140902110925!YR239</f>
        <v>29995</v>
      </c>
      <c r="AM237" s="15">
        <f>[3]FEH_00200561_140902110925!YS239</f>
        <v>2386</v>
      </c>
      <c r="AN237" s="15">
        <f>[3]FEH_00200561_140902110925!YT239</f>
        <v>3520</v>
      </c>
      <c r="AO237" s="15">
        <f>[3]FEH_00200561_140902110925!YU239</f>
        <v>7793</v>
      </c>
      <c r="AP237" s="15">
        <f>[3]FEH_00200561_140902110925!YV239</f>
        <v>16296</v>
      </c>
      <c r="AQ237" s="15">
        <f>[3]FEH_00200561_140902110925!YW239</f>
        <v>22705</v>
      </c>
      <c r="AR237" s="15">
        <f>[3]FEH_00200561_140902110925!YX239</f>
        <v>983</v>
      </c>
      <c r="AS237" s="15">
        <f>[3]FEH_00200561_140902110925!YY239</f>
        <v>1986</v>
      </c>
      <c r="AT237" s="15">
        <f>[3]FEH_00200561_140902110925!YZ239</f>
        <v>4414</v>
      </c>
      <c r="AU237" s="15">
        <f>[3]FEH_00200561_140902110925!ZA239</f>
        <v>15321</v>
      </c>
      <c r="AV237" s="14">
        <f t="shared" si="99"/>
        <v>17688</v>
      </c>
      <c r="AW237" s="15">
        <f t="shared" si="100"/>
        <v>2033</v>
      </c>
      <c r="AX237" s="15">
        <f t="shared" si="101"/>
        <v>4796</v>
      </c>
      <c r="AY237" s="15">
        <f t="shared" si="102"/>
        <v>786</v>
      </c>
      <c r="AZ237" s="15">
        <f t="shared" si="103"/>
        <v>6704</v>
      </c>
      <c r="BA237" s="15">
        <f t="shared" si="104"/>
        <v>2386</v>
      </c>
      <c r="BB237" s="15">
        <f t="shared" si="105"/>
        <v>983</v>
      </c>
      <c r="BC237" s="15">
        <f t="shared" si="106"/>
        <v>26839</v>
      </c>
      <c r="BD237" s="15">
        <f t="shared" si="107"/>
        <v>969</v>
      </c>
      <c r="BE237" s="15">
        <f t="shared" si="108"/>
        <v>3631</v>
      </c>
      <c r="BF237" s="15">
        <f t="shared" si="109"/>
        <v>14593</v>
      </c>
      <c r="BG237" s="15">
        <f t="shared" si="110"/>
        <v>247</v>
      </c>
      <c r="BH237" s="15">
        <f t="shared" si="111"/>
        <v>1893</v>
      </c>
      <c r="BI237" s="15">
        <f t="shared" si="112"/>
        <v>3520</v>
      </c>
      <c r="BJ237" s="15">
        <f t="shared" si="113"/>
        <v>1986</v>
      </c>
      <c r="BK237" s="15">
        <f t="shared" si="114"/>
        <v>101890</v>
      </c>
      <c r="BL237" s="15">
        <f t="shared" si="115"/>
        <v>60208</v>
      </c>
      <c r="BM237" s="15">
        <f>[3]FEH_00200561_140902110925!JX239</f>
        <v>19099</v>
      </c>
      <c r="BN237" s="15">
        <f t="shared" si="116"/>
        <v>2024</v>
      </c>
      <c r="BO237" s="15">
        <f t="shared" si="117"/>
        <v>3794</v>
      </c>
      <c r="BP237" s="15">
        <f t="shared" si="118"/>
        <v>4432</v>
      </c>
      <c r="BQ237" s="15">
        <f t="shared" si="119"/>
        <v>125</v>
      </c>
      <c r="BR237" s="15">
        <f t="shared" si="120"/>
        <v>7793</v>
      </c>
      <c r="BS237" s="15">
        <f t="shared" si="121"/>
        <v>4414</v>
      </c>
      <c r="BT237" s="15">
        <f t="shared" si="122"/>
        <v>104293</v>
      </c>
      <c r="BU237" s="15">
        <f t="shared" si="123"/>
        <v>13598</v>
      </c>
      <c r="BV237" s="15">
        <f t="shared" si="124"/>
        <v>15197</v>
      </c>
      <c r="BW237" s="15">
        <f t="shared" si="125"/>
        <v>851</v>
      </c>
      <c r="BX237" s="15">
        <f t="shared" si="126"/>
        <v>1080</v>
      </c>
      <c r="BY237" s="15">
        <f t="shared" si="127"/>
        <v>7242</v>
      </c>
      <c r="BZ237" s="15">
        <f t="shared" si="128"/>
        <v>24801</v>
      </c>
      <c r="CA237" s="15">
        <f t="shared" si="129"/>
        <v>9907</v>
      </c>
      <c r="CB237" s="15">
        <f t="shared" si="130"/>
        <v>16296</v>
      </c>
      <c r="CC237" s="15">
        <f t="shared" si="131"/>
        <v>15321</v>
      </c>
      <c r="CD237" s="24">
        <v>146.40218317927963</v>
      </c>
      <c r="CE237" s="25">
        <v>77.349668806997585</v>
      </c>
      <c r="CF237" s="25">
        <v>159.32495075165485</v>
      </c>
      <c r="CG237" s="25">
        <v>106.58406793964578</v>
      </c>
      <c r="CH237" s="25">
        <v>79.094097204890204</v>
      </c>
      <c r="CI237" s="25">
        <v>264.56003237735007</v>
      </c>
      <c r="CJ237" s="25">
        <v>120.90521235780228</v>
      </c>
      <c r="CK237" s="25">
        <v>91.876079924142658</v>
      </c>
      <c r="CL237" s="25">
        <v>52.854670916002995</v>
      </c>
      <c r="CM237" s="25">
        <v>87.108014330095955</v>
      </c>
      <c r="CN237" s="25">
        <v>100.16653540555798</v>
      </c>
      <c r="CO237" s="25">
        <v>111.58971935334715</v>
      </c>
      <c r="CP237" s="25">
        <v>44.337189406445539</v>
      </c>
      <c r="CQ237" s="25">
        <v>89.911475029875064</v>
      </c>
      <c r="CR237" s="25">
        <v>96.040366263676816</v>
      </c>
      <c r="CS237" s="25">
        <v>88.066428488601915</v>
      </c>
      <c r="CT237" s="25">
        <v>87.640356590571798</v>
      </c>
      <c r="CU237" s="25">
        <v>94.906092284913314</v>
      </c>
      <c r="CV237" s="25">
        <v>93.77004432921683</v>
      </c>
      <c r="CW237" s="25">
        <v>74.625687661257928</v>
      </c>
      <c r="CX237" s="25">
        <v>78.557393686213004</v>
      </c>
      <c r="CY237" s="25">
        <v>92.320800665611216</v>
      </c>
      <c r="CZ237" s="25">
        <v>86.7456299625822</v>
      </c>
      <c r="DA237" s="25">
        <v>96.040366263676816</v>
      </c>
      <c r="DB237" s="25">
        <v>92.447009544760476</v>
      </c>
      <c r="DC237" s="25">
        <v>73.07014726962322</v>
      </c>
      <c r="DD237" s="25">
        <v>100.79546096841911</v>
      </c>
      <c r="DE237" s="25">
        <v>102.45456104650866</v>
      </c>
      <c r="DF237" s="25">
        <v>94.522908447094423</v>
      </c>
      <c r="DG237" s="25">
        <v>99.104689281998404</v>
      </c>
      <c r="DH237" s="25">
        <v>105.70201227123759</v>
      </c>
      <c r="DI237" s="25">
        <v>81.264860728969225</v>
      </c>
      <c r="DJ237" s="25">
        <v>85.483055223471837</v>
      </c>
      <c r="DK237" s="25">
        <v>96.040366263676816</v>
      </c>
    </row>
    <row r="238" spans="3:115" hidden="1" outlineLevel="1" x14ac:dyDescent="0.15">
      <c r="C238" s="21">
        <v>37956</v>
      </c>
      <c r="D238" s="15">
        <f>[3]FEH_00200561_140902110925!XJ240</f>
        <v>305213</v>
      </c>
      <c r="E238" s="15">
        <f>[3]FEH_00200561_140902110925!XK240</f>
        <v>188182</v>
      </c>
      <c r="F238" s="15">
        <f>[3]FEH_00200561_140902110925!XL240</f>
        <v>18628</v>
      </c>
      <c r="G238" s="15">
        <f>[3]FEH_00200561_140902110925!XM240</f>
        <v>34761</v>
      </c>
      <c r="H238" s="15">
        <f>[3]FEH_00200561_140902110925!XN240</f>
        <v>134792</v>
      </c>
      <c r="I238" s="15">
        <f>[3]FEH_00200561_140902110925!XO240</f>
        <v>117031</v>
      </c>
      <c r="J238" s="15">
        <f>[3]FEH_00200561_140902110925!XP240</f>
        <v>100255</v>
      </c>
      <c r="K238" s="15">
        <f>[3]FEH_00200561_140902110925!XQ240</f>
        <v>85089</v>
      </c>
      <c r="L238" s="15">
        <f>[3]FEH_00200561_140902110925!XR240</f>
        <v>15166</v>
      </c>
      <c r="M238" s="15">
        <f>[3]FEH_00200561_140902110925!XS240</f>
        <v>26018</v>
      </c>
      <c r="N238" s="15">
        <f>[3]FEH_00200561_140902110925!XT240</f>
        <v>3275</v>
      </c>
      <c r="O238" s="15">
        <f>[3]FEH_00200561_140902110925!XU240</f>
        <v>1413</v>
      </c>
      <c r="P238" s="15">
        <f>[3]FEH_00200561_140902110925!XV240</f>
        <v>21329</v>
      </c>
      <c r="Q238" s="15">
        <f>[3]FEH_00200561_140902110925!XW240</f>
        <v>15686</v>
      </c>
      <c r="R238" s="15">
        <f>[3]FEH_00200561_140902110925!XX240</f>
        <v>6610</v>
      </c>
      <c r="S238" s="15">
        <f>[3]FEH_00200561_140902110925!XY240</f>
        <v>5107</v>
      </c>
      <c r="T238" s="15">
        <f>[3]FEH_00200561_140902110925!XZ240</f>
        <v>2868</v>
      </c>
      <c r="U238" s="15">
        <f>[3]FEH_00200561_140902110925!YA240</f>
        <v>1102</v>
      </c>
      <c r="V238" s="15">
        <f>[3]FEH_00200561_140902110925!YB240</f>
        <v>18348</v>
      </c>
      <c r="W238" s="15">
        <f>[3]FEH_00200561_140902110925!YC240</f>
        <v>17113</v>
      </c>
      <c r="X238" s="15">
        <f>[3]FEH_00200561_140902110925!YD240</f>
        <v>1235</v>
      </c>
      <c r="Y238" s="15">
        <f>[3]FEH_00200561_140902110925!YE240</f>
        <v>13930</v>
      </c>
      <c r="Z238" s="15">
        <f>[3]FEH_00200561_140902110925!YF240</f>
        <v>902</v>
      </c>
      <c r="AA238" s="15">
        <f>[3]FEH_00200561_140902110925!YG240</f>
        <v>390</v>
      </c>
      <c r="AB238" s="15">
        <f>[3]FEH_00200561_140902110925!YH240</f>
        <v>4739</v>
      </c>
      <c r="AC238" s="15">
        <f>[3]FEH_00200561_140902110925!YI240</f>
        <v>7898</v>
      </c>
      <c r="AD238" s="15">
        <f>[3]FEH_00200561_140902110925!YJ240</f>
        <v>37285</v>
      </c>
      <c r="AE238" s="15">
        <f>[3]FEH_00200561_140902110925!YK240</f>
        <v>3033</v>
      </c>
      <c r="AF238" s="15">
        <f>[3]FEH_00200561_140902110925!YL240</f>
        <v>2538</v>
      </c>
      <c r="AG238" s="15">
        <f>[3]FEH_00200561_140902110925!YM240</f>
        <v>4876</v>
      </c>
      <c r="AH238" s="15">
        <f>[3]FEH_00200561_140902110925!YN240</f>
        <v>26838</v>
      </c>
      <c r="AI238" s="15">
        <f>[3]FEH_00200561_140902110925!YO240</f>
        <v>10100</v>
      </c>
      <c r="AJ238" s="15">
        <f>[3]FEH_00200561_140902110925!YP240</f>
        <v>149</v>
      </c>
      <c r="AK238" s="15">
        <f>[3]FEH_00200561_140902110925!YQ240</f>
        <v>9951</v>
      </c>
      <c r="AL238" s="15">
        <f>[3]FEH_00200561_140902110925!YR240</f>
        <v>37819</v>
      </c>
      <c r="AM238" s="15">
        <f>[3]FEH_00200561_140902110925!YS240</f>
        <v>4190</v>
      </c>
      <c r="AN238" s="15">
        <f>[3]FEH_00200561_140902110925!YT240</f>
        <v>5910</v>
      </c>
      <c r="AO238" s="15">
        <f>[3]FEH_00200561_140902110925!YU240</f>
        <v>10117</v>
      </c>
      <c r="AP238" s="15">
        <f>[3]FEH_00200561_140902110925!YV240</f>
        <v>17603</v>
      </c>
      <c r="AQ238" s="15">
        <f>[3]FEH_00200561_140902110925!YW240</f>
        <v>24161</v>
      </c>
      <c r="AR238" s="15">
        <f>[3]FEH_00200561_140902110925!YX240</f>
        <v>618</v>
      </c>
      <c r="AS238" s="15">
        <f>[3]FEH_00200561_140902110925!YY240</f>
        <v>2290</v>
      </c>
      <c r="AT238" s="15">
        <f>[3]FEH_00200561_140902110925!YZ240</f>
        <v>5344</v>
      </c>
      <c r="AU238" s="15">
        <f>[3]FEH_00200561_140902110925!ZA240</f>
        <v>15909</v>
      </c>
      <c r="AV238" s="14">
        <f t="shared" si="99"/>
        <v>18628</v>
      </c>
      <c r="AW238" s="15">
        <f t="shared" si="100"/>
        <v>3275</v>
      </c>
      <c r="AX238" s="15">
        <f t="shared" si="101"/>
        <v>6610</v>
      </c>
      <c r="AY238" s="15">
        <f t="shared" si="102"/>
        <v>902</v>
      </c>
      <c r="AZ238" s="15">
        <f t="shared" si="103"/>
        <v>3033</v>
      </c>
      <c r="BA238" s="15">
        <f t="shared" si="104"/>
        <v>4190</v>
      </c>
      <c r="BB238" s="15">
        <f t="shared" si="105"/>
        <v>618</v>
      </c>
      <c r="BC238" s="15">
        <f t="shared" si="106"/>
        <v>34761</v>
      </c>
      <c r="BD238" s="15">
        <f t="shared" si="107"/>
        <v>1413</v>
      </c>
      <c r="BE238" s="15">
        <f t="shared" si="108"/>
        <v>5107</v>
      </c>
      <c r="BF238" s="15">
        <f t="shared" si="109"/>
        <v>17113</v>
      </c>
      <c r="BG238" s="15">
        <f t="shared" si="110"/>
        <v>390</v>
      </c>
      <c r="BH238" s="15">
        <f t="shared" si="111"/>
        <v>2538</v>
      </c>
      <c r="BI238" s="15">
        <f t="shared" si="112"/>
        <v>5910</v>
      </c>
      <c r="BJ238" s="15">
        <f t="shared" si="113"/>
        <v>2290</v>
      </c>
      <c r="BK238" s="15">
        <f t="shared" si="114"/>
        <v>134792</v>
      </c>
      <c r="BL238" s="15">
        <f t="shared" si="115"/>
        <v>85089</v>
      </c>
      <c r="BM238" s="15">
        <f>[3]FEH_00200561_140902110925!JX240</f>
        <v>21610</v>
      </c>
      <c r="BN238" s="15">
        <f t="shared" si="116"/>
        <v>2868</v>
      </c>
      <c r="BO238" s="15">
        <f t="shared" si="117"/>
        <v>4739</v>
      </c>
      <c r="BP238" s="15">
        <f t="shared" si="118"/>
        <v>4876</v>
      </c>
      <c r="BQ238" s="15">
        <f t="shared" si="119"/>
        <v>149</v>
      </c>
      <c r="BR238" s="15">
        <f t="shared" si="120"/>
        <v>10117</v>
      </c>
      <c r="BS238" s="15">
        <f t="shared" si="121"/>
        <v>5344</v>
      </c>
      <c r="BT238" s="15">
        <f t="shared" si="122"/>
        <v>117031</v>
      </c>
      <c r="BU238" s="15">
        <f t="shared" si="123"/>
        <v>15166</v>
      </c>
      <c r="BV238" s="15">
        <f t="shared" si="124"/>
        <v>21329</v>
      </c>
      <c r="BW238" s="15">
        <f t="shared" si="125"/>
        <v>1102</v>
      </c>
      <c r="BX238" s="15">
        <f t="shared" si="126"/>
        <v>1235</v>
      </c>
      <c r="BY238" s="15">
        <f t="shared" si="127"/>
        <v>7898</v>
      </c>
      <c r="BZ238" s="15">
        <f t="shared" si="128"/>
        <v>26838</v>
      </c>
      <c r="CA238" s="15">
        <f t="shared" si="129"/>
        <v>9951</v>
      </c>
      <c r="CB238" s="15">
        <f t="shared" si="130"/>
        <v>17603</v>
      </c>
      <c r="CC238" s="15">
        <f t="shared" si="131"/>
        <v>15909</v>
      </c>
      <c r="CD238" s="24">
        <v>144.36452350356527</v>
      </c>
      <c r="CE238" s="25">
        <v>77.169682973568897</v>
      </c>
      <c r="CF238" s="25">
        <v>157.53873534316929</v>
      </c>
      <c r="CG238" s="25">
        <v>106.51716289937666</v>
      </c>
      <c r="CH238" s="25">
        <v>79.043273171308144</v>
      </c>
      <c r="CI238" s="25">
        <v>258.37145618025153</v>
      </c>
      <c r="CJ238" s="25">
        <v>120.41921885819094</v>
      </c>
      <c r="CK238" s="25">
        <v>91.616406182134384</v>
      </c>
      <c r="CL238" s="25">
        <v>52.740390546454876</v>
      </c>
      <c r="CM238" s="25">
        <v>86.899857355094454</v>
      </c>
      <c r="CN238" s="25">
        <v>99.838925996751357</v>
      </c>
      <c r="CO238" s="25">
        <v>110.78975557681613</v>
      </c>
      <c r="CP238" s="25">
        <v>44.388387084743975</v>
      </c>
      <c r="CQ238" s="25">
        <v>89.587753763829269</v>
      </c>
      <c r="CR238" s="25">
        <v>96.075641075191385</v>
      </c>
      <c r="CS238" s="25">
        <v>88.815210719081222</v>
      </c>
      <c r="CT238" s="25">
        <v>88.928848540003216</v>
      </c>
      <c r="CU238" s="25">
        <v>94.882788323040131</v>
      </c>
      <c r="CV238" s="25">
        <v>93.069070894478472</v>
      </c>
      <c r="CW238" s="25">
        <v>74.558950537542529</v>
      </c>
      <c r="CX238" s="25">
        <v>78.547446104137137</v>
      </c>
      <c r="CY238" s="25">
        <v>92.320800665611216</v>
      </c>
      <c r="CZ238" s="25">
        <v>87.517553120462679</v>
      </c>
      <c r="DA238" s="25">
        <v>96.075641075191385</v>
      </c>
      <c r="DB238" s="25">
        <v>92.479147943641763</v>
      </c>
      <c r="DC238" s="25">
        <v>73.079890981083636</v>
      </c>
      <c r="DD238" s="25">
        <v>100.7949006878569</v>
      </c>
      <c r="DE238" s="25">
        <v>102.45456104650866</v>
      </c>
      <c r="DF238" s="25">
        <v>94.401782299180155</v>
      </c>
      <c r="DG238" s="25">
        <v>99.104689281998404</v>
      </c>
      <c r="DH238" s="25">
        <v>105.69330803538716</v>
      </c>
      <c r="DI238" s="25">
        <v>81.264860728969225</v>
      </c>
      <c r="DJ238" s="25">
        <v>85.760317179529352</v>
      </c>
      <c r="DK238" s="25">
        <v>96.075641075191385</v>
      </c>
    </row>
    <row r="239" spans="3:115" hidden="1" outlineLevel="1" x14ac:dyDescent="0.15">
      <c r="C239" s="21">
        <v>37987</v>
      </c>
      <c r="D239" s="15">
        <f>[3]FEH_00200561_140902110925!XJ241</f>
        <v>247639</v>
      </c>
      <c r="E239" s="15">
        <f>[3]FEH_00200561_140902110925!XK241</f>
        <v>144271</v>
      </c>
      <c r="F239" s="15">
        <f>[3]FEH_00200561_140902110925!XL241</f>
        <v>14052</v>
      </c>
      <c r="G239" s="15">
        <f>[3]FEH_00200561_140902110925!XM241</f>
        <v>27159</v>
      </c>
      <c r="H239" s="15">
        <f>[3]FEH_00200561_140902110925!XN241</f>
        <v>103061</v>
      </c>
      <c r="I239" s="15">
        <f>[3]FEH_00200561_140902110925!XO241</f>
        <v>103368</v>
      </c>
      <c r="J239" s="15">
        <f>[3]FEH_00200561_140902110925!XP241</f>
        <v>70979</v>
      </c>
      <c r="K239" s="15">
        <f>[3]FEH_00200561_140902110925!XQ241</f>
        <v>56298</v>
      </c>
      <c r="L239" s="15">
        <f>[3]FEH_00200561_140902110925!XR241</f>
        <v>14681</v>
      </c>
      <c r="M239" s="15">
        <f>[3]FEH_00200561_140902110925!XS241</f>
        <v>15214</v>
      </c>
      <c r="N239" s="15">
        <f>[3]FEH_00200561_140902110925!XT241</f>
        <v>1271</v>
      </c>
      <c r="O239" s="15">
        <f>[3]FEH_00200561_140902110925!XU241</f>
        <v>196</v>
      </c>
      <c r="P239" s="15">
        <f>[3]FEH_00200561_140902110925!XV241</f>
        <v>13747</v>
      </c>
      <c r="Q239" s="15">
        <f>[3]FEH_00200561_140902110925!XW241</f>
        <v>9382</v>
      </c>
      <c r="R239" s="15">
        <f>[3]FEH_00200561_140902110925!XX241</f>
        <v>3640</v>
      </c>
      <c r="S239" s="15">
        <f>[3]FEH_00200561_140902110925!XY241</f>
        <v>3275</v>
      </c>
      <c r="T239" s="15">
        <f>[3]FEH_00200561_140902110925!XZ241</f>
        <v>1674</v>
      </c>
      <c r="U239" s="15">
        <f>[3]FEH_00200561_140902110925!YA241</f>
        <v>793</v>
      </c>
      <c r="V239" s="15">
        <f>[3]FEH_00200561_140902110925!YB241</f>
        <v>16407</v>
      </c>
      <c r="W239" s="15">
        <f>[3]FEH_00200561_140902110925!YC241</f>
        <v>15611</v>
      </c>
      <c r="X239" s="15">
        <f>[3]FEH_00200561_140902110925!YD241</f>
        <v>795</v>
      </c>
      <c r="Y239" s="15">
        <f>[3]FEH_00200561_140902110925!YE241</f>
        <v>12752</v>
      </c>
      <c r="Z239" s="15">
        <f>[3]FEH_00200561_140902110925!YF241</f>
        <v>836</v>
      </c>
      <c r="AA239" s="15">
        <f>[3]FEH_00200561_140902110925!YG241</f>
        <v>515</v>
      </c>
      <c r="AB239" s="15">
        <f>[3]FEH_00200561_140902110925!YH241</f>
        <v>4204</v>
      </c>
      <c r="AC239" s="15">
        <f>[3]FEH_00200561_140902110925!YI241</f>
        <v>7196</v>
      </c>
      <c r="AD239" s="15">
        <f>[3]FEH_00200561_140902110925!YJ241</f>
        <v>34551</v>
      </c>
      <c r="AE239" s="15">
        <f>[3]FEH_00200561_140902110925!YK241</f>
        <v>4802</v>
      </c>
      <c r="AF239" s="15">
        <f>[3]FEH_00200561_140902110925!YL241</f>
        <v>1219</v>
      </c>
      <c r="AG239" s="15">
        <f>[3]FEH_00200561_140902110925!YM241</f>
        <v>4494</v>
      </c>
      <c r="AH239" s="15">
        <f>[3]FEH_00200561_140902110925!YN241</f>
        <v>24036</v>
      </c>
      <c r="AI239" s="15">
        <f>[3]FEH_00200561_140902110925!YO241</f>
        <v>12259</v>
      </c>
      <c r="AJ239" s="15">
        <f>[3]FEH_00200561_140902110925!YP241</f>
        <v>152</v>
      </c>
      <c r="AK239" s="15">
        <f>[3]FEH_00200561_140902110925!YQ241</f>
        <v>12107</v>
      </c>
      <c r="AL239" s="15">
        <f>[3]FEH_00200561_140902110925!YR241</f>
        <v>29510</v>
      </c>
      <c r="AM239" s="15">
        <f>[3]FEH_00200561_140902110925!YS241</f>
        <v>3005</v>
      </c>
      <c r="AN239" s="15">
        <f>[3]FEH_00200561_140902110925!YT241</f>
        <v>4036</v>
      </c>
      <c r="AO239" s="15">
        <f>[3]FEH_00200561_140902110925!YU241</f>
        <v>6825</v>
      </c>
      <c r="AP239" s="15">
        <f>[3]FEH_00200561_140902110925!YV241</f>
        <v>15643</v>
      </c>
      <c r="AQ239" s="15">
        <f>[3]FEH_00200561_140902110925!YW241</f>
        <v>21329</v>
      </c>
      <c r="AR239" s="15">
        <f>[3]FEH_00200561_140902110925!YX241</f>
        <v>498</v>
      </c>
      <c r="AS239" s="15">
        <f>[3]FEH_00200561_140902110925!YY241</f>
        <v>2305</v>
      </c>
      <c r="AT239" s="15">
        <f>[3]FEH_00200561_140902110925!YZ241</f>
        <v>4157</v>
      </c>
      <c r="AU239" s="15">
        <f>[3]FEH_00200561_140902110925!ZA241</f>
        <v>14369</v>
      </c>
      <c r="AV239" s="14">
        <f t="shared" si="99"/>
        <v>14052</v>
      </c>
      <c r="AW239" s="15">
        <f t="shared" si="100"/>
        <v>1271</v>
      </c>
      <c r="AX239" s="15">
        <f t="shared" si="101"/>
        <v>3640</v>
      </c>
      <c r="AY239" s="15">
        <f t="shared" si="102"/>
        <v>836</v>
      </c>
      <c r="AZ239" s="15">
        <f t="shared" si="103"/>
        <v>4802</v>
      </c>
      <c r="BA239" s="15">
        <f t="shared" si="104"/>
        <v>3005</v>
      </c>
      <c r="BB239" s="15">
        <f t="shared" si="105"/>
        <v>498</v>
      </c>
      <c r="BC239" s="15">
        <f t="shared" si="106"/>
        <v>27159</v>
      </c>
      <c r="BD239" s="15">
        <f t="shared" si="107"/>
        <v>196</v>
      </c>
      <c r="BE239" s="15">
        <f t="shared" si="108"/>
        <v>3275</v>
      </c>
      <c r="BF239" s="15">
        <f t="shared" si="109"/>
        <v>15611</v>
      </c>
      <c r="BG239" s="15">
        <f t="shared" si="110"/>
        <v>515</v>
      </c>
      <c r="BH239" s="15">
        <f t="shared" si="111"/>
        <v>1219</v>
      </c>
      <c r="BI239" s="15">
        <f t="shared" si="112"/>
        <v>4036</v>
      </c>
      <c r="BJ239" s="15">
        <f t="shared" si="113"/>
        <v>2305</v>
      </c>
      <c r="BK239" s="15">
        <f t="shared" si="114"/>
        <v>103061</v>
      </c>
      <c r="BL239" s="15">
        <f t="shared" si="115"/>
        <v>56298</v>
      </c>
      <c r="BM239" s="15">
        <f>[3]FEH_00200561_140902110925!JX241</f>
        <v>25258</v>
      </c>
      <c r="BN239" s="15">
        <f t="shared" si="116"/>
        <v>1674</v>
      </c>
      <c r="BO239" s="15">
        <f t="shared" si="117"/>
        <v>4204</v>
      </c>
      <c r="BP239" s="15">
        <f t="shared" si="118"/>
        <v>4494</v>
      </c>
      <c r="BQ239" s="15">
        <f t="shared" si="119"/>
        <v>152</v>
      </c>
      <c r="BR239" s="15">
        <f t="shared" si="120"/>
        <v>6825</v>
      </c>
      <c r="BS239" s="15">
        <f t="shared" si="121"/>
        <v>4157</v>
      </c>
      <c r="BT239" s="15">
        <f t="shared" si="122"/>
        <v>103368</v>
      </c>
      <c r="BU239" s="15">
        <f t="shared" si="123"/>
        <v>14681</v>
      </c>
      <c r="BV239" s="15">
        <f t="shared" si="124"/>
        <v>13747</v>
      </c>
      <c r="BW239" s="15">
        <f t="shared" si="125"/>
        <v>793</v>
      </c>
      <c r="BX239" s="15">
        <f t="shared" si="126"/>
        <v>795</v>
      </c>
      <c r="BY239" s="15">
        <f t="shared" si="127"/>
        <v>7196</v>
      </c>
      <c r="BZ239" s="15">
        <f t="shared" si="128"/>
        <v>24036</v>
      </c>
      <c r="CA239" s="15">
        <f t="shared" si="129"/>
        <v>12107</v>
      </c>
      <c r="CB239" s="15">
        <f t="shared" si="130"/>
        <v>15643</v>
      </c>
      <c r="CC239" s="15">
        <f t="shared" si="131"/>
        <v>14369</v>
      </c>
      <c r="CD239" s="24">
        <v>140.94486148515983</v>
      </c>
      <c r="CE239" s="25">
        <v>77.124690102372995</v>
      </c>
      <c r="CF239" s="25">
        <v>156.0783972381048</v>
      </c>
      <c r="CG239" s="25">
        <v>106.55025785910755</v>
      </c>
      <c r="CH239" s="25">
        <v>78.926487060627167</v>
      </c>
      <c r="CI239" s="25">
        <v>246.59549171237666</v>
      </c>
      <c r="CJ239" s="25">
        <v>119.9712275253758</v>
      </c>
      <c r="CK239" s="25">
        <v>87.514822902950186</v>
      </c>
      <c r="CL239" s="25">
        <v>52.740390546454876</v>
      </c>
      <c r="CM239" s="25">
        <v>86.396375900254327</v>
      </c>
      <c r="CN239" s="25">
        <v>92.341878196114735</v>
      </c>
      <c r="CO239" s="25">
        <v>110.59976440539886</v>
      </c>
      <c r="CP239" s="25">
        <v>44.337189406445539</v>
      </c>
      <c r="CQ239" s="25">
        <v>89.201331372596613</v>
      </c>
      <c r="CR239" s="25">
        <v>95.915521751171696</v>
      </c>
      <c r="CS239" s="25">
        <v>89.218131920012112</v>
      </c>
      <c r="CT239" s="25">
        <v>89.821016343021611</v>
      </c>
      <c r="CU239" s="25">
        <v>94.757740212971711</v>
      </c>
      <c r="CV239" s="25">
        <v>92.953251446841364</v>
      </c>
      <c r="CW239" s="25">
        <v>74.322283663792831</v>
      </c>
      <c r="CX239" s="25">
        <v>78.159880581731983</v>
      </c>
      <c r="CY239" s="25">
        <v>92.320800665611216</v>
      </c>
      <c r="CZ239" s="25">
        <v>87.115818321994325</v>
      </c>
      <c r="DA239" s="25">
        <v>95.915521751171696</v>
      </c>
      <c r="DB239" s="25">
        <v>92.148565720122605</v>
      </c>
      <c r="DC239" s="25">
        <v>73.115849476972855</v>
      </c>
      <c r="DD239" s="25">
        <v>100.68787807154416</v>
      </c>
      <c r="DE239" s="25">
        <v>102.45456104650866</v>
      </c>
      <c r="DF239" s="25">
        <v>94.405197943757202</v>
      </c>
      <c r="DG239" s="25">
        <v>99.104689281998404</v>
      </c>
      <c r="DH239" s="25">
        <v>105.19216800682985</v>
      </c>
      <c r="DI239" s="25">
        <v>81.264860728969225</v>
      </c>
      <c r="DJ239" s="25">
        <v>84.081491456689832</v>
      </c>
      <c r="DK239" s="25">
        <v>95.915521751171696</v>
      </c>
    </row>
    <row r="240" spans="3:115" hidden="1" outlineLevel="1" x14ac:dyDescent="0.15">
      <c r="C240" s="21">
        <v>38018</v>
      </c>
      <c r="D240" s="15">
        <f>[3]FEH_00200561_140902110925!XJ242</f>
        <v>246327</v>
      </c>
      <c r="E240" s="15">
        <f>[3]FEH_00200561_140902110925!XK242</f>
        <v>145575</v>
      </c>
      <c r="F240" s="15">
        <f>[3]FEH_00200561_140902110925!XL242</f>
        <v>18716</v>
      </c>
      <c r="G240" s="15">
        <f>[3]FEH_00200561_140902110925!XM242</f>
        <v>21894</v>
      </c>
      <c r="H240" s="15">
        <f>[3]FEH_00200561_140902110925!XN242</f>
        <v>104965</v>
      </c>
      <c r="I240" s="15">
        <f>[3]FEH_00200561_140902110925!XO242</f>
        <v>100752</v>
      </c>
      <c r="J240" s="15">
        <f>[3]FEH_00200561_140902110925!XP242</f>
        <v>69848</v>
      </c>
      <c r="K240" s="15">
        <f>[3]FEH_00200561_140902110925!XQ242</f>
        <v>57582</v>
      </c>
      <c r="L240" s="15">
        <f>[3]FEH_00200561_140902110925!XR242</f>
        <v>12265</v>
      </c>
      <c r="M240" s="15">
        <f>[3]FEH_00200561_140902110925!XS242</f>
        <v>17624</v>
      </c>
      <c r="N240" s="15">
        <f>[3]FEH_00200561_140902110925!XT242</f>
        <v>2181</v>
      </c>
      <c r="O240" s="15">
        <f>[3]FEH_00200561_140902110925!XU242</f>
        <v>687</v>
      </c>
      <c r="P240" s="15">
        <f>[3]FEH_00200561_140902110925!XV242</f>
        <v>14757</v>
      </c>
      <c r="Q240" s="15">
        <f>[3]FEH_00200561_140902110925!XW242</f>
        <v>8090</v>
      </c>
      <c r="R240" s="15">
        <f>[3]FEH_00200561_140902110925!XX242</f>
        <v>2636</v>
      </c>
      <c r="S240" s="15">
        <f>[3]FEH_00200561_140902110925!XY242</f>
        <v>2756</v>
      </c>
      <c r="T240" s="15">
        <f>[3]FEH_00200561_140902110925!XZ242</f>
        <v>1815</v>
      </c>
      <c r="U240" s="15">
        <f>[3]FEH_00200561_140902110925!YA242</f>
        <v>883</v>
      </c>
      <c r="V240" s="15">
        <f>[3]FEH_00200561_140902110925!YB242</f>
        <v>12033</v>
      </c>
      <c r="W240" s="15">
        <f>[3]FEH_00200561_140902110925!YC242</f>
        <v>11296</v>
      </c>
      <c r="X240" s="15">
        <f>[3]FEH_00200561_140902110925!YD242</f>
        <v>737</v>
      </c>
      <c r="Y240" s="15">
        <f>[3]FEH_00200561_140902110925!YE242</f>
        <v>11980</v>
      </c>
      <c r="Z240" s="15">
        <f>[3]FEH_00200561_140902110925!YF242</f>
        <v>636</v>
      </c>
      <c r="AA240" s="15">
        <f>[3]FEH_00200561_140902110925!YG242</f>
        <v>388</v>
      </c>
      <c r="AB240" s="15">
        <f>[3]FEH_00200561_140902110925!YH242</f>
        <v>3884</v>
      </c>
      <c r="AC240" s="15">
        <f>[3]FEH_00200561_140902110925!YI242</f>
        <v>7072</v>
      </c>
      <c r="AD240" s="15">
        <f>[3]FEH_00200561_140902110925!YJ242</f>
        <v>39783</v>
      </c>
      <c r="AE240" s="15">
        <f>[3]FEH_00200561_140902110925!YK242</f>
        <v>10326</v>
      </c>
      <c r="AF240" s="15">
        <f>[3]FEH_00200561_140902110925!YL242</f>
        <v>1322</v>
      </c>
      <c r="AG240" s="15">
        <f>[3]FEH_00200561_140902110925!YM242</f>
        <v>4381</v>
      </c>
      <c r="AH240" s="15">
        <f>[3]FEH_00200561_140902110925!YN242</f>
        <v>23755</v>
      </c>
      <c r="AI240" s="15">
        <f>[3]FEH_00200561_140902110925!YO242</f>
        <v>12301</v>
      </c>
      <c r="AJ240" s="15">
        <f>[3]FEH_00200561_140902110925!YP242</f>
        <v>171</v>
      </c>
      <c r="AK240" s="15">
        <f>[3]FEH_00200561_140902110925!YQ242</f>
        <v>12129</v>
      </c>
      <c r="AL240" s="15">
        <f>[3]FEH_00200561_140902110925!YR242</f>
        <v>29827</v>
      </c>
      <c r="AM240" s="15">
        <f>[3]FEH_00200561_140902110925!YS242</f>
        <v>2579</v>
      </c>
      <c r="AN240" s="15">
        <f>[3]FEH_00200561_140902110925!YT242</f>
        <v>3682</v>
      </c>
      <c r="AO240" s="15">
        <f>[3]FEH_00200561_140902110925!YU242</f>
        <v>6942</v>
      </c>
      <c r="AP240" s="15">
        <f>[3]FEH_00200561_140902110925!YV242</f>
        <v>16624</v>
      </c>
      <c r="AQ240" s="15">
        <f>[3]FEH_00200561_140902110925!YW242</f>
        <v>18946</v>
      </c>
      <c r="AR240" s="15">
        <f>[3]FEH_00200561_140902110925!YX242</f>
        <v>359</v>
      </c>
      <c r="AS240" s="15">
        <f>[3]FEH_00200561_140902110925!YY242</f>
        <v>1763</v>
      </c>
      <c r="AT240" s="15">
        <f>[3]FEH_00200561_140902110925!YZ242</f>
        <v>4294</v>
      </c>
      <c r="AU240" s="15">
        <f>[3]FEH_00200561_140902110925!ZA242</f>
        <v>12530</v>
      </c>
      <c r="AV240" s="14">
        <f t="shared" si="99"/>
        <v>18716</v>
      </c>
      <c r="AW240" s="15">
        <f t="shared" si="100"/>
        <v>2181</v>
      </c>
      <c r="AX240" s="15">
        <f t="shared" si="101"/>
        <v>2636</v>
      </c>
      <c r="AY240" s="15">
        <f t="shared" si="102"/>
        <v>636</v>
      </c>
      <c r="AZ240" s="15">
        <f t="shared" si="103"/>
        <v>10326</v>
      </c>
      <c r="BA240" s="15">
        <f t="shared" si="104"/>
        <v>2579</v>
      </c>
      <c r="BB240" s="15">
        <f t="shared" si="105"/>
        <v>359</v>
      </c>
      <c r="BC240" s="15">
        <f t="shared" si="106"/>
        <v>21894</v>
      </c>
      <c r="BD240" s="15">
        <f t="shared" si="107"/>
        <v>687</v>
      </c>
      <c r="BE240" s="15">
        <f t="shared" si="108"/>
        <v>2756</v>
      </c>
      <c r="BF240" s="15">
        <f t="shared" si="109"/>
        <v>11296</v>
      </c>
      <c r="BG240" s="15">
        <f t="shared" si="110"/>
        <v>388</v>
      </c>
      <c r="BH240" s="15">
        <f t="shared" si="111"/>
        <v>1322</v>
      </c>
      <c r="BI240" s="15">
        <f t="shared" si="112"/>
        <v>3682</v>
      </c>
      <c r="BJ240" s="15">
        <f t="shared" si="113"/>
        <v>1763</v>
      </c>
      <c r="BK240" s="15">
        <f t="shared" si="114"/>
        <v>104965</v>
      </c>
      <c r="BL240" s="15">
        <f t="shared" si="115"/>
        <v>57582</v>
      </c>
      <c r="BM240" s="15">
        <f>[3]FEH_00200561_140902110925!JX242</f>
        <v>25895</v>
      </c>
      <c r="BN240" s="15">
        <f t="shared" si="116"/>
        <v>1815</v>
      </c>
      <c r="BO240" s="15">
        <f t="shared" si="117"/>
        <v>3884</v>
      </c>
      <c r="BP240" s="15">
        <f t="shared" si="118"/>
        <v>4381</v>
      </c>
      <c r="BQ240" s="15">
        <f t="shared" si="119"/>
        <v>171</v>
      </c>
      <c r="BR240" s="15">
        <f t="shared" si="120"/>
        <v>6942</v>
      </c>
      <c r="BS240" s="15">
        <f t="shared" si="121"/>
        <v>4294</v>
      </c>
      <c r="BT240" s="15">
        <f t="shared" si="122"/>
        <v>100752</v>
      </c>
      <c r="BU240" s="15">
        <f t="shared" si="123"/>
        <v>12265</v>
      </c>
      <c r="BV240" s="15">
        <f t="shared" si="124"/>
        <v>14757</v>
      </c>
      <c r="BW240" s="15">
        <f t="shared" si="125"/>
        <v>883</v>
      </c>
      <c r="BX240" s="15">
        <f t="shared" si="126"/>
        <v>737</v>
      </c>
      <c r="BY240" s="15">
        <f t="shared" si="127"/>
        <v>7072</v>
      </c>
      <c r="BZ240" s="15">
        <f t="shared" si="128"/>
        <v>23755</v>
      </c>
      <c r="CA240" s="15">
        <f t="shared" si="129"/>
        <v>12129</v>
      </c>
      <c r="CB240" s="15">
        <f t="shared" si="130"/>
        <v>16624</v>
      </c>
      <c r="CC240" s="15">
        <f t="shared" si="131"/>
        <v>12530</v>
      </c>
      <c r="CD240" s="24">
        <v>138.60955634789377</v>
      </c>
      <c r="CE240" s="25">
        <v>76.824737627733469</v>
      </c>
      <c r="CF240" s="25">
        <v>154.2700043588579</v>
      </c>
      <c r="CG240" s="25">
        <v>106.75097297991491</v>
      </c>
      <c r="CH240" s="25">
        <v>78.875842950174686</v>
      </c>
      <c r="CI240" s="25">
        <v>239.20356582701629</v>
      </c>
      <c r="CJ240" s="25">
        <v>120.47871939989</v>
      </c>
      <c r="CK240" s="25">
        <v>86.656026267740714</v>
      </c>
      <c r="CL240" s="25">
        <v>52.911811100777044</v>
      </c>
      <c r="CM240" s="25">
        <v>86.388448581006884</v>
      </c>
      <c r="CN240" s="25">
        <v>90.690074469719107</v>
      </c>
      <c r="CO240" s="25">
        <v>110.04978383112193</v>
      </c>
      <c r="CP240" s="25">
        <v>44.388387084743975</v>
      </c>
      <c r="CQ240" s="25">
        <v>89.24244504345269</v>
      </c>
      <c r="CR240" s="25">
        <v>96.065359733185176</v>
      </c>
      <c r="CS240" s="25">
        <v>89.404584602966139</v>
      </c>
      <c r="CT240" s="25">
        <v>90.136995196342738</v>
      </c>
      <c r="CU240" s="25">
        <v>94.742206639438251</v>
      </c>
      <c r="CV240" s="25">
        <v>92.702577971584461</v>
      </c>
      <c r="CW240" s="25">
        <v>74.307582749697431</v>
      </c>
      <c r="CX240" s="25">
        <v>78.264854372769904</v>
      </c>
      <c r="CY240" s="25">
        <v>92.320800665611216</v>
      </c>
      <c r="CZ240" s="25">
        <v>87.14265088415047</v>
      </c>
      <c r="DA240" s="25">
        <v>96.065359733185176</v>
      </c>
      <c r="DB240" s="25">
        <v>92.164839818718789</v>
      </c>
      <c r="DC240" s="25">
        <v>73.514518749847653</v>
      </c>
      <c r="DD240" s="25">
        <v>100.83197084411351</v>
      </c>
      <c r="DE240" s="25">
        <v>102.45456104650866</v>
      </c>
      <c r="DF240" s="25">
        <v>94.445573326395277</v>
      </c>
      <c r="DG240" s="25">
        <v>99.104689281998404</v>
      </c>
      <c r="DH240" s="25">
        <v>104.76308909887621</v>
      </c>
      <c r="DI240" s="25">
        <v>81.264860728969225</v>
      </c>
      <c r="DJ240" s="25">
        <v>84.005292977179778</v>
      </c>
      <c r="DK240" s="25">
        <v>96.065359733185176</v>
      </c>
    </row>
    <row r="241" spans="1:288" hidden="1" outlineLevel="1" x14ac:dyDescent="0.15">
      <c r="C241" s="21">
        <v>38047</v>
      </c>
      <c r="D241" s="15">
        <f>[3]FEH_00200561_140902110925!XJ243</f>
        <v>273291</v>
      </c>
      <c r="E241" s="15">
        <f>[3]FEH_00200561_140902110925!XK243</f>
        <v>159664</v>
      </c>
      <c r="F241" s="15">
        <f>[3]FEH_00200561_140902110925!XL243</f>
        <v>22044</v>
      </c>
      <c r="G241" s="15">
        <f>[3]FEH_00200561_140902110925!XM243</f>
        <v>27518</v>
      </c>
      <c r="H241" s="15">
        <f>[3]FEH_00200561_140902110925!XN243</f>
        <v>110102</v>
      </c>
      <c r="I241" s="15">
        <f>[3]FEH_00200561_140902110925!XO243</f>
        <v>113627</v>
      </c>
      <c r="J241" s="15">
        <f>[3]FEH_00200561_140902110925!XP243</f>
        <v>74450</v>
      </c>
      <c r="K241" s="15">
        <f>[3]FEH_00200561_140902110925!XQ243</f>
        <v>61246</v>
      </c>
      <c r="L241" s="15">
        <f>[3]FEH_00200561_140902110925!XR243</f>
        <v>13204</v>
      </c>
      <c r="M241" s="15">
        <f>[3]FEH_00200561_140902110925!XS243</f>
        <v>17840</v>
      </c>
      <c r="N241" s="15">
        <f>[3]FEH_00200561_140902110925!XT243</f>
        <v>1837</v>
      </c>
      <c r="O241" s="15">
        <f>[3]FEH_00200561_140902110925!XU243</f>
        <v>386</v>
      </c>
      <c r="P241" s="15">
        <f>[3]FEH_00200561_140902110925!XV243</f>
        <v>15616</v>
      </c>
      <c r="Q241" s="15">
        <f>[3]FEH_00200561_140902110925!XW243</f>
        <v>10025</v>
      </c>
      <c r="R241" s="15">
        <f>[3]FEH_00200561_140902110925!XX243</f>
        <v>3633</v>
      </c>
      <c r="S241" s="15">
        <f>[3]FEH_00200561_140902110925!XY243</f>
        <v>3419</v>
      </c>
      <c r="T241" s="15">
        <f>[3]FEH_00200561_140902110925!XZ243</f>
        <v>1947</v>
      </c>
      <c r="U241" s="15">
        <f>[3]FEH_00200561_140902110925!YA243</f>
        <v>1027</v>
      </c>
      <c r="V241" s="15">
        <f>[3]FEH_00200561_140902110925!YB243</f>
        <v>16553</v>
      </c>
      <c r="W241" s="15">
        <f>[3]FEH_00200561_140902110925!YC243</f>
        <v>15515</v>
      </c>
      <c r="X241" s="15">
        <f>[3]FEH_00200561_140902110925!YD243</f>
        <v>1039</v>
      </c>
      <c r="Y241" s="15">
        <f>[3]FEH_00200561_140902110925!YE243</f>
        <v>12728</v>
      </c>
      <c r="Z241" s="15">
        <f>[3]FEH_00200561_140902110925!YF243</f>
        <v>1247</v>
      </c>
      <c r="AA241" s="15">
        <f>[3]FEH_00200561_140902110925!YG243</f>
        <v>300</v>
      </c>
      <c r="AB241" s="15">
        <f>[3]FEH_00200561_140902110925!YH243</f>
        <v>3940</v>
      </c>
      <c r="AC241" s="15">
        <f>[3]FEH_00200561_140902110925!YI243</f>
        <v>7240</v>
      </c>
      <c r="AD241" s="15">
        <f>[3]FEH_00200561_140902110925!YJ243</f>
        <v>45192</v>
      </c>
      <c r="AE241" s="15">
        <f>[3]FEH_00200561_140902110925!YK243</f>
        <v>11270</v>
      </c>
      <c r="AF241" s="15">
        <f>[3]FEH_00200561_140902110925!YL243</f>
        <v>1545</v>
      </c>
      <c r="AG241" s="15">
        <f>[3]FEH_00200561_140902110925!YM243</f>
        <v>4753</v>
      </c>
      <c r="AH241" s="15">
        <f>[3]FEH_00200561_140902110925!YN243</f>
        <v>27624</v>
      </c>
      <c r="AI241" s="15">
        <f>[3]FEH_00200561_140902110925!YO243</f>
        <v>15868</v>
      </c>
      <c r="AJ241" s="15">
        <f>[3]FEH_00200561_140902110925!YP243</f>
        <v>1048</v>
      </c>
      <c r="AK241" s="15">
        <f>[3]FEH_00200561_140902110925!YQ243</f>
        <v>14819</v>
      </c>
      <c r="AL241" s="15">
        <f>[3]FEH_00200561_140902110925!YR243</f>
        <v>32354</v>
      </c>
      <c r="AM241" s="15">
        <f>[3]FEH_00200561_140902110925!YS243</f>
        <v>3307</v>
      </c>
      <c r="AN241" s="15">
        <f>[3]FEH_00200561_140902110925!YT243</f>
        <v>4018</v>
      </c>
      <c r="AO241" s="15">
        <f>[3]FEH_00200561_140902110925!YU243</f>
        <v>8224</v>
      </c>
      <c r="AP241" s="15">
        <f>[3]FEH_00200561_140902110925!YV243</f>
        <v>16805</v>
      </c>
      <c r="AQ241" s="15">
        <f>[3]FEH_00200561_140902110925!YW243</f>
        <v>23952</v>
      </c>
      <c r="AR241" s="15">
        <f>[3]FEH_00200561_140902110925!YX243</f>
        <v>751</v>
      </c>
      <c r="AS241" s="15">
        <f>[3]FEH_00200561_140902110925!YY243</f>
        <v>2334</v>
      </c>
      <c r="AT241" s="15">
        <f>[3]FEH_00200561_140902110925!YZ243</f>
        <v>4615</v>
      </c>
      <c r="AU241" s="15">
        <f>[3]FEH_00200561_140902110925!ZA243</f>
        <v>16252</v>
      </c>
      <c r="AV241" s="14">
        <f t="shared" si="99"/>
        <v>22044</v>
      </c>
      <c r="AW241" s="15">
        <f t="shared" si="100"/>
        <v>1837</v>
      </c>
      <c r="AX241" s="15">
        <f t="shared" si="101"/>
        <v>3633</v>
      </c>
      <c r="AY241" s="15">
        <f t="shared" si="102"/>
        <v>1247</v>
      </c>
      <c r="AZ241" s="15">
        <f t="shared" si="103"/>
        <v>11270</v>
      </c>
      <c r="BA241" s="15">
        <f t="shared" si="104"/>
        <v>3307</v>
      </c>
      <c r="BB241" s="15">
        <f t="shared" si="105"/>
        <v>751</v>
      </c>
      <c r="BC241" s="15">
        <f t="shared" si="106"/>
        <v>27518</v>
      </c>
      <c r="BD241" s="15">
        <f t="shared" si="107"/>
        <v>386</v>
      </c>
      <c r="BE241" s="15">
        <f t="shared" si="108"/>
        <v>3419</v>
      </c>
      <c r="BF241" s="15">
        <f t="shared" si="109"/>
        <v>15515</v>
      </c>
      <c r="BG241" s="15">
        <f t="shared" si="110"/>
        <v>300</v>
      </c>
      <c r="BH241" s="15">
        <f t="shared" si="111"/>
        <v>1545</v>
      </c>
      <c r="BI241" s="15">
        <f t="shared" si="112"/>
        <v>4018</v>
      </c>
      <c r="BJ241" s="15">
        <f t="shared" si="113"/>
        <v>2334</v>
      </c>
      <c r="BK241" s="15">
        <f t="shared" si="114"/>
        <v>110102</v>
      </c>
      <c r="BL241" s="15">
        <f t="shared" si="115"/>
        <v>61246</v>
      </c>
      <c r="BM241" s="15">
        <f>[3]FEH_00200561_140902110925!JX243</f>
        <v>24328</v>
      </c>
      <c r="BN241" s="15">
        <f t="shared" si="116"/>
        <v>1947</v>
      </c>
      <c r="BO241" s="15">
        <f t="shared" si="117"/>
        <v>3940</v>
      </c>
      <c r="BP241" s="15">
        <f t="shared" si="118"/>
        <v>4753</v>
      </c>
      <c r="BQ241" s="15">
        <f t="shared" si="119"/>
        <v>1048</v>
      </c>
      <c r="BR241" s="15">
        <f t="shared" si="120"/>
        <v>8224</v>
      </c>
      <c r="BS241" s="15">
        <f t="shared" si="121"/>
        <v>4615</v>
      </c>
      <c r="BT241" s="15">
        <f t="shared" si="122"/>
        <v>113627</v>
      </c>
      <c r="BU241" s="15">
        <f t="shared" si="123"/>
        <v>13204</v>
      </c>
      <c r="BV241" s="15">
        <f t="shared" si="124"/>
        <v>15616</v>
      </c>
      <c r="BW241" s="15">
        <f t="shared" si="125"/>
        <v>1027</v>
      </c>
      <c r="BX241" s="15">
        <f t="shared" si="126"/>
        <v>1039</v>
      </c>
      <c r="BY241" s="15">
        <f t="shared" si="127"/>
        <v>7240</v>
      </c>
      <c r="BZ241" s="15">
        <f t="shared" si="128"/>
        <v>27624</v>
      </c>
      <c r="CA241" s="15">
        <f t="shared" si="129"/>
        <v>14819</v>
      </c>
      <c r="CB241" s="15">
        <f t="shared" si="130"/>
        <v>16805</v>
      </c>
      <c r="CC241" s="15">
        <f t="shared" si="131"/>
        <v>16252</v>
      </c>
      <c r="CD241" s="24">
        <v>136.63818367841347</v>
      </c>
      <c r="CE241" s="25">
        <v>76.494746859695084</v>
      </c>
      <c r="CF241" s="25">
        <v>152.78504135996371</v>
      </c>
      <c r="CG241" s="25">
        <v>106.68478306045314</v>
      </c>
      <c r="CH241" s="25">
        <v>78.708007732083303</v>
      </c>
      <c r="CI241" s="25">
        <v>233.18294932029491</v>
      </c>
      <c r="CJ241" s="25">
        <v>120.79772048328809</v>
      </c>
      <c r="CK241" s="25">
        <v>88.59356676314259</v>
      </c>
      <c r="CL241" s="25">
        <v>52.568969992132708</v>
      </c>
      <c r="CM241" s="25">
        <v>86.367521077829934</v>
      </c>
      <c r="CN241" s="25">
        <v>94.581154750544485</v>
      </c>
      <c r="CO241" s="25">
        <v>109.70979425779888</v>
      </c>
      <c r="CP241" s="25">
        <v>44.337189406445539</v>
      </c>
      <c r="CQ241" s="25">
        <v>88.814331196986942</v>
      </c>
      <c r="CR241" s="25">
        <v>95.652529578211698</v>
      </c>
      <c r="CS241" s="25">
        <v>89.395880281314433</v>
      </c>
      <c r="CT241" s="25">
        <v>90.067509212457495</v>
      </c>
      <c r="CU241" s="25">
        <v>94.742206639438251</v>
      </c>
      <c r="CV241" s="25">
        <v>92.553686750901775</v>
      </c>
      <c r="CW241" s="25">
        <v>74.153828381253319</v>
      </c>
      <c r="CX241" s="25">
        <v>78.457393686213024</v>
      </c>
      <c r="CY241" s="25">
        <v>92.320800665611216</v>
      </c>
      <c r="CZ241" s="25">
        <v>87.597760549193936</v>
      </c>
      <c r="DA241" s="25">
        <v>95.652529578211698</v>
      </c>
      <c r="DB241" s="25">
        <v>92.351770762770244</v>
      </c>
      <c r="DC241" s="25">
        <v>73.734019052283045</v>
      </c>
      <c r="DD241" s="25">
        <v>100.81667903998604</v>
      </c>
      <c r="DE241" s="25">
        <v>102.45456104650866</v>
      </c>
      <c r="DF241" s="25">
        <v>94.45312828616224</v>
      </c>
      <c r="DG241" s="25">
        <v>99.100083097857834</v>
      </c>
      <c r="DH241" s="25">
        <v>105.09187460705961</v>
      </c>
      <c r="DI241" s="25">
        <v>81.240506982989643</v>
      </c>
      <c r="DJ241" s="25">
        <v>84.948767489469105</v>
      </c>
      <c r="DK241" s="25">
        <v>95.652529578211698</v>
      </c>
    </row>
    <row r="242" spans="1:288" hidden="1" outlineLevel="1" x14ac:dyDescent="0.15">
      <c r="C242" s="21">
        <v>38078</v>
      </c>
      <c r="D242" s="15">
        <f>[3]FEH_00200561_140902110925!XJ244</f>
        <v>275701</v>
      </c>
      <c r="E242" s="15">
        <f>[3]FEH_00200561_140902110925!XK244</f>
        <v>152191</v>
      </c>
      <c r="F242" s="15">
        <f>[3]FEH_00200561_140902110925!XL244</f>
        <v>21008</v>
      </c>
      <c r="G242" s="15">
        <f>[3]FEH_00200561_140902110925!XM244</f>
        <v>25501</v>
      </c>
      <c r="H242" s="15">
        <f>[3]FEH_00200561_140902110925!XN244</f>
        <v>105683</v>
      </c>
      <c r="I242" s="15">
        <f>[3]FEH_00200561_140902110925!XO244</f>
        <v>123510</v>
      </c>
      <c r="J242" s="15">
        <f>[3]FEH_00200561_140902110925!XP244</f>
        <v>71128</v>
      </c>
      <c r="K242" s="15">
        <f>[3]FEH_00200561_140902110925!XQ244</f>
        <v>58583</v>
      </c>
      <c r="L242" s="15">
        <f>[3]FEH_00200561_140902110925!XR244</f>
        <v>12545</v>
      </c>
      <c r="M242" s="15">
        <f>[3]FEH_00200561_140902110925!XS244</f>
        <v>19991</v>
      </c>
      <c r="N242" s="15">
        <f>[3]FEH_00200561_140902110925!XT244</f>
        <v>2037</v>
      </c>
      <c r="O242" s="15">
        <f>[3]FEH_00200561_140902110925!XU244</f>
        <v>605</v>
      </c>
      <c r="P242" s="15">
        <f>[3]FEH_00200561_140902110925!XV244</f>
        <v>17349</v>
      </c>
      <c r="Q242" s="15">
        <f>[3]FEH_00200561_140902110925!XW244</f>
        <v>9627</v>
      </c>
      <c r="R242" s="15">
        <f>[3]FEH_00200561_140902110925!XX244</f>
        <v>3299</v>
      </c>
      <c r="S242" s="15">
        <f>[3]FEH_00200561_140902110925!XY244</f>
        <v>3137</v>
      </c>
      <c r="T242" s="15">
        <f>[3]FEH_00200561_140902110925!XZ244</f>
        <v>2097</v>
      </c>
      <c r="U242" s="15">
        <f>[3]FEH_00200561_140902110925!YA244</f>
        <v>1094</v>
      </c>
      <c r="V242" s="15">
        <f>[3]FEH_00200561_140902110925!YB244</f>
        <v>15124</v>
      </c>
      <c r="W242" s="15">
        <f>[3]FEH_00200561_140902110925!YC244</f>
        <v>13483</v>
      </c>
      <c r="X242" s="15">
        <f>[3]FEH_00200561_140902110925!YD244</f>
        <v>1641</v>
      </c>
      <c r="Y242" s="15">
        <f>[3]FEH_00200561_140902110925!YE244</f>
        <v>12292</v>
      </c>
      <c r="Z242" s="15">
        <f>[3]FEH_00200561_140902110925!YF244</f>
        <v>825</v>
      </c>
      <c r="AA242" s="15">
        <f>[3]FEH_00200561_140902110925!YG244</f>
        <v>441</v>
      </c>
      <c r="AB242" s="15">
        <f>[3]FEH_00200561_140902110925!YH244</f>
        <v>4335</v>
      </c>
      <c r="AC242" s="15">
        <f>[3]FEH_00200561_140902110925!YI244</f>
        <v>6692</v>
      </c>
      <c r="AD242" s="15">
        <f>[3]FEH_00200561_140902110925!YJ244</f>
        <v>44689</v>
      </c>
      <c r="AE242" s="15">
        <f>[3]FEH_00200561_140902110925!YK244</f>
        <v>11406</v>
      </c>
      <c r="AF242" s="15">
        <f>[3]FEH_00200561_140902110925!YL244</f>
        <v>1376</v>
      </c>
      <c r="AG242" s="15">
        <f>[3]FEH_00200561_140902110925!YM244</f>
        <v>4660</v>
      </c>
      <c r="AH242" s="15">
        <f>[3]FEH_00200561_140902110925!YN244</f>
        <v>27248</v>
      </c>
      <c r="AI242" s="15">
        <f>[3]FEH_00200561_140902110925!YO244</f>
        <v>25614</v>
      </c>
      <c r="AJ242" s="15">
        <f>[3]FEH_00200561_140902110925!YP244</f>
        <v>898</v>
      </c>
      <c r="AK242" s="15">
        <f>[3]FEH_00200561_140902110925!YQ244</f>
        <v>24717</v>
      </c>
      <c r="AL242" s="15">
        <f>[3]FEH_00200561_140902110925!YR244</f>
        <v>34745</v>
      </c>
      <c r="AM242" s="15">
        <f>[3]FEH_00200561_140902110925!YS244</f>
        <v>3162</v>
      </c>
      <c r="AN242" s="15">
        <f>[3]FEH_00200561_140902110925!YT244</f>
        <v>4304</v>
      </c>
      <c r="AO242" s="15">
        <f>[3]FEH_00200561_140902110925!YU244</f>
        <v>8442</v>
      </c>
      <c r="AP242" s="15">
        <f>[3]FEH_00200561_140902110925!YV244</f>
        <v>18837</v>
      </c>
      <c r="AQ242" s="15">
        <f>[3]FEH_00200561_140902110925!YW244</f>
        <v>20150</v>
      </c>
      <c r="AR242" s="15">
        <f>[3]FEH_00200561_140902110925!YX244</f>
        <v>279</v>
      </c>
      <c r="AS242" s="15">
        <f>[3]FEH_00200561_140902110925!YY244</f>
        <v>2155</v>
      </c>
      <c r="AT242" s="15">
        <f>[3]FEH_00200561_140902110925!YZ244</f>
        <v>4328</v>
      </c>
      <c r="AU242" s="15">
        <f>[3]FEH_00200561_140902110925!ZA244</f>
        <v>13388</v>
      </c>
      <c r="AV242" s="14">
        <f t="shared" si="99"/>
        <v>21008</v>
      </c>
      <c r="AW242" s="15">
        <f t="shared" si="100"/>
        <v>2037</v>
      </c>
      <c r="AX242" s="15">
        <f t="shared" si="101"/>
        <v>3299</v>
      </c>
      <c r="AY242" s="15">
        <f t="shared" si="102"/>
        <v>825</v>
      </c>
      <c r="AZ242" s="15">
        <f t="shared" si="103"/>
        <v>11406</v>
      </c>
      <c r="BA242" s="15">
        <f t="shared" si="104"/>
        <v>3162</v>
      </c>
      <c r="BB242" s="15">
        <f t="shared" si="105"/>
        <v>279</v>
      </c>
      <c r="BC242" s="15">
        <f t="shared" si="106"/>
        <v>25501</v>
      </c>
      <c r="BD242" s="15">
        <f t="shared" si="107"/>
        <v>605</v>
      </c>
      <c r="BE242" s="15">
        <f t="shared" si="108"/>
        <v>3137</v>
      </c>
      <c r="BF242" s="15">
        <f t="shared" si="109"/>
        <v>13483</v>
      </c>
      <c r="BG242" s="15">
        <f t="shared" si="110"/>
        <v>441</v>
      </c>
      <c r="BH242" s="15">
        <f t="shared" si="111"/>
        <v>1376</v>
      </c>
      <c r="BI242" s="15">
        <f t="shared" si="112"/>
        <v>4304</v>
      </c>
      <c r="BJ242" s="15">
        <f t="shared" si="113"/>
        <v>2155</v>
      </c>
      <c r="BK242" s="15">
        <f t="shared" si="114"/>
        <v>105683</v>
      </c>
      <c r="BL242" s="15">
        <f t="shared" si="115"/>
        <v>58583</v>
      </c>
      <c r="BM242" s="15">
        <f>[3]FEH_00200561_140902110925!JX244</f>
        <v>22341</v>
      </c>
      <c r="BN242" s="15">
        <f t="shared" si="116"/>
        <v>2097</v>
      </c>
      <c r="BO242" s="15">
        <f t="shared" si="117"/>
        <v>4335</v>
      </c>
      <c r="BP242" s="15">
        <f t="shared" si="118"/>
        <v>4660</v>
      </c>
      <c r="BQ242" s="15">
        <f t="shared" si="119"/>
        <v>898</v>
      </c>
      <c r="BR242" s="15">
        <f t="shared" si="120"/>
        <v>8442</v>
      </c>
      <c r="BS242" s="15">
        <f t="shared" si="121"/>
        <v>4328</v>
      </c>
      <c r="BT242" s="15">
        <f t="shared" si="122"/>
        <v>123510</v>
      </c>
      <c r="BU242" s="15">
        <f t="shared" si="123"/>
        <v>12545</v>
      </c>
      <c r="BV242" s="15">
        <f t="shared" si="124"/>
        <v>17349</v>
      </c>
      <c r="BW242" s="15">
        <f t="shared" si="125"/>
        <v>1094</v>
      </c>
      <c r="BX242" s="15">
        <f t="shared" si="126"/>
        <v>1641</v>
      </c>
      <c r="BY242" s="15">
        <f t="shared" si="127"/>
        <v>6692</v>
      </c>
      <c r="BZ242" s="15">
        <f t="shared" si="128"/>
        <v>27248</v>
      </c>
      <c r="CA242" s="15">
        <f t="shared" si="129"/>
        <v>24717</v>
      </c>
      <c r="CB242" s="15">
        <f t="shared" si="130"/>
        <v>18837</v>
      </c>
      <c r="CC242" s="15">
        <f t="shared" si="131"/>
        <v>13388</v>
      </c>
      <c r="CD242" s="24">
        <v>137.38259192315942</v>
      </c>
      <c r="CE242" s="25">
        <v>76.629768519217777</v>
      </c>
      <c r="CF242" s="25">
        <v>151.08831998119709</v>
      </c>
      <c r="CG242" s="25">
        <v>106.48406793964578</v>
      </c>
      <c r="CH242" s="25">
        <v>78.674692041296623</v>
      </c>
      <c r="CI242" s="25">
        <v>237.57477626909724</v>
      </c>
      <c r="CJ242" s="25">
        <v>119.9712275253758</v>
      </c>
      <c r="CK242" s="25">
        <v>90.356243975107702</v>
      </c>
      <c r="CL242" s="25">
        <v>53.026091470325163</v>
      </c>
      <c r="CM242" s="25">
        <v>85.97562157192904</v>
      </c>
      <c r="CN242" s="25">
        <v>97.807214053577923</v>
      </c>
      <c r="CO242" s="25">
        <v>109.10981251158618</v>
      </c>
      <c r="CP242" s="25">
        <v>44.439584763042404</v>
      </c>
      <c r="CQ242" s="25">
        <v>89.437377656453236</v>
      </c>
      <c r="CR242" s="25">
        <v>95.833590747992673</v>
      </c>
      <c r="CS242" s="25">
        <v>88.539063382872783</v>
      </c>
      <c r="CT242" s="25">
        <v>88.452600116171453</v>
      </c>
      <c r="CU242" s="25">
        <v>94.434931687619766</v>
      </c>
      <c r="CV242" s="25">
        <v>92.385418867104164</v>
      </c>
      <c r="CW242" s="25">
        <v>74.127142928817932</v>
      </c>
      <c r="CX242" s="25">
        <v>80.407655775833703</v>
      </c>
      <c r="CY242" s="25">
        <v>92.320800665611216</v>
      </c>
      <c r="CZ242" s="25">
        <v>87.326997584030664</v>
      </c>
      <c r="DA242" s="25">
        <v>95.833590747992673</v>
      </c>
      <c r="DB242" s="25">
        <v>92.301910175150766</v>
      </c>
      <c r="DC242" s="25">
        <v>74.030709855765963</v>
      </c>
      <c r="DD242" s="25">
        <v>100.81269448505198</v>
      </c>
      <c r="DE242" s="25">
        <v>102.61889992842623</v>
      </c>
      <c r="DF242" s="25">
        <v>94.775793165463114</v>
      </c>
      <c r="DG242" s="25">
        <v>97.759356571567892</v>
      </c>
      <c r="DH242" s="25">
        <v>104.52611017599311</v>
      </c>
      <c r="DI242" s="25">
        <v>81.725982169543244</v>
      </c>
      <c r="DJ242" s="25">
        <v>85.202056765225194</v>
      </c>
      <c r="DK242" s="25">
        <v>95.833590747992673</v>
      </c>
    </row>
    <row r="243" spans="1:288" hidden="1" outlineLevel="1" x14ac:dyDescent="0.15">
      <c r="C243" s="21">
        <v>38108</v>
      </c>
      <c r="D243" s="15">
        <f>[3]FEH_00200561_140902110925!XJ245</f>
        <v>261441</v>
      </c>
      <c r="E243" s="15">
        <f>[3]FEH_00200561_140902110925!XK245</f>
        <v>151160</v>
      </c>
      <c r="F243" s="15">
        <f>[3]FEH_00200561_140902110925!XL245</f>
        <v>17700</v>
      </c>
      <c r="G243" s="15">
        <f>[3]FEH_00200561_140902110925!XM245</f>
        <v>26364</v>
      </c>
      <c r="H243" s="15">
        <f>[3]FEH_00200561_140902110925!XN245</f>
        <v>107096</v>
      </c>
      <c r="I243" s="15">
        <f>[3]FEH_00200561_140902110925!XO245</f>
        <v>110281</v>
      </c>
      <c r="J243" s="15">
        <f>[3]FEH_00200561_140902110925!XP245</f>
        <v>77575</v>
      </c>
      <c r="K243" s="15">
        <f>[3]FEH_00200561_140902110925!XQ245</f>
        <v>62470</v>
      </c>
      <c r="L243" s="15">
        <f>[3]FEH_00200561_140902110925!XR245</f>
        <v>15105</v>
      </c>
      <c r="M243" s="15">
        <f>[3]FEH_00200561_140902110925!XS245</f>
        <v>21444</v>
      </c>
      <c r="N243" s="15">
        <f>[3]FEH_00200561_140902110925!XT245</f>
        <v>2128</v>
      </c>
      <c r="O243" s="15">
        <f>[3]FEH_00200561_140902110925!XU245</f>
        <v>1557</v>
      </c>
      <c r="P243" s="15">
        <f>[3]FEH_00200561_140902110925!XV245</f>
        <v>17760</v>
      </c>
      <c r="Q243" s="15">
        <f>[3]FEH_00200561_140902110925!XW245</f>
        <v>10340</v>
      </c>
      <c r="R243" s="15">
        <f>[3]FEH_00200561_140902110925!XX245</f>
        <v>3720</v>
      </c>
      <c r="S243" s="15">
        <f>[3]FEH_00200561_140902110925!XY245</f>
        <v>3242</v>
      </c>
      <c r="T243" s="15">
        <f>[3]FEH_00200561_140902110925!XZ245</f>
        <v>2280</v>
      </c>
      <c r="U243" s="15">
        <f>[3]FEH_00200561_140902110925!YA245</f>
        <v>1097</v>
      </c>
      <c r="V243" s="15">
        <f>[3]FEH_00200561_140902110925!YB245</f>
        <v>15503</v>
      </c>
      <c r="W243" s="15">
        <f>[3]FEH_00200561_140902110925!YC245</f>
        <v>14168</v>
      </c>
      <c r="X243" s="15">
        <f>[3]FEH_00200561_140902110925!YD245</f>
        <v>1335</v>
      </c>
      <c r="Y243" s="15">
        <f>[3]FEH_00200561_140902110925!YE245</f>
        <v>11616</v>
      </c>
      <c r="Z243" s="15">
        <f>[3]FEH_00200561_140902110925!YF245</f>
        <v>858</v>
      </c>
      <c r="AA243" s="15">
        <f>[3]FEH_00200561_140902110925!YG245</f>
        <v>581</v>
      </c>
      <c r="AB243" s="15">
        <f>[3]FEH_00200561_140902110925!YH245</f>
        <v>3961</v>
      </c>
      <c r="AC243" s="15">
        <f>[3]FEH_00200561_140902110925!YI245</f>
        <v>6216</v>
      </c>
      <c r="AD243" s="15">
        <f>[3]FEH_00200561_140902110925!YJ245</f>
        <v>39079</v>
      </c>
      <c r="AE243" s="15">
        <f>[3]FEH_00200561_140902110925!YK245</f>
        <v>7282</v>
      </c>
      <c r="AF243" s="15">
        <f>[3]FEH_00200561_140902110925!YL245</f>
        <v>1309</v>
      </c>
      <c r="AG243" s="15">
        <f>[3]FEH_00200561_140902110925!YM245</f>
        <v>4995</v>
      </c>
      <c r="AH243" s="15">
        <f>[3]FEH_00200561_140902110925!YN245</f>
        <v>25492</v>
      </c>
      <c r="AI243" s="15">
        <f>[3]FEH_00200561_140902110925!YO245</f>
        <v>11086</v>
      </c>
      <c r="AJ243" s="15">
        <f>[3]FEH_00200561_140902110925!YP245</f>
        <v>329</v>
      </c>
      <c r="AK243" s="15">
        <f>[3]FEH_00200561_140902110925!YQ245</f>
        <v>10757</v>
      </c>
      <c r="AL243" s="15">
        <f>[3]FEH_00200561_140902110925!YR245</f>
        <v>34451</v>
      </c>
      <c r="AM243" s="15">
        <f>[3]FEH_00200561_140902110925!YS245</f>
        <v>3098</v>
      </c>
      <c r="AN243" s="15">
        <f>[3]FEH_00200561_140902110925!YT245</f>
        <v>3232</v>
      </c>
      <c r="AO243" s="15">
        <f>[3]FEH_00200561_140902110925!YU245</f>
        <v>8907</v>
      </c>
      <c r="AP243" s="15">
        <f>[3]FEH_00200561_140902110925!YV245</f>
        <v>19215</v>
      </c>
      <c r="AQ243" s="15">
        <f>[3]FEH_00200561_140902110925!YW245</f>
        <v>20653</v>
      </c>
      <c r="AR243" s="15">
        <f>[3]FEH_00200561_140902110925!YX245</f>
        <v>614</v>
      </c>
      <c r="AS243" s="15">
        <f>[3]FEH_00200561_140902110925!YY245</f>
        <v>2276</v>
      </c>
      <c r="AT243" s="15">
        <f>[3]FEH_00200561_140902110925!YZ245</f>
        <v>4459</v>
      </c>
      <c r="AU243" s="15">
        <f>[3]FEH_00200561_140902110925!ZA245</f>
        <v>13305</v>
      </c>
      <c r="AV243" s="14">
        <f t="shared" si="99"/>
        <v>17700</v>
      </c>
      <c r="AW243" s="15">
        <f t="shared" si="100"/>
        <v>2128</v>
      </c>
      <c r="AX243" s="15">
        <f t="shared" si="101"/>
        <v>3720</v>
      </c>
      <c r="AY243" s="15">
        <f t="shared" si="102"/>
        <v>858</v>
      </c>
      <c r="AZ243" s="15">
        <f t="shared" si="103"/>
        <v>7282</v>
      </c>
      <c r="BA243" s="15">
        <f t="shared" si="104"/>
        <v>3098</v>
      </c>
      <c r="BB243" s="15">
        <f t="shared" si="105"/>
        <v>614</v>
      </c>
      <c r="BC243" s="15">
        <f t="shared" si="106"/>
        <v>26364</v>
      </c>
      <c r="BD243" s="15">
        <f t="shared" si="107"/>
        <v>1557</v>
      </c>
      <c r="BE243" s="15">
        <f t="shared" si="108"/>
        <v>3242</v>
      </c>
      <c r="BF243" s="15">
        <f t="shared" si="109"/>
        <v>14168</v>
      </c>
      <c r="BG243" s="15">
        <f t="shared" si="110"/>
        <v>581</v>
      </c>
      <c r="BH243" s="15">
        <f t="shared" si="111"/>
        <v>1309</v>
      </c>
      <c r="BI243" s="15">
        <f t="shared" si="112"/>
        <v>3232</v>
      </c>
      <c r="BJ243" s="15">
        <f t="shared" si="113"/>
        <v>2276</v>
      </c>
      <c r="BK243" s="15">
        <f t="shared" si="114"/>
        <v>107096</v>
      </c>
      <c r="BL243" s="15">
        <f t="shared" si="115"/>
        <v>62470</v>
      </c>
      <c r="BM243" s="15">
        <f>[3]FEH_00200561_140902110925!JX245</f>
        <v>19694</v>
      </c>
      <c r="BN243" s="15">
        <f t="shared" si="116"/>
        <v>2280</v>
      </c>
      <c r="BO243" s="15">
        <f t="shared" si="117"/>
        <v>3961</v>
      </c>
      <c r="BP243" s="15">
        <f t="shared" si="118"/>
        <v>4995</v>
      </c>
      <c r="BQ243" s="15">
        <f t="shared" si="119"/>
        <v>329</v>
      </c>
      <c r="BR243" s="15">
        <f t="shared" si="120"/>
        <v>8907</v>
      </c>
      <c r="BS243" s="15">
        <f t="shared" si="121"/>
        <v>4459</v>
      </c>
      <c r="BT243" s="15">
        <f t="shared" si="122"/>
        <v>110281</v>
      </c>
      <c r="BU243" s="15">
        <f t="shared" si="123"/>
        <v>15105</v>
      </c>
      <c r="BV243" s="15">
        <f t="shared" si="124"/>
        <v>17760</v>
      </c>
      <c r="BW243" s="15">
        <f t="shared" si="125"/>
        <v>1097</v>
      </c>
      <c r="BX243" s="15">
        <f t="shared" si="126"/>
        <v>1335</v>
      </c>
      <c r="BY243" s="15">
        <f t="shared" si="127"/>
        <v>6216</v>
      </c>
      <c r="BZ243" s="15">
        <f t="shared" si="128"/>
        <v>25492</v>
      </c>
      <c r="CA243" s="15">
        <f t="shared" si="129"/>
        <v>10757</v>
      </c>
      <c r="CB243" s="15">
        <f t="shared" si="130"/>
        <v>19215</v>
      </c>
      <c r="CC243" s="15">
        <f t="shared" si="131"/>
        <v>13305</v>
      </c>
      <c r="CD243" s="24">
        <v>135.73146119462254</v>
      </c>
      <c r="CE243" s="25">
        <v>76.314782549233854</v>
      </c>
      <c r="CF243" s="25">
        <v>149.61137475096808</v>
      </c>
      <c r="CG243" s="25">
        <v>107.32002338260608</v>
      </c>
      <c r="CH243" s="25">
        <v>78.702821025957874</v>
      </c>
      <c r="CI243" s="25">
        <v>232.36458358876033</v>
      </c>
      <c r="CJ243" s="25">
        <v>119.93072806707485</v>
      </c>
      <c r="CK243" s="25">
        <v>90.998826169544387</v>
      </c>
      <c r="CL243" s="25">
        <v>53.026091470325163</v>
      </c>
      <c r="CM243" s="25">
        <v>86.1102446797276</v>
      </c>
      <c r="CN243" s="25">
        <v>99.146952362740933</v>
      </c>
      <c r="CO243" s="25">
        <v>109.29982662453381</v>
      </c>
      <c r="CP243" s="25">
        <v>44.644375476236149</v>
      </c>
      <c r="CQ243" s="25">
        <v>89.235839327143694</v>
      </c>
      <c r="CR243" s="25">
        <v>94.937146509403078</v>
      </c>
      <c r="CS243" s="25">
        <v>88.545214859897939</v>
      </c>
      <c r="CT243" s="25">
        <v>88.513582434789569</v>
      </c>
      <c r="CU243" s="25">
        <v>94.442698474386489</v>
      </c>
      <c r="CV243" s="25">
        <v>92.009596902859613</v>
      </c>
      <c r="CW243" s="25">
        <v>74.130125047216197</v>
      </c>
      <c r="CX243" s="25">
        <v>80.908899223593181</v>
      </c>
      <c r="CY243" s="25">
        <v>92.320800665611216</v>
      </c>
      <c r="CZ243" s="25">
        <v>86.733106771830819</v>
      </c>
      <c r="DA243" s="25">
        <v>94.937146509403078</v>
      </c>
      <c r="DB243" s="25">
        <v>92.297396920971465</v>
      </c>
      <c r="DC243" s="25">
        <v>73.980023427368266</v>
      </c>
      <c r="DD243" s="25">
        <v>100.65001153608301</v>
      </c>
      <c r="DE243" s="25">
        <v>102.63182193547334</v>
      </c>
      <c r="DF243" s="25">
        <v>94.78748744041998</v>
      </c>
      <c r="DG243" s="25">
        <v>97.763962755708462</v>
      </c>
      <c r="DH243" s="25">
        <v>104.55161924771983</v>
      </c>
      <c r="DI243" s="25">
        <v>81.800277116633978</v>
      </c>
      <c r="DJ243" s="25">
        <v>85.660813573528387</v>
      </c>
      <c r="DK243" s="25">
        <v>94.937146509403078</v>
      </c>
    </row>
    <row r="244" spans="1:288" hidden="1" outlineLevel="1" x14ac:dyDescent="0.15">
      <c r="C244" s="21">
        <v>38139</v>
      </c>
      <c r="D244" s="15">
        <f>[3]FEH_00200561_140902110925!XJ246</f>
        <v>242451</v>
      </c>
      <c r="E244" s="15">
        <f>[3]FEH_00200561_140902110925!XK246</f>
        <v>140413</v>
      </c>
      <c r="F244" s="15">
        <f>[3]FEH_00200561_140902110925!XL246</f>
        <v>15226</v>
      </c>
      <c r="G244" s="15">
        <f>[3]FEH_00200561_140902110925!XM246</f>
        <v>23852</v>
      </c>
      <c r="H244" s="15">
        <f>[3]FEH_00200561_140902110925!XN246</f>
        <v>101336</v>
      </c>
      <c r="I244" s="15">
        <f>[3]FEH_00200561_140902110925!XO246</f>
        <v>102038</v>
      </c>
      <c r="J244" s="15">
        <f>[3]FEH_00200561_140902110925!XP246</f>
        <v>72629</v>
      </c>
      <c r="K244" s="15">
        <f>[3]FEH_00200561_140902110925!XQ246</f>
        <v>60384</v>
      </c>
      <c r="L244" s="15">
        <f>[3]FEH_00200561_140902110925!XR246</f>
        <v>12246</v>
      </c>
      <c r="M244" s="15">
        <f>[3]FEH_00200561_140902110925!XS246</f>
        <v>20495</v>
      </c>
      <c r="N244" s="15">
        <f>[3]FEH_00200561_140902110925!XT246</f>
        <v>1725</v>
      </c>
      <c r="O244" s="15">
        <f>[3]FEH_00200561_140902110925!XU246</f>
        <v>1229</v>
      </c>
      <c r="P244" s="15">
        <f>[3]FEH_00200561_140902110925!XV246</f>
        <v>17542</v>
      </c>
      <c r="Q244" s="15">
        <f>[3]FEH_00200561_140902110925!XW246</f>
        <v>10727</v>
      </c>
      <c r="R244" s="15">
        <f>[3]FEH_00200561_140902110925!XX246</f>
        <v>4283</v>
      </c>
      <c r="S244" s="15">
        <f>[3]FEH_00200561_140902110925!XY246</f>
        <v>3005</v>
      </c>
      <c r="T244" s="15">
        <f>[3]FEH_00200561_140902110925!XZ246</f>
        <v>2389</v>
      </c>
      <c r="U244" s="15">
        <f>[3]FEH_00200561_140902110925!YA246</f>
        <v>1050</v>
      </c>
      <c r="V244" s="15">
        <f>[3]FEH_00200561_140902110925!YB246</f>
        <v>13554</v>
      </c>
      <c r="W244" s="15">
        <f>[3]FEH_00200561_140902110925!YC246</f>
        <v>12413</v>
      </c>
      <c r="X244" s="15">
        <f>[3]FEH_00200561_140902110925!YD246</f>
        <v>1141</v>
      </c>
      <c r="Y244" s="15">
        <f>[3]FEH_00200561_140902110925!YE246</f>
        <v>12733</v>
      </c>
      <c r="Z244" s="15">
        <f>[3]FEH_00200561_140902110925!YF246</f>
        <v>1040</v>
      </c>
      <c r="AA244" s="15">
        <f>[3]FEH_00200561_140902110925!YG246</f>
        <v>597</v>
      </c>
      <c r="AB244" s="15">
        <f>[3]FEH_00200561_140902110925!YH246</f>
        <v>3673</v>
      </c>
      <c r="AC244" s="15">
        <f>[3]FEH_00200561_140902110925!YI246</f>
        <v>7423</v>
      </c>
      <c r="AD244" s="15">
        <f>[3]FEH_00200561_140902110925!YJ246</f>
        <v>34144</v>
      </c>
      <c r="AE244" s="15">
        <f>[3]FEH_00200561_140902110925!YK246</f>
        <v>4568</v>
      </c>
      <c r="AF244" s="15">
        <f>[3]FEH_00200561_140902110925!YL246</f>
        <v>1327</v>
      </c>
      <c r="AG244" s="15">
        <f>[3]FEH_00200561_140902110925!YM246</f>
        <v>4664</v>
      </c>
      <c r="AH244" s="15">
        <f>[3]FEH_00200561_140902110925!YN246</f>
        <v>23585</v>
      </c>
      <c r="AI244" s="15">
        <f>[3]FEH_00200561_140902110925!YO246</f>
        <v>9143</v>
      </c>
      <c r="AJ244" s="15">
        <f>[3]FEH_00200561_140902110925!YP246</f>
        <v>168</v>
      </c>
      <c r="AK244" s="15">
        <f>[3]FEH_00200561_140902110925!YQ246</f>
        <v>8975</v>
      </c>
      <c r="AL244" s="15">
        <f>[3]FEH_00200561_140902110925!YR246</f>
        <v>30027</v>
      </c>
      <c r="AM244" s="15">
        <f>[3]FEH_00200561_140902110925!YS246</f>
        <v>2286</v>
      </c>
      <c r="AN244" s="15">
        <f>[3]FEH_00200561_140902110925!YT246</f>
        <v>3269</v>
      </c>
      <c r="AO244" s="15">
        <f>[3]FEH_00200561_140902110925!YU246</f>
        <v>7324</v>
      </c>
      <c r="AP244" s="15">
        <f>[3]FEH_00200561_140902110925!YV246</f>
        <v>17148</v>
      </c>
      <c r="AQ244" s="15">
        <f>[3]FEH_00200561_140902110925!YW246</f>
        <v>20744</v>
      </c>
      <c r="AR244" s="15">
        <f>[3]FEH_00200561_140902110925!YX246</f>
        <v>1324</v>
      </c>
      <c r="AS244" s="15">
        <f>[3]FEH_00200561_140902110925!YY246</f>
        <v>2012</v>
      </c>
      <c r="AT244" s="15">
        <f>[3]FEH_00200561_140902110925!YZ246</f>
        <v>4480</v>
      </c>
      <c r="AU244" s="15">
        <f>[3]FEH_00200561_140902110925!ZA246</f>
        <v>12928</v>
      </c>
      <c r="AV244" s="14">
        <f t="shared" si="99"/>
        <v>15226</v>
      </c>
      <c r="AW244" s="15">
        <f t="shared" si="100"/>
        <v>1725</v>
      </c>
      <c r="AX244" s="15">
        <f t="shared" si="101"/>
        <v>4283</v>
      </c>
      <c r="AY244" s="15">
        <f t="shared" si="102"/>
        <v>1040</v>
      </c>
      <c r="AZ244" s="15">
        <f t="shared" si="103"/>
        <v>4568</v>
      </c>
      <c r="BA244" s="15">
        <f t="shared" si="104"/>
        <v>2286</v>
      </c>
      <c r="BB244" s="15">
        <f t="shared" si="105"/>
        <v>1324</v>
      </c>
      <c r="BC244" s="15">
        <f t="shared" si="106"/>
        <v>23852</v>
      </c>
      <c r="BD244" s="15">
        <f t="shared" si="107"/>
        <v>1229</v>
      </c>
      <c r="BE244" s="15">
        <f t="shared" si="108"/>
        <v>3005</v>
      </c>
      <c r="BF244" s="15">
        <f t="shared" si="109"/>
        <v>12413</v>
      </c>
      <c r="BG244" s="15">
        <f t="shared" si="110"/>
        <v>597</v>
      </c>
      <c r="BH244" s="15">
        <f t="shared" si="111"/>
        <v>1327</v>
      </c>
      <c r="BI244" s="15">
        <f t="shared" si="112"/>
        <v>3269</v>
      </c>
      <c r="BJ244" s="15">
        <f t="shared" si="113"/>
        <v>2012</v>
      </c>
      <c r="BK244" s="15">
        <f t="shared" si="114"/>
        <v>101336</v>
      </c>
      <c r="BL244" s="15">
        <f t="shared" si="115"/>
        <v>60384</v>
      </c>
      <c r="BM244" s="15">
        <f>[3]FEH_00200561_140902110925!JX246</f>
        <v>18254</v>
      </c>
      <c r="BN244" s="15">
        <f t="shared" si="116"/>
        <v>2389</v>
      </c>
      <c r="BO244" s="15">
        <f t="shared" si="117"/>
        <v>3673</v>
      </c>
      <c r="BP244" s="15">
        <f t="shared" si="118"/>
        <v>4664</v>
      </c>
      <c r="BQ244" s="15">
        <f t="shared" si="119"/>
        <v>168</v>
      </c>
      <c r="BR244" s="15">
        <f t="shared" si="120"/>
        <v>7324</v>
      </c>
      <c r="BS244" s="15">
        <f t="shared" si="121"/>
        <v>4480</v>
      </c>
      <c r="BT244" s="15">
        <f t="shared" si="122"/>
        <v>102038</v>
      </c>
      <c r="BU244" s="15">
        <f t="shared" si="123"/>
        <v>12246</v>
      </c>
      <c r="BV244" s="15">
        <f t="shared" si="124"/>
        <v>17542</v>
      </c>
      <c r="BW244" s="15">
        <f t="shared" si="125"/>
        <v>1050</v>
      </c>
      <c r="BX244" s="15">
        <f t="shared" si="126"/>
        <v>1141</v>
      </c>
      <c r="BY244" s="15">
        <f t="shared" si="127"/>
        <v>7423</v>
      </c>
      <c r="BZ244" s="15">
        <f t="shared" si="128"/>
        <v>23585</v>
      </c>
      <c r="CA244" s="15">
        <f t="shared" si="129"/>
        <v>8975</v>
      </c>
      <c r="CB244" s="15">
        <f t="shared" si="130"/>
        <v>17148</v>
      </c>
      <c r="CC244" s="15">
        <f t="shared" si="131"/>
        <v>12928</v>
      </c>
      <c r="CD244" s="24">
        <v>133.71218965111979</v>
      </c>
      <c r="CE244" s="25">
        <v>75.399812712423568</v>
      </c>
      <c r="CF244" s="25">
        <v>148.56233335121399</v>
      </c>
      <c r="CG244" s="25">
        <v>107.4200233826061</v>
      </c>
      <c r="CH244" s="25">
        <v>78.672809088287735</v>
      </c>
      <c r="CI244" s="25">
        <v>225.79619020670049</v>
      </c>
      <c r="CJ244" s="25">
        <v>119.96873023387107</v>
      </c>
      <c r="CK244" s="25">
        <v>90.794150089528074</v>
      </c>
      <c r="CL244" s="25">
        <v>53.026091470325163</v>
      </c>
      <c r="CM244" s="25">
        <v>85.91475105843115</v>
      </c>
      <c r="CN244" s="25">
        <v>98.827884123023438</v>
      </c>
      <c r="CO244" s="25">
        <v>108.91983696597906</v>
      </c>
      <c r="CP244" s="25">
        <v>45.053956902623639</v>
      </c>
      <c r="CQ244" s="25">
        <v>89.17076933883672</v>
      </c>
      <c r="CR244" s="25">
        <v>94.613496647119192</v>
      </c>
      <c r="CS244" s="25">
        <v>88.956737292872745</v>
      </c>
      <c r="CT244" s="25">
        <v>88.791690015396171</v>
      </c>
      <c r="CU244" s="25">
        <v>94.574733849420838</v>
      </c>
      <c r="CV244" s="25">
        <v>91.678102841421122</v>
      </c>
      <c r="CW244" s="25">
        <v>74.082409098288764</v>
      </c>
      <c r="CX244" s="25">
        <v>84.865378552011265</v>
      </c>
      <c r="CY244" s="25">
        <v>92.320800665611216</v>
      </c>
      <c r="CZ244" s="25">
        <v>86.432954101430809</v>
      </c>
      <c r="DA244" s="25">
        <v>94.613496647119192</v>
      </c>
      <c r="DB244" s="25">
        <v>92.326737343104327</v>
      </c>
      <c r="DC244" s="25">
        <v>74.005104277372936</v>
      </c>
      <c r="DD244" s="25">
        <v>100.71306715480374</v>
      </c>
      <c r="DE244" s="25">
        <v>102.63182193547334</v>
      </c>
      <c r="DF244" s="25">
        <v>94.78748744041998</v>
      </c>
      <c r="DG244" s="25">
        <v>97.763962755708462</v>
      </c>
      <c r="DH244" s="25">
        <v>104.38023156923515</v>
      </c>
      <c r="DI244" s="25">
        <v>81.800277116633978</v>
      </c>
      <c r="DJ244" s="25">
        <v>85.904478594425299</v>
      </c>
      <c r="DK244" s="25">
        <v>94.613496647119192</v>
      </c>
    </row>
    <row r="245" spans="1:288" hidden="1" outlineLevel="1" x14ac:dyDescent="0.15">
      <c r="C245" s="21">
        <v>38169</v>
      </c>
      <c r="D245" s="15">
        <f>[3]FEH_00200561_140902110925!XJ247</f>
        <v>261475</v>
      </c>
      <c r="E245" s="15">
        <f>[3]FEH_00200561_140902110925!XK247</f>
        <v>152184</v>
      </c>
      <c r="F245" s="15">
        <f>[3]FEH_00200561_140902110925!XL247</f>
        <v>21106</v>
      </c>
      <c r="G245" s="15">
        <f>[3]FEH_00200561_140902110925!XM247</f>
        <v>25085</v>
      </c>
      <c r="H245" s="15">
        <f>[3]FEH_00200561_140902110925!XN247</f>
        <v>105994</v>
      </c>
      <c r="I245" s="15">
        <f>[3]FEH_00200561_140902110925!XO247</f>
        <v>109291</v>
      </c>
      <c r="J245" s="15">
        <f>[3]FEH_00200561_140902110925!XP247</f>
        <v>78768</v>
      </c>
      <c r="K245" s="15">
        <f>[3]FEH_00200561_140902110925!XQ247</f>
        <v>64457</v>
      </c>
      <c r="L245" s="15">
        <f>[3]FEH_00200561_140902110925!XR247</f>
        <v>14312</v>
      </c>
      <c r="M245" s="15">
        <f>[3]FEH_00200561_140902110925!XS247</f>
        <v>20373</v>
      </c>
      <c r="N245" s="15">
        <f>[3]FEH_00200561_140902110925!XT247</f>
        <v>2118</v>
      </c>
      <c r="O245" s="15">
        <f>[3]FEH_00200561_140902110925!XU247</f>
        <v>377</v>
      </c>
      <c r="P245" s="15">
        <f>[3]FEH_00200561_140902110925!XV247</f>
        <v>17879</v>
      </c>
      <c r="Q245" s="15">
        <f>[3]FEH_00200561_140902110925!XW247</f>
        <v>12647</v>
      </c>
      <c r="R245" s="15">
        <f>[3]FEH_00200561_140902110925!XX247</f>
        <v>5894</v>
      </c>
      <c r="S245" s="15">
        <f>[3]FEH_00200561_140902110925!XY247</f>
        <v>3161</v>
      </c>
      <c r="T245" s="15">
        <f>[3]FEH_00200561_140902110925!XZ247</f>
        <v>2506</v>
      </c>
      <c r="U245" s="15">
        <f>[3]FEH_00200561_140902110925!YA247</f>
        <v>1087</v>
      </c>
      <c r="V245" s="15">
        <f>[3]FEH_00200561_140902110925!YB247</f>
        <v>15082</v>
      </c>
      <c r="W245" s="15">
        <f>[3]FEH_00200561_140902110925!YC247</f>
        <v>14192</v>
      </c>
      <c r="X245" s="15">
        <f>[3]FEH_00200561_140902110925!YD247</f>
        <v>890</v>
      </c>
      <c r="Y245" s="15">
        <f>[3]FEH_00200561_140902110925!YE247</f>
        <v>12329</v>
      </c>
      <c r="Z245" s="15">
        <f>[3]FEH_00200561_140902110925!YF247</f>
        <v>995</v>
      </c>
      <c r="AA245" s="15">
        <f>[3]FEH_00200561_140902110925!YG247</f>
        <v>489</v>
      </c>
      <c r="AB245" s="15">
        <f>[3]FEH_00200561_140902110925!YH247</f>
        <v>3840</v>
      </c>
      <c r="AC245" s="15">
        <f>[3]FEH_00200561_140902110925!YI247</f>
        <v>7005</v>
      </c>
      <c r="AD245" s="15">
        <f>[3]FEH_00200561_140902110925!YJ247</f>
        <v>40481</v>
      </c>
      <c r="AE245" s="15">
        <f>[3]FEH_00200561_140902110925!YK247</f>
        <v>8302</v>
      </c>
      <c r="AF245" s="15">
        <f>[3]FEH_00200561_140902110925!YL247</f>
        <v>1745</v>
      </c>
      <c r="AG245" s="15">
        <f>[3]FEH_00200561_140902110925!YM247</f>
        <v>5223</v>
      </c>
      <c r="AH245" s="15">
        <f>[3]FEH_00200561_140902110925!YN247</f>
        <v>25212</v>
      </c>
      <c r="AI245" s="15">
        <f>[3]FEH_00200561_140902110925!YO247</f>
        <v>10477</v>
      </c>
      <c r="AJ245" s="15">
        <f>[3]FEH_00200561_140902110925!YP247</f>
        <v>167</v>
      </c>
      <c r="AK245" s="15">
        <f>[3]FEH_00200561_140902110925!YQ247</f>
        <v>10309</v>
      </c>
      <c r="AL245" s="15">
        <f>[3]FEH_00200561_140902110925!YR247</f>
        <v>32659</v>
      </c>
      <c r="AM245" s="15">
        <f>[3]FEH_00200561_140902110925!YS247</f>
        <v>3184</v>
      </c>
      <c r="AN245" s="15">
        <f>[3]FEH_00200561_140902110925!YT247</f>
        <v>3344</v>
      </c>
      <c r="AO245" s="15">
        <f>[3]FEH_00200561_140902110925!YU247</f>
        <v>7166</v>
      </c>
      <c r="AP245" s="15">
        <f>[3]FEH_00200561_140902110925!YV247</f>
        <v>18965</v>
      </c>
      <c r="AQ245" s="15">
        <f>[3]FEH_00200561_140902110925!YW247</f>
        <v>20795</v>
      </c>
      <c r="AR245" s="15">
        <f>[3]FEH_00200561_140902110925!YX247</f>
        <v>612</v>
      </c>
      <c r="AS245" s="15">
        <f>[3]FEH_00200561_140902110925!YY247</f>
        <v>1778</v>
      </c>
      <c r="AT245" s="15">
        <f>[3]FEH_00200561_140902110925!YZ247</f>
        <v>4773</v>
      </c>
      <c r="AU245" s="15">
        <f>[3]FEH_00200561_140902110925!ZA247</f>
        <v>13631</v>
      </c>
      <c r="AV245" s="14">
        <f t="shared" si="99"/>
        <v>21106</v>
      </c>
      <c r="AW245" s="15">
        <f t="shared" si="100"/>
        <v>2118</v>
      </c>
      <c r="AX245" s="15">
        <f t="shared" si="101"/>
        <v>5894</v>
      </c>
      <c r="AY245" s="15">
        <f t="shared" si="102"/>
        <v>995</v>
      </c>
      <c r="AZ245" s="15">
        <f t="shared" si="103"/>
        <v>8302</v>
      </c>
      <c r="BA245" s="15">
        <f t="shared" si="104"/>
        <v>3184</v>
      </c>
      <c r="BB245" s="15">
        <f t="shared" si="105"/>
        <v>612</v>
      </c>
      <c r="BC245" s="15">
        <f t="shared" si="106"/>
        <v>25085</v>
      </c>
      <c r="BD245" s="15">
        <f t="shared" si="107"/>
        <v>377</v>
      </c>
      <c r="BE245" s="15">
        <f t="shared" si="108"/>
        <v>3161</v>
      </c>
      <c r="BF245" s="15">
        <f t="shared" si="109"/>
        <v>14192</v>
      </c>
      <c r="BG245" s="15">
        <f t="shared" si="110"/>
        <v>489</v>
      </c>
      <c r="BH245" s="15">
        <f t="shared" si="111"/>
        <v>1745</v>
      </c>
      <c r="BI245" s="15">
        <f t="shared" si="112"/>
        <v>3344</v>
      </c>
      <c r="BJ245" s="15">
        <f t="shared" si="113"/>
        <v>1778</v>
      </c>
      <c r="BK245" s="15">
        <f t="shared" si="114"/>
        <v>105994</v>
      </c>
      <c r="BL245" s="15">
        <f t="shared" si="115"/>
        <v>64457</v>
      </c>
      <c r="BM245" s="15">
        <f>[3]FEH_00200561_140902110925!JX247</f>
        <v>17862</v>
      </c>
      <c r="BN245" s="15">
        <f t="shared" si="116"/>
        <v>2506</v>
      </c>
      <c r="BO245" s="15">
        <f t="shared" si="117"/>
        <v>3840</v>
      </c>
      <c r="BP245" s="15">
        <f t="shared" si="118"/>
        <v>5223</v>
      </c>
      <c r="BQ245" s="15">
        <f t="shared" si="119"/>
        <v>167</v>
      </c>
      <c r="BR245" s="15">
        <f t="shared" si="120"/>
        <v>7166</v>
      </c>
      <c r="BS245" s="15">
        <f t="shared" si="121"/>
        <v>4773</v>
      </c>
      <c r="BT245" s="15">
        <f t="shared" si="122"/>
        <v>109291</v>
      </c>
      <c r="BU245" s="15">
        <f t="shared" si="123"/>
        <v>14312</v>
      </c>
      <c r="BV245" s="15">
        <f t="shared" si="124"/>
        <v>17879</v>
      </c>
      <c r="BW245" s="15">
        <f t="shared" si="125"/>
        <v>1087</v>
      </c>
      <c r="BX245" s="15">
        <f t="shared" si="126"/>
        <v>890</v>
      </c>
      <c r="BY245" s="15">
        <f t="shared" si="127"/>
        <v>7005</v>
      </c>
      <c r="BZ245" s="15">
        <f t="shared" si="128"/>
        <v>25212</v>
      </c>
      <c r="CA245" s="15">
        <f t="shared" si="129"/>
        <v>10309</v>
      </c>
      <c r="CB245" s="15">
        <f t="shared" si="130"/>
        <v>18965</v>
      </c>
      <c r="CC245" s="15">
        <f t="shared" si="131"/>
        <v>13631</v>
      </c>
      <c r="CD245" s="24">
        <v>131.7764534759315</v>
      </c>
      <c r="CE245" s="25">
        <v>75.339822217495666</v>
      </c>
      <c r="CF245" s="25">
        <v>147.09235785142758</v>
      </c>
      <c r="CG245" s="25">
        <v>107.38621330206784</v>
      </c>
      <c r="CH245" s="25">
        <v>78.601250652397141</v>
      </c>
      <c r="CI245" s="25">
        <v>219.68301296552661</v>
      </c>
      <c r="CJ245" s="25">
        <v>119.9712275253758</v>
      </c>
      <c r="CK245" s="25">
        <v>88.244528955347107</v>
      </c>
      <c r="CL245" s="25">
        <v>53.483212948517618</v>
      </c>
      <c r="CM245" s="25">
        <v>85.731547492710192</v>
      </c>
      <c r="CN245" s="25">
        <v>94.110095518999131</v>
      </c>
      <c r="CO245" s="25">
        <v>108.38984087953423</v>
      </c>
      <c r="CP245" s="25">
        <v>45.105154580922076</v>
      </c>
      <c r="CQ245" s="25">
        <v>89.166813221266764</v>
      </c>
      <c r="CR245" s="25">
        <v>94.169367427087408</v>
      </c>
      <c r="CS245" s="25">
        <v>88.639246590228566</v>
      </c>
      <c r="CT245" s="25">
        <v>88.199186843652839</v>
      </c>
      <c r="CU245" s="25">
        <v>94.719837190670575</v>
      </c>
      <c r="CV245" s="25">
        <v>90.926487958707028</v>
      </c>
      <c r="CW245" s="25">
        <v>73.966781960670147</v>
      </c>
      <c r="CX245" s="25">
        <v>85.459161313213826</v>
      </c>
      <c r="CY245" s="25">
        <v>92.320800665611216</v>
      </c>
      <c r="CZ245" s="25">
        <v>86.174785202869757</v>
      </c>
      <c r="DA245" s="25">
        <v>94.169367427087408</v>
      </c>
      <c r="DB245" s="25">
        <v>92.539350571211699</v>
      </c>
      <c r="DC245" s="25">
        <v>74.085212283511638</v>
      </c>
      <c r="DD245" s="25">
        <v>100.63390378950167</v>
      </c>
      <c r="DE245" s="25">
        <v>102.63182193547334</v>
      </c>
      <c r="DF245" s="25">
        <v>94.790903084997026</v>
      </c>
      <c r="DG245" s="25">
        <v>97.763962755708462</v>
      </c>
      <c r="DH245" s="25">
        <v>104.79134363833245</v>
      </c>
      <c r="DI245" s="25">
        <v>81.800277116633978</v>
      </c>
      <c r="DJ245" s="25">
        <v>87.242248448781623</v>
      </c>
      <c r="DK245" s="25">
        <v>94.169367427087408</v>
      </c>
    </row>
    <row r="246" spans="1:288" hidden="1" outlineLevel="1" x14ac:dyDescent="0.15">
      <c r="C246" s="21">
        <v>38200</v>
      </c>
      <c r="D246" s="15">
        <f>[3]FEH_00200561_140902110925!XJ248</f>
        <v>260509</v>
      </c>
      <c r="E246" s="15">
        <f>[3]FEH_00200561_140902110925!XK248</f>
        <v>147428</v>
      </c>
      <c r="F246" s="15">
        <f>[3]FEH_00200561_140902110925!XL248</f>
        <v>17234</v>
      </c>
      <c r="G246" s="15">
        <f>[3]FEH_00200561_140902110925!XM248</f>
        <v>20337</v>
      </c>
      <c r="H246" s="15">
        <f>[3]FEH_00200561_140902110925!XN248</f>
        <v>109857</v>
      </c>
      <c r="I246" s="15">
        <f>[3]FEH_00200561_140902110925!XO248</f>
        <v>113081</v>
      </c>
      <c r="J246" s="15">
        <f>[3]FEH_00200561_140902110925!XP248</f>
        <v>81036</v>
      </c>
      <c r="K246" s="15">
        <f>[3]FEH_00200561_140902110925!XQ248</f>
        <v>65227</v>
      </c>
      <c r="L246" s="15">
        <f>[3]FEH_00200561_140902110925!XR248</f>
        <v>15809</v>
      </c>
      <c r="M246" s="15">
        <f>[3]FEH_00200561_140902110925!XS248</f>
        <v>18167</v>
      </c>
      <c r="N246" s="15">
        <f>[3]FEH_00200561_140902110925!XT248</f>
        <v>2115</v>
      </c>
      <c r="O246" s="15">
        <f>[3]FEH_00200561_140902110925!XU248</f>
        <v>505</v>
      </c>
      <c r="P246" s="15">
        <f>[3]FEH_00200561_140902110925!XV248</f>
        <v>15546</v>
      </c>
      <c r="Q246" s="15">
        <f>[3]FEH_00200561_140902110925!XW248</f>
        <v>11290</v>
      </c>
      <c r="R246" s="15">
        <f>[3]FEH_00200561_140902110925!XX248</f>
        <v>5113</v>
      </c>
      <c r="S246" s="15">
        <f>[3]FEH_00200561_140902110925!XY248</f>
        <v>2975</v>
      </c>
      <c r="T246" s="15">
        <f>[3]FEH_00200561_140902110925!XZ248</f>
        <v>2278</v>
      </c>
      <c r="U246" s="15">
        <f>[3]FEH_00200561_140902110925!YA248</f>
        <v>924</v>
      </c>
      <c r="V246" s="15">
        <f>[3]FEH_00200561_140902110925!YB248</f>
        <v>10506</v>
      </c>
      <c r="W246" s="15">
        <f>[3]FEH_00200561_140902110925!YC248</f>
        <v>9830</v>
      </c>
      <c r="X246" s="15">
        <f>[3]FEH_00200561_140902110925!YD248</f>
        <v>677</v>
      </c>
      <c r="Y246" s="15">
        <f>[3]FEH_00200561_140902110925!YE248</f>
        <v>11565</v>
      </c>
      <c r="Z246" s="15">
        <f>[3]FEH_00200561_140902110925!YF248</f>
        <v>863</v>
      </c>
      <c r="AA246" s="15">
        <f>[3]FEH_00200561_140902110925!YG248</f>
        <v>518</v>
      </c>
      <c r="AB246" s="15">
        <f>[3]FEH_00200561_140902110925!YH248</f>
        <v>4032</v>
      </c>
      <c r="AC246" s="15">
        <f>[3]FEH_00200561_140902110925!YI248</f>
        <v>6152</v>
      </c>
      <c r="AD246" s="15">
        <f>[3]FEH_00200561_140902110925!YJ248</f>
        <v>39594</v>
      </c>
      <c r="AE246" s="15">
        <f>[3]FEH_00200561_140902110925!YK248</f>
        <v>5489</v>
      </c>
      <c r="AF246" s="15">
        <f>[3]FEH_00200561_140902110925!YL248</f>
        <v>1222</v>
      </c>
      <c r="AG246" s="15">
        <f>[3]FEH_00200561_140902110925!YM248</f>
        <v>5579</v>
      </c>
      <c r="AH246" s="15">
        <f>[3]FEH_00200561_140902110925!YN248</f>
        <v>27304</v>
      </c>
      <c r="AI246" s="15">
        <f>[3]FEH_00200561_140902110925!YO248</f>
        <v>9301</v>
      </c>
      <c r="AJ246" s="15">
        <f>[3]FEH_00200561_140902110925!YP248</f>
        <v>115</v>
      </c>
      <c r="AK246" s="15">
        <f>[3]FEH_00200561_140902110925!YQ248</f>
        <v>9186</v>
      </c>
      <c r="AL246" s="15">
        <f>[3]FEH_00200561_140902110925!YR248</f>
        <v>37717</v>
      </c>
      <c r="AM246" s="15">
        <f>[3]FEH_00200561_140902110925!YS248</f>
        <v>2716</v>
      </c>
      <c r="AN246" s="15">
        <f>[3]FEH_00200561_140902110925!YT248</f>
        <v>3288</v>
      </c>
      <c r="AO246" s="15">
        <f>[3]FEH_00200561_140902110925!YU248</f>
        <v>7983</v>
      </c>
      <c r="AP246" s="15">
        <f>[3]FEH_00200561_140902110925!YV248</f>
        <v>23731</v>
      </c>
      <c r="AQ246" s="15">
        <f>[3]FEH_00200561_140902110925!YW248</f>
        <v>21103</v>
      </c>
      <c r="AR246" s="15">
        <f>[3]FEH_00200561_140902110925!YX248</f>
        <v>938</v>
      </c>
      <c r="AS246" s="15">
        <f>[3]FEH_00200561_140902110925!YY248</f>
        <v>2000</v>
      </c>
      <c r="AT246" s="15">
        <f>[3]FEH_00200561_140902110925!YZ248</f>
        <v>4414</v>
      </c>
      <c r="AU246" s="15">
        <f>[3]FEH_00200561_140902110925!ZA248</f>
        <v>13751</v>
      </c>
      <c r="AV246" s="14">
        <f t="shared" si="99"/>
        <v>17234</v>
      </c>
      <c r="AW246" s="15">
        <f t="shared" si="100"/>
        <v>2115</v>
      </c>
      <c r="AX246" s="15">
        <f t="shared" si="101"/>
        <v>5113</v>
      </c>
      <c r="AY246" s="15">
        <f t="shared" si="102"/>
        <v>863</v>
      </c>
      <c r="AZ246" s="15">
        <f t="shared" si="103"/>
        <v>5489</v>
      </c>
      <c r="BA246" s="15">
        <f t="shared" si="104"/>
        <v>2716</v>
      </c>
      <c r="BB246" s="15">
        <f t="shared" si="105"/>
        <v>938</v>
      </c>
      <c r="BC246" s="15">
        <f t="shared" si="106"/>
        <v>20337</v>
      </c>
      <c r="BD246" s="15">
        <f t="shared" si="107"/>
        <v>505</v>
      </c>
      <c r="BE246" s="15">
        <f t="shared" si="108"/>
        <v>2975</v>
      </c>
      <c r="BF246" s="15">
        <f t="shared" si="109"/>
        <v>9830</v>
      </c>
      <c r="BG246" s="15">
        <f t="shared" si="110"/>
        <v>518</v>
      </c>
      <c r="BH246" s="15">
        <f t="shared" si="111"/>
        <v>1222</v>
      </c>
      <c r="BI246" s="15">
        <f t="shared" si="112"/>
        <v>3288</v>
      </c>
      <c r="BJ246" s="15">
        <f t="shared" si="113"/>
        <v>2000</v>
      </c>
      <c r="BK246" s="15">
        <f t="shared" si="114"/>
        <v>109857</v>
      </c>
      <c r="BL246" s="15">
        <f t="shared" si="115"/>
        <v>65227</v>
      </c>
      <c r="BM246" s="15">
        <f>[3]FEH_00200561_140902110925!JX248</f>
        <v>20230</v>
      </c>
      <c r="BN246" s="15">
        <f t="shared" si="116"/>
        <v>2278</v>
      </c>
      <c r="BO246" s="15">
        <f t="shared" si="117"/>
        <v>4032</v>
      </c>
      <c r="BP246" s="15">
        <f t="shared" si="118"/>
        <v>5579</v>
      </c>
      <c r="BQ246" s="15">
        <f t="shared" si="119"/>
        <v>115</v>
      </c>
      <c r="BR246" s="15">
        <f t="shared" si="120"/>
        <v>7983</v>
      </c>
      <c r="BS246" s="15">
        <f t="shared" si="121"/>
        <v>4414</v>
      </c>
      <c r="BT246" s="15">
        <f t="shared" si="122"/>
        <v>113081</v>
      </c>
      <c r="BU246" s="15">
        <f t="shared" si="123"/>
        <v>15809</v>
      </c>
      <c r="BV246" s="15">
        <f t="shared" si="124"/>
        <v>15546</v>
      </c>
      <c r="BW246" s="15">
        <f t="shared" si="125"/>
        <v>924</v>
      </c>
      <c r="BX246" s="15">
        <f t="shared" si="126"/>
        <v>677</v>
      </c>
      <c r="BY246" s="15">
        <f t="shared" si="127"/>
        <v>6152</v>
      </c>
      <c r="BZ246" s="15">
        <f t="shared" si="128"/>
        <v>27304</v>
      </c>
      <c r="CA246" s="15">
        <f t="shared" si="129"/>
        <v>9186</v>
      </c>
      <c r="CB246" s="15">
        <f t="shared" si="130"/>
        <v>23731</v>
      </c>
      <c r="CC246" s="15">
        <f t="shared" si="131"/>
        <v>13751</v>
      </c>
      <c r="CD246" s="24">
        <v>129.49783903616733</v>
      </c>
      <c r="CE246" s="25">
        <v>75.249836475103805</v>
      </c>
      <c r="CF246" s="25">
        <v>145.85282867866482</v>
      </c>
      <c r="CG246" s="25">
        <v>107.25311834233699</v>
      </c>
      <c r="CH246" s="25">
        <v>78.565162702955789</v>
      </c>
      <c r="CI246" s="25">
        <v>212.03829720175048</v>
      </c>
      <c r="CJ246" s="25">
        <v>119.84972915047295</v>
      </c>
      <c r="CK246" s="25">
        <v>87.113083631429362</v>
      </c>
      <c r="CL246" s="25">
        <v>53.483212948517618</v>
      </c>
      <c r="CM246" s="25">
        <v>85.460117728238615</v>
      </c>
      <c r="CN246" s="25">
        <v>92.053645482799425</v>
      </c>
      <c r="CO246" s="25">
        <v>108.8398186837812</v>
      </c>
      <c r="CP246" s="25">
        <v>45.105154580922076</v>
      </c>
      <c r="CQ246" s="25">
        <v>89.182060289798798</v>
      </c>
      <c r="CR246" s="25">
        <v>93.896390129604285</v>
      </c>
      <c r="CS246" s="25">
        <v>88.67010420435264</v>
      </c>
      <c r="CT246" s="25">
        <v>88.160840954030746</v>
      </c>
      <c r="CU246" s="25">
        <v>94.735370764204049</v>
      </c>
      <c r="CV246" s="25">
        <v>90.969007663260953</v>
      </c>
      <c r="CW246" s="25">
        <v>73.999118146664728</v>
      </c>
      <c r="CX246" s="25">
        <v>85.656674417694873</v>
      </c>
      <c r="CY246" s="25">
        <v>92.320800665611216</v>
      </c>
      <c r="CZ246" s="25">
        <v>86.728744259358479</v>
      </c>
      <c r="DA246" s="25">
        <v>93.896390129604285</v>
      </c>
      <c r="DB246" s="25">
        <v>92.90643551763354</v>
      </c>
      <c r="DC246" s="25">
        <v>74.09046260644233</v>
      </c>
      <c r="DD246" s="25">
        <v>100.54299126249778</v>
      </c>
      <c r="DE246" s="25">
        <v>102.63182193547334</v>
      </c>
      <c r="DF246" s="25">
        <v>94.790903084997026</v>
      </c>
      <c r="DG246" s="25">
        <v>97.763962755708462</v>
      </c>
      <c r="DH246" s="25">
        <v>105.25309425155709</v>
      </c>
      <c r="DI246" s="25">
        <v>81.800277116633978</v>
      </c>
      <c r="DJ246" s="25">
        <v>89.900143769234873</v>
      </c>
      <c r="DK246" s="25">
        <v>93.896390129604285</v>
      </c>
    </row>
    <row r="247" spans="1:288" hidden="1" outlineLevel="1" x14ac:dyDescent="0.15">
      <c r="C247" s="21">
        <v>38231</v>
      </c>
      <c r="D247" s="15">
        <f>[3]FEH_00200561_140902110925!XJ249</f>
        <v>241762</v>
      </c>
      <c r="E247" s="15">
        <f>[3]FEH_00200561_140902110925!XK249</f>
        <v>135634</v>
      </c>
      <c r="F247" s="15">
        <f>[3]FEH_00200561_140902110925!XL249</f>
        <v>14375</v>
      </c>
      <c r="G247" s="15">
        <f>[3]FEH_00200561_140902110925!XM249</f>
        <v>19521</v>
      </c>
      <c r="H247" s="15">
        <f>[3]FEH_00200561_140902110925!XN249</f>
        <v>101738</v>
      </c>
      <c r="I247" s="15">
        <f>[3]FEH_00200561_140902110925!XO249</f>
        <v>106127</v>
      </c>
      <c r="J247" s="15">
        <f>[3]FEH_00200561_140902110925!XP249</f>
        <v>72438</v>
      </c>
      <c r="K247" s="15">
        <f>[3]FEH_00200561_140902110925!XQ249</f>
        <v>59918</v>
      </c>
      <c r="L247" s="15">
        <f>[3]FEH_00200561_140902110925!XR249</f>
        <v>12520</v>
      </c>
      <c r="M247" s="15">
        <f>[3]FEH_00200561_140902110925!XS249</f>
        <v>16935</v>
      </c>
      <c r="N247" s="15">
        <f>[3]FEH_00200561_140902110925!XT249</f>
        <v>1728</v>
      </c>
      <c r="O247" s="15">
        <f>[3]FEH_00200561_140902110925!XU249</f>
        <v>355</v>
      </c>
      <c r="P247" s="15">
        <f>[3]FEH_00200561_140902110925!XV249</f>
        <v>14852</v>
      </c>
      <c r="Q247" s="15">
        <f>[3]FEH_00200561_140902110925!XW249</f>
        <v>8624</v>
      </c>
      <c r="R247" s="15">
        <f>[3]FEH_00200561_140902110925!XX249</f>
        <v>2989</v>
      </c>
      <c r="S247" s="15">
        <f>[3]FEH_00200561_140902110925!XY249</f>
        <v>2752</v>
      </c>
      <c r="T247" s="15">
        <f>[3]FEH_00200561_140902110925!XZ249</f>
        <v>2100</v>
      </c>
      <c r="U247" s="15">
        <f>[3]FEH_00200561_140902110925!YA249</f>
        <v>783</v>
      </c>
      <c r="V247" s="15">
        <f>[3]FEH_00200561_140902110925!YB249</f>
        <v>10937</v>
      </c>
      <c r="W247" s="15">
        <f>[3]FEH_00200561_140902110925!YC249</f>
        <v>10175</v>
      </c>
      <c r="X247" s="15">
        <f>[3]FEH_00200561_140902110925!YD249</f>
        <v>762</v>
      </c>
      <c r="Y247" s="15">
        <f>[3]FEH_00200561_140902110925!YE249</f>
        <v>11446</v>
      </c>
      <c r="Z247" s="15">
        <f>[3]FEH_00200561_140902110925!YF249</f>
        <v>820</v>
      </c>
      <c r="AA247" s="15">
        <f>[3]FEH_00200561_140902110925!YG249</f>
        <v>356</v>
      </c>
      <c r="AB247" s="15">
        <f>[3]FEH_00200561_140902110925!YH249</f>
        <v>3586</v>
      </c>
      <c r="AC247" s="15">
        <f>[3]FEH_00200561_140902110925!YI249</f>
        <v>6684</v>
      </c>
      <c r="AD247" s="15">
        <f>[3]FEH_00200561_140902110925!YJ249</f>
        <v>37344</v>
      </c>
      <c r="AE247" s="15">
        <f>[3]FEH_00200561_140902110925!YK249</f>
        <v>5554</v>
      </c>
      <c r="AF247" s="15">
        <f>[3]FEH_00200561_140902110925!YL249</f>
        <v>1258</v>
      </c>
      <c r="AG247" s="15">
        <f>[3]FEH_00200561_140902110925!YM249</f>
        <v>5117</v>
      </c>
      <c r="AH247" s="15">
        <f>[3]FEH_00200561_140902110925!YN249</f>
        <v>25415</v>
      </c>
      <c r="AI247" s="15">
        <f>[3]FEH_00200561_140902110925!YO249</f>
        <v>15871</v>
      </c>
      <c r="AJ247" s="15">
        <f>[3]FEH_00200561_140902110925!YP249</f>
        <v>164</v>
      </c>
      <c r="AK247" s="15">
        <f>[3]FEH_00200561_140902110925!YQ249</f>
        <v>15706</v>
      </c>
      <c r="AL247" s="15">
        <f>[3]FEH_00200561_140902110925!YR249</f>
        <v>29423</v>
      </c>
      <c r="AM247" s="15">
        <f>[3]FEH_00200561_140902110925!YS249</f>
        <v>2562</v>
      </c>
      <c r="AN247" s="15">
        <f>[3]FEH_00200561_140902110925!YT249</f>
        <v>3051</v>
      </c>
      <c r="AO247" s="15">
        <f>[3]FEH_00200561_140902110925!YU249</f>
        <v>7388</v>
      </c>
      <c r="AP247" s="15">
        <f>[3]FEH_00200561_140902110925!YV249</f>
        <v>16422</v>
      </c>
      <c r="AQ247" s="15">
        <f>[3]FEH_00200561_140902110925!YW249</f>
        <v>19746</v>
      </c>
      <c r="AR247" s="15">
        <f>[3]FEH_00200561_140902110925!YX249</f>
        <v>722</v>
      </c>
      <c r="AS247" s="15">
        <f>[3]FEH_00200561_140902110925!YY249</f>
        <v>1574</v>
      </c>
      <c r="AT247" s="15">
        <f>[3]FEH_00200561_140902110925!YZ249</f>
        <v>4467</v>
      </c>
      <c r="AU247" s="15">
        <f>[3]FEH_00200561_140902110925!ZA249</f>
        <v>12984</v>
      </c>
      <c r="AV247" s="14">
        <f t="shared" si="99"/>
        <v>14375</v>
      </c>
      <c r="AW247" s="15">
        <f t="shared" si="100"/>
        <v>1728</v>
      </c>
      <c r="AX247" s="15">
        <f t="shared" si="101"/>
        <v>2989</v>
      </c>
      <c r="AY247" s="15">
        <f t="shared" si="102"/>
        <v>820</v>
      </c>
      <c r="AZ247" s="15">
        <f t="shared" si="103"/>
        <v>5554</v>
      </c>
      <c r="BA247" s="15">
        <f t="shared" si="104"/>
        <v>2562</v>
      </c>
      <c r="BB247" s="15">
        <f t="shared" si="105"/>
        <v>722</v>
      </c>
      <c r="BC247" s="15">
        <f t="shared" si="106"/>
        <v>19521</v>
      </c>
      <c r="BD247" s="15">
        <f t="shared" si="107"/>
        <v>355</v>
      </c>
      <c r="BE247" s="15">
        <f t="shared" si="108"/>
        <v>2752</v>
      </c>
      <c r="BF247" s="15">
        <f t="shared" si="109"/>
        <v>10175</v>
      </c>
      <c r="BG247" s="15">
        <f t="shared" si="110"/>
        <v>356</v>
      </c>
      <c r="BH247" s="15">
        <f t="shared" si="111"/>
        <v>1258</v>
      </c>
      <c r="BI247" s="15">
        <f t="shared" si="112"/>
        <v>3051</v>
      </c>
      <c r="BJ247" s="15">
        <f t="shared" si="113"/>
        <v>1574</v>
      </c>
      <c r="BK247" s="15">
        <f t="shared" si="114"/>
        <v>101738</v>
      </c>
      <c r="BL247" s="15">
        <f t="shared" si="115"/>
        <v>59918</v>
      </c>
      <c r="BM247" s="15">
        <f>[3]FEH_00200561_140902110925!JX249</f>
        <v>18997</v>
      </c>
      <c r="BN247" s="15">
        <f t="shared" si="116"/>
        <v>2100</v>
      </c>
      <c r="BO247" s="15">
        <f t="shared" si="117"/>
        <v>3586</v>
      </c>
      <c r="BP247" s="15">
        <f t="shared" si="118"/>
        <v>5117</v>
      </c>
      <c r="BQ247" s="15">
        <f t="shared" si="119"/>
        <v>164</v>
      </c>
      <c r="BR247" s="15">
        <f t="shared" si="120"/>
        <v>7388</v>
      </c>
      <c r="BS247" s="15">
        <f t="shared" si="121"/>
        <v>4467</v>
      </c>
      <c r="BT247" s="15">
        <f t="shared" si="122"/>
        <v>106127</v>
      </c>
      <c r="BU247" s="15">
        <f t="shared" si="123"/>
        <v>12520</v>
      </c>
      <c r="BV247" s="15">
        <f t="shared" si="124"/>
        <v>14852</v>
      </c>
      <c r="BW247" s="15">
        <f t="shared" si="125"/>
        <v>783</v>
      </c>
      <c r="BX247" s="15">
        <f t="shared" si="126"/>
        <v>762</v>
      </c>
      <c r="BY247" s="15">
        <f t="shared" si="127"/>
        <v>6684</v>
      </c>
      <c r="BZ247" s="15">
        <f t="shared" si="128"/>
        <v>25415</v>
      </c>
      <c r="CA247" s="15">
        <f t="shared" si="129"/>
        <v>15706</v>
      </c>
      <c r="CB247" s="15">
        <f t="shared" si="130"/>
        <v>16422</v>
      </c>
      <c r="CC247" s="15">
        <f t="shared" si="131"/>
        <v>12984</v>
      </c>
      <c r="CD247" s="24">
        <v>127.38359332981146</v>
      </c>
      <c r="CE247" s="25">
        <v>74.934886376732308</v>
      </c>
      <c r="CF247" s="25">
        <v>145.08321018085579</v>
      </c>
      <c r="CG247" s="25">
        <v>107.35311834233698</v>
      </c>
      <c r="CH247" s="25">
        <v>78.522878846143485</v>
      </c>
      <c r="CI247" s="25">
        <v>204.76094931610615</v>
      </c>
      <c r="CJ247" s="25">
        <v>118.55374648484269</v>
      </c>
      <c r="CK247" s="25">
        <v>90.735558068399527</v>
      </c>
      <c r="CL247" s="25">
        <v>53.197512024647331</v>
      </c>
      <c r="CM247" s="25">
        <v>85.855611821492374</v>
      </c>
      <c r="CN247" s="25">
        <v>98.859316504165676</v>
      </c>
      <c r="CO247" s="25">
        <v>108.60983062332068</v>
      </c>
      <c r="CP247" s="25">
        <v>44.797968511131458</v>
      </c>
      <c r="CQ247" s="25">
        <v>89.076276086959624</v>
      </c>
      <c r="CR247" s="25">
        <v>94.245594903913286</v>
      </c>
      <c r="CS247" s="25">
        <v>89.98847359792704</v>
      </c>
      <c r="CT247" s="25">
        <v>89.927890132135161</v>
      </c>
      <c r="CU247" s="25">
        <v>95.0460386333001</v>
      </c>
      <c r="CV247" s="25">
        <v>90.834474465665863</v>
      </c>
      <c r="CW247" s="25">
        <v>74.062233128767744</v>
      </c>
      <c r="CX247" s="25">
        <v>89.400719268518131</v>
      </c>
      <c r="CY247" s="25">
        <v>92.320800665611216</v>
      </c>
      <c r="CZ247" s="25">
        <v>86.872601742607927</v>
      </c>
      <c r="DA247" s="25">
        <v>94.245594903913286</v>
      </c>
      <c r="DB247" s="25">
        <v>92.451245961222639</v>
      </c>
      <c r="DC247" s="25">
        <v>74.064966471801654</v>
      </c>
      <c r="DD247" s="25">
        <v>100.52976074574229</v>
      </c>
      <c r="DE247" s="25">
        <v>102.59979472314426</v>
      </c>
      <c r="DF247" s="25">
        <v>94.717707279487811</v>
      </c>
      <c r="DG247" s="25">
        <v>97.763962755708462</v>
      </c>
      <c r="DH247" s="25">
        <v>104.57718422599329</v>
      </c>
      <c r="DI247" s="25">
        <v>81.801080268409336</v>
      </c>
      <c r="DJ247" s="25">
        <v>87.176367101926559</v>
      </c>
      <c r="DK247" s="25">
        <v>94.245594903913286</v>
      </c>
    </row>
    <row r="248" spans="1:288" hidden="1" outlineLevel="1" x14ac:dyDescent="0.15">
      <c r="C248" s="21">
        <v>38261</v>
      </c>
      <c r="D248" s="15">
        <f>[3]FEH_00200561_140902110925!XJ250</f>
        <v>256084</v>
      </c>
      <c r="E248" s="15">
        <f>[3]FEH_00200561_140902110925!XK250</f>
        <v>144509</v>
      </c>
      <c r="F248" s="15">
        <f>[3]FEH_00200561_140902110925!XL250</f>
        <v>15011</v>
      </c>
      <c r="G248" s="15">
        <f>[3]FEH_00200561_140902110925!XM250</f>
        <v>25215</v>
      </c>
      <c r="H248" s="15">
        <f>[3]FEH_00200561_140902110925!XN250</f>
        <v>104283</v>
      </c>
      <c r="I248" s="15">
        <f>[3]FEH_00200561_140902110925!XO250</f>
        <v>111575</v>
      </c>
      <c r="J248" s="15">
        <f>[3]FEH_00200561_140902110925!XP250</f>
        <v>75235</v>
      </c>
      <c r="K248" s="15">
        <f>[3]FEH_00200561_140902110925!XQ250</f>
        <v>62482</v>
      </c>
      <c r="L248" s="15">
        <f>[3]FEH_00200561_140902110925!XR250</f>
        <v>12752</v>
      </c>
      <c r="M248" s="15">
        <f>[3]FEH_00200561_140902110925!XS250</f>
        <v>18060</v>
      </c>
      <c r="N248" s="15">
        <f>[3]FEH_00200561_140902110925!XT250</f>
        <v>1531</v>
      </c>
      <c r="O248" s="15">
        <f>[3]FEH_00200561_140902110925!XU250</f>
        <v>412</v>
      </c>
      <c r="P248" s="15">
        <f>[3]FEH_00200561_140902110925!XV250</f>
        <v>16117</v>
      </c>
      <c r="Q248" s="15">
        <f>[3]FEH_00200561_140902110925!XW250</f>
        <v>9717</v>
      </c>
      <c r="R248" s="15">
        <f>[3]FEH_00200561_140902110925!XX250</f>
        <v>3468</v>
      </c>
      <c r="S248" s="15">
        <f>[3]FEH_00200561_140902110925!XY250</f>
        <v>3184</v>
      </c>
      <c r="T248" s="15">
        <f>[3]FEH_00200561_140902110925!XZ250</f>
        <v>2126</v>
      </c>
      <c r="U248" s="15">
        <f>[3]FEH_00200561_140902110925!YA250</f>
        <v>940</v>
      </c>
      <c r="V248" s="15">
        <f>[3]FEH_00200561_140902110925!YB250</f>
        <v>15405</v>
      </c>
      <c r="W248" s="15">
        <f>[3]FEH_00200561_140902110925!YC250</f>
        <v>14311</v>
      </c>
      <c r="X248" s="15">
        <f>[3]FEH_00200561_140902110925!YD250</f>
        <v>1094</v>
      </c>
      <c r="Y248" s="15">
        <f>[3]FEH_00200561_140902110925!YE250</f>
        <v>12649</v>
      </c>
      <c r="Z248" s="15">
        <f>[3]FEH_00200561_140902110925!YF250</f>
        <v>796</v>
      </c>
      <c r="AA248" s="15">
        <f>[3]FEH_00200561_140902110925!YG250</f>
        <v>261</v>
      </c>
      <c r="AB248" s="15">
        <f>[3]FEH_00200561_140902110925!YH250</f>
        <v>3847</v>
      </c>
      <c r="AC248" s="15">
        <f>[3]FEH_00200561_140902110925!YI250</f>
        <v>7746</v>
      </c>
      <c r="AD248" s="15">
        <f>[3]FEH_00200561_140902110925!YJ250</f>
        <v>37604</v>
      </c>
      <c r="AE248" s="15">
        <f>[3]FEH_00200561_140902110925!YK250</f>
        <v>6847</v>
      </c>
      <c r="AF248" s="15">
        <f>[3]FEH_00200561_140902110925!YL250</f>
        <v>1712</v>
      </c>
      <c r="AG248" s="15">
        <f>[3]FEH_00200561_140902110925!YM250</f>
        <v>5155</v>
      </c>
      <c r="AH248" s="15">
        <f>[3]FEH_00200561_140902110925!YN250</f>
        <v>23890</v>
      </c>
      <c r="AI248" s="15">
        <f>[3]FEH_00200561_140902110925!YO250</f>
        <v>16126</v>
      </c>
      <c r="AJ248" s="15">
        <f>[3]FEH_00200561_140902110925!YP250</f>
        <v>167</v>
      </c>
      <c r="AK248" s="15">
        <f>[3]FEH_00200561_140902110925!YQ250</f>
        <v>15959</v>
      </c>
      <c r="AL248" s="15">
        <f>[3]FEH_00200561_140902110925!YR250</f>
        <v>30439</v>
      </c>
      <c r="AM248" s="15">
        <f>[3]FEH_00200561_140902110925!YS250</f>
        <v>1993</v>
      </c>
      <c r="AN248" s="15">
        <f>[3]FEH_00200561_140902110925!YT250</f>
        <v>3188</v>
      </c>
      <c r="AO248" s="15">
        <f>[3]FEH_00200561_140902110925!YU250</f>
        <v>7276</v>
      </c>
      <c r="AP248" s="15">
        <f>[3]FEH_00200561_140902110925!YV250</f>
        <v>17981</v>
      </c>
      <c r="AQ248" s="15">
        <f>[3]FEH_00200561_140902110925!YW250</f>
        <v>22149</v>
      </c>
      <c r="AR248" s="15">
        <f>[3]FEH_00200561_140902110925!YX250</f>
        <v>377</v>
      </c>
      <c r="AS248" s="15">
        <f>[3]FEH_00200561_140902110925!YY250</f>
        <v>2147</v>
      </c>
      <c r="AT248" s="15">
        <f>[3]FEH_00200561_140902110925!YZ250</f>
        <v>4528</v>
      </c>
      <c r="AU248" s="15">
        <f>[3]FEH_00200561_140902110925!ZA250</f>
        <v>15096</v>
      </c>
      <c r="AV248" s="14">
        <f t="shared" si="99"/>
        <v>15011</v>
      </c>
      <c r="AW248" s="15">
        <f t="shared" si="100"/>
        <v>1531</v>
      </c>
      <c r="AX248" s="15">
        <f t="shared" si="101"/>
        <v>3468</v>
      </c>
      <c r="AY248" s="15">
        <f t="shared" si="102"/>
        <v>796</v>
      </c>
      <c r="AZ248" s="15">
        <f t="shared" si="103"/>
        <v>6847</v>
      </c>
      <c r="BA248" s="15">
        <f t="shared" si="104"/>
        <v>1993</v>
      </c>
      <c r="BB248" s="15">
        <f t="shared" si="105"/>
        <v>377</v>
      </c>
      <c r="BC248" s="15">
        <f t="shared" si="106"/>
        <v>25215</v>
      </c>
      <c r="BD248" s="15">
        <f t="shared" si="107"/>
        <v>412</v>
      </c>
      <c r="BE248" s="15">
        <f t="shared" si="108"/>
        <v>3184</v>
      </c>
      <c r="BF248" s="15">
        <f t="shared" si="109"/>
        <v>14311</v>
      </c>
      <c r="BG248" s="15">
        <f t="shared" si="110"/>
        <v>261</v>
      </c>
      <c r="BH248" s="15">
        <f t="shared" si="111"/>
        <v>1712</v>
      </c>
      <c r="BI248" s="15">
        <f t="shared" si="112"/>
        <v>3188</v>
      </c>
      <c r="BJ248" s="15">
        <f t="shared" si="113"/>
        <v>2147</v>
      </c>
      <c r="BK248" s="15">
        <f t="shared" si="114"/>
        <v>104283</v>
      </c>
      <c r="BL248" s="15">
        <f t="shared" si="115"/>
        <v>62482</v>
      </c>
      <c r="BM248" s="15">
        <f>[3]FEH_00200561_140902110925!JX250</f>
        <v>18701</v>
      </c>
      <c r="BN248" s="15">
        <f t="shared" si="116"/>
        <v>2126</v>
      </c>
      <c r="BO248" s="15">
        <f t="shared" si="117"/>
        <v>3847</v>
      </c>
      <c r="BP248" s="15">
        <f t="shared" si="118"/>
        <v>5155</v>
      </c>
      <c r="BQ248" s="15">
        <f t="shared" si="119"/>
        <v>167</v>
      </c>
      <c r="BR248" s="15">
        <f t="shared" si="120"/>
        <v>7276</v>
      </c>
      <c r="BS248" s="15">
        <f t="shared" si="121"/>
        <v>4528</v>
      </c>
      <c r="BT248" s="15">
        <f t="shared" si="122"/>
        <v>111575</v>
      </c>
      <c r="BU248" s="15">
        <f t="shared" si="123"/>
        <v>12752</v>
      </c>
      <c r="BV248" s="15">
        <f t="shared" si="124"/>
        <v>16117</v>
      </c>
      <c r="BW248" s="15">
        <f t="shared" si="125"/>
        <v>940</v>
      </c>
      <c r="BX248" s="15">
        <f t="shared" si="126"/>
        <v>1094</v>
      </c>
      <c r="BY248" s="15">
        <f t="shared" si="127"/>
        <v>7746</v>
      </c>
      <c r="BZ248" s="15">
        <f t="shared" si="128"/>
        <v>23890</v>
      </c>
      <c r="CA248" s="15">
        <f t="shared" si="129"/>
        <v>15959</v>
      </c>
      <c r="CB248" s="15">
        <f t="shared" si="130"/>
        <v>17981</v>
      </c>
      <c r="CC248" s="15">
        <f t="shared" si="131"/>
        <v>15096</v>
      </c>
      <c r="CD248" s="24">
        <v>125.68634960466999</v>
      </c>
      <c r="CE248" s="25">
        <v>74.664929149556741</v>
      </c>
      <c r="CF248" s="25">
        <v>144.46385690682453</v>
      </c>
      <c r="CG248" s="25">
        <v>107.32002338260608</v>
      </c>
      <c r="CH248" s="25">
        <v>78.534496399073618</v>
      </c>
      <c r="CI248" s="25">
        <v>198.80092631900933</v>
      </c>
      <c r="CJ248" s="25">
        <v>118.71074973503701</v>
      </c>
      <c r="CK248" s="25">
        <v>91.530989245604218</v>
      </c>
      <c r="CL248" s="25">
        <v>53.140371839873282</v>
      </c>
      <c r="CM248" s="25">
        <v>86.057578106001941</v>
      </c>
      <c r="CN248" s="25">
        <v>100.20784614485466</v>
      </c>
      <c r="CO248" s="25">
        <v>108.34983639066513</v>
      </c>
      <c r="CP248" s="25">
        <v>44.797968511131458</v>
      </c>
      <c r="CQ248" s="25">
        <v>89.328618211722443</v>
      </c>
      <c r="CR248" s="25">
        <v>94.548885299849289</v>
      </c>
      <c r="CS248" s="25">
        <v>90.286468569774058</v>
      </c>
      <c r="CT248" s="25">
        <v>90.481367293829933</v>
      </c>
      <c r="CU248" s="25">
        <v>94.756223499923905</v>
      </c>
      <c r="CV248" s="25">
        <v>90.928731872691912</v>
      </c>
      <c r="CW248" s="25">
        <v>73.904534990997362</v>
      </c>
      <c r="CX248" s="25">
        <v>89.582067552125878</v>
      </c>
      <c r="CY248" s="25">
        <v>92.320800665611216</v>
      </c>
      <c r="CZ248" s="25">
        <v>87.376895133519042</v>
      </c>
      <c r="DA248" s="25">
        <v>94.548885299849289</v>
      </c>
      <c r="DB248" s="25">
        <v>92.392783617015454</v>
      </c>
      <c r="DC248" s="25">
        <v>73.819766146751547</v>
      </c>
      <c r="DD248" s="25">
        <v>100.60244931962042</v>
      </c>
      <c r="DE248" s="25">
        <v>102.59979472314426</v>
      </c>
      <c r="DF248" s="25">
        <v>94.725262239254761</v>
      </c>
      <c r="DG248" s="25">
        <v>97.763962755708462</v>
      </c>
      <c r="DH248" s="25">
        <v>104.60344207467251</v>
      </c>
      <c r="DI248" s="25">
        <v>81.801080268409336</v>
      </c>
      <c r="DJ248" s="25">
        <v>86.621213993110288</v>
      </c>
      <c r="DK248" s="25">
        <v>94.548885299849289</v>
      </c>
    </row>
    <row r="249" spans="1:288" hidden="1" outlineLevel="1" x14ac:dyDescent="0.15">
      <c r="C249" s="21">
        <v>38292</v>
      </c>
      <c r="D249" s="15">
        <f>[3]FEH_00200561_140902110925!XJ251</f>
        <v>249352</v>
      </c>
      <c r="E249" s="15">
        <f>[3]FEH_00200561_140902110925!XK251</f>
        <v>140971</v>
      </c>
      <c r="F249" s="15">
        <f>[3]FEH_00200561_140902110925!XL251</f>
        <v>14827</v>
      </c>
      <c r="G249" s="15">
        <f>[3]FEH_00200561_140902110925!XM251</f>
        <v>24279</v>
      </c>
      <c r="H249" s="15">
        <f>[3]FEH_00200561_140902110925!XN251</f>
        <v>101865</v>
      </c>
      <c r="I249" s="15">
        <f>[3]FEH_00200561_140902110925!XO251</f>
        <v>108381</v>
      </c>
      <c r="J249" s="15">
        <f>[3]FEH_00200561_140902110925!XP251</f>
        <v>72842</v>
      </c>
      <c r="K249" s="15">
        <f>[3]FEH_00200561_140902110925!XQ251</f>
        <v>60070</v>
      </c>
      <c r="L249" s="15">
        <f>[3]FEH_00200561_140902110925!XR251</f>
        <v>12772</v>
      </c>
      <c r="M249" s="15">
        <f>[3]FEH_00200561_140902110925!XS251</f>
        <v>21799</v>
      </c>
      <c r="N249" s="15">
        <f>[3]FEH_00200561_140902110925!XT251</f>
        <v>2246</v>
      </c>
      <c r="O249" s="15">
        <f>[3]FEH_00200561_140902110925!XU251</f>
        <v>598</v>
      </c>
      <c r="P249" s="15">
        <f>[3]FEH_00200561_140902110925!XV251</f>
        <v>18955</v>
      </c>
      <c r="Q249" s="15">
        <f>[3]FEH_00200561_140902110925!XW251</f>
        <v>10463</v>
      </c>
      <c r="R249" s="15">
        <f>[3]FEH_00200561_140902110925!XX251</f>
        <v>4430</v>
      </c>
      <c r="S249" s="15">
        <f>[3]FEH_00200561_140902110925!XY251</f>
        <v>3114</v>
      </c>
      <c r="T249" s="15">
        <f>[3]FEH_00200561_140902110925!XZ251</f>
        <v>2005</v>
      </c>
      <c r="U249" s="15">
        <f>[3]FEH_00200561_140902110925!YA251</f>
        <v>914</v>
      </c>
      <c r="V249" s="15">
        <f>[3]FEH_00200561_140902110925!YB251</f>
        <v>14456</v>
      </c>
      <c r="W249" s="15">
        <f>[3]FEH_00200561_140902110925!YC251</f>
        <v>13335</v>
      </c>
      <c r="X249" s="15">
        <f>[3]FEH_00200561_140902110925!YD251</f>
        <v>1121</v>
      </c>
      <c r="Y249" s="15">
        <f>[3]FEH_00200561_140902110925!YE251</f>
        <v>12824</v>
      </c>
      <c r="Z249" s="15">
        <f>[3]FEH_00200561_140902110925!YF251</f>
        <v>901</v>
      </c>
      <c r="AA249" s="15">
        <f>[3]FEH_00200561_140902110925!YG251</f>
        <v>439</v>
      </c>
      <c r="AB249" s="15">
        <f>[3]FEH_00200561_140902110925!YH251</f>
        <v>3848</v>
      </c>
      <c r="AC249" s="15">
        <f>[3]FEH_00200561_140902110925!YI251</f>
        <v>7635</v>
      </c>
      <c r="AD249" s="15">
        <f>[3]FEH_00200561_140902110925!YJ251</f>
        <v>36974</v>
      </c>
      <c r="AE249" s="15">
        <f>[3]FEH_00200561_140902110925!YK251</f>
        <v>4306</v>
      </c>
      <c r="AF249" s="15">
        <f>[3]FEH_00200561_140902110925!YL251</f>
        <v>1689</v>
      </c>
      <c r="AG249" s="15">
        <f>[3]FEH_00200561_140902110925!YM251</f>
        <v>4983</v>
      </c>
      <c r="AH249" s="15">
        <f>[3]FEH_00200561_140902110925!YN251</f>
        <v>25997</v>
      </c>
      <c r="AI249" s="15">
        <f>[3]FEH_00200561_140902110925!YO251</f>
        <v>10409</v>
      </c>
      <c r="AJ249" s="15">
        <f>[3]FEH_00200561_140902110925!YP251</f>
        <v>113</v>
      </c>
      <c r="AK249" s="15">
        <f>[3]FEH_00200561_140902110925!YQ251</f>
        <v>10295</v>
      </c>
      <c r="AL249" s="15">
        <f>[3]FEH_00200561_140902110925!YR251</f>
        <v>29786</v>
      </c>
      <c r="AM249" s="15">
        <f>[3]FEH_00200561_140902110925!YS251</f>
        <v>2572</v>
      </c>
      <c r="AN249" s="15">
        <f>[3]FEH_00200561_140902110925!YT251</f>
        <v>3453</v>
      </c>
      <c r="AO249" s="15">
        <f>[3]FEH_00200561_140902110925!YU251</f>
        <v>7447</v>
      </c>
      <c r="AP249" s="15">
        <f>[3]FEH_00200561_140902110925!YV251</f>
        <v>16313</v>
      </c>
      <c r="AQ249" s="15">
        <f>[3]FEH_00200561_140902110925!YW251</f>
        <v>20785</v>
      </c>
      <c r="AR249" s="15">
        <f>[3]FEH_00200561_140902110925!YX251</f>
        <v>373</v>
      </c>
      <c r="AS249" s="15">
        <f>[3]FEH_00200561_140902110925!YY251</f>
        <v>1650</v>
      </c>
      <c r="AT249" s="15">
        <f>[3]FEH_00200561_140902110925!YZ251</f>
        <v>4384</v>
      </c>
      <c r="AU249" s="15">
        <f>[3]FEH_00200561_140902110925!ZA251</f>
        <v>14379</v>
      </c>
      <c r="AV249" s="14">
        <f t="shared" si="99"/>
        <v>14827</v>
      </c>
      <c r="AW249" s="15">
        <f t="shared" si="100"/>
        <v>2246</v>
      </c>
      <c r="AX249" s="15">
        <f t="shared" si="101"/>
        <v>4430</v>
      </c>
      <c r="AY249" s="15">
        <f t="shared" si="102"/>
        <v>901</v>
      </c>
      <c r="AZ249" s="15">
        <f t="shared" si="103"/>
        <v>4306</v>
      </c>
      <c r="BA249" s="15">
        <f t="shared" si="104"/>
        <v>2572</v>
      </c>
      <c r="BB249" s="15">
        <f t="shared" si="105"/>
        <v>373</v>
      </c>
      <c r="BC249" s="15">
        <f t="shared" si="106"/>
        <v>24279</v>
      </c>
      <c r="BD249" s="15">
        <f t="shared" si="107"/>
        <v>598</v>
      </c>
      <c r="BE249" s="15">
        <f t="shared" si="108"/>
        <v>3114</v>
      </c>
      <c r="BF249" s="15">
        <f t="shared" si="109"/>
        <v>13335</v>
      </c>
      <c r="BG249" s="15">
        <f t="shared" si="110"/>
        <v>439</v>
      </c>
      <c r="BH249" s="15">
        <f t="shared" si="111"/>
        <v>1689</v>
      </c>
      <c r="BI249" s="15">
        <f t="shared" si="112"/>
        <v>3453</v>
      </c>
      <c r="BJ249" s="15">
        <f t="shared" si="113"/>
        <v>1650</v>
      </c>
      <c r="BK249" s="15">
        <f t="shared" si="114"/>
        <v>101865</v>
      </c>
      <c r="BL249" s="15">
        <f t="shared" si="115"/>
        <v>60070</v>
      </c>
      <c r="BM249" s="15">
        <f>[3]FEH_00200561_140902110925!JX251</f>
        <v>19015</v>
      </c>
      <c r="BN249" s="15">
        <f t="shared" si="116"/>
        <v>2005</v>
      </c>
      <c r="BO249" s="15">
        <f t="shared" si="117"/>
        <v>3848</v>
      </c>
      <c r="BP249" s="15">
        <f t="shared" si="118"/>
        <v>4983</v>
      </c>
      <c r="BQ249" s="15">
        <f t="shared" si="119"/>
        <v>113</v>
      </c>
      <c r="BR249" s="15">
        <f t="shared" si="120"/>
        <v>7447</v>
      </c>
      <c r="BS249" s="15">
        <f t="shared" si="121"/>
        <v>4384</v>
      </c>
      <c r="BT249" s="15">
        <f t="shared" si="122"/>
        <v>108381</v>
      </c>
      <c r="BU249" s="15">
        <f t="shared" si="123"/>
        <v>12772</v>
      </c>
      <c r="BV249" s="15">
        <f t="shared" si="124"/>
        <v>18955</v>
      </c>
      <c r="BW249" s="15">
        <f t="shared" si="125"/>
        <v>914</v>
      </c>
      <c r="BX249" s="15">
        <f t="shared" si="126"/>
        <v>1121</v>
      </c>
      <c r="BY249" s="15">
        <f t="shared" si="127"/>
        <v>7635</v>
      </c>
      <c r="BZ249" s="15">
        <f t="shared" si="128"/>
        <v>25997</v>
      </c>
      <c r="CA249" s="15">
        <f t="shared" si="129"/>
        <v>10295</v>
      </c>
      <c r="CB249" s="15">
        <f t="shared" si="130"/>
        <v>16313</v>
      </c>
      <c r="CC249" s="15">
        <f t="shared" si="131"/>
        <v>14379</v>
      </c>
      <c r="CD249" s="24">
        <v>123.56735686816964</v>
      </c>
      <c r="CE249" s="25">
        <v>74.514952912236993</v>
      </c>
      <c r="CF249" s="25">
        <v>144.14343103656822</v>
      </c>
      <c r="CG249" s="25">
        <v>107.25383346314433</v>
      </c>
      <c r="CH249" s="25">
        <v>78.432282382330399</v>
      </c>
      <c r="CI249" s="25">
        <v>191.12846543411882</v>
      </c>
      <c r="CJ249" s="25">
        <v>118.22475623542567</v>
      </c>
      <c r="CK249" s="25">
        <v>91.789036419548054</v>
      </c>
      <c r="CL249" s="25">
        <v>53.140371839873282</v>
      </c>
      <c r="CM249" s="25">
        <v>85.780199162627284</v>
      </c>
      <c r="CN249" s="25">
        <v>100.84688134702684</v>
      </c>
      <c r="CO249" s="25">
        <v>108.2798378751171</v>
      </c>
      <c r="CP249" s="25">
        <v>44.797968511131458</v>
      </c>
      <c r="CQ249" s="25">
        <v>89.069243370734867</v>
      </c>
      <c r="CR249" s="25">
        <v>94.533921452089217</v>
      </c>
      <c r="CS249" s="25">
        <v>90.397221194566583</v>
      </c>
      <c r="CT249" s="25">
        <v>90.553014414511523</v>
      </c>
      <c r="CU249" s="25">
        <v>95.04715727448523</v>
      </c>
      <c r="CV249" s="25">
        <v>90.437497326208543</v>
      </c>
      <c r="CW249" s="25">
        <v>73.852268774713124</v>
      </c>
      <c r="CX249" s="25">
        <v>90.077093761087951</v>
      </c>
      <c r="CY249" s="25">
        <v>92.320800665611216</v>
      </c>
      <c r="CZ249" s="25">
        <v>87.414381007660353</v>
      </c>
      <c r="DA249" s="25">
        <v>94.533921452089217</v>
      </c>
      <c r="DB249" s="25">
        <v>92.050314511686551</v>
      </c>
      <c r="DC249" s="25">
        <v>73.814395170869673</v>
      </c>
      <c r="DD249" s="25">
        <v>100.6010490638382</v>
      </c>
      <c r="DE249" s="25">
        <v>102.59979472314426</v>
      </c>
      <c r="DF249" s="25">
        <v>94.813567964297917</v>
      </c>
      <c r="DG249" s="25">
        <v>97.791599860551798</v>
      </c>
      <c r="DH249" s="25">
        <v>103.66860027115619</v>
      </c>
      <c r="DI249" s="25">
        <v>81.801080268409336</v>
      </c>
      <c r="DJ249" s="25">
        <v>85.132586340068315</v>
      </c>
      <c r="DK249" s="25">
        <v>94.533921452089217</v>
      </c>
    </row>
    <row r="250" spans="1:288" hidden="1" outlineLevel="1" x14ac:dyDescent="0.15">
      <c r="C250" s="21">
        <v>38322</v>
      </c>
      <c r="D250" s="15">
        <f>[3]FEH_00200561_140902110925!XJ252</f>
        <v>297096</v>
      </c>
      <c r="E250" s="15">
        <f>[3]FEH_00200561_140902110925!XK252</f>
        <v>183474</v>
      </c>
      <c r="F250" s="15">
        <f>[3]FEH_00200561_140902110925!XL252</f>
        <v>20474</v>
      </c>
      <c r="G250" s="15">
        <f>[3]FEH_00200561_140902110925!XM252</f>
        <v>31196</v>
      </c>
      <c r="H250" s="15">
        <f>[3]FEH_00200561_140902110925!XN252</f>
        <v>131805</v>
      </c>
      <c r="I250" s="15">
        <f>[3]FEH_00200561_140902110925!XO252</f>
        <v>113622</v>
      </c>
      <c r="J250" s="15">
        <f>[3]FEH_00200561_140902110925!XP252</f>
        <v>97783</v>
      </c>
      <c r="K250" s="15">
        <f>[3]FEH_00200561_140902110925!XQ252</f>
        <v>82645</v>
      </c>
      <c r="L250" s="15">
        <f>[3]FEH_00200561_140902110925!XR252</f>
        <v>15138</v>
      </c>
      <c r="M250" s="15">
        <f>[3]FEH_00200561_140902110925!XS252</f>
        <v>22854</v>
      </c>
      <c r="N250" s="15">
        <f>[3]FEH_00200561_140902110925!XT252</f>
        <v>2245</v>
      </c>
      <c r="O250" s="15">
        <f>[3]FEH_00200561_140902110925!XU252</f>
        <v>771</v>
      </c>
      <c r="P250" s="15">
        <f>[3]FEH_00200561_140902110925!XV252</f>
        <v>19839</v>
      </c>
      <c r="Q250" s="15">
        <f>[3]FEH_00200561_140902110925!XW252</f>
        <v>13880</v>
      </c>
      <c r="R250" s="15">
        <f>[3]FEH_00200561_140902110925!XX252</f>
        <v>5345</v>
      </c>
      <c r="S250" s="15">
        <f>[3]FEH_00200561_140902110925!XY252</f>
        <v>4629</v>
      </c>
      <c r="T250" s="15">
        <f>[3]FEH_00200561_140902110925!XZ252</f>
        <v>2723</v>
      </c>
      <c r="U250" s="15">
        <f>[3]FEH_00200561_140902110925!YA252</f>
        <v>1184</v>
      </c>
      <c r="V250" s="15">
        <f>[3]FEH_00200561_140902110925!YB252</f>
        <v>16217</v>
      </c>
      <c r="W250" s="15">
        <f>[3]FEH_00200561_140902110925!YC252</f>
        <v>15225</v>
      </c>
      <c r="X250" s="15">
        <f>[3]FEH_00200561_140902110925!YD252</f>
        <v>992</v>
      </c>
      <c r="Y250" s="15">
        <f>[3]FEH_00200561_140902110925!YE252</f>
        <v>13087</v>
      </c>
      <c r="Z250" s="15">
        <f>[3]FEH_00200561_140902110925!YF252</f>
        <v>801</v>
      </c>
      <c r="AA250" s="15">
        <f>[3]FEH_00200561_140902110925!YG252</f>
        <v>370</v>
      </c>
      <c r="AB250" s="15">
        <f>[3]FEH_00200561_140902110925!YH252</f>
        <v>4576</v>
      </c>
      <c r="AC250" s="15">
        <f>[3]FEH_00200561_140902110925!YI252</f>
        <v>7341</v>
      </c>
      <c r="AD250" s="15">
        <f>[3]FEH_00200561_140902110925!YJ252</f>
        <v>40385</v>
      </c>
      <c r="AE250" s="15">
        <f>[3]FEH_00200561_140902110925!YK252</f>
        <v>7195</v>
      </c>
      <c r="AF250" s="15">
        <f>[3]FEH_00200561_140902110925!YL252</f>
        <v>2252</v>
      </c>
      <c r="AG250" s="15">
        <f>[3]FEH_00200561_140902110925!YM252</f>
        <v>5212</v>
      </c>
      <c r="AH250" s="15">
        <f>[3]FEH_00200561_140902110925!YN252</f>
        <v>25726</v>
      </c>
      <c r="AI250" s="15">
        <f>[3]FEH_00200561_140902110925!YO252</f>
        <v>10328</v>
      </c>
      <c r="AJ250" s="15">
        <f>[3]FEH_00200561_140902110925!YP252</f>
        <v>149</v>
      </c>
      <c r="AK250" s="15">
        <f>[3]FEH_00200561_140902110925!YQ252</f>
        <v>10179</v>
      </c>
      <c r="AL250" s="15">
        <f>[3]FEH_00200561_140902110925!YR252</f>
        <v>37870</v>
      </c>
      <c r="AM250" s="15">
        <f>[3]FEH_00200561_140902110925!YS252</f>
        <v>4275</v>
      </c>
      <c r="AN250" s="15">
        <f>[3]FEH_00200561_140902110925!YT252</f>
        <v>6043</v>
      </c>
      <c r="AO250" s="15">
        <f>[3]FEH_00200561_140902110925!YU252</f>
        <v>9779</v>
      </c>
      <c r="AP250" s="15">
        <f>[3]FEH_00200561_140902110925!YV252</f>
        <v>17772</v>
      </c>
      <c r="AQ250" s="15">
        <f>[3]FEH_00200561_140902110925!YW252</f>
        <v>23122</v>
      </c>
      <c r="AR250" s="15">
        <f>[3]FEH_00200561_140902110925!YX252</f>
        <v>612</v>
      </c>
      <c r="AS250" s="15">
        <f>[3]FEH_00200561_140902110925!YY252</f>
        <v>1906</v>
      </c>
      <c r="AT250" s="15">
        <f>[3]FEH_00200561_140902110925!YZ252</f>
        <v>5152</v>
      </c>
      <c r="AU250" s="15">
        <f>[3]FEH_00200561_140902110925!ZA252</f>
        <v>15452</v>
      </c>
      <c r="AV250" s="14">
        <f t="shared" si="99"/>
        <v>20474</v>
      </c>
      <c r="AW250" s="15">
        <f t="shared" si="100"/>
        <v>2245</v>
      </c>
      <c r="AX250" s="15">
        <f t="shared" si="101"/>
        <v>5345</v>
      </c>
      <c r="AY250" s="15">
        <f t="shared" si="102"/>
        <v>801</v>
      </c>
      <c r="AZ250" s="15">
        <f t="shared" si="103"/>
        <v>7195</v>
      </c>
      <c r="BA250" s="15">
        <f t="shared" si="104"/>
        <v>4275</v>
      </c>
      <c r="BB250" s="15">
        <f t="shared" si="105"/>
        <v>612</v>
      </c>
      <c r="BC250" s="15">
        <f t="shared" si="106"/>
        <v>31196</v>
      </c>
      <c r="BD250" s="15">
        <f t="shared" si="107"/>
        <v>771</v>
      </c>
      <c r="BE250" s="15">
        <f t="shared" si="108"/>
        <v>4629</v>
      </c>
      <c r="BF250" s="15">
        <f t="shared" si="109"/>
        <v>15225</v>
      </c>
      <c r="BG250" s="15">
        <f t="shared" si="110"/>
        <v>370</v>
      </c>
      <c r="BH250" s="15">
        <f t="shared" si="111"/>
        <v>2252</v>
      </c>
      <c r="BI250" s="15">
        <f t="shared" si="112"/>
        <v>6043</v>
      </c>
      <c r="BJ250" s="15">
        <f t="shared" si="113"/>
        <v>1906</v>
      </c>
      <c r="BK250" s="15">
        <f t="shared" si="114"/>
        <v>131805</v>
      </c>
      <c r="BL250" s="15">
        <f t="shared" si="115"/>
        <v>82645</v>
      </c>
      <c r="BM250" s="15">
        <f>[3]FEH_00200561_140902110925!JX252</f>
        <v>21570</v>
      </c>
      <c r="BN250" s="15">
        <f t="shared" si="116"/>
        <v>2723</v>
      </c>
      <c r="BO250" s="15">
        <f t="shared" si="117"/>
        <v>4576</v>
      </c>
      <c r="BP250" s="15">
        <f t="shared" si="118"/>
        <v>5212</v>
      </c>
      <c r="BQ250" s="15">
        <f t="shared" si="119"/>
        <v>149</v>
      </c>
      <c r="BR250" s="15">
        <f t="shared" si="120"/>
        <v>9779</v>
      </c>
      <c r="BS250" s="15">
        <f t="shared" si="121"/>
        <v>5152</v>
      </c>
      <c r="BT250" s="15">
        <f t="shared" si="122"/>
        <v>113622</v>
      </c>
      <c r="BU250" s="15">
        <f t="shared" si="123"/>
        <v>15138</v>
      </c>
      <c r="BV250" s="15">
        <f t="shared" si="124"/>
        <v>19839</v>
      </c>
      <c r="BW250" s="15">
        <f t="shared" si="125"/>
        <v>1184</v>
      </c>
      <c r="BX250" s="15">
        <f t="shared" si="126"/>
        <v>992</v>
      </c>
      <c r="BY250" s="15">
        <f t="shared" si="127"/>
        <v>7341</v>
      </c>
      <c r="BZ250" s="15">
        <f t="shared" si="128"/>
        <v>25726</v>
      </c>
      <c r="CA250" s="15">
        <f t="shared" si="129"/>
        <v>10179</v>
      </c>
      <c r="CB250" s="15">
        <f t="shared" si="130"/>
        <v>17772</v>
      </c>
      <c r="CC250" s="15">
        <f t="shared" si="131"/>
        <v>15452</v>
      </c>
      <c r="CD250" s="24">
        <v>122.57874687739675</v>
      </c>
      <c r="CE250" s="25">
        <v>74.349979051185244</v>
      </c>
      <c r="CF250" s="25">
        <v>142.94826295034289</v>
      </c>
      <c r="CG250" s="25">
        <v>106.88692842287522</v>
      </c>
      <c r="CH250" s="25">
        <v>78.419508902761294</v>
      </c>
      <c r="CI250" s="25">
        <v>188.464763800459</v>
      </c>
      <c r="CJ250" s="25">
        <v>118.10575515202754</v>
      </c>
      <c r="CK250" s="25">
        <v>91.465484178082107</v>
      </c>
      <c r="CL250" s="25">
        <v>53.083231655099226</v>
      </c>
      <c r="CM250" s="25">
        <v>85.500363731789676</v>
      </c>
      <c r="CN250" s="25">
        <v>100.23781278038709</v>
      </c>
      <c r="CO250" s="25">
        <v>108.13983047416519</v>
      </c>
      <c r="CP250" s="25">
        <v>44.849166189429894</v>
      </c>
      <c r="CQ250" s="25">
        <v>88.789188563384386</v>
      </c>
      <c r="CR250" s="25">
        <v>95.516644529470355</v>
      </c>
      <c r="CS250" s="25">
        <v>89.843863196767217</v>
      </c>
      <c r="CT250" s="25">
        <v>89.71825679227176</v>
      </c>
      <c r="CU250" s="25">
        <v>95.171995799610045</v>
      </c>
      <c r="CV250" s="25">
        <v>89.867377166103751</v>
      </c>
      <c r="CW250" s="25">
        <v>73.789796932810901</v>
      </c>
      <c r="CX250" s="25">
        <v>89.262172387974161</v>
      </c>
      <c r="CY250" s="25">
        <v>92.320800665611216</v>
      </c>
      <c r="CZ250" s="25">
        <v>87.156970222471728</v>
      </c>
      <c r="DA250" s="25">
        <v>95.516644529470355</v>
      </c>
      <c r="DB250" s="25">
        <v>92.132486722142204</v>
      </c>
      <c r="DC250" s="25">
        <v>73.805183321140476</v>
      </c>
      <c r="DD250" s="25">
        <v>100.60542995799513</v>
      </c>
      <c r="DE250" s="25">
        <v>102.59979472314426</v>
      </c>
      <c r="DF250" s="25">
        <v>94.750527702358951</v>
      </c>
      <c r="DG250" s="25">
        <v>97.791599860551798</v>
      </c>
      <c r="DH250" s="25">
        <v>103.92418150164202</v>
      </c>
      <c r="DI250" s="25">
        <v>81.801080268409336</v>
      </c>
      <c r="DJ250" s="25">
        <v>85.437269544547888</v>
      </c>
      <c r="DK250" s="25">
        <v>95.516644529470355</v>
      </c>
    </row>
    <row r="251" spans="1:288" collapsed="1" x14ac:dyDescent="0.15">
      <c r="A251" s="20">
        <f>C251</f>
        <v>38353</v>
      </c>
      <c r="B251" s="19">
        <f t="shared" ref="B251:B282" si="132">C251</f>
        <v>38353</v>
      </c>
      <c r="C251" s="21">
        <v>38353</v>
      </c>
      <c r="D251" s="15">
        <f>[3]FEH_00200561_140902110925!XJ253</f>
        <v>249867</v>
      </c>
      <c r="E251" s="15">
        <f>[3]FEH_00200561_140902110925!XK253</f>
        <v>145345</v>
      </c>
      <c r="F251" s="15">
        <f>[3]FEH_00200561_140902110925!XL253</f>
        <v>15727</v>
      </c>
      <c r="G251" s="15">
        <f>[3]FEH_00200561_140902110925!XM253</f>
        <v>26925</v>
      </c>
      <c r="H251" s="15">
        <f>[3]FEH_00200561_140902110925!XN253</f>
        <v>102693</v>
      </c>
      <c r="I251" s="15">
        <f>[3]FEH_00200561_140902110925!XO253</f>
        <v>104522</v>
      </c>
      <c r="J251" s="15">
        <f>[3]FEH_00200561_140902110925!XP253</f>
        <v>70484</v>
      </c>
      <c r="K251" s="15">
        <f>[3]FEH_00200561_140902110925!XQ253</f>
        <v>56007</v>
      </c>
      <c r="L251" s="15">
        <f>[3]FEH_00200561_140902110925!XR253</f>
        <v>14477</v>
      </c>
      <c r="M251" s="15">
        <f>[3]FEH_00200561_140902110925!XS253</f>
        <v>15109</v>
      </c>
      <c r="N251" s="15">
        <f>[3]FEH_00200561_140902110925!XT253</f>
        <v>985</v>
      </c>
      <c r="O251" s="15">
        <f>[3]FEH_00200561_140902110925!XU253</f>
        <v>282</v>
      </c>
      <c r="P251" s="15">
        <f>[3]FEH_00200561_140902110925!XV253</f>
        <v>13842</v>
      </c>
      <c r="Q251" s="15">
        <f>[3]FEH_00200561_140902110925!XW253</f>
        <v>9950</v>
      </c>
      <c r="R251" s="15">
        <f>[3]FEH_00200561_140902110925!XX253</f>
        <v>4252</v>
      </c>
      <c r="S251" s="15">
        <f>[3]FEH_00200561_140902110925!XY253</f>
        <v>3335</v>
      </c>
      <c r="T251" s="15">
        <f>[3]FEH_00200561_140902110925!XZ253</f>
        <v>1682</v>
      </c>
      <c r="U251" s="15">
        <f>[3]FEH_00200561_140902110925!YA253</f>
        <v>682</v>
      </c>
      <c r="V251" s="15">
        <f>[3]FEH_00200561_140902110925!YB253</f>
        <v>15738</v>
      </c>
      <c r="W251" s="15">
        <f>[3]FEH_00200561_140902110925!YC253</f>
        <v>14989</v>
      </c>
      <c r="X251" s="15">
        <f>[3]FEH_00200561_140902110925!YD253</f>
        <v>749</v>
      </c>
      <c r="Y251" s="15">
        <f>[3]FEH_00200561_140902110925!YE253</f>
        <v>12411</v>
      </c>
      <c r="Z251" s="15">
        <f>[3]FEH_00200561_140902110925!YF253</f>
        <v>909</v>
      </c>
      <c r="AA251" s="15">
        <f>[3]FEH_00200561_140902110925!YG253</f>
        <v>307</v>
      </c>
      <c r="AB251" s="15">
        <f>[3]FEH_00200561_140902110925!YH253</f>
        <v>4013</v>
      </c>
      <c r="AC251" s="15">
        <f>[3]FEH_00200561_140902110925!YI253</f>
        <v>7182</v>
      </c>
      <c r="AD251" s="15">
        <f>[3]FEH_00200561_140902110925!YJ253</f>
        <v>36991</v>
      </c>
      <c r="AE251" s="15">
        <f>[3]FEH_00200561_140902110925!YK253</f>
        <v>5322</v>
      </c>
      <c r="AF251" s="15">
        <f>[3]FEH_00200561_140902110925!YL253</f>
        <v>1647</v>
      </c>
      <c r="AG251" s="15">
        <f>[3]FEH_00200561_140902110925!YM253</f>
        <v>4744</v>
      </c>
      <c r="AH251" s="15">
        <f>[3]FEH_00200561_140902110925!YN253</f>
        <v>25278</v>
      </c>
      <c r="AI251" s="15">
        <f>[3]FEH_00200561_140902110925!YO253</f>
        <v>12688</v>
      </c>
      <c r="AJ251" s="15">
        <f>[3]FEH_00200561_140902110925!YP253</f>
        <v>149</v>
      </c>
      <c r="AK251" s="15">
        <f>[3]FEH_00200561_140902110925!YQ253</f>
        <v>12540</v>
      </c>
      <c r="AL251" s="15">
        <f>[3]FEH_00200561_140902110925!YR253</f>
        <v>29421</v>
      </c>
      <c r="AM251" s="15">
        <f>[3]FEH_00200561_140902110925!YS253</f>
        <v>3678</v>
      </c>
      <c r="AN251" s="15">
        <f>[3]FEH_00200561_140902110925!YT253</f>
        <v>4280</v>
      </c>
      <c r="AO251" s="15">
        <f>[3]FEH_00200561_140902110925!YU253</f>
        <v>6392</v>
      </c>
      <c r="AP251" s="15">
        <f>[3]FEH_00200561_140902110925!YV253</f>
        <v>15072</v>
      </c>
      <c r="AQ251" s="15">
        <f>[3]FEH_00200561_140902110925!YW253</f>
        <v>21634</v>
      </c>
      <c r="AR251" s="15">
        <f>[3]FEH_00200561_140902110925!YX253</f>
        <v>581</v>
      </c>
      <c r="AS251" s="15">
        <f>[3]FEH_00200561_140902110925!YY253</f>
        <v>2086</v>
      </c>
      <c r="AT251" s="15">
        <f>[3]FEH_00200561_140902110925!YZ253</f>
        <v>4266</v>
      </c>
      <c r="AU251" s="15">
        <f>[3]FEH_00200561_140902110925!ZA253</f>
        <v>14701</v>
      </c>
      <c r="AV251" s="14">
        <f t="shared" si="99"/>
        <v>15727</v>
      </c>
      <c r="AW251" s="15">
        <f t="shared" si="100"/>
        <v>985</v>
      </c>
      <c r="AX251" s="15">
        <f t="shared" si="101"/>
        <v>4252</v>
      </c>
      <c r="AY251" s="15">
        <f t="shared" si="102"/>
        <v>909</v>
      </c>
      <c r="AZ251" s="15">
        <f t="shared" si="103"/>
        <v>5322</v>
      </c>
      <c r="BA251" s="15">
        <f t="shared" si="104"/>
        <v>3678</v>
      </c>
      <c r="BB251" s="15">
        <f t="shared" si="105"/>
        <v>581</v>
      </c>
      <c r="BC251" s="15">
        <f t="shared" si="106"/>
        <v>26925</v>
      </c>
      <c r="BD251" s="15">
        <f t="shared" si="107"/>
        <v>282</v>
      </c>
      <c r="BE251" s="15">
        <f t="shared" si="108"/>
        <v>3335</v>
      </c>
      <c r="BF251" s="15">
        <f t="shared" si="109"/>
        <v>14989</v>
      </c>
      <c r="BG251" s="15">
        <f t="shared" si="110"/>
        <v>307</v>
      </c>
      <c r="BH251" s="15">
        <f t="shared" si="111"/>
        <v>1647</v>
      </c>
      <c r="BI251" s="15">
        <f t="shared" si="112"/>
        <v>4280</v>
      </c>
      <c r="BJ251" s="15">
        <f t="shared" si="113"/>
        <v>2086</v>
      </c>
      <c r="BK251" s="15">
        <f t="shared" si="114"/>
        <v>102693</v>
      </c>
      <c r="BL251" s="15">
        <f t="shared" si="115"/>
        <v>56007</v>
      </c>
      <c r="BM251" s="15">
        <f>[3]FEH_00200561_140902110925!JX253</f>
        <v>25440</v>
      </c>
      <c r="BN251" s="15">
        <f t="shared" si="116"/>
        <v>1682</v>
      </c>
      <c r="BO251" s="15">
        <f t="shared" si="117"/>
        <v>4013</v>
      </c>
      <c r="BP251" s="15">
        <f t="shared" si="118"/>
        <v>4744</v>
      </c>
      <c r="BQ251" s="15">
        <f t="shared" si="119"/>
        <v>149</v>
      </c>
      <c r="BR251" s="15">
        <f t="shared" si="120"/>
        <v>6392</v>
      </c>
      <c r="BS251" s="15">
        <f t="shared" si="121"/>
        <v>4266</v>
      </c>
      <c r="BT251" s="15">
        <f t="shared" si="122"/>
        <v>104522</v>
      </c>
      <c r="BU251" s="15">
        <f t="shared" si="123"/>
        <v>14477</v>
      </c>
      <c r="BV251" s="15">
        <f t="shared" si="124"/>
        <v>13842</v>
      </c>
      <c r="BW251" s="15">
        <f t="shared" si="125"/>
        <v>682</v>
      </c>
      <c r="BX251" s="15">
        <f t="shared" si="126"/>
        <v>749</v>
      </c>
      <c r="BY251" s="15">
        <f t="shared" si="127"/>
        <v>7182</v>
      </c>
      <c r="BZ251" s="15">
        <f t="shared" si="128"/>
        <v>25278</v>
      </c>
      <c r="CA251" s="15">
        <f t="shared" si="129"/>
        <v>12540</v>
      </c>
      <c r="CB251" s="15">
        <f t="shared" si="130"/>
        <v>15072</v>
      </c>
      <c r="CC251" s="15">
        <f t="shared" si="131"/>
        <v>14701</v>
      </c>
      <c r="CD251" s="24">
        <v>215.42298987499299</v>
      </c>
      <c r="CE251" s="25">
        <v>99.569676518230438</v>
      </c>
      <c r="CF251" s="25">
        <v>143.48307557724098</v>
      </c>
      <c r="CG251" s="25">
        <v>106.95311834233698</v>
      </c>
      <c r="CH251" s="25">
        <v>102.82392506040101</v>
      </c>
      <c r="CI251" s="25">
        <v>502.94957263873704</v>
      </c>
      <c r="CJ251" s="25">
        <v>118.74875190183324</v>
      </c>
      <c r="CK251" s="25">
        <v>93.830914431111907</v>
      </c>
      <c r="CL251" s="25">
        <v>93.442915934970742</v>
      </c>
      <c r="CM251" s="25">
        <v>85.255430255173252</v>
      </c>
      <c r="CN251" s="25">
        <v>93.515185544282488</v>
      </c>
      <c r="CO251" s="25">
        <v>107.68983995619091</v>
      </c>
      <c r="CP251" s="25">
        <v>99.060075333248761</v>
      </c>
      <c r="CQ251" s="25">
        <v>96.868573364153065</v>
      </c>
      <c r="CR251" s="25">
        <v>95.935068992888631</v>
      </c>
      <c r="CS251" s="25">
        <v>93.964193989428495</v>
      </c>
      <c r="CT251" s="25">
        <v>93.947664792846936</v>
      </c>
      <c r="CU251" s="25">
        <v>94.56899272871479</v>
      </c>
      <c r="CV251" s="25">
        <v>103.82873631376388</v>
      </c>
      <c r="CW251" s="25">
        <v>100.98656713115302</v>
      </c>
      <c r="CX251" s="25">
        <v>87.890771686442264</v>
      </c>
      <c r="CY251" s="25">
        <v>92.366688251660975</v>
      </c>
      <c r="CZ251" s="25">
        <v>90.162940434813237</v>
      </c>
      <c r="DA251" s="25">
        <v>95.935068992888631</v>
      </c>
      <c r="DB251" s="25">
        <v>99.091680005167788</v>
      </c>
      <c r="DC251" s="25">
        <v>90.741024888382981</v>
      </c>
      <c r="DD251" s="25">
        <v>100.73111343644958</v>
      </c>
      <c r="DE251" s="25">
        <v>102.61271673019137</v>
      </c>
      <c r="DF251" s="25">
        <v>94.801873689341051</v>
      </c>
      <c r="DG251" s="25">
        <v>97.796896854468869</v>
      </c>
      <c r="DH251" s="25">
        <v>103.69277182149902</v>
      </c>
      <c r="DI251" s="25">
        <v>103.41506658687334</v>
      </c>
      <c r="DJ251" s="25">
        <v>93.033377544754558</v>
      </c>
      <c r="DK251" s="25">
        <v>95.935068992888631</v>
      </c>
      <c r="DL251" s="26">
        <f t="shared" ref="DL251:DL282" si="133">AV251/CD251*100</f>
        <v>7300.5207146768144</v>
      </c>
      <c r="DM251" s="27">
        <f t="shared" ref="DM251:DM282" si="134">AW251/CE251*100</f>
        <v>989.25700518837584</v>
      </c>
      <c r="DN251" s="27">
        <f t="shared" ref="DN251:DN282" si="135">AX251/CF251*100</f>
        <v>2963.4157080157015</v>
      </c>
      <c r="DO251" s="27">
        <f t="shared" ref="DO251:DO282" si="136">AY251/CG251*100</f>
        <v>849.90509308055948</v>
      </c>
      <c r="DP251" s="27">
        <f t="shared" ref="DP251:DP282" si="137">AZ251/CH251*100</f>
        <v>5175.8382077651104</v>
      </c>
      <c r="DQ251" s="27">
        <f t="shared" ref="DQ251:DQ282" si="138">BA251/CI251*100</f>
        <v>731.28603742583664</v>
      </c>
      <c r="DR251" s="27">
        <f t="shared" ref="DR251:DR282" si="139">BB251/CJ251*100</f>
        <v>489.26830025152503</v>
      </c>
      <c r="DS251" s="27">
        <f t="shared" ref="DS251:DS282" si="140">BC251/CK251*100</f>
        <v>28695.233509386286</v>
      </c>
      <c r="DT251" s="27">
        <f t="shared" ref="DT251:DT282" si="141">BD251/CL251*100</f>
        <v>301.78852744305499</v>
      </c>
      <c r="DU251" s="27">
        <f t="shared" ref="DU251:DU282" si="142">BE251/CM251*100</f>
        <v>3911.7742881810555</v>
      </c>
      <c r="DV251" s="27">
        <f t="shared" ref="DV251:DV282" si="143">BF251/CN251*100</f>
        <v>16028.412832376</v>
      </c>
      <c r="DW251" s="27">
        <f t="shared" ref="DW251:DW282" si="144">BG251/CO251*100</f>
        <v>285.07796104524817</v>
      </c>
      <c r="DX251" s="27">
        <f t="shared" ref="DX251:DX282" si="145">BH251/CP251*100</f>
        <v>1662.627445476207</v>
      </c>
      <c r="DY251" s="27">
        <f t="shared" ref="DY251:DY282" si="146">BI251/CQ251*100</f>
        <v>4418.3576276182112</v>
      </c>
      <c r="DZ251" s="27">
        <f t="shared" ref="DZ251:DZ282" si="147">BJ251/CR251*100</f>
        <v>2174.3873454186273</v>
      </c>
      <c r="EA251" s="27">
        <f t="shared" ref="EA251:EA282" si="148">BK251/CS251*100</f>
        <v>109289.50235187836</v>
      </c>
      <c r="EB251" s="27">
        <f t="shared" ref="EB251:EB282" si="149">BL251/CT251*100</f>
        <v>59615.106052390467</v>
      </c>
      <c r="EC251" s="27">
        <f t="shared" ref="EC251:EC282" si="150">BM251/CU251*100</f>
        <v>26900.9949941821</v>
      </c>
      <c r="ED251" s="27">
        <f t="shared" ref="ED251:ED282" si="151">BN251/CV251*100</f>
        <v>1619.975413085162</v>
      </c>
      <c r="EE251" s="27">
        <f t="shared" ref="EE251:EE282" si="152">BO251/CW251*100</f>
        <v>3973.7958364187648</v>
      </c>
      <c r="EF251" s="27">
        <f t="shared" ref="EF251:EF282" si="153">BP251/CX251*100</f>
        <v>5397.6087693536474</v>
      </c>
      <c r="EG251" s="27">
        <f t="shared" ref="EG251:EG282" si="154">BQ251/CY251*100</f>
        <v>161.31356749961273</v>
      </c>
      <c r="EH251" s="27">
        <f t="shared" ref="EH251:EH282" si="155">BR251/CZ251*100</f>
        <v>7089.387246217133</v>
      </c>
      <c r="EI251" s="27">
        <f t="shared" ref="EI251:EI282" si="156">BS251/DA251*100</f>
        <v>4446.7576297007981</v>
      </c>
      <c r="EJ251" s="27">
        <f t="shared" ref="EJ251:EJ282" si="157">BT251/DB251*100</f>
        <v>105480.09680989262</v>
      </c>
      <c r="EK251" s="27">
        <f t="shared" ref="EK251:EK282" si="158">BU251/DC251*100</f>
        <v>15954.194938626268</v>
      </c>
      <c r="EL251" s="27">
        <f t="shared" ref="EL251:EL282" si="159">BV251/DD251*100</f>
        <v>13741.533800013838</v>
      </c>
      <c r="EM251" s="27">
        <f t="shared" ref="EM251:EM282" si="160">BW251/DE251*100</f>
        <v>664.63497092006878</v>
      </c>
      <c r="EN251" s="27">
        <f t="shared" ref="EN251:EN282" si="161">BX251/DF251*100</f>
        <v>790.0687727485423</v>
      </c>
      <c r="EO251" s="27">
        <f t="shared" ref="EO251:EO282" si="162">BY251/DG251*100</f>
        <v>7343.7912970669231</v>
      </c>
      <c r="EP251" s="27">
        <f t="shared" ref="EP251:EP282" si="163">BZ251/DH251*100</f>
        <v>24377.784059543304</v>
      </c>
      <c r="EQ251" s="27">
        <f t="shared" ref="EQ251:EQ282" si="164">CA251/DI251*100</f>
        <v>12125.892690371023</v>
      </c>
      <c r="ER251" s="27">
        <f t="shared" ref="ER251:ER282" si="165">CB251/DJ251*100</f>
        <v>16200.637231244749</v>
      </c>
      <c r="ES251" s="27">
        <f t="shared" ref="ES251:ES282" si="166">CC251/DK251*100</f>
        <v>15323.906215244126</v>
      </c>
      <c r="ET251" s="4">
        <v>-1035.5290618075901</v>
      </c>
      <c r="EU251" s="5">
        <v>-773.99403409964202</v>
      </c>
      <c r="EV251" s="5">
        <v>-217.05773695453601</v>
      </c>
      <c r="EW251" s="5">
        <v>-22.9222610323745</v>
      </c>
      <c r="EX251" s="5">
        <v>-839.53881968898202</v>
      </c>
      <c r="EY251" s="5">
        <v>106.54334275660101</v>
      </c>
      <c r="EZ251" s="5">
        <v>-165.92085615973201</v>
      </c>
      <c r="FA251" s="5">
        <v>2607.44840889022</v>
      </c>
      <c r="FB251" s="5">
        <v>-169.26150610716701</v>
      </c>
      <c r="FC251" s="5">
        <v>-70.708973559531699</v>
      </c>
      <c r="FD251" s="5">
        <v>2111.5450062564</v>
      </c>
      <c r="FE251" s="5">
        <v>-21.411959119077899</v>
      </c>
      <c r="FF251" s="5">
        <v>-62.728174757235003</v>
      </c>
      <c r="FG251" s="5">
        <v>403.71193013836898</v>
      </c>
      <c r="FH251" s="5">
        <v>96.348371638413198</v>
      </c>
      <c r="FI251" s="5">
        <v>-3583.5215120381499</v>
      </c>
      <c r="FJ251" s="5">
        <v>-6767.9312517743301</v>
      </c>
      <c r="FK251" s="5">
        <v>5040.1280469918802</v>
      </c>
      <c r="FL251" s="5">
        <v>-470.36589974253599</v>
      </c>
      <c r="FM251" s="5">
        <v>-114.84410926103401</v>
      </c>
      <c r="FN251" s="5">
        <v>-64.349411494402602</v>
      </c>
      <c r="FO251" s="5">
        <v>-141.34846718511099</v>
      </c>
      <c r="FP251" s="5">
        <v>-1163.6234083059601</v>
      </c>
      <c r="FQ251" s="5">
        <v>-353.66838628959601</v>
      </c>
      <c r="FR251" s="5">
        <v>-5746.5013924488903</v>
      </c>
      <c r="FS251" s="5">
        <v>1158.8605086213599</v>
      </c>
      <c r="FT251" s="5">
        <v>-1962.57187284475</v>
      </c>
      <c r="FU251" s="5">
        <v>-184.12039311040499</v>
      </c>
      <c r="FV251" s="5">
        <v>-263.99310420135703</v>
      </c>
      <c r="FW251" s="5">
        <v>-414.15076123758502</v>
      </c>
      <c r="FX251" s="5">
        <v>-826.79065996054703</v>
      </c>
      <c r="FY251" s="5">
        <v>-963.47890100381301</v>
      </c>
      <c r="FZ251" s="5">
        <v>-2022.25723267584</v>
      </c>
      <c r="GA251" s="5">
        <v>-118.54929175673</v>
      </c>
      <c r="GB251" s="31">
        <f t="shared" ref="GB251:GB282" si="167">DL251-ET251</f>
        <v>8336.049776484404</v>
      </c>
      <c r="GC251" s="32">
        <f t="shared" ref="GC251:GC282" si="168">DM251-EU251</f>
        <v>1763.2510392880179</v>
      </c>
      <c r="GD251" s="32">
        <f t="shared" ref="GD251:GD282" si="169">DN251-EV251</f>
        <v>3180.4734449702373</v>
      </c>
      <c r="GE251" s="32">
        <f t="shared" ref="GE251:GE282" si="170">DO251-EW251</f>
        <v>872.82735411293402</v>
      </c>
      <c r="GF251" s="32">
        <f t="shared" ref="GF251:GF282" si="171">DP251-EX251</f>
        <v>6015.3770274540921</v>
      </c>
      <c r="GG251" s="32">
        <f t="shared" ref="GG251:GG282" si="172">DQ251-EY251</f>
        <v>624.74269466923568</v>
      </c>
      <c r="GH251" s="32">
        <f t="shared" ref="GH251:GH282" si="173">DR251-EZ251</f>
        <v>655.18915641125704</v>
      </c>
      <c r="GI251" s="32">
        <f t="shared" ref="GI251:GI282" si="174">DS251-FA251</f>
        <v>26087.785100496065</v>
      </c>
      <c r="GJ251" s="32">
        <f t="shared" ref="GJ251:GJ282" si="175">DT251-FB251</f>
        <v>471.050033550222</v>
      </c>
      <c r="GK251" s="32">
        <f t="shared" ref="GK251:GK282" si="176">DU251-FC251</f>
        <v>3982.4832617405873</v>
      </c>
      <c r="GL251" s="32">
        <f t="shared" ref="GL251:GL282" si="177">DV251-FD251</f>
        <v>13916.8678261196</v>
      </c>
      <c r="GM251" s="32">
        <f t="shared" ref="GM251:GM282" si="178">DW251-FE251</f>
        <v>306.48992016432607</v>
      </c>
      <c r="GN251" s="32">
        <f t="shared" ref="GN251:GN282" si="179">DX251-FF251</f>
        <v>1725.3556202334419</v>
      </c>
      <c r="GO251" s="32">
        <f t="shared" ref="GO251:GO282" si="180">DY251-FG251</f>
        <v>4014.6456974798421</v>
      </c>
      <c r="GP251" s="32">
        <f t="shared" ref="GP251:GQ282" si="181">DZ251-FH251</f>
        <v>2078.0389737802143</v>
      </c>
      <c r="GQ251" s="32">
        <f t="shared" si="181"/>
        <v>112873.0238639165</v>
      </c>
      <c r="GR251" s="32">
        <f t="shared" ref="GR251:GR282" si="182">EB251-FJ251</f>
        <v>66383.037304164798</v>
      </c>
      <c r="GS251" s="32">
        <f t="shared" ref="GS251:GS282" si="183">EC251-FK251</f>
        <v>21860.866947190218</v>
      </c>
      <c r="GT251" s="32">
        <f t="shared" ref="GT251:GT282" si="184">ED251-FL251</f>
        <v>2090.3413128276979</v>
      </c>
      <c r="GU251" s="32">
        <f t="shared" ref="GU251:GU282" si="185">EE251-FM251</f>
        <v>4088.639945679799</v>
      </c>
      <c r="GV251" s="32">
        <f t="shared" ref="GV251:GV282" si="186">EF251-FN251</f>
        <v>5461.9581808480498</v>
      </c>
      <c r="GW251" s="32">
        <f t="shared" ref="GW251:GW282" si="187">EG251-FO251</f>
        <v>302.66203468472372</v>
      </c>
      <c r="GX251" s="32">
        <f t="shared" ref="GX251:GX282" si="188">EH251-FP251</f>
        <v>8253.0106545230938</v>
      </c>
      <c r="GY251" s="32">
        <f t="shared" ref="GY251:GY282" si="189">EI251-FQ251</f>
        <v>4800.4260159903943</v>
      </c>
      <c r="GZ251" s="32">
        <f t="shared" ref="GZ251:GZ282" si="190">EJ251-FR251</f>
        <v>111226.59820234151</v>
      </c>
      <c r="HA251" s="32">
        <f t="shared" ref="HA251:HA282" si="191">EK251-FS251</f>
        <v>14795.334430004908</v>
      </c>
      <c r="HB251" s="32">
        <f t="shared" ref="HB251:HB282" si="192">EL251-FT251</f>
        <v>15704.105672858588</v>
      </c>
      <c r="HC251" s="32">
        <f t="shared" ref="HC251:HC282" si="193">EM251-FU251</f>
        <v>848.75536403047374</v>
      </c>
      <c r="HD251" s="32">
        <f t="shared" ref="HD251:HD282" si="194">EN251-FV251</f>
        <v>1054.0618769498992</v>
      </c>
      <c r="HE251" s="32">
        <f t="shared" ref="HE251:HE282" si="195">EO251-FW251</f>
        <v>7757.9420583045085</v>
      </c>
      <c r="HF251" s="32">
        <f t="shared" ref="HF251:HF282" si="196">EP251-FX251</f>
        <v>25204.574719503853</v>
      </c>
      <c r="HG251" s="32">
        <f t="shared" ref="HG251:HG282" si="197">EQ251-FY251</f>
        <v>13089.371591374836</v>
      </c>
      <c r="HH251" s="32">
        <f t="shared" ref="HH251:HH282" si="198">ER251-FZ251</f>
        <v>18222.894463920587</v>
      </c>
      <c r="HI251" s="32">
        <f t="shared" ref="HI251:HI282" si="199">ES251-GA251</f>
        <v>15442.455507000856</v>
      </c>
      <c r="HQ251" s="17">
        <f t="array" ref="HQ251:HQ368">HP(GI251:GI368,14400)</f>
        <v>25873.007311914964</v>
      </c>
      <c r="HR251" s="17">
        <f t="array" ref="HR251:HR368">HP(GJ251:GJ368,14400)</f>
        <v>608.44846610465663</v>
      </c>
      <c r="HS251" s="17">
        <f t="array" ref="HS251:HS368">HP(GK251:GK368,14400)</f>
        <v>3822.1610813016155</v>
      </c>
      <c r="HT251" s="17">
        <f t="array" ref="HT251:HT368">HP(GL251:GL368,14400)</f>
        <v>13558.528016472606</v>
      </c>
      <c r="HU251" s="17">
        <f t="array" ref="HU251:HU368">HP(GM251:GM368,14400)</f>
        <v>426.08187670745258</v>
      </c>
      <c r="HV251" s="17">
        <f t="array" ref="HV251:HV368">HP(GN251:GN368,14400)</f>
        <v>1592.9551129324502</v>
      </c>
      <c r="HW251" s="17">
        <f t="array" ref="HW251:HW368">HP(GO251:GO368,14400)</f>
        <v>3770.3405554385586</v>
      </c>
      <c r="HX251" s="17">
        <f t="array" ref="HX251:HX368">HP(GP251:GP368,14400)</f>
        <v>2185.8071691918913</v>
      </c>
      <c r="HY251" s="17">
        <f t="array" ref="HY251:HY368">HP(GQ251:GQ368,14400)</f>
        <v>114868.56457368187</v>
      </c>
      <c r="HZ251" s="17">
        <f t="array" ref="HZ251:HZ368">HP(GR251:GR368,14400)</f>
        <v>66874.989447594446</v>
      </c>
      <c r="IA251" s="17">
        <f t="array" ref="IA251:IA368">HP(GS251:GS368,14400)</f>
        <v>22811.560294325602</v>
      </c>
      <c r="IB251" s="17">
        <f t="array" ref="IB251:IB368">HP(GT251:GT368,14400)</f>
        <v>2072.1586970256353</v>
      </c>
      <c r="IC251" s="17">
        <f t="array" ref="IC251:IC368">HP(GU251:GU368,14400)</f>
        <v>4129.1963653410767</v>
      </c>
      <c r="ID251" s="17">
        <f t="array" ref="ID251:ID368">HP(GV251:GV368,14400)</f>
        <v>5779.7075205551855</v>
      </c>
      <c r="IE251" s="17">
        <f t="array" ref="IE251:IE368">HP(GW251:GW368,14400)</f>
        <v>352.29448087812096</v>
      </c>
      <c r="IF251" s="17">
        <f t="array" ref="IF251:IF368">HP(GX251:GX368,14400)</f>
        <v>8150.3863127380364</v>
      </c>
      <c r="IG251" s="17">
        <f t="array" ref="IG251:IG368">HP(GY251:GY368,14400)</f>
        <v>4877.8544117666734</v>
      </c>
      <c r="IH251" s="17">
        <f t="array" ref="IH251:IH368">HP(GZ251:GZ368,14400)</f>
        <v>110172.30194808001</v>
      </c>
      <c r="II251" s="17">
        <f t="array" ref="II251:II368">HP(HA251:HA368,14400)</f>
        <v>14741.775373971241</v>
      </c>
      <c r="IJ251" s="17">
        <f t="array" ref="IJ251:IJ368">HP(HB251:HB368,14400)</f>
        <v>16648.465399798599</v>
      </c>
      <c r="IK251" s="17">
        <f t="array" ref="IK251:IK368">HP(HC251:HC368,14400)</f>
        <v>873.30819220463047</v>
      </c>
      <c r="IL251" s="17">
        <f t="array" ref="IL251:IL368">HP(HD251:HD368,14400)</f>
        <v>1046.9707101743243</v>
      </c>
      <c r="IM251" s="17">
        <f t="array" ref="IM251:IM368">HP(HE251:HE368,14400)</f>
        <v>7752.6324554640669</v>
      </c>
      <c r="IN251" s="17">
        <f t="array" ref="IN251:IN368">HP(HF251:HF368,14400)</f>
        <v>24826.691933584239</v>
      </c>
      <c r="IO251" s="17">
        <f t="array" ref="IO251:IO368">HP(HG251:HG368,14400)</f>
        <v>11698.081058385358</v>
      </c>
      <c r="IP251" s="17">
        <f t="array" ref="IP251:IP368">HP(HH251:HH368,14400)</f>
        <v>18653.169137698351</v>
      </c>
      <c r="IQ251" s="17">
        <f t="array" ref="IQ251:IQ368">HP(HI251:HI368,14400)</f>
        <v>14919.126155802551</v>
      </c>
      <c r="IR251" s="33"/>
      <c r="IS251" s="32"/>
      <c r="IT251" s="32"/>
      <c r="IU251" s="32"/>
      <c r="IV251" s="32"/>
      <c r="IW251" s="32"/>
      <c r="IX251" s="32"/>
      <c r="IY251" s="32"/>
      <c r="IZ251" s="32"/>
      <c r="JA251" s="32"/>
      <c r="JB251" s="32"/>
      <c r="JC251" s="32"/>
      <c r="JD251" s="32"/>
      <c r="JE251" s="32"/>
      <c r="JF251" s="32"/>
      <c r="JG251" s="32"/>
      <c r="JH251" s="32"/>
      <c r="JI251" s="32"/>
      <c r="JJ251" s="32"/>
      <c r="JK251" s="32"/>
      <c r="JL251" s="32"/>
      <c r="JM251" s="32"/>
      <c r="JN251" s="32"/>
      <c r="JO251" s="32"/>
      <c r="JP251" s="32"/>
      <c r="JQ251" s="32"/>
      <c r="JR251" s="32"/>
      <c r="JS251" s="32"/>
      <c r="JT251" s="32"/>
      <c r="JU251" s="32"/>
      <c r="JV251" s="32"/>
      <c r="JW251" s="32"/>
      <c r="JX251" s="32"/>
      <c r="JY251" s="32"/>
      <c r="JZ251" s="33"/>
      <c r="KA251" s="32"/>
      <c r="KB251" s="33"/>
    </row>
    <row r="252" spans="1:288" x14ac:dyDescent="0.15">
      <c r="B252" s="19">
        <f t="shared" si="132"/>
        <v>38384</v>
      </c>
      <c r="C252" s="21">
        <v>38384</v>
      </c>
      <c r="D252" s="15">
        <f>[3]FEH_00200561_140902110925!XJ254</f>
        <v>236705</v>
      </c>
      <c r="E252" s="15">
        <f>[3]FEH_00200561_140902110925!XK254</f>
        <v>137840</v>
      </c>
      <c r="F252" s="15">
        <f>[3]FEH_00200561_140902110925!XL254</f>
        <v>16143</v>
      </c>
      <c r="G252" s="15">
        <f>[3]FEH_00200561_140902110925!XM254</f>
        <v>18947</v>
      </c>
      <c r="H252" s="15">
        <f>[3]FEH_00200561_140902110925!XN254</f>
        <v>102750</v>
      </c>
      <c r="I252" s="15">
        <f>[3]FEH_00200561_140902110925!XO254</f>
        <v>98866</v>
      </c>
      <c r="J252" s="15">
        <f>[3]FEH_00200561_140902110925!XP254</f>
        <v>66490</v>
      </c>
      <c r="K252" s="15">
        <f>[3]FEH_00200561_140902110925!XQ254</f>
        <v>55084</v>
      </c>
      <c r="L252" s="15">
        <f>[3]FEH_00200561_140902110925!XR254</f>
        <v>11406</v>
      </c>
      <c r="M252" s="15">
        <f>[3]FEH_00200561_140902110925!XS254</f>
        <v>15804</v>
      </c>
      <c r="N252" s="15">
        <f>[3]FEH_00200561_140902110925!XT254</f>
        <v>1356</v>
      </c>
      <c r="O252" s="15">
        <f>[3]FEH_00200561_140902110925!XU254</f>
        <v>265</v>
      </c>
      <c r="P252" s="15">
        <f>[3]FEH_00200561_140902110925!XV254</f>
        <v>14183</v>
      </c>
      <c r="Q252" s="15">
        <f>[3]FEH_00200561_140902110925!XW254</f>
        <v>7565</v>
      </c>
      <c r="R252" s="15">
        <f>[3]FEH_00200561_140902110925!XX254</f>
        <v>2684</v>
      </c>
      <c r="S252" s="15">
        <f>[3]FEH_00200561_140902110925!XY254</f>
        <v>2418</v>
      </c>
      <c r="T252" s="15">
        <f>[3]FEH_00200561_140902110925!XZ254</f>
        <v>1678</v>
      </c>
      <c r="U252" s="15">
        <f>[3]FEH_00200561_140902110925!YA254</f>
        <v>785</v>
      </c>
      <c r="V252" s="15">
        <f>[3]FEH_00200561_140902110925!YB254</f>
        <v>10124</v>
      </c>
      <c r="W252" s="15">
        <f>[3]FEH_00200561_140902110925!YC254</f>
        <v>9378</v>
      </c>
      <c r="X252" s="15">
        <f>[3]FEH_00200561_140902110925!YD254</f>
        <v>747</v>
      </c>
      <c r="Y252" s="15">
        <f>[3]FEH_00200561_140902110925!YE254</f>
        <v>12259</v>
      </c>
      <c r="Z252" s="15">
        <f>[3]FEH_00200561_140902110925!YF254</f>
        <v>897</v>
      </c>
      <c r="AA252" s="15">
        <f>[3]FEH_00200561_140902110925!YG254</f>
        <v>542</v>
      </c>
      <c r="AB252" s="15">
        <f>[3]FEH_00200561_140902110925!YH254</f>
        <v>4333</v>
      </c>
      <c r="AC252" s="15">
        <f>[3]FEH_00200561_140902110925!YI254</f>
        <v>6487</v>
      </c>
      <c r="AD252" s="15">
        <f>[3]FEH_00200561_140902110925!YJ254</f>
        <v>36526</v>
      </c>
      <c r="AE252" s="15">
        <f>[3]FEH_00200561_140902110925!YK254</f>
        <v>7299</v>
      </c>
      <c r="AF252" s="15">
        <f>[3]FEH_00200561_140902110925!YL254</f>
        <v>1482</v>
      </c>
      <c r="AG252" s="15">
        <f>[3]FEH_00200561_140902110925!YM254</f>
        <v>4648</v>
      </c>
      <c r="AH252" s="15">
        <f>[3]FEH_00200561_140902110925!YN254</f>
        <v>23097</v>
      </c>
      <c r="AI252" s="15">
        <f>[3]FEH_00200561_140902110925!YO254</f>
        <v>11981</v>
      </c>
      <c r="AJ252" s="15">
        <f>[3]FEH_00200561_140902110925!YP254</f>
        <v>199</v>
      </c>
      <c r="AK252" s="15">
        <f>[3]FEH_00200561_140902110925!YQ254</f>
        <v>11781</v>
      </c>
      <c r="AL252" s="15">
        <f>[3]FEH_00200561_140902110925!YR254</f>
        <v>28173</v>
      </c>
      <c r="AM252" s="15">
        <f>[3]FEH_00200561_140902110925!YS254</f>
        <v>2333</v>
      </c>
      <c r="AN252" s="15">
        <f>[3]FEH_00200561_140902110925!YT254</f>
        <v>3177</v>
      </c>
      <c r="AO252" s="15">
        <f>[3]FEH_00200561_140902110925!YU254</f>
        <v>6089</v>
      </c>
      <c r="AP252" s="15">
        <f>[3]FEH_00200561_140902110925!YV254</f>
        <v>16573</v>
      </c>
      <c r="AQ252" s="15">
        <f>[3]FEH_00200561_140902110925!YW254</f>
        <v>21023</v>
      </c>
      <c r="AR252" s="15">
        <f>[3]FEH_00200561_140902110925!YX254</f>
        <v>1574</v>
      </c>
      <c r="AS252" s="15">
        <f>[3]FEH_00200561_140902110925!YY254</f>
        <v>1686</v>
      </c>
      <c r="AT252" s="15">
        <f>[3]FEH_00200561_140902110925!YZ254</f>
        <v>3956</v>
      </c>
      <c r="AU252" s="15">
        <f>[3]FEH_00200561_140902110925!ZA254</f>
        <v>13806</v>
      </c>
      <c r="AV252" s="14">
        <f t="shared" si="99"/>
        <v>16143</v>
      </c>
      <c r="AW252" s="15">
        <f t="shared" si="100"/>
        <v>1356</v>
      </c>
      <c r="AX252" s="15">
        <f t="shared" si="101"/>
        <v>2684</v>
      </c>
      <c r="AY252" s="15">
        <f t="shared" si="102"/>
        <v>897</v>
      </c>
      <c r="AZ252" s="15">
        <f t="shared" si="103"/>
        <v>7299</v>
      </c>
      <c r="BA252" s="15">
        <f t="shared" si="104"/>
        <v>2333</v>
      </c>
      <c r="BB252" s="15">
        <f t="shared" si="105"/>
        <v>1574</v>
      </c>
      <c r="BC252" s="15">
        <f t="shared" si="106"/>
        <v>18947</v>
      </c>
      <c r="BD252" s="15">
        <f t="shared" si="107"/>
        <v>265</v>
      </c>
      <c r="BE252" s="15">
        <f t="shared" si="108"/>
        <v>2418</v>
      </c>
      <c r="BF252" s="15">
        <f t="shared" si="109"/>
        <v>9378</v>
      </c>
      <c r="BG252" s="15">
        <f t="shared" si="110"/>
        <v>542</v>
      </c>
      <c r="BH252" s="15">
        <f t="shared" si="111"/>
        <v>1482</v>
      </c>
      <c r="BI252" s="15">
        <f t="shared" si="112"/>
        <v>3177</v>
      </c>
      <c r="BJ252" s="15">
        <f t="shared" si="113"/>
        <v>1686</v>
      </c>
      <c r="BK252" s="15">
        <f t="shared" si="114"/>
        <v>102750</v>
      </c>
      <c r="BL252" s="15">
        <f t="shared" si="115"/>
        <v>55084</v>
      </c>
      <c r="BM252" s="15">
        <f>[3]FEH_00200561_140902110925!JX254</f>
        <v>26761</v>
      </c>
      <c r="BN252" s="15">
        <f t="shared" si="116"/>
        <v>1678</v>
      </c>
      <c r="BO252" s="15">
        <f t="shared" si="117"/>
        <v>4333</v>
      </c>
      <c r="BP252" s="15">
        <f t="shared" si="118"/>
        <v>4648</v>
      </c>
      <c r="BQ252" s="15">
        <f t="shared" si="119"/>
        <v>199</v>
      </c>
      <c r="BR252" s="15">
        <f t="shared" si="120"/>
        <v>6089</v>
      </c>
      <c r="BS252" s="15">
        <f t="shared" si="121"/>
        <v>3956</v>
      </c>
      <c r="BT252" s="15">
        <f t="shared" si="122"/>
        <v>98866</v>
      </c>
      <c r="BU252" s="15">
        <f t="shared" si="123"/>
        <v>11406</v>
      </c>
      <c r="BV252" s="15">
        <f t="shared" si="124"/>
        <v>14183</v>
      </c>
      <c r="BW252" s="15">
        <f t="shared" si="125"/>
        <v>785</v>
      </c>
      <c r="BX252" s="15">
        <f t="shared" si="126"/>
        <v>747</v>
      </c>
      <c r="BY252" s="15">
        <f t="shared" si="127"/>
        <v>6487</v>
      </c>
      <c r="BZ252" s="15">
        <f t="shared" si="128"/>
        <v>23097</v>
      </c>
      <c r="CA252" s="15">
        <f t="shared" si="129"/>
        <v>11781</v>
      </c>
      <c r="CB252" s="15">
        <f t="shared" si="130"/>
        <v>16573</v>
      </c>
      <c r="CC252" s="15">
        <f t="shared" si="131"/>
        <v>13806</v>
      </c>
      <c r="CD252" s="24">
        <v>211.64262827446149</v>
      </c>
      <c r="CE252" s="25">
        <v>99.249717051342074</v>
      </c>
      <c r="CF252" s="25">
        <v>142.30304148233458</v>
      </c>
      <c r="CG252" s="25">
        <v>107.08621330206786</v>
      </c>
      <c r="CH252" s="25">
        <v>101.71494830837086</v>
      </c>
      <c r="CI252" s="25">
        <v>491.06644554586887</v>
      </c>
      <c r="CJ252" s="25">
        <v>117.79826327751336</v>
      </c>
      <c r="CK252" s="25">
        <v>92.379670232790588</v>
      </c>
      <c r="CL252" s="25">
        <v>93.500056119744798</v>
      </c>
      <c r="CM252" s="25">
        <v>85.100475967248855</v>
      </c>
      <c r="CN252" s="25">
        <v>91.131278263622903</v>
      </c>
      <c r="CO252" s="25">
        <v>107.47983872743403</v>
      </c>
      <c r="CP252" s="25">
        <v>98.409667783876316</v>
      </c>
      <c r="CQ252" s="25">
        <v>96.343476805959867</v>
      </c>
      <c r="CR252" s="25">
        <v>95.452537173243698</v>
      </c>
      <c r="CS252" s="25">
        <v>93.877433492820515</v>
      </c>
      <c r="CT252" s="25">
        <v>93.924784230901452</v>
      </c>
      <c r="CU252" s="25">
        <v>94.56899272871479</v>
      </c>
      <c r="CV252" s="25">
        <v>103.77656471689747</v>
      </c>
      <c r="CW252" s="25">
        <v>100.98181281639684</v>
      </c>
      <c r="CX252" s="25">
        <v>87.119370984910375</v>
      </c>
      <c r="CY252" s="25">
        <v>92.366688251660975</v>
      </c>
      <c r="CZ252" s="25">
        <v>89.718209153319123</v>
      </c>
      <c r="DA252" s="25">
        <v>95.452537173243698</v>
      </c>
      <c r="DB252" s="25">
        <v>99.053862746662688</v>
      </c>
      <c r="DC252" s="25">
        <v>90.748437700368726</v>
      </c>
      <c r="DD252" s="25">
        <v>100.74157654828586</v>
      </c>
      <c r="DE252" s="25">
        <v>102.61271673019137</v>
      </c>
      <c r="DF252" s="25">
        <v>94.769053266469911</v>
      </c>
      <c r="DG252" s="25">
        <v>97.796896854468869</v>
      </c>
      <c r="DH252" s="25">
        <v>103.4454595791244</v>
      </c>
      <c r="DI252" s="25">
        <v>103.4055039381914</v>
      </c>
      <c r="DJ252" s="25">
        <v>93.11542035739771</v>
      </c>
      <c r="DK252" s="25">
        <v>95.452537173243698</v>
      </c>
      <c r="DL252" s="26">
        <f t="shared" si="133"/>
        <v>7627.4804048764236</v>
      </c>
      <c r="DM252" s="27">
        <f t="shared" si="134"/>
        <v>1366.2507463860461</v>
      </c>
      <c r="DN252" s="27">
        <f t="shared" si="135"/>
        <v>1886.1156950979087</v>
      </c>
      <c r="DO252" s="27">
        <f t="shared" si="136"/>
        <v>837.64284153904123</v>
      </c>
      <c r="DP252" s="27">
        <f t="shared" si="137"/>
        <v>7175.9364000967707</v>
      </c>
      <c r="DQ252" s="27">
        <f t="shared" si="138"/>
        <v>475.08845720595713</v>
      </c>
      <c r="DR252" s="27">
        <f t="shared" si="139"/>
        <v>1336.1826874237649</v>
      </c>
      <c r="DS252" s="27">
        <f t="shared" si="140"/>
        <v>20509.923830919539</v>
      </c>
      <c r="DT252" s="27">
        <f t="shared" si="141"/>
        <v>283.42228977982273</v>
      </c>
      <c r="DU252" s="27">
        <f t="shared" si="142"/>
        <v>2841.3472104792618</v>
      </c>
      <c r="DV252" s="27">
        <f t="shared" si="143"/>
        <v>10290.649027078816</v>
      </c>
      <c r="DW252" s="27">
        <f t="shared" si="144"/>
        <v>504.28062268915141</v>
      </c>
      <c r="DX252" s="27">
        <f t="shared" si="145"/>
        <v>1505.9496016740081</v>
      </c>
      <c r="DY252" s="27">
        <f t="shared" si="146"/>
        <v>3297.5766552401078</v>
      </c>
      <c r="DZ252" s="27">
        <f t="shared" si="147"/>
        <v>1766.3228761954822</v>
      </c>
      <c r="EA252" s="27">
        <f t="shared" si="148"/>
        <v>109451.22398116905</v>
      </c>
      <c r="EB252" s="27">
        <f t="shared" si="149"/>
        <v>58646.927380299749</v>
      </c>
      <c r="EC252" s="27">
        <f t="shared" si="150"/>
        <v>28297.858767268364</v>
      </c>
      <c r="ED252" s="27">
        <f t="shared" si="151"/>
        <v>1616.9353886184083</v>
      </c>
      <c r="EE252" s="27">
        <f t="shared" si="152"/>
        <v>4290.8716719892682</v>
      </c>
      <c r="EF252" s="27">
        <f t="shared" si="153"/>
        <v>5335.2084013612348</v>
      </c>
      <c r="EG252" s="27">
        <f t="shared" si="154"/>
        <v>215.44563713035529</v>
      </c>
      <c r="EH252" s="27">
        <f t="shared" si="155"/>
        <v>6786.8051061903498</v>
      </c>
      <c r="EI252" s="27">
        <f t="shared" si="156"/>
        <v>4144.4681484159719</v>
      </c>
      <c r="EJ252" s="27">
        <f t="shared" si="157"/>
        <v>99810.342836257521</v>
      </c>
      <c r="EK252" s="27">
        <f t="shared" si="158"/>
        <v>12568.811418726667</v>
      </c>
      <c r="EL252" s="27">
        <f t="shared" si="159"/>
        <v>14078.596430543279</v>
      </c>
      <c r="EM252" s="27">
        <f t="shared" si="160"/>
        <v>765.01239321444871</v>
      </c>
      <c r="EN252" s="27">
        <f t="shared" si="161"/>
        <v>788.23199583897804</v>
      </c>
      <c r="EO252" s="27">
        <f t="shared" si="162"/>
        <v>6633.1348014582472</v>
      </c>
      <c r="EP252" s="27">
        <f t="shared" si="163"/>
        <v>22327.707851047184</v>
      </c>
      <c r="EQ252" s="27">
        <f t="shared" si="164"/>
        <v>11393.010576150627</v>
      </c>
      <c r="ER252" s="27">
        <f t="shared" si="165"/>
        <v>17798.340958338733</v>
      </c>
      <c r="ES252" s="27">
        <f t="shared" si="166"/>
        <v>14463.732875892543</v>
      </c>
      <c r="ET252" s="4">
        <v>-1598.17105758361</v>
      </c>
      <c r="EU252" s="5">
        <v>-318.62855752921502</v>
      </c>
      <c r="EV252" s="5">
        <v>-839.173375517762</v>
      </c>
      <c r="EW252" s="5">
        <v>-24.907704114895601</v>
      </c>
      <c r="EX252" s="5">
        <v>-1246.3676760870401</v>
      </c>
      <c r="EY252" s="5">
        <v>-111.333707508449</v>
      </c>
      <c r="EZ252" s="5">
        <v>52.176090746498502</v>
      </c>
      <c r="FA252" s="5">
        <v>-4485.8511958303297</v>
      </c>
      <c r="FB252" s="5">
        <v>-265.35210699922999</v>
      </c>
      <c r="FC252" s="5">
        <v>-714.461929008894</v>
      </c>
      <c r="FD252" s="5">
        <v>-2394.2059695355701</v>
      </c>
      <c r="FE252" s="5">
        <v>-17.0444868409881</v>
      </c>
      <c r="FF252" s="5">
        <v>-214.02288129910599</v>
      </c>
      <c r="FG252" s="5">
        <v>-365.94795135544501</v>
      </c>
      <c r="FH252" s="5">
        <v>-311.56506867189</v>
      </c>
      <c r="FI252" s="5">
        <v>-4302.3491209575996</v>
      </c>
      <c r="FJ252" s="5">
        <v>-7703.9764089795599</v>
      </c>
      <c r="FK252" s="5">
        <v>5784.8266815356201</v>
      </c>
      <c r="FL252" s="5">
        <v>-449.34410201258697</v>
      </c>
      <c r="FM252" s="5">
        <v>-98.932179865898604</v>
      </c>
      <c r="FN252" s="5">
        <v>-368.70351072484499</v>
      </c>
      <c r="FO252" s="5">
        <v>-134.81801350426699</v>
      </c>
      <c r="FP252" s="5">
        <v>-1149.5077002047101</v>
      </c>
      <c r="FQ252" s="5">
        <v>-576.14121906117896</v>
      </c>
      <c r="FR252" s="5">
        <v>-8941.9793347571594</v>
      </c>
      <c r="FS252" s="5">
        <v>-2181.0265156513001</v>
      </c>
      <c r="FT252" s="5">
        <v>-2215.8482721740102</v>
      </c>
      <c r="FU252" s="5">
        <v>-157.62407795749999</v>
      </c>
      <c r="FV252" s="5">
        <v>-274.71954839935103</v>
      </c>
      <c r="FW252" s="5">
        <v>-196.889930710535</v>
      </c>
      <c r="FX252" s="5">
        <v>-2223.72344904703</v>
      </c>
      <c r="FY252" s="5">
        <v>-230.09202271105099</v>
      </c>
      <c r="FZ252" s="5">
        <v>-862.29806670371397</v>
      </c>
      <c r="GA252" s="5">
        <v>-452.24894176772898</v>
      </c>
      <c r="GB252" s="31">
        <f t="shared" si="167"/>
        <v>9225.6514624600331</v>
      </c>
      <c r="GC252" s="32">
        <f t="shared" si="168"/>
        <v>1684.8793039152611</v>
      </c>
      <c r="GD252" s="32">
        <f t="shared" si="169"/>
        <v>2725.2890706156704</v>
      </c>
      <c r="GE252" s="32">
        <f t="shared" si="170"/>
        <v>862.55054565393687</v>
      </c>
      <c r="GF252" s="32">
        <f t="shared" si="171"/>
        <v>8422.304076183811</v>
      </c>
      <c r="GG252" s="32">
        <f t="shared" si="172"/>
        <v>586.42216471440611</v>
      </c>
      <c r="GH252" s="32">
        <f t="shared" si="173"/>
        <v>1284.0065966772665</v>
      </c>
      <c r="GI252" s="32">
        <f t="shared" si="174"/>
        <v>24995.77502674987</v>
      </c>
      <c r="GJ252" s="32">
        <f t="shared" si="175"/>
        <v>548.77439677905272</v>
      </c>
      <c r="GK252" s="32">
        <f t="shared" si="176"/>
        <v>3555.8091394881558</v>
      </c>
      <c r="GL252" s="32">
        <f t="shared" si="177"/>
        <v>12684.854996614387</v>
      </c>
      <c r="GM252" s="32">
        <f t="shared" si="178"/>
        <v>521.32510953013957</v>
      </c>
      <c r="GN252" s="32">
        <f t="shared" si="179"/>
        <v>1719.9724829731142</v>
      </c>
      <c r="GO252" s="32">
        <f t="shared" si="180"/>
        <v>3663.524606595553</v>
      </c>
      <c r="GP252" s="32">
        <f t="shared" si="181"/>
        <v>2077.8879448673724</v>
      </c>
      <c r="GQ252" s="32">
        <f t="shared" si="181"/>
        <v>113753.57310212665</v>
      </c>
      <c r="GR252" s="32">
        <f t="shared" si="182"/>
        <v>66350.903789279313</v>
      </c>
      <c r="GS252" s="32">
        <f t="shared" si="183"/>
        <v>22513.032085732746</v>
      </c>
      <c r="GT252" s="32">
        <f t="shared" si="184"/>
        <v>2066.2794906309955</v>
      </c>
      <c r="GU252" s="32">
        <f t="shared" si="185"/>
        <v>4389.8038518551666</v>
      </c>
      <c r="GV252" s="32">
        <f t="shared" si="186"/>
        <v>5703.9119120860796</v>
      </c>
      <c r="GW252" s="32">
        <f t="shared" si="187"/>
        <v>350.26365063462231</v>
      </c>
      <c r="GX252" s="32">
        <f t="shared" si="188"/>
        <v>7936.3128063950599</v>
      </c>
      <c r="GY252" s="32">
        <f t="shared" si="189"/>
        <v>4720.609367477151</v>
      </c>
      <c r="GZ252" s="32">
        <f t="shared" si="190"/>
        <v>108752.32217101468</v>
      </c>
      <c r="HA252" s="32">
        <f t="shared" si="191"/>
        <v>14749.837934377967</v>
      </c>
      <c r="HB252" s="32">
        <f t="shared" si="192"/>
        <v>16294.44470271729</v>
      </c>
      <c r="HC252" s="32">
        <f t="shared" si="193"/>
        <v>922.63647117194864</v>
      </c>
      <c r="HD252" s="32">
        <f t="shared" si="194"/>
        <v>1062.951544238329</v>
      </c>
      <c r="HE252" s="32">
        <f t="shared" si="195"/>
        <v>6830.0247321687821</v>
      </c>
      <c r="HF252" s="32">
        <f t="shared" si="196"/>
        <v>24551.431300094213</v>
      </c>
      <c r="HG252" s="32">
        <f t="shared" si="197"/>
        <v>11623.102598861678</v>
      </c>
      <c r="HH252" s="32">
        <f t="shared" si="198"/>
        <v>18660.639025042448</v>
      </c>
      <c r="HI252" s="32">
        <f t="shared" si="199"/>
        <v>14915.981817660273</v>
      </c>
      <c r="HQ252" s="17">
        <v>25850.255499238752</v>
      </c>
      <c r="HR252" s="17">
        <v>608.65915026169591</v>
      </c>
      <c r="HS252" s="17">
        <v>3817.2712116407015</v>
      </c>
      <c r="HT252" s="17">
        <v>13537.419569082233</v>
      </c>
      <c r="HU252" s="17">
        <v>424.40322412610527</v>
      </c>
      <c r="HV252" s="17">
        <v>1594.1878957698834</v>
      </c>
      <c r="HW252" s="17">
        <v>3776.6224074336492</v>
      </c>
      <c r="HX252" s="17">
        <v>2180.9435024065988</v>
      </c>
      <c r="HY252" s="17">
        <v>114799.22348272521</v>
      </c>
      <c r="HZ252" s="17">
        <v>66838.639243888043</v>
      </c>
      <c r="IA252" s="17">
        <v>22796.846541173982</v>
      </c>
      <c r="IB252" s="17">
        <v>2075.7288875267159</v>
      </c>
      <c r="IC252" s="17">
        <v>4113.0846185551336</v>
      </c>
      <c r="ID252" s="17">
        <v>5781.9912434432799</v>
      </c>
      <c r="IE252" s="17">
        <v>349.6707662845763</v>
      </c>
      <c r="IF252" s="17">
        <v>8144.2973411130924</v>
      </c>
      <c r="IG252" s="17">
        <v>4868.5206018722374</v>
      </c>
      <c r="IH252" s="17">
        <v>110179.46650311294</v>
      </c>
      <c r="II252" s="17">
        <v>14745.537964027486</v>
      </c>
      <c r="IJ252" s="17">
        <v>16590.716237855548</v>
      </c>
      <c r="IK252" s="17">
        <v>874.07959303840266</v>
      </c>
      <c r="IL252" s="17">
        <v>1043.6218415851986</v>
      </c>
      <c r="IM252" s="17">
        <v>7771.2154405367137</v>
      </c>
      <c r="IN252" s="17">
        <v>24837.187968609112</v>
      </c>
      <c r="IO252" s="17">
        <v>11705.499203168461</v>
      </c>
      <c r="IP252" s="17">
        <v>18652.576549023033</v>
      </c>
      <c r="IQ252" s="17">
        <v>14922.428031145138</v>
      </c>
      <c r="IR252" s="33"/>
      <c r="IS252" s="32"/>
      <c r="IT252" s="32"/>
      <c r="IU252" s="32"/>
      <c r="IV252" s="32"/>
      <c r="IW252" s="32"/>
      <c r="IX252" s="32"/>
      <c r="IY252" s="32"/>
      <c r="IZ252" s="32"/>
      <c r="JA252" s="32"/>
      <c r="JB252" s="32"/>
      <c r="JC252" s="32"/>
      <c r="JD252" s="32"/>
      <c r="JE252" s="32"/>
      <c r="JF252" s="32"/>
      <c r="JG252" s="32"/>
      <c r="JH252" s="32"/>
      <c r="JI252" s="32"/>
      <c r="JJ252" s="32"/>
      <c r="JK252" s="32"/>
      <c r="JL252" s="32"/>
      <c r="JM252" s="32"/>
      <c r="JN252" s="32"/>
      <c r="JO252" s="32"/>
      <c r="JP252" s="32"/>
      <c r="JQ252" s="32"/>
      <c r="JR252" s="32"/>
      <c r="JS252" s="32"/>
      <c r="JT252" s="32"/>
      <c r="JU252" s="32"/>
      <c r="JV252" s="32"/>
      <c r="JW252" s="32"/>
      <c r="JX252" s="32"/>
      <c r="JY252" s="32"/>
      <c r="JZ252" s="33"/>
      <c r="KA252" s="32"/>
      <c r="KB252" s="33"/>
    </row>
    <row r="253" spans="1:288" x14ac:dyDescent="0.15">
      <c r="B253" s="19">
        <f t="shared" si="132"/>
        <v>38412</v>
      </c>
      <c r="C253" s="21">
        <v>38412</v>
      </c>
      <c r="D253" s="15">
        <f>[3]FEH_00200561_140902110925!XJ255</f>
        <v>270493</v>
      </c>
      <c r="E253" s="15">
        <f>[3]FEH_00200561_140902110925!XK255</f>
        <v>158358</v>
      </c>
      <c r="F253" s="15">
        <f>[3]FEH_00200561_140902110925!XL255</f>
        <v>21616</v>
      </c>
      <c r="G253" s="15">
        <f>[3]FEH_00200561_140902110925!XM255</f>
        <v>26523</v>
      </c>
      <c r="H253" s="15">
        <f>[3]FEH_00200561_140902110925!XN255</f>
        <v>110219</v>
      </c>
      <c r="I253" s="15">
        <f>[3]FEH_00200561_140902110925!XO255</f>
        <v>112135</v>
      </c>
      <c r="J253" s="15">
        <f>[3]FEH_00200561_140902110925!XP255</f>
        <v>73135</v>
      </c>
      <c r="K253" s="15">
        <f>[3]FEH_00200561_140902110925!XQ255</f>
        <v>60462</v>
      </c>
      <c r="L253" s="15">
        <f>[3]FEH_00200561_140902110925!XR255</f>
        <v>12672</v>
      </c>
      <c r="M253" s="15">
        <f>[3]FEH_00200561_140902110925!XS255</f>
        <v>15586</v>
      </c>
      <c r="N253" s="15">
        <f>[3]FEH_00200561_140902110925!XT255</f>
        <v>862</v>
      </c>
      <c r="O253" s="15">
        <f>[3]FEH_00200561_140902110925!XU255</f>
        <v>334</v>
      </c>
      <c r="P253" s="15">
        <f>[3]FEH_00200561_140902110925!XV255</f>
        <v>14390</v>
      </c>
      <c r="Q253" s="15">
        <f>[3]FEH_00200561_140902110925!XW255</f>
        <v>10337</v>
      </c>
      <c r="R253" s="15">
        <f>[3]FEH_00200561_140902110925!XX255</f>
        <v>4116</v>
      </c>
      <c r="S253" s="15">
        <f>[3]FEH_00200561_140902110925!XY255</f>
        <v>3429</v>
      </c>
      <c r="T253" s="15">
        <f>[3]FEH_00200561_140902110925!XZ255</f>
        <v>1948</v>
      </c>
      <c r="U253" s="15">
        <f>[3]FEH_00200561_140902110925!YA255</f>
        <v>843</v>
      </c>
      <c r="V253" s="15">
        <f>[3]FEH_00200561_140902110925!YB255</f>
        <v>14966</v>
      </c>
      <c r="W253" s="15">
        <f>[3]FEH_00200561_140902110925!YC255</f>
        <v>13984</v>
      </c>
      <c r="X253" s="15">
        <f>[3]FEH_00200561_140902110925!YD255</f>
        <v>982</v>
      </c>
      <c r="Y253" s="15">
        <f>[3]FEH_00200561_140902110925!YE255</f>
        <v>13577</v>
      </c>
      <c r="Z253" s="15">
        <f>[3]FEH_00200561_140902110925!YF255</f>
        <v>849</v>
      </c>
      <c r="AA253" s="15">
        <f>[3]FEH_00200561_140902110925!YG255</f>
        <v>678</v>
      </c>
      <c r="AB253" s="15">
        <f>[3]FEH_00200561_140902110925!YH255</f>
        <v>4569</v>
      </c>
      <c r="AC253" s="15">
        <f>[3]FEH_00200561_140902110925!YI255</f>
        <v>7481</v>
      </c>
      <c r="AD253" s="15">
        <f>[3]FEH_00200561_140902110925!YJ255</f>
        <v>45755</v>
      </c>
      <c r="AE253" s="15">
        <f>[3]FEH_00200561_140902110925!YK255</f>
        <v>11405</v>
      </c>
      <c r="AF253" s="15">
        <f>[3]FEH_00200561_140902110925!YL255</f>
        <v>1711</v>
      </c>
      <c r="AG253" s="15">
        <f>[3]FEH_00200561_140902110925!YM255</f>
        <v>5024</v>
      </c>
      <c r="AH253" s="15">
        <f>[3]FEH_00200561_140902110925!YN255</f>
        <v>27616</v>
      </c>
      <c r="AI253" s="15">
        <f>[3]FEH_00200561_140902110925!YO255</f>
        <v>15184</v>
      </c>
      <c r="AJ253" s="15">
        <f>[3]FEH_00200561_140902110925!YP255</f>
        <v>966</v>
      </c>
      <c r="AK253" s="15">
        <f>[3]FEH_00200561_140902110925!YQ255</f>
        <v>14218</v>
      </c>
      <c r="AL253" s="15">
        <f>[3]FEH_00200561_140902110925!YR255</f>
        <v>33423</v>
      </c>
      <c r="AM253" s="15">
        <f>[3]FEH_00200561_140902110925!YS255</f>
        <v>3760</v>
      </c>
      <c r="AN253" s="15">
        <f>[3]FEH_00200561_140902110925!YT255</f>
        <v>3795</v>
      </c>
      <c r="AO253" s="15">
        <f>[3]FEH_00200561_140902110925!YU255</f>
        <v>7621</v>
      </c>
      <c r="AP253" s="15">
        <f>[3]FEH_00200561_140902110925!YV255</f>
        <v>18247</v>
      </c>
      <c r="AQ253" s="15">
        <f>[3]FEH_00200561_140902110925!YW255</f>
        <v>23334</v>
      </c>
      <c r="AR253" s="15">
        <f>[3]FEH_00200561_140902110925!YX255</f>
        <v>624</v>
      </c>
      <c r="AS253" s="15">
        <f>[3]FEH_00200561_140902110925!YY255</f>
        <v>2593</v>
      </c>
      <c r="AT253" s="15">
        <f>[3]FEH_00200561_140902110925!YZ255</f>
        <v>4431</v>
      </c>
      <c r="AU253" s="15">
        <f>[3]FEH_00200561_140902110925!ZA255</f>
        <v>15685</v>
      </c>
      <c r="AV253" s="14">
        <f t="shared" si="99"/>
        <v>21616</v>
      </c>
      <c r="AW253" s="15">
        <f t="shared" si="100"/>
        <v>862</v>
      </c>
      <c r="AX253" s="15">
        <f t="shared" si="101"/>
        <v>4116</v>
      </c>
      <c r="AY253" s="15">
        <f t="shared" si="102"/>
        <v>849</v>
      </c>
      <c r="AZ253" s="15">
        <f t="shared" si="103"/>
        <v>11405</v>
      </c>
      <c r="BA253" s="15">
        <f t="shared" si="104"/>
        <v>3760</v>
      </c>
      <c r="BB253" s="15">
        <f t="shared" si="105"/>
        <v>624</v>
      </c>
      <c r="BC253" s="15">
        <f t="shared" si="106"/>
        <v>26523</v>
      </c>
      <c r="BD253" s="15">
        <f t="shared" si="107"/>
        <v>334</v>
      </c>
      <c r="BE253" s="15">
        <f t="shared" si="108"/>
        <v>3429</v>
      </c>
      <c r="BF253" s="15">
        <f t="shared" si="109"/>
        <v>13984</v>
      </c>
      <c r="BG253" s="15">
        <f t="shared" si="110"/>
        <v>678</v>
      </c>
      <c r="BH253" s="15">
        <f t="shared" si="111"/>
        <v>1711</v>
      </c>
      <c r="BI253" s="15">
        <f t="shared" si="112"/>
        <v>3795</v>
      </c>
      <c r="BJ253" s="15">
        <f t="shared" si="113"/>
        <v>2593</v>
      </c>
      <c r="BK253" s="15">
        <f t="shared" si="114"/>
        <v>110219</v>
      </c>
      <c r="BL253" s="15">
        <f t="shared" si="115"/>
        <v>60462</v>
      </c>
      <c r="BM253" s="15">
        <f>[3]FEH_00200561_140902110925!JX255</f>
        <v>25197</v>
      </c>
      <c r="BN253" s="15">
        <f t="shared" si="116"/>
        <v>1948</v>
      </c>
      <c r="BO253" s="15">
        <f t="shared" si="117"/>
        <v>4569</v>
      </c>
      <c r="BP253" s="15">
        <f t="shared" si="118"/>
        <v>5024</v>
      </c>
      <c r="BQ253" s="15">
        <f t="shared" si="119"/>
        <v>966</v>
      </c>
      <c r="BR253" s="15">
        <f t="shared" si="120"/>
        <v>7621</v>
      </c>
      <c r="BS253" s="15">
        <f t="shared" si="121"/>
        <v>4431</v>
      </c>
      <c r="BT253" s="15">
        <f t="shared" si="122"/>
        <v>112135</v>
      </c>
      <c r="BU253" s="15">
        <f t="shared" si="123"/>
        <v>12672</v>
      </c>
      <c r="BV253" s="15">
        <f t="shared" si="124"/>
        <v>14390</v>
      </c>
      <c r="BW253" s="15">
        <f t="shared" si="125"/>
        <v>843</v>
      </c>
      <c r="BX253" s="15">
        <f t="shared" si="126"/>
        <v>982</v>
      </c>
      <c r="BY253" s="15">
        <f t="shared" si="127"/>
        <v>7481</v>
      </c>
      <c r="BZ253" s="15">
        <f t="shared" si="128"/>
        <v>27616</v>
      </c>
      <c r="CA253" s="15">
        <f t="shared" si="129"/>
        <v>14218</v>
      </c>
      <c r="CB253" s="15">
        <f t="shared" si="130"/>
        <v>18247</v>
      </c>
      <c r="CC253" s="15">
        <f t="shared" si="131"/>
        <v>15685</v>
      </c>
      <c r="CD253" s="24">
        <v>210.09359365172645</v>
      </c>
      <c r="CE253" s="25">
        <v>99.459712480879674</v>
      </c>
      <c r="CF253" s="25">
        <v>141.56528638150914</v>
      </c>
      <c r="CG253" s="25">
        <v>106.92145362422083</v>
      </c>
      <c r="CH253" s="25">
        <v>103.03667278457067</v>
      </c>
      <c r="CI253" s="25">
        <v>483.79921991174405</v>
      </c>
      <c r="CJ253" s="25">
        <v>117.55526652770769</v>
      </c>
      <c r="CK253" s="25">
        <v>94.728526637631262</v>
      </c>
      <c r="CL253" s="25">
        <v>93.557196304518854</v>
      </c>
      <c r="CM253" s="25">
        <v>84.929086068105434</v>
      </c>
      <c r="CN253" s="25">
        <v>95.700979924881437</v>
      </c>
      <c r="CO253" s="25">
        <v>106.82986809685445</v>
      </c>
      <c r="CP253" s="25">
        <v>98.293731405777081</v>
      </c>
      <c r="CQ253" s="25">
        <v>96.308271052815684</v>
      </c>
      <c r="CR253" s="25">
        <v>95.280123863062471</v>
      </c>
      <c r="CS253" s="25">
        <v>94.025664779298793</v>
      </c>
      <c r="CT253" s="25">
        <v>94.130193520054192</v>
      </c>
      <c r="CU253" s="25">
        <v>94.576759515481527</v>
      </c>
      <c r="CV253" s="25">
        <v>103.28214316069926</v>
      </c>
      <c r="CW253" s="25">
        <v>100.88924958917201</v>
      </c>
      <c r="CX253" s="25">
        <v>87.292015134201748</v>
      </c>
      <c r="CY253" s="25">
        <v>92.366688251660975</v>
      </c>
      <c r="CZ253" s="25">
        <v>90.438014861984101</v>
      </c>
      <c r="DA253" s="25">
        <v>95.280123863062471</v>
      </c>
      <c r="DB253" s="25">
        <v>99.216486755650052</v>
      </c>
      <c r="DC253" s="25">
        <v>90.74671897281101</v>
      </c>
      <c r="DD253" s="25">
        <v>100.72466184091584</v>
      </c>
      <c r="DE253" s="25">
        <v>102.61271673019137</v>
      </c>
      <c r="DF253" s="25">
        <v>94.857358991513038</v>
      </c>
      <c r="DG253" s="25">
        <v>97.796896854468869</v>
      </c>
      <c r="DH253" s="25">
        <v>103.95942802451042</v>
      </c>
      <c r="DI253" s="25">
        <v>103.3933270652016</v>
      </c>
      <c r="DJ253" s="25">
        <v>93.773611078845661</v>
      </c>
      <c r="DK253" s="25">
        <v>95.280123863062471</v>
      </c>
      <c r="DL253" s="26">
        <f t="shared" si="133"/>
        <v>10288.747802483205</v>
      </c>
      <c r="DM253" s="27">
        <f t="shared" si="134"/>
        <v>866.68257779823409</v>
      </c>
      <c r="DN253" s="27">
        <f t="shared" si="135"/>
        <v>2907.4924405603579</v>
      </c>
      <c r="DO253" s="27">
        <f t="shared" si="136"/>
        <v>794.04083205213431</v>
      </c>
      <c r="DP253" s="27">
        <f t="shared" si="137"/>
        <v>11068.874500485475</v>
      </c>
      <c r="DQ253" s="27">
        <f t="shared" si="138"/>
        <v>777.18190630524566</v>
      </c>
      <c r="DR253" s="27">
        <f t="shared" si="139"/>
        <v>530.81415952804093</v>
      </c>
      <c r="DS253" s="27">
        <f t="shared" si="140"/>
        <v>27998.957591158858</v>
      </c>
      <c r="DT253" s="27">
        <f t="shared" si="141"/>
        <v>357.00086491782531</v>
      </c>
      <c r="DU253" s="27">
        <f t="shared" si="142"/>
        <v>4037.4860471832376</v>
      </c>
      <c r="DV253" s="27">
        <f t="shared" si="143"/>
        <v>14612.180576391651</v>
      </c>
      <c r="DW253" s="27">
        <f t="shared" si="144"/>
        <v>634.65397091505281</v>
      </c>
      <c r="DX253" s="27">
        <f t="shared" si="145"/>
        <v>1740.7010350808985</v>
      </c>
      <c r="DY253" s="27">
        <f t="shared" si="146"/>
        <v>3940.4715280568303</v>
      </c>
      <c r="DZ253" s="27">
        <f t="shared" si="147"/>
        <v>2721.4490230162642</v>
      </c>
      <c r="EA253" s="27">
        <f t="shared" si="148"/>
        <v>117222.25017893882</v>
      </c>
      <c r="EB253" s="27">
        <f t="shared" si="149"/>
        <v>64232.312437686349</v>
      </c>
      <c r="EC253" s="27">
        <f t="shared" si="150"/>
        <v>26641.851686486927</v>
      </c>
      <c r="ED253" s="27">
        <f t="shared" si="151"/>
        <v>1886.095640917383</v>
      </c>
      <c r="EE253" s="27">
        <f t="shared" si="152"/>
        <v>4528.7283021781641</v>
      </c>
      <c r="EF253" s="27">
        <f t="shared" si="153"/>
        <v>5755.3946856148987</v>
      </c>
      <c r="EG253" s="27">
        <f t="shared" si="154"/>
        <v>1045.8315852659457</v>
      </c>
      <c r="EH253" s="27">
        <f t="shared" si="155"/>
        <v>8426.7661244337087</v>
      </c>
      <c r="EI253" s="27">
        <f t="shared" si="156"/>
        <v>4650.4977327362385</v>
      </c>
      <c r="EJ253" s="27">
        <f t="shared" si="157"/>
        <v>113020.530827871</v>
      </c>
      <c r="EK253" s="27">
        <f t="shared" si="158"/>
        <v>13964.141231152069</v>
      </c>
      <c r="EL253" s="27">
        <f t="shared" si="159"/>
        <v>14286.471393398682</v>
      </c>
      <c r="EM253" s="27">
        <f t="shared" si="160"/>
        <v>821.53560188507038</v>
      </c>
      <c r="EN253" s="27">
        <f t="shared" si="161"/>
        <v>1035.2386050383927</v>
      </c>
      <c r="EO253" s="27">
        <f t="shared" si="162"/>
        <v>7649.526969278425</v>
      </c>
      <c r="EP253" s="27">
        <f t="shared" si="163"/>
        <v>26564.20925429582</v>
      </c>
      <c r="EQ253" s="27">
        <f t="shared" si="164"/>
        <v>13751.371005823117</v>
      </c>
      <c r="ER253" s="27">
        <f t="shared" si="165"/>
        <v>19458.565997482772</v>
      </c>
      <c r="ES253" s="27">
        <f t="shared" si="166"/>
        <v>16461.985316625571</v>
      </c>
      <c r="ET253" s="4">
        <v>1584.12359512901</v>
      </c>
      <c r="EU253" s="5">
        <v>-335.19027587660099</v>
      </c>
      <c r="EV253" s="5">
        <v>-280.25792105693603</v>
      </c>
      <c r="EW253" s="5">
        <v>-44.647065032213099</v>
      </c>
      <c r="EX253" s="5">
        <v>2694.7714443341702</v>
      </c>
      <c r="EY253" s="5">
        <v>226.109273483978</v>
      </c>
      <c r="EZ253" s="5">
        <v>-128.03142877778399</v>
      </c>
      <c r="FA253" s="5">
        <v>1776.41839002694</v>
      </c>
      <c r="FB253" s="5">
        <v>-128.59588217234099</v>
      </c>
      <c r="FC253" s="5">
        <v>-79.308087674655297</v>
      </c>
      <c r="FD253" s="5">
        <v>1088.9526639303101</v>
      </c>
      <c r="FE253" s="5">
        <v>-12.278778164352801</v>
      </c>
      <c r="FF253" s="5">
        <v>109.684563669825</v>
      </c>
      <c r="FG253" s="5">
        <v>275.83089883291001</v>
      </c>
      <c r="FH253" s="5">
        <v>416.930233542407</v>
      </c>
      <c r="FI253" s="5">
        <v>2997.3053213525</v>
      </c>
      <c r="FJ253" s="5">
        <v>-1730.2613095153899</v>
      </c>
      <c r="FK253" s="5">
        <v>4066.6926097555602</v>
      </c>
      <c r="FL253" s="5">
        <v>-192.596435090017</v>
      </c>
      <c r="FM253" s="5">
        <v>88.068313315902301</v>
      </c>
      <c r="FN253" s="5">
        <v>29.8474412119722</v>
      </c>
      <c r="FO253" s="5">
        <v>629.11942719492197</v>
      </c>
      <c r="FP253" s="5">
        <v>201.11559888722999</v>
      </c>
      <c r="FQ253" s="5">
        <v>-90.542680042861903</v>
      </c>
      <c r="FR253" s="5">
        <v>3112.5442316395001</v>
      </c>
      <c r="FS253" s="5">
        <v>109.581063869188</v>
      </c>
      <c r="FT253" s="5">
        <v>-545.07768085356201</v>
      </c>
      <c r="FU253" s="5">
        <v>-89.234317994310402</v>
      </c>
      <c r="FV253" s="5">
        <v>-14.3355871097129</v>
      </c>
      <c r="FW253" s="5">
        <v>-120.984364251621</v>
      </c>
      <c r="FX253" s="5">
        <v>1137.1960953534999</v>
      </c>
      <c r="FY253" s="5">
        <v>1714.6412225635099</v>
      </c>
      <c r="FZ253" s="5">
        <v>-315.176153360988</v>
      </c>
      <c r="GA253" s="5">
        <v>1637.62755724096</v>
      </c>
      <c r="GB253" s="31">
        <f t="shared" si="167"/>
        <v>8704.6242073541944</v>
      </c>
      <c r="GC253" s="32">
        <f t="shared" si="168"/>
        <v>1201.8728536748351</v>
      </c>
      <c r="GD253" s="32">
        <f t="shared" si="169"/>
        <v>3187.7503616172939</v>
      </c>
      <c r="GE253" s="32">
        <f t="shared" si="170"/>
        <v>838.68789708434736</v>
      </c>
      <c r="GF253" s="32">
        <f t="shared" si="171"/>
        <v>8374.1030561513053</v>
      </c>
      <c r="GG253" s="32">
        <f t="shared" si="172"/>
        <v>551.07263282126769</v>
      </c>
      <c r="GH253" s="32">
        <f t="shared" si="173"/>
        <v>658.84558830582489</v>
      </c>
      <c r="GI253" s="32">
        <f t="shared" si="174"/>
        <v>26222.53920113192</v>
      </c>
      <c r="GJ253" s="32">
        <f t="shared" si="175"/>
        <v>485.59674709016633</v>
      </c>
      <c r="GK253" s="32">
        <f t="shared" si="176"/>
        <v>4116.7941348578925</v>
      </c>
      <c r="GL253" s="32">
        <f t="shared" si="177"/>
        <v>13523.227912461341</v>
      </c>
      <c r="GM253" s="32">
        <f t="shared" si="178"/>
        <v>646.93274907940565</v>
      </c>
      <c r="GN253" s="32">
        <f t="shared" si="179"/>
        <v>1631.0164714110736</v>
      </c>
      <c r="GO253" s="32">
        <f t="shared" si="180"/>
        <v>3664.6406292239203</v>
      </c>
      <c r="GP253" s="32">
        <f t="shared" si="181"/>
        <v>2304.5187894738574</v>
      </c>
      <c r="GQ253" s="32">
        <f t="shared" si="181"/>
        <v>114224.94485758632</v>
      </c>
      <c r="GR253" s="32">
        <f t="shared" si="182"/>
        <v>65962.573747201735</v>
      </c>
      <c r="GS253" s="32">
        <f t="shared" si="183"/>
        <v>22575.159076731368</v>
      </c>
      <c r="GT253" s="32">
        <f t="shared" si="184"/>
        <v>2078.6920760073999</v>
      </c>
      <c r="GU253" s="32">
        <f t="shared" si="185"/>
        <v>4440.6599888622613</v>
      </c>
      <c r="GV253" s="32">
        <f t="shared" si="186"/>
        <v>5725.5472444029265</v>
      </c>
      <c r="GW253" s="32">
        <f t="shared" si="187"/>
        <v>416.71215807102374</v>
      </c>
      <c r="GX253" s="32">
        <f t="shared" si="188"/>
        <v>8225.6505255464781</v>
      </c>
      <c r="GY253" s="32">
        <f t="shared" si="189"/>
        <v>4741.0404127791007</v>
      </c>
      <c r="GZ253" s="32">
        <f t="shared" si="190"/>
        <v>109907.98659623149</v>
      </c>
      <c r="HA253" s="32">
        <f t="shared" si="191"/>
        <v>13854.560167282882</v>
      </c>
      <c r="HB253" s="32">
        <f t="shared" si="192"/>
        <v>14831.549074252245</v>
      </c>
      <c r="HC253" s="32">
        <f t="shared" si="193"/>
        <v>910.76991987938072</v>
      </c>
      <c r="HD253" s="32">
        <f t="shared" si="194"/>
        <v>1049.5741921481056</v>
      </c>
      <c r="HE253" s="32">
        <f t="shared" si="195"/>
        <v>7770.5113335300457</v>
      </c>
      <c r="HF253" s="32">
        <f t="shared" si="196"/>
        <v>25427.013158942318</v>
      </c>
      <c r="HG253" s="32">
        <f t="shared" si="197"/>
        <v>12036.729783259607</v>
      </c>
      <c r="HH253" s="32">
        <f t="shared" si="198"/>
        <v>19773.742150843762</v>
      </c>
      <c r="HI253" s="32">
        <f t="shared" si="199"/>
        <v>14824.357759384611</v>
      </c>
      <c r="HQ253" s="17">
        <v>25827.518601686748</v>
      </c>
      <c r="HR253" s="17">
        <v>608.86029286091889</v>
      </c>
      <c r="HS253" s="17">
        <v>3812.39247546454</v>
      </c>
      <c r="HT253" s="17">
        <v>13516.336006400861</v>
      </c>
      <c r="HU253" s="17">
        <v>422.71626654777577</v>
      </c>
      <c r="HV253" s="17">
        <v>1595.4298730869903</v>
      </c>
      <c r="HW253" s="17">
        <v>3782.9212250636037</v>
      </c>
      <c r="HX253" s="17">
        <v>2176.0723517188471</v>
      </c>
      <c r="HY253" s="17">
        <v>114729.7438125526</v>
      </c>
      <c r="HZ253" s="17">
        <v>66802.254876838342</v>
      </c>
      <c r="IA253" s="17">
        <v>22782.066767651031</v>
      </c>
      <c r="IB253" s="17">
        <v>2079.3003407094493</v>
      </c>
      <c r="IC253" s="17">
        <v>4096.9700553511584</v>
      </c>
      <c r="ID253" s="17">
        <v>5784.2529004050057</v>
      </c>
      <c r="IE253" s="17">
        <v>347.04360499337929</v>
      </c>
      <c r="IF253" s="17">
        <v>8138.21549617855</v>
      </c>
      <c r="IG253" s="17">
        <v>4859.1814150058726</v>
      </c>
      <c r="IH253" s="17">
        <v>110186.70427316352</v>
      </c>
      <c r="II253" s="17">
        <v>14749.304273462621</v>
      </c>
      <c r="IJ253" s="17">
        <v>16532.901495375903</v>
      </c>
      <c r="IK253" s="17">
        <v>874.84928881466271</v>
      </c>
      <c r="IL253" s="17">
        <v>1040.27346543821</v>
      </c>
      <c r="IM253" s="17">
        <v>7789.7987943317794</v>
      </c>
      <c r="IN253" s="17">
        <v>24847.71024549412</v>
      </c>
      <c r="IO253" s="17">
        <v>11713.013965349688</v>
      </c>
      <c r="IP253" s="17">
        <v>18651.954080162035</v>
      </c>
      <c r="IQ253" s="17">
        <v>14925.76624880378</v>
      </c>
      <c r="IR253" s="33"/>
      <c r="IS253" s="32"/>
      <c r="IT253" s="32"/>
      <c r="IU253" s="32"/>
      <c r="IV253" s="32"/>
      <c r="IW253" s="32"/>
      <c r="IX253" s="32"/>
      <c r="IY253" s="32"/>
      <c r="IZ253" s="32"/>
      <c r="JA253" s="32"/>
      <c r="JB253" s="32"/>
      <c r="JC253" s="32"/>
      <c r="JD253" s="32"/>
      <c r="JE253" s="32"/>
      <c r="JF253" s="32"/>
      <c r="JG253" s="32"/>
      <c r="JH253" s="32"/>
      <c r="JI253" s="32"/>
      <c r="JJ253" s="32"/>
      <c r="JK253" s="32"/>
      <c r="JL253" s="32"/>
      <c r="JM253" s="32"/>
      <c r="JN253" s="32"/>
      <c r="JO253" s="32"/>
      <c r="JP253" s="32"/>
      <c r="JQ253" s="32"/>
      <c r="JR253" s="32"/>
      <c r="JS253" s="32"/>
      <c r="JT253" s="32"/>
      <c r="JU253" s="32"/>
      <c r="JV253" s="32"/>
      <c r="JW253" s="32"/>
      <c r="JX253" s="32"/>
      <c r="JY253" s="32"/>
      <c r="JZ253" s="33"/>
      <c r="KA253" s="32"/>
      <c r="KB253" s="33"/>
    </row>
    <row r="254" spans="1:288" x14ac:dyDescent="0.15">
      <c r="B254" s="19">
        <f t="shared" si="132"/>
        <v>38443</v>
      </c>
      <c r="C254" s="21">
        <v>38443</v>
      </c>
      <c r="D254" s="15">
        <f>[3]FEH_00200561_140902110925!XJ256</f>
        <v>269187</v>
      </c>
      <c r="E254" s="15">
        <f>[3]FEH_00200561_140902110925!XK256</f>
        <v>149387</v>
      </c>
      <c r="F254" s="15">
        <f>[3]FEH_00200561_140902110925!XL256</f>
        <v>18069</v>
      </c>
      <c r="G254" s="15">
        <f>[3]FEH_00200561_140902110925!XM256</f>
        <v>25382</v>
      </c>
      <c r="H254" s="15">
        <f>[3]FEH_00200561_140902110925!XN256</f>
        <v>105936</v>
      </c>
      <c r="I254" s="15">
        <f>[3]FEH_00200561_140902110925!XO256</f>
        <v>119801</v>
      </c>
      <c r="J254" s="15">
        <f>[3]FEH_00200561_140902110925!XP256</f>
        <v>71803</v>
      </c>
      <c r="K254" s="15">
        <f>[3]FEH_00200561_140902110925!XQ256</f>
        <v>58953</v>
      </c>
      <c r="L254" s="15">
        <f>[3]FEH_00200561_140902110925!XR256</f>
        <v>12850</v>
      </c>
      <c r="M254" s="15">
        <f>[3]FEH_00200561_140902110925!XS256</f>
        <v>19431</v>
      </c>
      <c r="N254" s="15">
        <f>[3]FEH_00200561_140902110925!XT256</f>
        <v>1516</v>
      </c>
      <c r="O254" s="15">
        <f>[3]FEH_00200561_140902110925!XU256</f>
        <v>611</v>
      </c>
      <c r="P254" s="15">
        <f>[3]FEH_00200561_140902110925!XV256</f>
        <v>17304</v>
      </c>
      <c r="Q254" s="15">
        <f>[3]FEH_00200561_140902110925!XW256</f>
        <v>8525</v>
      </c>
      <c r="R254" s="15">
        <f>[3]FEH_00200561_140902110925!XX256</f>
        <v>2830</v>
      </c>
      <c r="S254" s="15">
        <f>[3]FEH_00200561_140902110925!XY256</f>
        <v>2782</v>
      </c>
      <c r="T254" s="15">
        <f>[3]FEH_00200561_140902110925!XZ256</f>
        <v>2015</v>
      </c>
      <c r="U254" s="15">
        <f>[3]FEH_00200561_140902110925!YA256</f>
        <v>898</v>
      </c>
      <c r="V254" s="15">
        <f>[3]FEH_00200561_140902110925!YB256</f>
        <v>15450</v>
      </c>
      <c r="W254" s="15">
        <f>[3]FEH_00200561_140902110925!YC256</f>
        <v>13920</v>
      </c>
      <c r="X254" s="15">
        <f>[3]FEH_00200561_140902110925!YD256</f>
        <v>1529</v>
      </c>
      <c r="Y254" s="15">
        <f>[3]FEH_00200561_140902110925!YE256</f>
        <v>13448</v>
      </c>
      <c r="Z254" s="15">
        <f>[3]FEH_00200561_140902110925!YF256</f>
        <v>828</v>
      </c>
      <c r="AA254" s="15">
        <f>[3]FEH_00200561_140902110925!YG256</f>
        <v>509</v>
      </c>
      <c r="AB254" s="15">
        <f>[3]FEH_00200561_140902110925!YH256</f>
        <v>4086</v>
      </c>
      <c r="AC254" s="15">
        <f>[3]FEH_00200561_140902110925!YI256</f>
        <v>8024</v>
      </c>
      <c r="AD254" s="15">
        <f>[3]FEH_00200561_140902110925!YJ256</f>
        <v>41103</v>
      </c>
      <c r="AE254" s="15">
        <f>[3]FEH_00200561_140902110925!YK256</f>
        <v>8398</v>
      </c>
      <c r="AF254" s="15">
        <f>[3]FEH_00200561_140902110925!YL256</f>
        <v>1672</v>
      </c>
      <c r="AG254" s="15">
        <f>[3]FEH_00200561_140902110925!YM256</f>
        <v>4910</v>
      </c>
      <c r="AH254" s="15">
        <f>[3]FEH_00200561_140902110925!YN256</f>
        <v>26122</v>
      </c>
      <c r="AI254" s="15">
        <f>[3]FEH_00200561_140902110925!YO256</f>
        <v>20985</v>
      </c>
      <c r="AJ254" s="15">
        <f>[3]FEH_00200561_140902110925!YP256</f>
        <v>953</v>
      </c>
      <c r="AK254" s="15">
        <f>[3]FEH_00200561_140902110925!YQ256</f>
        <v>20032</v>
      </c>
      <c r="AL254" s="15">
        <f>[3]FEH_00200561_140902110925!YR256</f>
        <v>32690</v>
      </c>
      <c r="AM254" s="15">
        <f>[3]FEH_00200561_140902110925!YS256</f>
        <v>3434</v>
      </c>
      <c r="AN254" s="15">
        <f>[3]FEH_00200561_140902110925!YT256</f>
        <v>3763</v>
      </c>
      <c r="AO254" s="15">
        <f>[3]FEH_00200561_140902110925!YU256</f>
        <v>7810</v>
      </c>
      <c r="AP254" s="15">
        <f>[3]FEH_00200561_140902110925!YV256</f>
        <v>17683</v>
      </c>
      <c r="AQ254" s="15">
        <f>[3]FEH_00200561_140902110925!YW256</f>
        <v>23026</v>
      </c>
      <c r="AR254" s="15">
        <f>[3]FEH_00200561_140902110925!YX256</f>
        <v>1062</v>
      </c>
      <c r="AS254" s="15">
        <f>[3]FEH_00200561_140902110925!YY256</f>
        <v>2124</v>
      </c>
      <c r="AT254" s="15">
        <f>[3]FEH_00200561_140902110925!YZ256</f>
        <v>4481</v>
      </c>
      <c r="AU254" s="15">
        <f>[3]FEH_00200561_140902110925!ZA256</f>
        <v>15358</v>
      </c>
      <c r="AV254" s="14">
        <f t="shared" si="99"/>
        <v>18069</v>
      </c>
      <c r="AW254" s="15">
        <f t="shared" si="100"/>
        <v>1516</v>
      </c>
      <c r="AX254" s="15">
        <f t="shared" si="101"/>
        <v>2830</v>
      </c>
      <c r="AY254" s="15">
        <f t="shared" si="102"/>
        <v>828</v>
      </c>
      <c r="AZ254" s="15">
        <f t="shared" si="103"/>
        <v>8398</v>
      </c>
      <c r="BA254" s="15">
        <f t="shared" si="104"/>
        <v>3434</v>
      </c>
      <c r="BB254" s="15">
        <f t="shared" si="105"/>
        <v>1062</v>
      </c>
      <c r="BC254" s="15">
        <f t="shared" si="106"/>
        <v>25382</v>
      </c>
      <c r="BD254" s="15">
        <f t="shared" si="107"/>
        <v>611</v>
      </c>
      <c r="BE254" s="15">
        <f t="shared" si="108"/>
        <v>2782</v>
      </c>
      <c r="BF254" s="15">
        <f t="shared" si="109"/>
        <v>13920</v>
      </c>
      <c r="BG254" s="15">
        <f t="shared" si="110"/>
        <v>509</v>
      </c>
      <c r="BH254" s="15">
        <f t="shared" si="111"/>
        <v>1672</v>
      </c>
      <c r="BI254" s="15">
        <f t="shared" si="112"/>
        <v>3763</v>
      </c>
      <c r="BJ254" s="15">
        <f t="shared" si="113"/>
        <v>2124</v>
      </c>
      <c r="BK254" s="15">
        <f t="shared" si="114"/>
        <v>105936</v>
      </c>
      <c r="BL254" s="15">
        <f t="shared" si="115"/>
        <v>58953</v>
      </c>
      <c r="BM254" s="15">
        <f>[3]FEH_00200561_140902110925!JX256</f>
        <v>22728</v>
      </c>
      <c r="BN254" s="15">
        <f t="shared" si="116"/>
        <v>2015</v>
      </c>
      <c r="BO254" s="15">
        <f t="shared" si="117"/>
        <v>4086</v>
      </c>
      <c r="BP254" s="15">
        <f t="shared" si="118"/>
        <v>4910</v>
      </c>
      <c r="BQ254" s="15">
        <f t="shared" si="119"/>
        <v>953</v>
      </c>
      <c r="BR254" s="15">
        <f t="shared" si="120"/>
        <v>7810</v>
      </c>
      <c r="BS254" s="15">
        <f t="shared" si="121"/>
        <v>4481</v>
      </c>
      <c r="BT254" s="15">
        <f t="shared" si="122"/>
        <v>119801</v>
      </c>
      <c r="BU254" s="15">
        <f t="shared" si="123"/>
        <v>12850</v>
      </c>
      <c r="BV254" s="15">
        <f t="shared" si="124"/>
        <v>17304</v>
      </c>
      <c r="BW254" s="15">
        <f t="shared" si="125"/>
        <v>898</v>
      </c>
      <c r="BX254" s="15">
        <f t="shared" si="126"/>
        <v>1529</v>
      </c>
      <c r="BY254" s="15">
        <f t="shared" si="127"/>
        <v>8024</v>
      </c>
      <c r="BZ254" s="15">
        <f t="shared" si="128"/>
        <v>26122</v>
      </c>
      <c r="CA254" s="15">
        <f t="shared" si="129"/>
        <v>20032</v>
      </c>
      <c r="CB254" s="15">
        <f t="shared" si="130"/>
        <v>17683</v>
      </c>
      <c r="CC254" s="15">
        <f t="shared" si="131"/>
        <v>15358</v>
      </c>
      <c r="CD254" s="24">
        <v>207.6776174100815</v>
      </c>
      <c r="CE254" s="25">
        <v>99.639712662953329</v>
      </c>
      <c r="CF254" s="25">
        <v>141.56058317116467</v>
      </c>
      <c r="CG254" s="25">
        <v>106.78835866448993</v>
      </c>
      <c r="CH254" s="25">
        <v>103.22694959126554</v>
      </c>
      <c r="CI254" s="25">
        <v>474.1398458721149</v>
      </c>
      <c r="CJ254" s="25">
        <v>117.85776381921242</v>
      </c>
      <c r="CK254" s="25">
        <v>96.291139175883032</v>
      </c>
      <c r="CL254" s="25">
        <v>93.442915934970742</v>
      </c>
      <c r="CM254" s="25">
        <v>85.125769433468832</v>
      </c>
      <c r="CN254" s="25">
        <v>98.547334188738176</v>
      </c>
      <c r="CO254" s="25">
        <v>106.02987846671029</v>
      </c>
      <c r="CP254" s="25">
        <v>98.515054173319015</v>
      </c>
      <c r="CQ254" s="25">
        <v>96.310614887988152</v>
      </c>
      <c r="CR254" s="25">
        <v>95.706394325971814</v>
      </c>
      <c r="CS254" s="25">
        <v>93.395285756729265</v>
      </c>
      <c r="CT254" s="25">
        <v>92.576218969566114</v>
      </c>
      <c r="CU254" s="25">
        <v>94.41161172264222</v>
      </c>
      <c r="CV254" s="25">
        <v>103.16367783632306</v>
      </c>
      <c r="CW254" s="25">
        <v>100.92099281532622</v>
      </c>
      <c r="CX254" s="25">
        <v>91.727355850708634</v>
      </c>
      <c r="CY254" s="25">
        <v>92.229025493511728</v>
      </c>
      <c r="CZ254" s="25">
        <v>90.088138464762622</v>
      </c>
      <c r="DA254" s="25">
        <v>95.706394325971814</v>
      </c>
      <c r="DB254" s="25">
        <v>99.336174229664365</v>
      </c>
      <c r="DC254" s="25">
        <v>90.678760365876713</v>
      </c>
      <c r="DD254" s="25">
        <v>100.73627198405546</v>
      </c>
      <c r="DE254" s="25">
        <v>102.7475643883199</v>
      </c>
      <c r="DF254" s="25">
        <v>94.912844293685026</v>
      </c>
      <c r="DG254" s="25">
        <v>97.793481086909892</v>
      </c>
      <c r="DH254" s="25">
        <v>103.82240009677663</v>
      </c>
      <c r="DI254" s="25">
        <v>103.92626074196622</v>
      </c>
      <c r="DJ254" s="25">
        <v>94.513927075184526</v>
      </c>
      <c r="DK254" s="25">
        <v>95.706394325971814</v>
      </c>
      <c r="DL254" s="26">
        <f t="shared" si="133"/>
        <v>8700.5042841573249</v>
      </c>
      <c r="DM254" s="27">
        <f t="shared" si="134"/>
        <v>1521.4817059219183</v>
      </c>
      <c r="DN254" s="27">
        <f t="shared" si="135"/>
        <v>1999.1440672282142</v>
      </c>
      <c r="DO254" s="27">
        <f t="shared" si="136"/>
        <v>775.36541469040549</v>
      </c>
      <c r="DP254" s="27">
        <f t="shared" si="137"/>
        <v>8135.4724064330867</v>
      </c>
      <c r="DQ254" s="27">
        <f t="shared" si="138"/>
        <v>724.25889321401166</v>
      </c>
      <c r="DR254" s="27">
        <f t="shared" si="139"/>
        <v>901.08616147600742</v>
      </c>
      <c r="DS254" s="27">
        <f t="shared" si="140"/>
        <v>26359.642452290303</v>
      </c>
      <c r="DT254" s="27">
        <f t="shared" si="141"/>
        <v>653.87514279328582</v>
      </c>
      <c r="DU254" s="27">
        <f t="shared" si="142"/>
        <v>3268.1055554796585</v>
      </c>
      <c r="DV254" s="27">
        <f t="shared" si="143"/>
        <v>14125.191832526256</v>
      </c>
      <c r="DW254" s="27">
        <f t="shared" si="144"/>
        <v>480.05336548585069</v>
      </c>
      <c r="DX254" s="27">
        <f t="shared" si="145"/>
        <v>1697.2025382622492</v>
      </c>
      <c r="DY254" s="27">
        <f t="shared" si="146"/>
        <v>3907.1498031410874</v>
      </c>
      <c r="DZ254" s="27">
        <f t="shared" si="147"/>
        <v>2219.2874519603661</v>
      </c>
      <c r="EA254" s="27">
        <f t="shared" si="148"/>
        <v>113427.56665035115</v>
      </c>
      <c r="EB254" s="27">
        <f t="shared" si="149"/>
        <v>63680.500949580208</v>
      </c>
      <c r="EC254" s="27">
        <f t="shared" si="150"/>
        <v>24073.310036025228</v>
      </c>
      <c r="ED254" s="27">
        <f t="shared" si="151"/>
        <v>1953.2068284701418</v>
      </c>
      <c r="EE254" s="27">
        <f t="shared" si="152"/>
        <v>4048.711656530083</v>
      </c>
      <c r="EF254" s="27">
        <f t="shared" si="153"/>
        <v>5352.8197280550603</v>
      </c>
      <c r="EG254" s="27">
        <f t="shared" si="154"/>
        <v>1033.2972672112244</v>
      </c>
      <c r="EH254" s="27">
        <f t="shared" si="155"/>
        <v>8669.2878031382897</v>
      </c>
      <c r="EI254" s="27">
        <f t="shared" si="156"/>
        <v>4682.02781178644</v>
      </c>
      <c r="EJ254" s="27">
        <f t="shared" si="157"/>
        <v>120601.58439665809</v>
      </c>
      <c r="EK254" s="27">
        <f t="shared" si="158"/>
        <v>14170.903911954645</v>
      </c>
      <c r="EL254" s="27">
        <f t="shared" si="159"/>
        <v>17177.526683475917</v>
      </c>
      <c r="EM254" s="27">
        <f t="shared" si="160"/>
        <v>873.98665393773797</v>
      </c>
      <c r="EN254" s="27">
        <f t="shared" si="161"/>
        <v>1610.9516171160949</v>
      </c>
      <c r="EO254" s="27">
        <f t="shared" si="162"/>
        <v>8205.0458893768227</v>
      </c>
      <c r="EP254" s="27">
        <f t="shared" si="163"/>
        <v>25160.273674708671</v>
      </c>
      <c r="EQ254" s="27">
        <f t="shared" si="164"/>
        <v>19275.205185854364</v>
      </c>
      <c r="ER254" s="27">
        <f t="shared" si="165"/>
        <v>18709.411985318751</v>
      </c>
      <c r="ES254" s="27">
        <f t="shared" si="166"/>
        <v>16046.994673826413</v>
      </c>
      <c r="ET254" s="4">
        <v>-108.541343337828</v>
      </c>
      <c r="EU254" s="5">
        <v>-404.07663292705899</v>
      </c>
      <c r="EV254" s="5">
        <v>-758.76940378505401</v>
      </c>
      <c r="EW254" s="5">
        <v>15.831736715376399</v>
      </c>
      <c r="EX254" s="5">
        <v>1093.8552200019301</v>
      </c>
      <c r="EY254" s="5">
        <v>-63.822510792615397</v>
      </c>
      <c r="EZ254" s="5">
        <v>50.728795991036399</v>
      </c>
      <c r="FA254" s="5">
        <v>-56.627217758074401</v>
      </c>
      <c r="FB254" s="5">
        <v>46.990869191357802</v>
      </c>
      <c r="FC254" s="5">
        <v>-336.48074910697198</v>
      </c>
      <c r="FD254" s="5">
        <v>-359.70511159239402</v>
      </c>
      <c r="FE254" s="5">
        <v>-47.652217038168502</v>
      </c>
      <c r="FF254" s="5">
        <v>42.370553080166097</v>
      </c>
      <c r="FG254" s="5">
        <v>313.46564347381099</v>
      </c>
      <c r="FH254" s="5">
        <v>-19.686395601107002</v>
      </c>
      <c r="FI254" s="5">
        <v>-421.60232095502698</v>
      </c>
      <c r="FJ254" s="5">
        <v>-2712.8388672415699</v>
      </c>
      <c r="FK254" s="5">
        <v>1402.7208872998999</v>
      </c>
      <c r="FL254" s="5">
        <v>-128.897490979179</v>
      </c>
      <c r="FM254" s="5">
        <v>-128.15722802595701</v>
      </c>
      <c r="FN254" s="5">
        <v>-160.79805267220499</v>
      </c>
      <c r="FO254" s="5">
        <v>515.75304329857704</v>
      </c>
      <c r="FP254" s="5">
        <v>346.46975805064801</v>
      </c>
      <c r="FQ254" s="5">
        <v>-83.980140530489294</v>
      </c>
      <c r="FR254" s="5">
        <v>11723.9831914683</v>
      </c>
      <c r="FS254" s="5">
        <v>-676.09973553823602</v>
      </c>
      <c r="FT254" s="5">
        <v>-125.517833969283</v>
      </c>
      <c r="FU254" s="5">
        <v>-35.790398204839299</v>
      </c>
      <c r="FV254" s="5">
        <v>424.49111170207999</v>
      </c>
      <c r="FW254" s="5">
        <v>-649.31343463445796</v>
      </c>
      <c r="FX254" s="5">
        <v>772.96408619168596</v>
      </c>
      <c r="FY254" s="5">
        <v>10339.2439001526</v>
      </c>
      <c r="FZ254" s="5">
        <v>1071.5522884035299</v>
      </c>
      <c r="GA254" s="5">
        <v>659.44986024100206</v>
      </c>
      <c r="GB254" s="31">
        <f t="shared" si="167"/>
        <v>8809.0456274951521</v>
      </c>
      <c r="GC254" s="32">
        <f t="shared" si="168"/>
        <v>1925.5583388489772</v>
      </c>
      <c r="GD254" s="32">
        <f t="shared" si="169"/>
        <v>2757.9134710132685</v>
      </c>
      <c r="GE254" s="32">
        <f t="shared" si="170"/>
        <v>759.53367797502904</v>
      </c>
      <c r="GF254" s="32">
        <f t="shared" si="171"/>
        <v>7041.6171864311564</v>
      </c>
      <c r="GG254" s="32">
        <f t="shared" si="172"/>
        <v>788.08140400662705</v>
      </c>
      <c r="GH254" s="32">
        <f t="shared" si="173"/>
        <v>850.35736548497107</v>
      </c>
      <c r="GI254" s="32">
        <f t="shared" si="174"/>
        <v>26416.269670048379</v>
      </c>
      <c r="GJ254" s="32">
        <f t="shared" si="175"/>
        <v>606.88427360192804</v>
      </c>
      <c r="GK254" s="32">
        <f t="shared" si="176"/>
        <v>3604.5863045866304</v>
      </c>
      <c r="GL254" s="32">
        <f t="shared" si="177"/>
        <v>14484.896944118649</v>
      </c>
      <c r="GM254" s="32">
        <f t="shared" si="178"/>
        <v>527.70558252401918</v>
      </c>
      <c r="GN254" s="32">
        <f t="shared" si="179"/>
        <v>1654.8319851820831</v>
      </c>
      <c r="GO254" s="32">
        <f t="shared" si="180"/>
        <v>3593.6841596672766</v>
      </c>
      <c r="GP254" s="32">
        <f t="shared" si="181"/>
        <v>2238.9738475614731</v>
      </c>
      <c r="GQ254" s="32">
        <f t="shared" si="181"/>
        <v>113849.16897130618</v>
      </c>
      <c r="GR254" s="32">
        <f t="shared" si="182"/>
        <v>66393.339816821783</v>
      </c>
      <c r="GS254" s="32">
        <f t="shared" si="183"/>
        <v>22670.589148725328</v>
      </c>
      <c r="GT254" s="32">
        <f t="shared" si="184"/>
        <v>2082.1043194493209</v>
      </c>
      <c r="GU254" s="32">
        <f t="shared" si="185"/>
        <v>4176.86888455604</v>
      </c>
      <c r="GV254" s="32">
        <f t="shared" si="186"/>
        <v>5513.6177807272652</v>
      </c>
      <c r="GW254" s="32">
        <f t="shared" si="187"/>
        <v>517.54422391264734</v>
      </c>
      <c r="GX254" s="32">
        <f t="shared" si="188"/>
        <v>8322.8180450876425</v>
      </c>
      <c r="GY254" s="32">
        <f t="shared" si="189"/>
        <v>4766.0079523169297</v>
      </c>
      <c r="GZ254" s="32">
        <f t="shared" si="190"/>
        <v>108877.60120518979</v>
      </c>
      <c r="HA254" s="32">
        <f t="shared" si="191"/>
        <v>14847.003647492882</v>
      </c>
      <c r="HB254" s="32">
        <f t="shared" si="192"/>
        <v>17303.0445174452</v>
      </c>
      <c r="HC254" s="32">
        <f t="shared" si="193"/>
        <v>909.7770521425773</v>
      </c>
      <c r="HD254" s="32">
        <f t="shared" si="194"/>
        <v>1186.460505414015</v>
      </c>
      <c r="HE254" s="32">
        <f t="shared" si="195"/>
        <v>8854.3593240112805</v>
      </c>
      <c r="HF254" s="32">
        <f t="shared" si="196"/>
        <v>24387.309588516986</v>
      </c>
      <c r="HG254" s="32">
        <f t="shared" si="197"/>
        <v>8935.9612857017637</v>
      </c>
      <c r="HH254" s="32">
        <f t="shared" si="198"/>
        <v>17637.85969691522</v>
      </c>
      <c r="HI254" s="32">
        <f t="shared" si="199"/>
        <v>15387.544813585411</v>
      </c>
      <c r="HQ254" s="17">
        <v>25804.752195461453</v>
      </c>
      <c r="HR254" s="17">
        <v>609.03819368107293</v>
      </c>
      <c r="HS254" s="17">
        <v>3807.5178491695397</v>
      </c>
      <c r="HT254" s="17">
        <v>13495.243007264406</v>
      </c>
      <c r="HU254" s="17">
        <v>421.01942966196827</v>
      </c>
      <c r="HV254" s="17">
        <v>1596.6989744042223</v>
      </c>
      <c r="HW254" s="17">
        <v>3789.2461199493387</v>
      </c>
      <c r="HX254" s="17">
        <v>2171.1790765902365</v>
      </c>
      <c r="HY254" s="17">
        <v>114659.91436933829</v>
      </c>
      <c r="HZ254" s="17">
        <v>66765.768312584361</v>
      </c>
      <c r="IA254" s="17">
        <v>22767.135244048237</v>
      </c>
      <c r="IB254" s="17">
        <v>2082.8736630473704</v>
      </c>
      <c r="IC254" s="17">
        <v>4080.8690759245419</v>
      </c>
      <c r="ID254" s="17">
        <v>5786.465003338205</v>
      </c>
      <c r="IE254" s="17">
        <v>344.40959147940191</v>
      </c>
      <c r="IF254" s="17">
        <v>8132.1334612543433</v>
      </c>
      <c r="IG254" s="17">
        <v>4849.8212025821495</v>
      </c>
      <c r="IH254" s="17">
        <v>110193.9893660041</v>
      </c>
      <c r="II254" s="17">
        <v>14753.078320264589</v>
      </c>
      <c r="IJ254" s="17">
        <v>16474.935017410909</v>
      </c>
      <c r="IK254" s="17">
        <v>875.61894648132443</v>
      </c>
      <c r="IL254" s="17">
        <v>1036.9274165159577</v>
      </c>
      <c r="IM254" s="17">
        <v>7808.3175251058237</v>
      </c>
      <c r="IN254" s="17">
        <v>24858.265161886298</v>
      </c>
      <c r="IO254" s="17">
        <v>11720.716240340751</v>
      </c>
      <c r="IP254" s="17">
        <v>18651.272410823844</v>
      </c>
      <c r="IQ254" s="17">
        <v>14929.176703440817</v>
      </c>
      <c r="IR254" s="33"/>
      <c r="IS254" s="32"/>
      <c r="IT254" s="32"/>
      <c r="IU254" s="32"/>
      <c r="IV254" s="32"/>
      <c r="IW254" s="32"/>
      <c r="IX254" s="32"/>
      <c r="IY254" s="32"/>
      <c r="IZ254" s="32"/>
      <c r="JA254" s="32"/>
      <c r="JB254" s="32"/>
      <c r="JC254" s="32"/>
      <c r="JD254" s="32"/>
      <c r="JE254" s="32"/>
      <c r="JF254" s="32"/>
      <c r="JG254" s="32"/>
      <c r="JH254" s="32"/>
      <c r="JI254" s="32"/>
      <c r="JJ254" s="32"/>
      <c r="JK254" s="32"/>
      <c r="JL254" s="32"/>
      <c r="JM254" s="32"/>
      <c r="JN254" s="32"/>
      <c r="JO254" s="32"/>
      <c r="JP254" s="32"/>
      <c r="JQ254" s="32"/>
      <c r="JR254" s="32"/>
      <c r="JS254" s="32"/>
      <c r="JT254" s="32"/>
      <c r="JU254" s="32"/>
      <c r="JV254" s="32"/>
      <c r="JW254" s="32"/>
      <c r="JX254" s="32"/>
      <c r="JY254" s="32"/>
      <c r="JZ254" s="33"/>
      <c r="KA254" s="32"/>
      <c r="KB254" s="33"/>
    </row>
    <row r="255" spans="1:288" x14ac:dyDescent="0.15">
      <c r="B255" s="19">
        <f t="shared" si="132"/>
        <v>38473</v>
      </c>
      <c r="C255" s="21">
        <v>38473</v>
      </c>
      <c r="D255" s="15">
        <f>[3]FEH_00200561_140902110925!XJ257</f>
        <v>257611</v>
      </c>
      <c r="E255" s="15">
        <f>[3]FEH_00200561_140902110925!XK257</f>
        <v>145404</v>
      </c>
      <c r="F255" s="15">
        <f>[3]FEH_00200561_140902110925!XL257</f>
        <v>13958</v>
      </c>
      <c r="G255" s="15">
        <f>[3]FEH_00200561_140902110925!XM257</f>
        <v>24008</v>
      </c>
      <c r="H255" s="15">
        <f>[3]FEH_00200561_140902110925!XN257</f>
        <v>107438</v>
      </c>
      <c r="I255" s="15">
        <f>[3]FEH_00200561_140902110925!XO257</f>
        <v>112208</v>
      </c>
      <c r="J255" s="15">
        <f>[3]FEH_00200561_140902110925!XP257</f>
        <v>76430</v>
      </c>
      <c r="K255" s="15">
        <f>[3]FEH_00200561_140902110925!XQ257</f>
        <v>62030</v>
      </c>
      <c r="L255" s="15">
        <f>[3]FEH_00200561_140902110925!XR257</f>
        <v>14401</v>
      </c>
      <c r="M255" s="15">
        <f>[3]FEH_00200561_140902110925!XS257</f>
        <v>21745</v>
      </c>
      <c r="N255" s="15">
        <f>[3]FEH_00200561_140902110925!XT257</f>
        <v>1849</v>
      </c>
      <c r="O255" s="15">
        <f>[3]FEH_00200561_140902110925!XU257</f>
        <v>1121</v>
      </c>
      <c r="P255" s="15">
        <f>[3]FEH_00200561_140902110925!XV257</f>
        <v>18775</v>
      </c>
      <c r="Q255" s="15">
        <f>[3]FEH_00200561_140902110925!XW257</f>
        <v>9250</v>
      </c>
      <c r="R255" s="15">
        <f>[3]FEH_00200561_140902110925!XX257</f>
        <v>3132</v>
      </c>
      <c r="S255" s="15">
        <f>[3]FEH_00200561_140902110925!XY257</f>
        <v>3066</v>
      </c>
      <c r="T255" s="15">
        <f>[3]FEH_00200561_140902110925!XZ257</f>
        <v>2246</v>
      </c>
      <c r="U255" s="15">
        <f>[3]FEH_00200561_140902110925!YA257</f>
        <v>805</v>
      </c>
      <c r="V255" s="15">
        <f>[3]FEH_00200561_140902110925!YB257</f>
        <v>14255</v>
      </c>
      <c r="W255" s="15">
        <f>[3]FEH_00200561_140902110925!YC257</f>
        <v>12931</v>
      </c>
      <c r="X255" s="15">
        <f>[3]FEH_00200561_140902110925!YD257</f>
        <v>1324</v>
      </c>
      <c r="Y255" s="15">
        <f>[3]FEH_00200561_140902110925!YE257</f>
        <v>12657</v>
      </c>
      <c r="Z255" s="15">
        <f>[3]FEH_00200561_140902110925!YF257</f>
        <v>972</v>
      </c>
      <c r="AA255" s="15">
        <f>[3]FEH_00200561_140902110925!YG257</f>
        <v>250</v>
      </c>
      <c r="AB255" s="15">
        <f>[3]FEH_00200561_140902110925!YH257</f>
        <v>3856</v>
      </c>
      <c r="AC255" s="15">
        <f>[3]FEH_00200561_140902110925!YI257</f>
        <v>7579</v>
      </c>
      <c r="AD255" s="15">
        <f>[3]FEH_00200561_140902110925!YJ257</f>
        <v>38411</v>
      </c>
      <c r="AE255" s="15">
        <f>[3]FEH_00200561_140902110925!YK257</f>
        <v>5480</v>
      </c>
      <c r="AF255" s="15">
        <f>[3]FEH_00200561_140902110925!YL257</f>
        <v>1421</v>
      </c>
      <c r="AG255" s="15">
        <f>[3]FEH_00200561_140902110925!YM257</f>
        <v>5455</v>
      </c>
      <c r="AH255" s="15">
        <f>[3]FEH_00200561_140902110925!YN257</f>
        <v>26056</v>
      </c>
      <c r="AI255" s="15">
        <f>[3]FEH_00200561_140902110925!YO257</f>
        <v>10857</v>
      </c>
      <c r="AJ255" s="15">
        <f>[3]FEH_00200561_140902110925!YP257</f>
        <v>267</v>
      </c>
      <c r="AK255" s="15">
        <f>[3]FEH_00200561_140902110925!YQ257</f>
        <v>10590</v>
      </c>
      <c r="AL255" s="15">
        <f>[3]FEH_00200561_140902110925!YR257</f>
        <v>32053</v>
      </c>
      <c r="AM255" s="15">
        <f>[3]FEH_00200561_140902110925!YS257</f>
        <v>2125</v>
      </c>
      <c r="AN255" s="15">
        <f>[3]FEH_00200561_140902110925!YT257</f>
        <v>3217</v>
      </c>
      <c r="AO255" s="15">
        <f>[3]FEH_00200561_140902110925!YU257</f>
        <v>8240</v>
      </c>
      <c r="AP255" s="15">
        <f>[3]FEH_00200561_140902110925!YV257</f>
        <v>18470</v>
      </c>
      <c r="AQ255" s="15">
        <f>[3]FEH_00200561_140902110925!YW257</f>
        <v>21461</v>
      </c>
      <c r="AR255" s="15">
        <f>[3]FEH_00200561_140902110925!YX257</f>
        <v>400</v>
      </c>
      <c r="AS255" s="15">
        <f>[3]FEH_00200561_140902110925!YY257</f>
        <v>2002</v>
      </c>
      <c r="AT255" s="15">
        <f>[3]FEH_00200561_140902110925!YZ257</f>
        <v>4851</v>
      </c>
      <c r="AU255" s="15">
        <f>[3]FEH_00200561_140902110925!ZA257</f>
        <v>14208</v>
      </c>
      <c r="AV255" s="14">
        <f t="shared" si="99"/>
        <v>13958</v>
      </c>
      <c r="AW255" s="15">
        <f t="shared" si="100"/>
        <v>1849</v>
      </c>
      <c r="AX255" s="15">
        <f t="shared" si="101"/>
        <v>3132</v>
      </c>
      <c r="AY255" s="15">
        <f t="shared" si="102"/>
        <v>972</v>
      </c>
      <c r="AZ255" s="15">
        <f t="shared" si="103"/>
        <v>5480</v>
      </c>
      <c r="BA255" s="15">
        <f t="shared" si="104"/>
        <v>2125</v>
      </c>
      <c r="BB255" s="15">
        <f t="shared" si="105"/>
        <v>400</v>
      </c>
      <c r="BC255" s="15">
        <f t="shared" si="106"/>
        <v>24008</v>
      </c>
      <c r="BD255" s="15">
        <f t="shared" si="107"/>
        <v>1121</v>
      </c>
      <c r="BE255" s="15">
        <f t="shared" si="108"/>
        <v>3066</v>
      </c>
      <c r="BF255" s="15">
        <f t="shared" si="109"/>
        <v>12931</v>
      </c>
      <c r="BG255" s="15">
        <f t="shared" si="110"/>
        <v>250</v>
      </c>
      <c r="BH255" s="15">
        <f t="shared" si="111"/>
        <v>1421</v>
      </c>
      <c r="BI255" s="15">
        <f t="shared" si="112"/>
        <v>3217</v>
      </c>
      <c r="BJ255" s="15">
        <f t="shared" si="113"/>
        <v>2002</v>
      </c>
      <c r="BK255" s="15">
        <f t="shared" si="114"/>
        <v>107438</v>
      </c>
      <c r="BL255" s="15">
        <f t="shared" si="115"/>
        <v>62030</v>
      </c>
      <c r="BM255" s="15">
        <f>[3]FEH_00200561_140902110925!JX257</f>
        <v>20493</v>
      </c>
      <c r="BN255" s="15">
        <f t="shared" si="116"/>
        <v>2246</v>
      </c>
      <c r="BO255" s="15">
        <f t="shared" si="117"/>
        <v>3856</v>
      </c>
      <c r="BP255" s="15">
        <f t="shared" si="118"/>
        <v>5455</v>
      </c>
      <c r="BQ255" s="15">
        <f t="shared" si="119"/>
        <v>267</v>
      </c>
      <c r="BR255" s="15">
        <f t="shared" si="120"/>
        <v>8240</v>
      </c>
      <c r="BS255" s="15">
        <f t="shared" si="121"/>
        <v>4851</v>
      </c>
      <c r="BT255" s="15">
        <f t="shared" si="122"/>
        <v>112208</v>
      </c>
      <c r="BU255" s="15">
        <f t="shared" si="123"/>
        <v>14401</v>
      </c>
      <c r="BV255" s="15">
        <f t="shared" si="124"/>
        <v>18775</v>
      </c>
      <c r="BW255" s="15">
        <f t="shared" si="125"/>
        <v>805</v>
      </c>
      <c r="BX255" s="15">
        <f t="shared" si="126"/>
        <v>1324</v>
      </c>
      <c r="BY255" s="15">
        <f t="shared" si="127"/>
        <v>7579</v>
      </c>
      <c r="BZ255" s="15">
        <f t="shared" si="128"/>
        <v>26056</v>
      </c>
      <c r="CA255" s="15">
        <f t="shared" si="129"/>
        <v>10590</v>
      </c>
      <c r="CB255" s="15">
        <f t="shared" si="130"/>
        <v>18470</v>
      </c>
      <c r="CC255" s="15">
        <f t="shared" si="131"/>
        <v>14208</v>
      </c>
      <c r="CD255" s="24">
        <v>204.33673520430423</v>
      </c>
      <c r="CE255" s="25">
        <v>99.639669617018427</v>
      </c>
      <c r="CF255" s="25">
        <v>141.35854651564429</v>
      </c>
      <c r="CG255" s="25">
        <v>106.72288386583556</v>
      </c>
      <c r="CH255" s="25">
        <v>102.24821649054248</v>
      </c>
      <c r="CI255" s="25">
        <v>462.82618297439728</v>
      </c>
      <c r="CJ255" s="25">
        <v>117.53376815280487</v>
      </c>
      <c r="CK255" s="25">
        <v>96.712251865664214</v>
      </c>
      <c r="CL255" s="25">
        <v>93.585775750196689</v>
      </c>
      <c r="CM255" s="25">
        <v>85.059416332768038</v>
      </c>
      <c r="CN255" s="25">
        <v>99.437513016063747</v>
      </c>
      <c r="CO255" s="25">
        <v>105.74989903595853</v>
      </c>
      <c r="CP255" s="25">
        <v>98.170295267120281</v>
      </c>
      <c r="CQ255" s="25">
        <v>96.290957067004371</v>
      </c>
      <c r="CR255" s="25">
        <v>95.627617553062677</v>
      </c>
      <c r="CS255" s="25">
        <v>93.523689825335055</v>
      </c>
      <c r="CT255" s="25">
        <v>92.674349404579374</v>
      </c>
      <c r="CU255" s="25">
        <v>94.512576349036678</v>
      </c>
      <c r="CV255" s="25">
        <v>103.22112947271668</v>
      </c>
      <c r="CW255" s="25">
        <v>100.85218587771074</v>
      </c>
      <c r="CX255" s="25">
        <v>92.976374492569818</v>
      </c>
      <c r="CY255" s="25">
        <v>92.229025493511728</v>
      </c>
      <c r="CZ255" s="25">
        <v>89.977354449910536</v>
      </c>
      <c r="DA255" s="25">
        <v>95.627617553062677</v>
      </c>
      <c r="DB255" s="25">
        <v>99.468094962871746</v>
      </c>
      <c r="DC255" s="25">
        <v>90.808030878190024</v>
      </c>
      <c r="DD255" s="25">
        <v>100.73066137515995</v>
      </c>
      <c r="DE255" s="25">
        <v>102.7475643883199</v>
      </c>
      <c r="DF255" s="25">
        <v>95.02564772806376</v>
      </c>
      <c r="DG255" s="25">
        <v>97.793481086909892</v>
      </c>
      <c r="DH255" s="25">
        <v>103.90076292914493</v>
      </c>
      <c r="DI255" s="25">
        <v>103.94266747893724</v>
      </c>
      <c r="DJ255" s="25">
        <v>95.375629687851472</v>
      </c>
      <c r="DK255" s="25">
        <v>95.627617553062677</v>
      </c>
      <c r="DL255" s="26">
        <f t="shared" si="133"/>
        <v>6830.8813811888595</v>
      </c>
      <c r="DM255" s="27">
        <f t="shared" si="134"/>
        <v>1855.6866026422383</v>
      </c>
      <c r="DN255" s="27">
        <f t="shared" si="135"/>
        <v>2215.6424759597949</v>
      </c>
      <c r="DO255" s="27">
        <f t="shared" si="136"/>
        <v>910.76999120631842</v>
      </c>
      <c r="DP255" s="27">
        <f t="shared" si="137"/>
        <v>5359.5066868544127</v>
      </c>
      <c r="DQ255" s="27">
        <f t="shared" si="138"/>
        <v>459.13564922871944</v>
      </c>
      <c r="DR255" s="27">
        <f t="shared" si="139"/>
        <v>340.32772562857224</v>
      </c>
      <c r="DS255" s="27">
        <f t="shared" si="140"/>
        <v>24824.155716431589</v>
      </c>
      <c r="DT255" s="27">
        <f t="shared" si="141"/>
        <v>1197.8316052988896</v>
      </c>
      <c r="DU255" s="27">
        <f t="shared" si="142"/>
        <v>3604.5391941149064</v>
      </c>
      <c r="DV255" s="27">
        <f t="shared" si="143"/>
        <v>13004.146632177986</v>
      </c>
      <c r="DW255" s="27">
        <f t="shared" si="144"/>
        <v>236.40684509305444</v>
      </c>
      <c r="DX255" s="27">
        <f t="shared" si="145"/>
        <v>1447.4846959902432</v>
      </c>
      <c r="DY255" s="27">
        <f t="shared" si="146"/>
        <v>3340.9160091341087</v>
      </c>
      <c r="DZ255" s="27">
        <f t="shared" si="147"/>
        <v>2093.5374646232431</v>
      </c>
      <c r="EA255" s="27">
        <f t="shared" si="148"/>
        <v>114877.84560323841</v>
      </c>
      <c r="EB255" s="27">
        <f t="shared" si="149"/>
        <v>66933.299665478815</v>
      </c>
      <c r="EC255" s="27">
        <f t="shared" si="150"/>
        <v>21682.828668556209</v>
      </c>
      <c r="ED255" s="27">
        <f t="shared" si="151"/>
        <v>2175.9110866866272</v>
      </c>
      <c r="EE255" s="27">
        <f t="shared" si="152"/>
        <v>3823.4173770666994</v>
      </c>
      <c r="EF255" s="27">
        <f t="shared" si="153"/>
        <v>5867.0818579142751</v>
      </c>
      <c r="EG255" s="27">
        <f t="shared" si="154"/>
        <v>289.4967159972685</v>
      </c>
      <c r="EH255" s="27">
        <f t="shared" si="155"/>
        <v>9157.8598308167893</v>
      </c>
      <c r="EI255" s="27">
        <f t="shared" si="156"/>
        <v>5072.8023181255512</v>
      </c>
      <c r="EJ255" s="27">
        <f t="shared" si="157"/>
        <v>112808.03160237829</v>
      </c>
      <c r="EK255" s="27">
        <f t="shared" si="158"/>
        <v>15858.729520649462</v>
      </c>
      <c r="EL255" s="27">
        <f t="shared" si="159"/>
        <v>18638.813389772789</v>
      </c>
      <c r="EM255" s="27">
        <f t="shared" si="160"/>
        <v>783.47355948761594</v>
      </c>
      <c r="EN255" s="27">
        <f t="shared" si="161"/>
        <v>1393.3080506737606</v>
      </c>
      <c r="EO255" s="27">
        <f t="shared" si="162"/>
        <v>7750.0053334480226</v>
      </c>
      <c r="EP255" s="27">
        <f t="shared" si="163"/>
        <v>25077.77543247577</v>
      </c>
      <c r="EQ255" s="27">
        <f t="shared" si="164"/>
        <v>10188.308859926015</v>
      </c>
      <c r="ER255" s="27">
        <f t="shared" si="165"/>
        <v>19365.534005331581</v>
      </c>
      <c r="ES255" s="27">
        <f t="shared" si="166"/>
        <v>14857.632516167354</v>
      </c>
      <c r="ET255" s="4">
        <v>-1794.7913635647701</v>
      </c>
      <c r="EU255" s="5">
        <v>57.5003139572054</v>
      </c>
      <c r="EV255" s="5">
        <v>-670.90228226899001</v>
      </c>
      <c r="EW255" s="5">
        <v>-11.359473371079901</v>
      </c>
      <c r="EX255" s="5">
        <v>-1035.06328444221</v>
      </c>
      <c r="EY255" s="5">
        <v>-164.180194236674</v>
      </c>
      <c r="EZ255" s="5">
        <v>-260.28471721655802</v>
      </c>
      <c r="FA255" s="5">
        <v>-984.40599872663302</v>
      </c>
      <c r="FB255" s="5">
        <v>21.288903923540399</v>
      </c>
      <c r="FC255" s="5">
        <v>-381.01271067129602</v>
      </c>
      <c r="FD255" s="5">
        <v>-227.627849954558</v>
      </c>
      <c r="FE255" s="5">
        <v>-77.311235355355706</v>
      </c>
      <c r="FF255" s="5">
        <v>-263.09944694072902</v>
      </c>
      <c r="FG255" s="5">
        <v>-325.485413126016</v>
      </c>
      <c r="FH255" s="5">
        <v>96.725472853784794</v>
      </c>
      <c r="FI255" s="5">
        <v>-440.94484075002401</v>
      </c>
      <c r="FJ255" s="5">
        <v>-487.374996114971</v>
      </c>
      <c r="FK255" s="5">
        <v>-1086.51120535677</v>
      </c>
      <c r="FL255" s="5">
        <v>89.713642941893298</v>
      </c>
      <c r="FM255" s="5">
        <v>-190.94301707350601</v>
      </c>
      <c r="FN255" s="5">
        <v>-44.837274861895402</v>
      </c>
      <c r="FO255" s="5">
        <v>-48.386709686824403</v>
      </c>
      <c r="FP255" s="5">
        <v>879.55828630384497</v>
      </c>
      <c r="FQ255" s="5">
        <v>104.65039717971401</v>
      </c>
      <c r="FR255" s="5">
        <v>1333.21930185932</v>
      </c>
      <c r="FS255" s="5">
        <v>999.07742656911796</v>
      </c>
      <c r="FT255" s="5">
        <v>576.86898932993404</v>
      </c>
      <c r="FU255" s="5">
        <v>-29.11088570479</v>
      </c>
      <c r="FV255" s="5">
        <v>416.84137603680398</v>
      </c>
      <c r="FW255" s="5">
        <v>-167.81324235868499</v>
      </c>
      <c r="FX255" s="5">
        <v>247.91868894502699</v>
      </c>
      <c r="FY255" s="5">
        <v>-1048.6723923136401</v>
      </c>
      <c r="FZ255" s="5">
        <v>755.93746192909896</v>
      </c>
      <c r="GA255" s="5">
        <v>-139.68310519732401</v>
      </c>
      <c r="GB255" s="31">
        <f t="shared" si="167"/>
        <v>8625.6727447536286</v>
      </c>
      <c r="GC255" s="32">
        <f t="shared" si="168"/>
        <v>1798.1862886850329</v>
      </c>
      <c r="GD255" s="32">
        <f t="shared" si="169"/>
        <v>2886.5447582287848</v>
      </c>
      <c r="GE255" s="32">
        <f t="shared" si="170"/>
        <v>922.12946457739827</v>
      </c>
      <c r="GF255" s="32">
        <f t="shared" si="171"/>
        <v>6394.5699712966225</v>
      </c>
      <c r="GG255" s="32">
        <f t="shared" si="172"/>
        <v>623.31584346539341</v>
      </c>
      <c r="GH255" s="32">
        <f t="shared" si="173"/>
        <v>600.61244284513032</v>
      </c>
      <c r="GI255" s="32">
        <f t="shared" si="174"/>
        <v>25808.561715158223</v>
      </c>
      <c r="GJ255" s="32">
        <f t="shared" si="175"/>
        <v>1176.5427013753492</v>
      </c>
      <c r="GK255" s="32">
        <f t="shared" si="176"/>
        <v>3985.5519047862026</v>
      </c>
      <c r="GL255" s="32">
        <f t="shared" si="177"/>
        <v>13231.774482132545</v>
      </c>
      <c r="GM255" s="32">
        <f t="shared" si="178"/>
        <v>313.71808044841015</v>
      </c>
      <c r="GN255" s="32">
        <f t="shared" si="179"/>
        <v>1710.5841429309721</v>
      </c>
      <c r="GO255" s="32">
        <f t="shared" si="180"/>
        <v>3666.4014222601245</v>
      </c>
      <c r="GP255" s="32">
        <f t="shared" si="181"/>
        <v>1996.8119917694582</v>
      </c>
      <c r="GQ255" s="32">
        <f t="shared" si="181"/>
        <v>115318.79044398843</v>
      </c>
      <c r="GR255" s="32">
        <f t="shared" si="182"/>
        <v>67420.674661593788</v>
      </c>
      <c r="GS255" s="32">
        <f t="shared" si="183"/>
        <v>22769.339873912977</v>
      </c>
      <c r="GT255" s="32">
        <f t="shared" si="184"/>
        <v>2086.1974437447338</v>
      </c>
      <c r="GU255" s="32">
        <f t="shared" si="185"/>
        <v>4014.3603941402052</v>
      </c>
      <c r="GV255" s="32">
        <f t="shared" si="186"/>
        <v>5911.919132776171</v>
      </c>
      <c r="GW255" s="32">
        <f t="shared" si="187"/>
        <v>337.88342568409291</v>
      </c>
      <c r="GX255" s="32">
        <f t="shared" si="188"/>
        <v>8278.301544512944</v>
      </c>
      <c r="GY255" s="32">
        <f t="shared" si="189"/>
        <v>4968.1519209458374</v>
      </c>
      <c r="GZ255" s="32">
        <f t="shared" si="190"/>
        <v>111474.81230051897</v>
      </c>
      <c r="HA255" s="32">
        <f t="shared" si="191"/>
        <v>14859.652094080344</v>
      </c>
      <c r="HB255" s="32">
        <f t="shared" si="192"/>
        <v>18061.944400442855</v>
      </c>
      <c r="HC255" s="32">
        <f t="shared" si="193"/>
        <v>812.58444519240595</v>
      </c>
      <c r="HD255" s="32">
        <f t="shared" si="194"/>
        <v>976.46667463695667</v>
      </c>
      <c r="HE255" s="32">
        <f t="shared" si="195"/>
        <v>7917.8185758067075</v>
      </c>
      <c r="HF255" s="32">
        <f t="shared" si="196"/>
        <v>24829.856743530741</v>
      </c>
      <c r="HG255" s="32">
        <f t="shared" si="197"/>
        <v>11236.981252239655</v>
      </c>
      <c r="HH255" s="32">
        <f t="shared" si="198"/>
        <v>18609.596543402484</v>
      </c>
      <c r="HI255" s="32">
        <f t="shared" si="199"/>
        <v>14997.315621364678</v>
      </c>
      <c r="HQ255" s="17">
        <v>25781.939288751448</v>
      </c>
      <c r="HR255" s="17">
        <v>609.17059253244918</v>
      </c>
      <c r="HS255" s="17">
        <v>3802.6614481562333</v>
      </c>
      <c r="HT255" s="17">
        <v>13474.10672911337</v>
      </c>
      <c r="HU255" s="17">
        <v>419.3267097472517</v>
      </c>
      <c r="HV255" s="17">
        <v>1598.0156005335814</v>
      </c>
      <c r="HW255" s="17">
        <v>3795.5979897815041</v>
      </c>
      <c r="HX255" s="17">
        <v>2166.2579563738782</v>
      </c>
      <c r="HY255" s="17">
        <v>114589.4889037736</v>
      </c>
      <c r="HZ255" s="17">
        <v>66729.053206075565</v>
      </c>
      <c r="IA255" s="17">
        <v>22751.951872067439</v>
      </c>
      <c r="IB255" s="17">
        <v>2086.4494187734103</v>
      </c>
      <c r="IC255" s="17">
        <v>4064.8219478271694</v>
      </c>
      <c r="ID255" s="17">
        <v>5788.5959873590537</v>
      </c>
      <c r="IE255" s="17">
        <v>341.77015831147986</v>
      </c>
      <c r="IF255" s="17">
        <v>8126.0499915374467</v>
      </c>
      <c r="IG255" s="17">
        <v>4840.4161117793738</v>
      </c>
      <c r="IH255" s="17">
        <v>110201.27653401284</v>
      </c>
      <c r="II255" s="17">
        <v>14756.801987413959</v>
      </c>
      <c r="IJ255" s="17">
        <v>16416.612499538121</v>
      </c>
      <c r="IK255" s="17">
        <v>876.39272747456994</v>
      </c>
      <c r="IL255" s="17">
        <v>1033.5861754848402</v>
      </c>
      <c r="IM255" s="17">
        <v>7826.7053017084072</v>
      </c>
      <c r="IN255" s="17">
        <v>24868.899344801681</v>
      </c>
      <c r="IO255" s="17">
        <v>11728.719403818497</v>
      </c>
      <c r="IP255" s="17">
        <v>18650.580122666302</v>
      </c>
      <c r="IQ255" s="17">
        <v>14932.688247462378</v>
      </c>
      <c r="IR255" s="33"/>
      <c r="IS255" s="32"/>
      <c r="IT255" s="32"/>
      <c r="IU255" s="32"/>
      <c r="IV255" s="32"/>
      <c r="IW255" s="32"/>
      <c r="IX255" s="32"/>
      <c r="IY255" s="32"/>
      <c r="IZ255" s="32"/>
      <c r="JA255" s="32"/>
      <c r="JB255" s="32"/>
      <c r="JC255" s="32"/>
      <c r="JD255" s="32"/>
      <c r="JE255" s="32"/>
      <c r="JF255" s="32"/>
      <c r="JG255" s="32"/>
      <c r="JH255" s="32"/>
      <c r="JI255" s="32"/>
      <c r="JJ255" s="32"/>
      <c r="JK255" s="32"/>
      <c r="JL255" s="32"/>
      <c r="JM255" s="32"/>
      <c r="JN255" s="32"/>
      <c r="JO255" s="32"/>
      <c r="JP255" s="32"/>
      <c r="JQ255" s="32"/>
      <c r="JR255" s="32"/>
      <c r="JS255" s="32"/>
      <c r="JT255" s="32"/>
      <c r="JU255" s="32"/>
      <c r="JV255" s="32"/>
      <c r="JW255" s="32"/>
      <c r="JX255" s="32"/>
      <c r="JY255" s="32"/>
      <c r="JZ255" s="33"/>
      <c r="KA255" s="32"/>
      <c r="KB255" s="33"/>
    </row>
    <row r="256" spans="1:288" x14ac:dyDescent="0.15">
      <c r="B256" s="19">
        <f t="shared" si="132"/>
        <v>38504</v>
      </c>
      <c r="C256" s="21">
        <v>38504</v>
      </c>
      <c r="D256" s="15">
        <f>[3]FEH_00200561_140902110925!XJ258</f>
        <v>247681</v>
      </c>
      <c r="E256" s="15">
        <f>[3]FEH_00200561_140902110925!XK258</f>
        <v>142844</v>
      </c>
      <c r="F256" s="15">
        <f>[3]FEH_00200561_140902110925!XL258</f>
        <v>17049</v>
      </c>
      <c r="G256" s="15">
        <f>[3]FEH_00200561_140902110925!XM258</f>
        <v>24217</v>
      </c>
      <c r="H256" s="15">
        <f>[3]FEH_00200561_140902110925!XN258</f>
        <v>101577</v>
      </c>
      <c r="I256" s="15">
        <f>[3]FEH_00200561_140902110925!XO258</f>
        <v>104838</v>
      </c>
      <c r="J256" s="15">
        <f>[3]FEH_00200561_140902110925!XP258</f>
        <v>71786</v>
      </c>
      <c r="K256" s="15">
        <f>[3]FEH_00200561_140902110925!XQ258</f>
        <v>59261</v>
      </c>
      <c r="L256" s="15">
        <f>[3]FEH_00200561_140902110925!XR258</f>
        <v>12525</v>
      </c>
      <c r="M256" s="15">
        <f>[3]FEH_00200561_140902110925!XS258</f>
        <v>20624</v>
      </c>
      <c r="N256" s="15">
        <f>[3]FEH_00200561_140902110925!XT258</f>
        <v>2777</v>
      </c>
      <c r="O256" s="15">
        <f>[3]FEH_00200561_140902110925!XU258</f>
        <v>538</v>
      </c>
      <c r="P256" s="15">
        <f>[3]FEH_00200561_140902110925!XV258</f>
        <v>17309</v>
      </c>
      <c r="Q256" s="15">
        <f>[3]FEH_00200561_140902110925!XW258</f>
        <v>10810</v>
      </c>
      <c r="R256" s="15">
        <f>[3]FEH_00200561_140902110925!XX258</f>
        <v>4584</v>
      </c>
      <c r="S256" s="15">
        <f>[3]FEH_00200561_140902110925!XY258</f>
        <v>2848</v>
      </c>
      <c r="T256" s="15">
        <f>[3]FEH_00200561_140902110925!XZ258</f>
        <v>2388</v>
      </c>
      <c r="U256" s="15">
        <f>[3]FEH_00200561_140902110925!YA258</f>
        <v>989</v>
      </c>
      <c r="V256" s="15">
        <f>[3]FEH_00200561_140902110925!YB258</f>
        <v>15193</v>
      </c>
      <c r="W256" s="15">
        <f>[3]FEH_00200561_140902110925!YC258</f>
        <v>14032</v>
      </c>
      <c r="X256" s="15">
        <f>[3]FEH_00200561_140902110925!YD258</f>
        <v>1162</v>
      </c>
      <c r="Y256" s="15">
        <f>[3]FEH_00200561_140902110925!YE258</f>
        <v>12987</v>
      </c>
      <c r="Z256" s="15">
        <f>[3]FEH_00200561_140902110925!YF258</f>
        <v>844</v>
      </c>
      <c r="AA256" s="15">
        <f>[3]FEH_00200561_140902110925!YG258</f>
        <v>340</v>
      </c>
      <c r="AB256" s="15">
        <f>[3]FEH_00200561_140902110925!YH258</f>
        <v>3873</v>
      </c>
      <c r="AC256" s="15">
        <f>[3]FEH_00200561_140902110925!YI258</f>
        <v>7930</v>
      </c>
      <c r="AD256" s="15">
        <f>[3]FEH_00200561_140902110925!YJ258</f>
        <v>37631</v>
      </c>
      <c r="AE256" s="15">
        <f>[3]FEH_00200561_140902110925!YK258</f>
        <v>5823</v>
      </c>
      <c r="AF256" s="15">
        <f>[3]FEH_00200561_140902110925!YL258</f>
        <v>1208</v>
      </c>
      <c r="AG256" s="15">
        <f>[3]FEH_00200561_140902110925!YM258</f>
        <v>5289</v>
      </c>
      <c r="AH256" s="15">
        <f>[3]FEH_00200561_140902110925!YN258</f>
        <v>25310</v>
      </c>
      <c r="AI256" s="15">
        <f>[3]FEH_00200561_140902110925!YO258</f>
        <v>8567</v>
      </c>
      <c r="AJ256" s="15">
        <f>[3]FEH_00200561_140902110925!YP258</f>
        <v>181</v>
      </c>
      <c r="AK256" s="15">
        <f>[3]FEH_00200561_140902110925!YQ258</f>
        <v>8386</v>
      </c>
      <c r="AL256" s="15">
        <f>[3]FEH_00200561_140902110925!YR258</f>
        <v>30916</v>
      </c>
      <c r="AM256" s="15">
        <f>[3]FEH_00200561_140902110925!YS258</f>
        <v>2630</v>
      </c>
      <c r="AN256" s="15">
        <f>[3]FEH_00200561_140902110925!YT258</f>
        <v>3074</v>
      </c>
      <c r="AO256" s="15">
        <f>[3]FEH_00200561_140902110925!YU258</f>
        <v>7060</v>
      </c>
      <c r="AP256" s="15">
        <f>[3]FEH_00200561_140902110925!YV258</f>
        <v>18151</v>
      </c>
      <c r="AQ256" s="15">
        <f>[3]FEH_00200561_140902110925!YW258</f>
        <v>20469</v>
      </c>
      <c r="AR256" s="15">
        <f>[3]FEH_00200561_140902110925!YX258</f>
        <v>390</v>
      </c>
      <c r="AS256" s="15">
        <f>[3]FEH_00200561_140902110925!YY258</f>
        <v>2176</v>
      </c>
      <c r="AT256" s="15">
        <f>[3]FEH_00200561_140902110925!YZ258</f>
        <v>4826</v>
      </c>
      <c r="AU256" s="15">
        <f>[3]FEH_00200561_140902110925!ZA258</f>
        <v>13076</v>
      </c>
      <c r="AV256" s="14">
        <f t="shared" si="99"/>
        <v>17049</v>
      </c>
      <c r="AW256" s="15">
        <f t="shared" si="100"/>
        <v>2777</v>
      </c>
      <c r="AX256" s="15">
        <f t="shared" si="101"/>
        <v>4584</v>
      </c>
      <c r="AY256" s="15">
        <f t="shared" si="102"/>
        <v>844</v>
      </c>
      <c r="AZ256" s="15">
        <f t="shared" si="103"/>
        <v>5823</v>
      </c>
      <c r="BA256" s="15">
        <f t="shared" si="104"/>
        <v>2630</v>
      </c>
      <c r="BB256" s="15">
        <f t="shared" si="105"/>
        <v>390</v>
      </c>
      <c r="BC256" s="15">
        <f t="shared" si="106"/>
        <v>24217</v>
      </c>
      <c r="BD256" s="15">
        <f t="shared" si="107"/>
        <v>538</v>
      </c>
      <c r="BE256" s="15">
        <f t="shared" si="108"/>
        <v>2848</v>
      </c>
      <c r="BF256" s="15">
        <f t="shared" si="109"/>
        <v>14032</v>
      </c>
      <c r="BG256" s="15">
        <f t="shared" si="110"/>
        <v>340</v>
      </c>
      <c r="BH256" s="15">
        <f t="shared" si="111"/>
        <v>1208</v>
      </c>
      <c r="BI256" s="15">
        <f t="shared" si="112"/>
        <v>3074</v>
      </c>
      <c r="BJ256" s="15">
        <f t="shared" si="113"/>
        <v>2176</v>
      </c>
      <c r="BK256" s="15">
        <f t="shared" si="114"/>
        <v>101577</v>
      </c>
      <c r="BL256" s="15">
        <f t="shared" si="115"/>
        <v>59261</v>
      </c>
      <c r="BM256" s="15">
        <f>[3]FEH_00200561_140902110925!JX258</f>
        <v>18699</v>
      </c>
      <c r="BN256" s="15">
        <f t="shared" si="116"/>
        <v>2388</v>
      </c>
      <c r="BO256" s="15">
        <f t="shared" si="117"/>
        <v>3873</v>
      </c>
      <c r="BP256" s="15">
        <f t="shared" si="118"/>
        <v>5289</v>
      </c>
      <c r="BQ256" s="15">
        <f t="shared" si="119"/>
        <v>181</v>
      </c>
      <c r="BR256" s="15">
        <f t="shared" si="120"/>
        <v>7060</v>
      </c>
      <c r="BS256" s="15">
        <f t="shared" si="121"/>
        <v>4826</v>
      </c>
      <c r="BT256" s="15">
        <f t="shared" si="122"/>
        <v>104838</v>
      </c>
      <c r="BU256" s="15">
        <f t="shared" si="123"/>
        <v>12525</v>
      </c>
      <c r="BV256" s="15">
        <f t="shared" si="124"/>
        <v>17309</v>
      </c>
      <c r="BW256" s="15">
        <f t="shared" si="125"/>
        <v>989</v>
      </c>
      <c r="BX256" s="15">
        <f t="shared" si="126"/>
        <v>1162</v>
      </c>
      <c r="BY256" s="15">
        <f t="shared" si="127"/>
        <v>7930</v>
      </c>
      <c r="BZ256" s="15">
        <f t="shared" si="128"/>
        <v>25310</v>
      </c>
      <c r="CA256" s="15">
        <f t="shared" si="129"/>
        <v>8386</v>
      </c>
      <c r="CB256" s="15">
        <f t="shared" si="130"/>
        <v>18151</v>
      </c>
      <c r="CC256" s="15">
        <f t="shared" si="131"/>
        <v>13076</v>
      </c>
      <c r="CD256" s="24">
        <v>197.96143366112412</v>
      </c>
      <c r="CE256" s="25">
        <v>99.28463918071823</v>
      </c>
      <c r="CF256" s="25">
        <v>138.97591545059632</v>
      </c>
      <c r="CG256" s="25">
        <v>106.72288386583556</v>
      </c>
      <c r="CH256" s="25">
        <v>99.612708295731167</v>
      </c>
      <c r="CI256" s="25">
        <v>444.03215390317411</v>
      </c>
      <c r="CJ256" s="25">
        <v>118.04375731882378</v>
      </c>
      <c r="CK256" s="25">
        <v>96.375002527254338</v>
      </c>
      <c r="CL256" s="25">
        <v>93.585775750196689</v>
      </c>
      <c r="CM256" s="25">
        <v>84.797256575896341</v>
      </c>
      <c r="CN256" s="25">
        <v>98.994460890521268</v>
      </c>
      <c r="CO256" s="25">
        <v>104.77991877419781</v>
      </c>
      <c r="CP256" s="25">
        <v>97.794652661568534</v>
      </c>
      <c r="CQ256" s="25">
        <v>96.219627613264677</v>
      </c>
      <c r="CR256" s="25">
        <v>95.493559131986714</v>
      </c>
      <c r="CS256" s="25">
        <v>92.669253610905272</v>
      </c>
      <c r="CT256" s="25">
        <v>91.390425153998152</v>
      </c>
      <c r="CU256" s="25">
        <v>94.517350408468147</v>
      </c>
      <c r="CV256" s="25">
        <v>102.61820883167873</v>
      </c>
      <c r="CW256" s="25">
        <v>100.94882334241784</v>
      </c>
      <c r="CX256" s="25">
        <v>91.888808970164661</v>
      </c>
      <c r="CY256" s="25">
        <v>92.229025493511728</v>
      </c>
      <c r="CZ256" s="25">
        <v>89.018262583238496</v>
      </c>
      <c r="DA256" s="25">
        <v>95.493559131986714</v>
      </c>
      <c r="DB256" s="25">
        <v>99.425666012521816</v>
      </c>
      <c r="DC256" s="25">
        <v>90.761808398411887</v>
      </c>
      <c r="DD256" s="25">
        <v>100.63643736838019</v>
      </c>
      <c r="DE256" s="25">
        <v>102.76048639536701</v>
      </c>
      <c r="DF256" s="25">
        <v>95.066023110701849</v>
      </c>
      <c r="DG256" s="25">
        <v>97.793481086909892</v>
      </c>
      <c r="DH256" s="25">
        <v>103.76012108336083</v>
      </c>
      <c r="DI256" s="25">
        <v>103.94266747893724</v>
      </c>
      <c r="DJ256" s="25">
        <v>95.574681959991906</v>
      </c>
      <c r="DK256" s="25">
        <v>95.493559131986714</v>
      </c>
      <c r="DL256" s="26">
        <f t="shared" si="133"/>
        <v>8612.2835567987204</v>
      </c>
      <c r="DM256" s="27">
        <f t="shared" si="134"/>
        <v>2797.0087043830572</v>
      </c>
      <c r="DN256" s="27">
        <f t="shared" si="135"/>
        <v>3298.4132431417856</v>
      </c>
      <c r="DO256" s="27">
        <f t="shared" si="136"/>
        <v>790.83320224087743</v>
      </c>
      <c r="DP256" s="27">
        <f t="shared" si="137"/>
        <v>5845.6396775325311</v>
      </c>
      <c r="DQ256" s="27">
        <f t="shared" si="138"/>
        <v>592.29944878575157</v>
      </c>
      <c r="DR256" s="27">
        <f t="shared" si="139"/>
        <v>330.3859592902071</v>
      </c>
      <c r="DS256" s="27">
        <f t="shared" si="140"/>
        <v>25127.885203584363</v>
      </c>
      <c r="DT256" s="27">
        <f t="shared" si="141"/>
        <v>574.87368746726372</v>
      </c>
      <c r="DU256" s="27">
        <f t="shared" si="142"/>
        <v>3358.5992224299689</v>
      </c>
      <c r="DV256" s="27">
        <f t="shared" si="143"/>
        <v>14174.530447231888</v>
      </c>
      <c r="DW256" s="27">
        <f t="shared" si="144"/>
        <v>324.48965792071738</v>
      </c>
      <c r="DX256" s="27">
        <f t="shared" si="145"/>
        <v>1235.2413625113486</v>
      </c>
      <c r="DY256" s="27">
        <f t="shared" si="146"/>
        <v>3194.7743680274057</v>
      </c>
      <c r="DZ256" s="27">
        <f t="shared" si="147"/>
        <v>2278.6877144168802</v>
      </c>
      <c r="EA256" s="27">
        <f t="shared" si="148"/>
        <v>109612.40761309689</v>
      </c>
      <c r="EB256" s="27">
        <f t="shared" si="149"/>
        <v>64843.773185365739</v>
      </c>
      <c r="EC256" s="27">
        <f t="shared" si="150"/>
        <v>19783.669261982071</v>
      </c>
      <c r="ED256" s="27">
        <f t="shared" si="151"/>
        <v>2327.0723852888113</v>
      </c>
      <c r="EE256" s="27">
        <f t="shared" si="152"/>
        <v>3836.5974676721153</v>
      </c>
      <c r="EF256" s="27">
        <f t="shared" si="153"/>
        <v>5755.8695768026364</v>
      </c>
      <c r="EG256" s="27">
        <f t="shared" si="154"/>
        <v>196.25058275470261</v>
      </c>
      <c r="EH256" s="27">
        <f t="shared" si="155"/>
        <v>7930.956856631964</v>
      </c>
      <c r="EI256" s="27">
        <f t="shared" si="156"/>
        <v>5053.7439842719959</v>
      </c>
      <c r="EJ256" s="27">
        <f t="shared" si="157"/>
        <v>105443.59842336539</v>
      </c>
      <c r="EK256" s="27">
        <f t="shared" si="158"/>
        <v>13799.857253856962</v>
      </c>
      <c r="EL256" s="27">
        <f t="shared" si="159"/>
        <v>17199.535727442653</v>
      </c>
      <c r="EM256" s="27">
        <f t="shared" si="160"/>
        <v>962.43219032154116</v>
      </c>
      <c r="EN256" s="27">
        <f t="shared" si="161"/>
        <v>1222.3084146971016</v>
      </c>
      <c r="EO256" s="27">
        <f t="shared" si="162"/>
        <v>8108.9249629559081</v>
      </c>
      <c r="EP256" s="27">
        <f t="shared" si="163"/>
        <v>24392.801141457767</v>
      </c>
      <c r="EQ256" s="27">
        <f t="shared" si="164"/>
        <v>8067.9091689650204</v>
      </c>
      <c r="ER256" s="27">
        <f t="shared" si="165"/>
        <v>18991.431232382347</v>
      </c>
      <c r="ES256" s="27">
        <f t="shared" si="166"/>
        <v>13693.070107405847</v>
      </c>
      <c r="ET256" s="4">
        <v>-383.83165196042199</v>
      </c>
      <c r="EU256" s="5">
        <v>-105.496843766829</v>
      </c>
      <c r="EV256" s="5">
        <v>125.754236036439</v>
      </c>
      <c r="EW256" s="5">
        <v>-49.503236095227003</v>
      </c>
      <c r="EX256" s="5">
        <v>72.760685018058197</v>
      </c>
      <c r="EY256" s="5">
        <v>-177.80021693612301</v>
      </c>
      <c r="EZ256" s="5">
        <v>2.58133131777182</v>
      </c>
      <c r="FA256" s="5">
        <v>-915.06474047476104</v>
      </c>
      <c r="FB256" s="5">
        <v>50.000278075309701</v>
      </c>
      <c r="FC256" s="5">
        <v>-93.116493486346101</v>
      </c>
      <c r="FD256" s="5">
        <v>299.873660424923</v>
      </c>
      <c r="FE256" s="5">
        <v>11.4245168783397</v>
      </c>
      <c r="FF256" s="5">
        <v>-165.60561530444701</v>
      </c>
      <c r="FG256" s="5">
        <v>-529.85058546678204</v>
      </c>
      <c r="FH256" s="5">
        <v>-6.76449679103031</v>
      </c>
      <c r="FI256" s="5">
        <v>-5329.0458979507102</v>
      </c>
      <c r="FJ256" s="5">
        <v>-1834.23200111801</v>
      </c>
      <c r="FK256" s="5">
        <v>-2960.8050474909701</v>
      </c>
      <c r="FL256" s="5">
        <v>278.530309181576</v>
      </c>
      <c r="FM256" s="5">
        <v>-145.98706601396501</v>
      </c>
      <c r="FN256" s="5">
        <v>-345.88439580073901</v>
      </c>
      <c r="FO256" s="5">
        <v>-133.881750305292</v>
      </c>
      <c r="FP256" s="5">
        <v>-376.24744474659599</v>
      </c>
      <c r="FQ256" s="5">
        <v>32.7320013523141</v>
      </c>
      <c r="FR256" s="5">
        <v>-5396.8385875214199</v>
      </c>
      <c r="FS256" s="5">
        <v>-1212.4839959097301</v>
      </c>
      <c r="FT256" s="5">
        <v>754.90644591426496</v>
      </c>
      <c r="FU256" s="5">
        <v>67.977061537955194</v>
      </c>
      <c r="FV256" s="5">
        <v>172.192966300016</v>
      </c>
      <c r="FW256" s="5">
        <v>216.424833749821</v>
      </c>
      <c r="FX256" s="5">
        <v>-797.02405675169905</v>
      </c>
      <c r="FY256" s="5">
        <v>-3670.4555963961602</v>
      </c>
      <c r="FZ256" s="5">
        <v>-322.60571214256697</v>
      </c>
      <c r="GA256" s="5">
        <v>-488.34176115138399</v>
      </c>
      <c r="GB256" s="31">
        <f t="shared" si="167"/>
        <v>8996.1152087591418</v>
      </c>
      <c r="GC256" s="32">
        <f t="shared" si="168"/>
        <v>2902.5055481498862</v>
      </c>
      <c r="GD256" s="32">
        <f t="shared" si="169"/>
        <v>3172.6590071053465</v>
      </c>
      <c r="GE256" s="32">
        <f t="shared" si="170"/>
        <v>840.33643833610438</v>
      </c>
      <c r="GF256" s="32">
        <f t="shared" si="171"/>
        <v>5772.8789925144729</v>
      </c>
      <c r="GG256" s="32">
        <f t="shared" si="172"/>
        <v>770.09966572187454</v>
      </c>
      <c r="GH256" s="32">
        <f t="shared" si="173"/>
        <v>327.8046279724353</v>
      </c>
      <c r="GI256" s="32">
        <f t="shared" si="174"/>
        <v>26042.949944059124</v>
      </c>
      <c r="GJ256" s="32">
        <f t="shared" si="175"/>
        <v>524.87340939195406</v>
      </c>
      <c r="GK256" s="32">
        <f t="shared" si="176"/>
        <v>3451.7157159163148</v>
      </c>
      <c r="GL256" s="32">
        <f t="shared" si="177"/>
        <v>13874.656786806965</v>
      </c>
      <c r="GM256" s="32">
        <f t="shared" si="178"/>
        <v>313.06514104237766</v>
      </c>
      <c r="GN256" s="32">
        <f t="shared" si="179"/>
        <v>1400.8469778157955</v>
      </c>
      <c r="GO256" s="32">
        <f t="shared" si="180"/>
        <v>3724.6249534941876</v>
      </c>
      <c r="GP256" s="32">
        <f t="shared" si="181"/>
        <v>2285.4522112079108</v>
      </c>
      <c r="GQ256" s="32">
        <f t="shared" si="181"/>
        <v>114941.4535110476</v>
      </c>
      <c r="GR256" s="32">
        <f t="shared" si="182"/>
        <v>66678.005186483744</v>
      </c>
      <c r="GS256" s="32">
        <f t="shared" si="183"/>
        <v>22744.47430947304</v>
      </c>
      <c r="GT256" s="32">
        <f t="shared" si="184"/>
        <v>2048.5420761072355</v>
      </c>
      <c r="GU256" s="32">
        <f t="shared" si="185"/>
        <v>3982.5845336860802</v>
      </c>
      <c r="GV256" s="32">
        <f t="shared" si="186"/>
        <v>6101.7539726033756</v>
      </c>
      <c r="GW256" s="32">
        <f t="shared" si="187"/>
        <v>330.13233305999461</v>
      </c>
      <c r="GX256" s="32">
        <f t="shared" si="188"/>
        <v>8307.2043013785606</v>
      </c>
      <c r="GY256" s="32">
        <f t="shared" si="189"/>
        <v>5021.0119829196819</v>
      </c>
      <c r="GZ256" s="32">
        <f t="shared" si="190"/>
        <v>110840.4370108868</v>
      </c>
      <c r="HA256" s="32">
        <f t="shared" si="191"/>
        <v>15012.341249766692</v>
      </c>
      <c r="HB256" s="32">
        <f t="shared" si="192"/>
        <v>16444.629281528389</v>
      </c>
      <c r="HC256" s="32">
        <f t="shared" si="193"/>
        <v>894.45512878358591</v>
      </c>
      <c r="HD256" s="32">
        <f t="shared" si="194"/>
        <v>1050.1154483970856</v>
      </c>
      <c r="HE256" s="32">
        <f t="shared" si="195"/>
        <v>7892.500129206087</v>
      </c>
      <c r="HF256" s="32">
        <f t="shared" si="196"/>
        <v>25189.825198209466</v>
      </c>
      <c r="HG256" s="32">
        <f t="shared" si="197"/>
        <v>11738.364765361181</v>
      </c>
      <c r="HH256" s="32">
        <f t="shared" si="198"/>
        <v>19314.036944524913</v>
      </c>
      <c r="HI256" s="32">
        <f t="shared" si="199"/>
        <v>14181.41186855723</v>
      </c>
      <c r="HQ256" s="17">
        <v>25759.105356236596</v>
      </c>
      <c r="HR256" s="17">
        <v>609.23507964755538</v>
      </c>
      <c r="HS256" s="17">
        <v>3797.8232953567799</v>
      </c>
      <c r="HT256" s="17">
        <v>13452.962055356091</v>
      </c>
      <c r="HU256" s="17">
        <v>417.65951184281033</v>
      </c>
      <c r="HV256" s="17">
        <v>1599.4041893017065</v>
      </c>
      <c r="HW256" s="17">
        <v>3801.9641515590633</v>
      </c>
      <c r="HX256" s="17">
        <v>2161.3079783930898</v>
      </c>
      <c r="HY256" s="17">
        <v>114518.16486478603</v>
      </c>
      <c r="HZ256" s="17">
        <v>66691.957349171425</v>
      </c>
      <c r="IA256" s="17">
        <v>22736.40984882052</v>
      </c>
      <c r="IB256" s="17">
        <v>2090.0281186938605</v>
      </c>
      <c r="IC256" s="17">
        <v>4048.875605264303</v>
      </c>
      <c r="ID256" s="17">
        <v>5790.595339859934</v>
      </c>
      <c r="IE256" s="17">
        <v>339.13876129681222</v>
      </c>
      <c r="IF256" s="17">
        <v>8119.9770842098224</v>
      </c>
      <c r="IG256" s="17">
        <v>4830.9364694112483</v>
      </c>
      <c r="IH256" s="17">
        <v>110208.42911372335</v>
      </c>
      <c r="II256" s="17">
        <v>14760.423680483467</v>
      </c>
      <c r="IJ256" s="17">
        <v>16357.787144939261</v>
      </c>
      <c r="IK256" s="17">
        <v>877.17716532125235</v>
      </c>
      <c r="IL256" s="17">
        <v>1030.2626072535404</v>
      </c>
      <c r="IM256" s="17">
        <v>7844.9684347806797</v>
      </c>
      <c r="IN256" s="17">
        <v>24879.626716008144</v>
      </c>
      <c r="IO256" s="17">
        <v>11736.943445699033</v>
      </c>
      <c r="IP256" s="17">
        <v>18649.855421464337</v>
      </c>
      <c r="IQ256" s="17">
        <v>14936.361564393355</v>
      </c>
      <c r="IR256" s="33"/>
      <c r="IS256" s="32"/>
      <c r="IT256" s="32"/>
      <c r="IU256" s="32"/>
      <c r="IV256" s="32"/>
      <c r="IW256" s="32"/>
      <c r="IX256" s="32"/>
      <c r="IY256" s="32"/>
      <c r="IZ256" s="32"/>
      <c r="JA256" s="32"/>
      <c r="JB256" s="32"/>
      <c r="JC256" s="32"/>
      <c r="JD256" s="32"/>
      <c r="JE256" s="32"/>
      <c r="JF256" s="32"/>
      <c r="JG256" s="32"/>
      <c r="JH256" s="32"/>
      <c r="JI256" s="32"/>
      <c r="JJ256" s="32"/>
      <c r="JK256" s="32"/>
      <c r="JL256" s="32"/>
      <c r="JM256" s="32"/>
      <c r="JN256" s="32"/>
      <c r="JO256" s="32"/>
      <c r="JP256" s="32"/>
      <c r="JQ256" s="32"/>
      <c r="JR256" s="32"/>
      <c r="JS256" s="32"/>
      <c r="JT256" s="32"/>
      <c r="JU256" s="32"/>
      <c r="JV256" s="32"/>
      <c r="JW256" s="32"/>
      <c r="JX256" s="32"/>
      <c r="JY256" s="32"/>
      <c r="JZ256" s="33"/>
      <c r="KA256" s="32"/>
      <c r="KB256" s="33"/>
    </row>
    <row r="257" spans="1:288" x14ac:dyDescent="0.15">
      <c r="B257" s="19">
        <f t="shared" si="132"/>
        <v>38534</v>
      </c>
      <c r="C257" s="21">
        <v>38534</v>
      </c>
      <c r="D257" s="15">
        <f>[3]FEH_00200561_140902110925!XJ259</f>
        <v>256486</v>
      </c>
      <c r="E257" s="15">
        <f>[3]FEH_00200561_140902110925!XK259</f>
        <v>148450</v>
      </c>
      <c r="F257" s="15">
        <f>[3]FEH_00200561_140902110925!XL259</f>
        <v>17732</v>
      </c>
      <c r="G257" s="15">
        <f>[3]FEH_00200561_140902110925!XM259</f>
        <v>25203</v>
      </c>
      <c r="H257" s="15">
        <f>[3]FEH_00200561_140902110925!XN259</f>
        <v>105515</v>
      </c>
      <c r="I257" s="15">
        <f>[3]FEH_00200561_140902110925!XO259</f>
        <v>108036</v>
      </c>
      <c r="J257" s="15">
        <f>[3]FEH_00200561_140902110925!XP259</f>
        <v>77913</v>
      </c>
      <c r="K257" s="15">
        <f>[3]FEH_00200561_140902110925!XQ259</f>
        <v>63667</v>
      </c>
      <c r="L257" s="15">
        <f>[3]FEH_00200561_140902110925!XR259</f>
        <v>14246</v>
      </c>
      <c r="M257" s="15">
        <f>[3]FEH_00200561_140902110925!XS259</f>
        <v>20654</v>
      </c>
      <c r="N257" s="15">
        <f>[3]FEH_00200561_140902110925!XT259</f>
        <v>2675</v>
      </c>
      <c r="O257" s="15">
        <f>[3]FEH_00200561_140902110925!XU259</f>
        <v>722</v>
      </c>
      <c r="P257" s="15">
        <f>[3]FEH_00200561_140902110925!XV259</f>
        <v>17257</v>
      </c>
      <c r="Q257" s="15">
        <f>[3]FEH_00200561_140902110925!XW259</f>
        <v>12176</v>
      </c>
      <c r="R257" s="15">
        <f>[3]FEH_00200561_140902110925!XX259</f>
        <v>5420</v>
      </c>
      <c r="S257" s="15">
        <f>[3]FEH_00200561_140902110925!XY259</f>
        <v>3237</v>
      </c>
      <c r="T257" s="15">
        <f>[3]FEH_00200561_140902110925!XZ259</f>
        <v>2521</v>
      </c>
      <c r="U257" s="15">
        <f>[3]FEH_00200561_140902110925!YA259</f>
        <v>998</v>
      </c>
      <c r="V257" s="15">
        <f>[3]FEH_00200561_140902110925!YB259</f>
        <v>14590</v>
      </c>
      <c r="W257" s="15">
        <f>[3]FEH_00200561_140902110925!YC259</f>
        <v>13735</v>
      </c>
      <c r="X257" s="15">
        <f>[3]FEH_00200561_140902110925!YD259</f>
        <v>855</v>
      </c>
      <c r="Y257" s="15">
        <f>[3]FEH_00200561_140902110925!YE259</f>
        <v>13133</v>
      </c>
      <c r="Z257" s="15">
        <f>[3]FEH_00200561_140902110925!YF259</f>
        <v>926</v>
      </c>
      <c r="AA257" s="15">
        <f>[3]FEH_00200561_140902110925!YG259</f>
        <v>485</v>
      </c>
      <c r="AB257" s="15">
        <f>[3]FEH_00200561_140902110925!YH259</f>
        <v>4292</v>
      </c>
      <c r="AC257" s="15">
        <f>[3]FEH_00200561_140902110925!YI259</f>
        <v>7430</v>
      </c>
      <c r="AD257" s="15">
        <f>[3]FEH_00200561_140902110925!YJ259</f>
        <v>35731</v>
      </c>
      <c r="AE257" s="15">
        <f>[3]FEH_00200561_140902110925!YK259</f>
        <v>3372</v>
      </c>
      <c r="AF257" s="15">
        <f>[3]FEH_00200561_140902110925!YL259</f>
        <v>1326</v>
      </c>
      <c r="AG257" s="15">
        <f>[3]FEH_00200561_140902110925!YM259</f>
        <v>5461</v>
      </c>
      <c r="AH257" s="15">
        <f>[3]FEH_00200561_140902110925!YN259</f>
        <v>25573</v>
      </c>
      <c r="AI257" s="15">
        <f>[3]FEH_00200561_140902110925!YO259</f>
        <v>9554</v>
      </c>
      <c r="AJ257" s="15">
        <f>[3]FEH_00200561_140902110925!YP259</f>
        <v>134</v>
      </c>
      <c r="AK257" s="15">
        <f>[3]FEH_00200561_140902110925!YQ259</f>
        <v>9420</v>
      </c>
      <c r="AL257" s="15">
        <f>[3]FEH_00200561_140902110925!YR259</f>
        <v>32766</v>
      </c>
      <c r="AM257" s="15">
        <f>[3]FEH_00200561_140902110925!YS259</f>
        <v>3357</v>
      </c>
      <c r="AN257" s="15">
        <f>[3]FEH_00200561_140902110925!YT259</f>
        <v>3580</v>
      </c>
      <c r="AO257" s="15">
        <f>[3]FEH_00200561_140902110925!YU259</f>
        <v>6905</v>
      </c>
      <c r="AP257" s="15">
        <f>[3]FEH_00200561_140902110925!YV259</f>
        <v>18924</v>
      </c>
      <c r="AQ257" s="15">
        <f>[3]FEH_00200561_140902110925!YW259</f>
        <v>22413</v>
      </c>
      <c r="AR257" s="15">
        <f>[3]FEH_00200561_140902110925!YX259</f>
        <v>1983</v>
      </c>
      <c r="AS257" s="15">
        <f>[3]FEH_00200561_140902110925!YY259</f>
        <v>2119</v>
      </c>
      <c r="AT257" s="15">
        <f>[3]FEH_00200561_140902110925!YZ259</f>
        <v>4978</v>
      </c>
      <c r="AU257" s="15">
        <f>[3]FEH_00200561_140902110925!ZA259</f>
        <v>13332</v>
      </c>
      <c r="AV257" s="14">
        <f t="shared" si="99"/>
        <v>17732</v>
      </c>
      <c r="AW257" s="15">
        <f t="shared" si="100"/>
        <v>2675</v>
      </c>
      <c r="AX257" s="15">
        <f t="shared" si="101"/>
        <v>5420</v>
      </c>
      <c r="AY257" s="15">
        <f t="shared" si="102"/>
        <v>926</v>
      </c>
      <c r="AZ257" s="15">
        <f t="shared" si="103"/>
        <v>3372</v>
      </c>
      <c r="BA257" s="15">
        <f t="shared" si="104"/>
        <v>3357</v>
      </c>
      <c r="BB257" s="15">
        <f t="shared" si="105"/>
        <v>1983</v>
      </c>
      <c r="BC257" s="15">
        <f t="shared" si="106"/>
        <v>25203</v>
      </c>
      <c r="BD257" s="15">
        <f t="shared" si="107"/>
        <v>722</v>
      </c>
      <c r="BE257" s="15">
        <f t="shared" si="108"/>
        <v>3237</v>
      </c>
      <c r="BF257" s="15">
        <f t="shared" si="109"/>
        <v>13735</v>
      </c>
      <c r="BG257" s="15">
        <f t="shared" si="110"/>
        <v>485</v>
      </c>
      <c r="BH257" s="15">
        <f t="shared" si="111"/>
        <v>1326</v>
      </c>
      <c r="BI257" s="15">
        <f t="shared" si="112"/>
        <v>3580</v>
      </c>
      <c r="BJ257" s="15">
        <f t="shared" si="113"/>
        <v>2119</v>
      </c>
      <c r="BK257" s="15">
        <f t="shared" si="114"/>
        <v>105515</v>
      </c>
      <c r="BL257" s="15">
        <f t="shared" si="115"/>
        <v>63667</v>
      </c>
      <c r="BM257" s="15">
        <f>[3]FEH_00200561_140902110925!JX259</f>
        <v>17557</v>
      </c>
      <c r="BN257" s="15">
        <f t="shared" si="116"/>
        <v>2521</v>
      </c>
      <c r="BO257" s="15">
        <f t="shared" si="117"/>
        <v>4292</v>
      </c>
      <c r="BP257" s="15">
        <f t="shared" si="118"/>
        <v>5461</v>
      </c>
      <c r="BQ257" s="15">
        <f t="shared" si="119"/>
        <v>134</v>
      </c>
      <c r="BR257" s="15">
        <f t="shared" si="120"/>
        <v>6905</v>
      </c>
      <c r="BS257" s="15">
        <f t="shared" si="121"/>
        <v>4978</v>
      </c>
      <c r="BT257" s="15">
        <f t="shared" si="122"/>
        <v>108036</v>
      </c>
      <c r="BU257" s="15">
        <f t="shared" si="123"/>
        <v>14246</v>
      </c>
      <c r="BV257" s="15">
        <f t="shared" si="124"/>
        <v>17257</v>
      </c>
      <c r="BW257" s="15">
        <f t="shared" si="125"/>
        <v>998</v>
      </c>
      <c r="BX257" s="15">
        <f t="shared" si="126"/>
        <v>855</v>
      </c>
      <c r="BY257" s="15">
        <f t="shared" si="127"/>
        <v>7430</v>
      </c>
      <c r="BZ257" s="15">
        <f t="shared" si="128"/>
        <v>25573</v>
      </c>
      <c r="CA257" s="15">
        <f t="shared" si="129"/>
        <v>9420</v>
      </c>
      <c r="CB257" s="15">
        <f t="shared" si="130"/>
        <v>18924</v>
      </c>
      <c r="CC257" s="15">
        <f t="shared" si="131"/>
        <v>13332</v>
      </c>
      <c r="CD257" s="24">
        <v>196.9519474522221</v>
      </c>
      <c r="CE257" s="25">
        <v>99.314629948756618</v>
      </c>
      <c r="CF257" s="25">
        <v>137.33376511583199</v>
      </c>
      <c r="CG257" s="25">
        <v>106.5890737852973</v>
      </c>
      <c r="CH257" s="25">
        <v>103.22783144281121</v>
      </c>
      <c r="CI257" s="25">
        <v>436.36474829644425</v>
      </c>
      <c r="CJ257" s="25">
        <v>118.55624377634743</v>
      </c>
      <c r="CK257" s="25">
        <v>93.803856340435146</v>
      </c>
      <c r="CL257" s="25">
        <v>93.471495380648577</v>
      </c>
      <c r="CM257" s="25">
        <v>84.5744335014695</v>
      </c>
      <c r="CN257" s="25">
        <v>94.330072135276581</v>
      </c>
      <c r="CO257" s="25">
        <v>103.94994342746463</v>
      </c>
      <c r="CP257" s="25">
        <v>97.251895731370183</v>
      </c>
      <c r="CQ257" s="25">
        <v>96.312878185423827</v>
      </c>
      <c r="CR257" s="25">
        <v>95.032742845811299</v>
      </c>
      <c r="CS257" s="25">
        <v>93.270225657902131</v>
      </c>
      <c r="CT257" s="25">
        <v>92.316325756539342</v>
      </c>
      <c r="CU257" s="25">
        <v>94.464696936007329</v>
      </c>
      <c r="CV257" s="25">
        <v>102.34261336210437</v>
      </c>
      <c r="CW257" s="25">
        <v>100.67766396458167</v>
      </c>
      <c r="CX257" s="25">
        <v>93.563940014974975</v>
      </c>
      <c r="CY257" s="25">
        <v>92.229025493511728</v>
      </c>
      <c r="CZ257" s="25">
        <v>89.141563475951159</v>
      </c>
      <c r="DA257" s="25">
        <v>95.032742845811299</v>
      </c>
      <c r="DB257" s="25">
        <v>99.60478284954641</v>
      </c>
      <c r="DC257" s="25">
        <v>90.769626560580818</v>
      </c>
      <c r="DD257" s="25">
        <v>100.64092989048052</v>
      </c>
      <c r="DE257" s="25">
        <v>102.76048639536701</v>
      </c>
      <c r="DF257" s="25">
        <v>95.066023110701849</v>
      </c>
      <c r="DG257" s="25">
        <v>97.793481086909892</v>
      </c>
      <c r="DH257" s="25">
        <v>104.02725324064245</v>
      </c>
      <c r="DI257" s="25">
        <v>103.94266747893724</v>
      </c>
      <c r="DJ257" s="25">
        <v>96.629432971022254</v>
      </c>
      <c r="DK257" s="25">
        <v>95.032742845811299</v>
      </c>
      <c r="DL257" s="26">
        <f t="shared" si="133"/>
        <v>9003.2113057940423</v>
      </c>
      <c r="DM257" s="27">
        <f t="shared" si="134"/>
        <v>2693.4601693428453</v>
      </c>
      <c r="DN257" s="27">
        <f t="shared" si="135"/>
        <v>3946.5895334833258</v>
      </c>
      <c r="DO257" s="27">
        <f t="shared" si="136"/>
        <v>868.75696271199865</v>
      </c>
      <c r="DP257" s="27">
        <f t="shared" si="137"/>
        <v>3266.5609195404891</v>
      </c>
      <c r="DQ257" s="27">
        <f t="shared" si="138"/>
        <v>769.31053965876799</v>
      </c>
      <c r="DR257" s="27">
        <f t="shared" si="139"/>
        <v>1672.6238423518766</v>
      </c>
      <c r="DS257" s="27">
        <f t="shared" si="140"/>
        <v>26867.765338487454</v>
      </c>
      <c r="DT257" s="27">
        <f t="shared" si="141"/>
        <v>772.42799749780806</v>
      </c>
      <c r="DU257" s="27">
        <f t="shared" si="142"/>
        <v>3827.3977914895008</v>
      </c>
      <c r="DV257" s="27">
        <f t="shared" si="143"/>
        <v>14560.574045043615</v>
      </c>
      <c r="DW257" s="27">
        <f t="shared" si="144"/>
        <v>466.57072049147274</v>
      </c>
      <c r="DX257" s="27">
        <f t="shared" si="145"/>
        <v>1363.4695653261977</v>
      </c>
      <c r="DY257" s="27">
        <f t="shared" si="146"/>
        <v>3717.0522441533722</v>
      </c>
      <c r="DZ257" s="27">
        <f t="shared" si="147"/>
        <v>2229.7578040423759</v>
      </c>
      <c r="EA257" s="27">
        <f t="shared" si="148"/>
        <v>113128.2778139826</v>
      </c>
      <c r="EB257" s="27">
        <f t="shared" si="149"/>
        <v>68966.132997868015</v>
      </c>
      <c r="EC257" s="27">
        <f t="shared" si="150"/>
        <v>18585.77920584823</v>
      </c>
      <c r="ED257" s="27">
        <f t="shared" si="151"/>
        <v>2463.294533119164</v>
      </c>
      <c r="EE257" s="27">
        <f t="shared" si="152"/>
        <v>4263.1104367994894</v>
      </c>
      <c r="EF257" s="27">
        <f t="shared" si="153"/>
        <v>5836.6503154163483</v>
      </c>
      <c r="EG257" s="27">
        <f t="shared" si="154"/>
        <v>145.29048668027707</v>
      </c>
      <c r="EH257" s="27">
        <f t="shared" si="155"/>
        <v>7746.1060034726106</v>
      </c>
      <c r="EI257" s="27">
        <f t="shared" si="156"/>
        <v>5238.1945958107344</v>
      </c>
      <c r="EJ257" s="27">
        <f t="shared" si="157"/>
        <v>108464.67098190353</v>
      </c>
      <c r="EK257" s="27">
        <f t="shared" si="158"/>
        <v>15694.677327434014</v>
      </c>
      <c r="EL257" s="27">
        <f t="shared" si="159"/>
        <v>17147.099116412592</v>
      </c>
      <c r="EM257" s="27">
        <f t="shared" si="160"/>
        <v>971.19042056713647</v>
      </c>
      <c r="EN257" s="27">
        <f t="shared" si="161"/>
        <v>899.37495229433898</v>
      </c>
      <c r="EO257" s="27">
        <f t="shared" si="162"/>
        <v>7597.6434394404023</v>
      </c>
      <c r="EP257" s="27">
        <f t="shared" si="163"/>
        <v>24582.981097119726</v>
      </c>
      <c r="EQ257" s="27">
        <f t="shared" si="164"/>
        <v>9062.6883343251247</v>
      </c>
      <c r="ER257" s="27">
        <f t="shared" si="165"/>
        <v>19584.095050702646</v>
      </c>
      <c r="ES257" s="27">
        <f t="shared" si="166"/>
        <v>14028.849005895683</v>
      </c>
      <c r="ET257" s="4">
        <v>2617.0020510723498</v>
      </c>
      <c r="EU257" s="5">
        <v>287.65383302135098</v>
      </c>
      <c r="EV257" s="5">
        <v>1138.4119900682599</v>
      </c>
      <c r="EW257" s="5">
        <v>34.744232592687801</v>
      </c>
      <c r="EX257" s="5">
        <v>1774.9850247279701</v>
      </c>
      <c r="EY257" s="5">
        <v>14.5950093193367</v>
      </c>
      <c r="EZ257" s="5">
        <v>271.148012081606</v>
      </c>
      <c r="FA257" s="5">
        <v>1335.22340650092</v>
      </c>
      <c r="FB257" s="5">
        <v>209.805204899887</v>
      </c>
      <c r="FC257" s="5">
        <v>59.393312387407498</v>
      </c>
      <c r="FD257" s="5">
        <v>1021.32995480478</v>
      </c>
      <c r="FE257" s="5">
        <v>45.507643203880598</v>
      </c>
      <c r="FF257" s="5">
        <v>21.949824630195</v>
      </c>
      <c r="FG257" s="5">
        <v>-209.26167247906301</v>
      </c>
      <c r="FH257" s="5">
        <v>155.86761148056399</v>
      </c>
      <c r="FI257" s="5">
        <v>-2730.4885689850798</v>
      </c>
      <c r="FJ257" s="5">
        <v>1294.67880869592</v>
      </c>
      <c r="FK257" s="5">
        <v>-4009.0567399950901</v>
      </c>
      <c r="FL257" s="5">
        <v>408.54630910134802</v>
      </c>
      <c r="FM257" s="5">
        <v>56.492571669588202</v>
      </c>
      <c r="FN257" s="5">
        <v>46.678736530734703</v>
      </c>
      <c r="FO257" s="5">
        <v>-99.798757916281403</v>
      </c>
      <c r="FP257" s="5">
        <v>-385.59572556393903</v>
      </c>
      <c r="FQ257" s="5">
        <v>140.114436180073</v>
      </c>
      <c r="FR257" s="5">
        <v>-2348.91661971758</v>
      </c>
      <c r="FS257" s="5">
        <v>333.09296185384898</v>
      </c>
      <c r="FT257" s="5">
        <v>313.17086534309601</v>
      </c>
      <c r="FU257" s="5">
        <v>145.04015070862499</v>
      </c>
      <c r="FV257" s="5">
        <v>-94.690101161940902</v>
      </c>
      <c r="FW257" s="5">
        <v>-92.546293050309799</v>
      </c>
      <c r="FX257" s="5">
        <v>367.586195031442</v>
      </c>
      <c r="FY257" s="5">
        <v>-2898.6621282016099</v>
      </c>
      <c r="FZ257" s="5">
        <v>295.02284942035402</v>
      </c>
      <c r="GA257" s="5">
        <v>585.871893425753</v>
      </c>
      <c r="GB257" s="31">
        <f t="shared" si="167"/>
        <v>6386.2092547216926</v>
      </c>
      <c r="GC257" s="32">
        <f t="shared" si="168"/>
        <v>2405.8063363214942</v>
      </c>
      <c r="GD257" s="32">
        <f t="shared" si="169"/>
        <v>2808.1775434150659</v>
      </c>
      <c r="GE257" s="32">
        <f t="shared" si="170"/>
        <v>834.01273011931085</v>
      </c>
      <c r="GF257" s="32">
        <f t="shared" si="171"/>
        <v>1491.575894812519</v>
      </c>
      <c r="GG257" s="32">
        <f t="shared" si="172"/>
        <v>754.71553033943133</v>
      </c>
      <c r="GH257" s="32">
        <f t="shared" si="173"/>
        <v>1401.4758302702708</v>
      </c>
      <c r="GI257" s="32">
        <f t="shared" si="174"/>
        <v>25532.541931986532</v>
      </c>
      <c r="GJ257" s="32">
        <f t="shared" si="175"/>
        <v>562.62279259792103</v>
      </c>
      <c r="GK257" s="32">
        <f t="shared" si="176"/>
        <v>3768.0044791020932</v>
      </c>
      <c r="GL257" s="32">
        <f t="shared" si="177"/>
        <v>13539.244090238835</v>
      </c>
      <c r="GM257" s="32">
        <f t="shared" si="178"/>
        <v>421.06307728759214</v>
      </c>
      <c r="GN257" s="32">
        <f t="shared" si="179"/>
        <v>1341.5197406960026</v>
      </c>
      <c r="GO257" s="32">
        <f t="shared" si="180"/>
        <v>3926.3139166324354</v>
      </c>
      <c r="GP257" s="32">
        <f t="shared" si="181"/>
        <v>2073.890192561812</v>
      </c>
      <c r="GQ257" s="32">
        <f t="shared" si="181"/>
        <v>115858.76638296767</v>
      </c>
      <c r="GR257" s="32">
        <f t="shared" si="182"/>
        <v>67671.454189172102</v>
      </c>
      <c r="GS257" s="32">
        <f t="shared" si="183"/>
        <v>22594.835945843319</v>
      </c>
      <c r="GT257" s="32">
        <f t="shared" si="184"/>
        <v>2054.748224017816</v>
      </c>
      <c r="GU257" s="32">
        <f t="shared" si="185"/>
        <v>4206.6178651299015</v>
      </c>
      <c r="GV257" s="32">
        <f t="shared" si="186"/>
        <v>5789.9715788856138</v>
      </c>
      <c r="GW257" s="32">
        <f t="shared" si="187"/>
        <v>245.08924459655847</v>
      </c>
      <c r="GX257" s="32">
        <f t="shared" si="188"/>
        <v>8131.7017290365493</v>
      </c>
      <c r="GY257" s="32">
        <f t="shared" si="189"/>
        <v>5098.080159630661</v>
      </c>
      <c r="GZ257" s="32">
        <f t="shared" si="190"/>
        <v>110813.58760162111</v>
      </c>
      <c r="HA257" s="32">
        <f t="shared" si="191"/>
        <v>15361.584365580165</v>
      </c>
      <c r="HB257" s="32">
        <f t="shared" si="192"/>
        <v>16833.928251069497</v>
      </c>
      <c r="HC257" s="32">
        <f t="shared" si="193"/>
        <v>826.15026985851148</v>
      </c>
      <c r="HD257" s="32">
        <f t="shared" si="194"/>
        <v>994.06505345627988</v>
      </c>
      <c r="HE257" s="32">
        <f t="shared" si="195"/>
        <v>7690.1897324907122</v>
      </c>
      <c r="HF257" s="32">
        <f t="shared" si="196"/>
        <v>24215.394902088283</v>
      </c>
      <c r="HG257" s="32">
        <f t="shared" si="197"/>
        <v>11961.350462526734</v>
      </c>
      <c r="HH257" s="32">
        <f t="shared" si="198"/>
        <v>19289.072201282292</v>
      </c>
      <c r="HI257" s="32">
        <f t="shared" si="199"/>
        <v>13442.977112469931</v>
      </c>
      <c r="HQ257" s="17">
        <v>25736.27772137638</v>
      </c>
      <c r="HR257" s="17">
        <v>609.24864609979124</v>
      </c>
      <c r="HS257" s="17">
        <v>3793.0161144294943</v>
      </c>
      <c r="HT257" s="17">
        <v>13431.827040772647</v>
      </c>
      <c r="HU257" s="17">
        <v>416.03190705523832</v>
      </c>
      <c r="HV257" s="17">
        <v>1600.896995795126</v>
      </c>
      <c r="HW257" s="17">
        <v>3808.3229502971249</v>
      </c>
      <c r="HX257" s="17">
        <v>2156.3163628903139</v>
      </c>
      <c r="HY257" s="17">
        <v>114445.69034724344</v>
      </c>
      <c r="HZ257" s="17">
        <v>66654.376562999183</v>
      </c>
      <c r="IA257" s="17">
        <v>22720.403578919497</v>
      </c>
      <c r="IB257" s="17">
        <v>2093.6102561167472</v>
      </c>
      <c r="IC257" s="17">
        <v>4033.0734781666442</v>
      </c>
      <c r="ID257" s="17">
        <v>5792.4211123405512</v>
      </c>
      <c r="IE257" s="17">
        <v>336.52858633061015</v>
      </c>
      <c r="IF257" s="17">
        <v>8113.9373094779457</v>
      </c>
      <c r="IG257" s="17">
        <v>4821.3614728337807</v>
      </c>
      <c r="IH257" s="17">
        <v>110215.39888165308</v>
      </c>
      <c r="II257" s="17">
        <v>14763.898947414371</v>
      </c>
      <c r="IJ257" s="17">
        <v>16298.426415955835</v>
      </c>
      <c r="IK257" s="17">
        <v>877.97436241751075</v>
      </c>
      <c r="IL257" s="17">
        <v>1026.9656100987381</v>
      </c>
      <c r="IM257" s="17">
        <v>7863.1195622744945</v>
      </c>
      <c r="IN257" s="17">
        <v>24890.458485981813</v>
      </c>
      <c r="IO257" s="17">
        <v>11745.274207415718</v>
      </c>
      <c r="IP257" s="17">
        <v>18649.07366691099</v>
      </c>
      <c r="IQ257" s="17">
        <v>14940.261825770716</v>
      </c>
      <c r="IR257" s="33"/>
      <c r="IS257" s="32"/>
      <c r="IT257" s="32"/>
      <c r="IU257" s="32"/>
      <c r="IV257" s="32"/>
      <c r="IW257" s="32"/>
      <c r="IX257" s="32"/>
      <c r="IY257" s="32"/>
      <c r="IZ257" s="32"/>
      <c r="JA257" s="32"/>
      <c r="JB257" s="32"/>
      <c r="JC257" s="32"/>
      <c r="JD257" s="32"/>
      <c r="JE257" s="32"/>
      <c r="JF257" s="32"/>
      <c r="JG257" s="32"/>
      <c r="JH257" s="32"/>
      <c r="JI257" s="32"/>
      <c r="JJ257" s="32"/>
      <c r="JK257" s="32"/>
      <c r="JL257" s="32"/>
      <c r="JM257" s="32"/>
      <c r="JN257" s="32"/>
      <c r="JO257" s="32"/>
      <c r="JP257" s="32"/>
      <c r="JQ257" s="32"/>
      <c r="JR257" s="32"/>
      <c r="JS257" s="32"/>
      <c r="JT257" s="32"/>
      <c r="JU257" s="32"/>
      <c r="JV257" s="32"/>
      <c r="JW257" s="32"/>
      <c r="JX257" s="32"/>
      <c r="JY257" s="32"/>
      <c r="JZ257" s="33"/>
      <c r="KA257" s="32"/>
      <c r="KB257" s="33"/>
    </row>
    <row r="258" spans="1:288" x14ac:dyDescent="0.15">
      <c r="B258" s="19">
        <f t="shared" si="132"/>
        <v>38565</v>
      </c>
      <c r="C258" s="21">
        <v>38565</v>
      </c>
      <c r="D258" s="15">
        <f>[3]FEH_00200561_140902110925!XJ260</f>
        <v>263124</v>
      </c>
      <c r="E258" s="15">
        <f>[3]FEH_00200561_140902110925!XK260</f>
        <v>146500</v>
      </c>
      <c r="F258" s="15">
        <f>[3]FEH_00200561_140902110925!XL260</f>
        <v>17231</v>
      </c>
      <c r="G258" s="15">
        <f>[3]FEH_00200561_140902110925!XM260</f>
        <v>20386</v>
      </c>
      <c r="H258" s="15">
        <f>[3]FEH_00200561_140902110925!XN260</f>
        <v>108882</v>
      </c>
      <c r="I258" s="15">
        <f>[3]FEH_00200561_140902110925!XO260</f>
        <v>116625</v>
      </c>
      <c r="J258" s="15">
        <f>[3]FEH_00200561_140902110925!XP260</f>
        <v>79642</v>
      </c>
      <c r="K258" s="15">
        <f>[3]FEH_00200561_140902110925!XQ260</f>
        <v>63943</v>
      </c>
      <c r="L258" s="15">
        <f>[3]FEH_00200561_140902110925!XR260</f>
        <v>15699</v>
      </c>
      <c r="M258" s="15">
        <f>[3]FEH_00200561_140902110925!XS260</f>
        <v>20563</v>
      </c>
      <c r="N258" s="15">
        <f>[3]FEH_00200561_140902110925!XT260</f>
        <v>2612</v>
      </c>
      <c r="O258" s="15">
        <f>[3]FEH_00200561_140902110925!XU260</f>
        <v>330</v>
      </c>
      <c r="P258" s="15">
        <f>[3]FEH_00200561_140902110925!XV260</f>
        <v>17621</v>
      </c>
      <c r="Q258" s="15">
        <f>[3]FEH_00200561_140902110925!XW260</f>
        <v>10677</v>
      </c>
      <c r="R258" s="15">
        <f>[3]FEH_00200561_140902110925!XX260</f>
        <v>4438</v>
      </c>
      <c r="S258" s="15">
        <f>[3]FEH_00200561_140902110925!XY260</f>
        <v>2926</v>
      </c>
      <c r="T258" s="15">
        <f>[3]FEH_00200561_140902110925!XZ260</f>
        <v>2334</v>
      </c>
      <c r="U258" s="15">
        <f>[3]FEH_00200561_140902110925!YA260</f>
        <v>980</v>
      </c>
      <c r="V258" s="15">
        <f>[3]FEH_00200561_140902110925!YB260</f>
        <v>10712</v>
      </c>
      <c r="W258" s="15">
        <f>[3]FEH_00200561_140902110925!YC260</f>
        <v>10063</v>
      </c>
      <c r="X258" s="15">
        <f>[3]FEH_00200561_140902110925!YD260</f>
        <v>649</v>
      </c>
      <c r="Y258" s="15">
        <f>[3]FEH_00200561_140902110925!YE260</f>
        <v>13353</v>
      </c>
      <c r="Z258" s="15">
        <f>[3]FEH_00200561_140902110925!YF260</f>
        <v>1071</v>
      </c>
      <c r="AA258" s="15">
        <f>[3]FEH_00200561_140902110925!YG260</f>
        <v>512</v>
      </c>
      <c r="AB258" s="15">
        <f>[3]FEH_00200561_140902110925!YH260</f>
        <v>4354</v>
      </c>
      <c r="AC258" s="15">
        <f>[3]FEH_00200561_140902110925!YI260</f>
        <v>7417</v>
      </c>
      <c r="AD258" s="15">
        <f>[3]FEH_00200561_140902110925!YJ260</f>
        <v>39859</v>
      </c>
      <c r="AE258" s="15">
        <f>[3]FEH_00200561_140902110925!YK260</f>
        <v>4611</v>
      </c>
      <c r="AF258" s="15">
        <f>[3]FEH_00200561_140902110925!YL260</f>
        <v>1118</v>
      </c>
      <c r="AG258" s="15">
        <f>[3]FEH_00200561_140902110925!YM260</f>
        <v>6586</v>
      </c>
      <c r="AH258" s="15">
        <f>[3]FEH_00200561_140902110925!YN260</f>
        <v>27544</v>
      </c>
      <c r="AI258" s="15">
        <f>[3]FEH_00200561_140902110925!YO260</f>
        <v>8750</v>
      </c>
      <c r="AJ258" s="15">
        <f>[3]FEH_00200561_140902110925!YP260</f>
        <v>129</v>
      </c>
      <c r="AK258" s="15">
        <f>[3]FEH_00200561_140902110925!YQ260</f>
        <v>8621</v>
      </c>
      <c r="AL258" s="15">
        <f>[3]FEH_00200561_140902110925!YR260</f>
        <v>36298</v>
      </c>
      <c r="AM258" s="15">
        <f>[3]FEH_00200561_140902110925!YS260</f>
        <v>3027</v>
      </c>
      <c r="AN258" s="15">
        <f>[3]FEH_00200561_140902110925!YT260</f>
        <v>3099</v>
      </c>
      <c r="AO258" s="15">
        <f>[3]FEH_00200561_140902110925!YU260</f>
        <v>7502</v>
      </c>
      <c r="AP258" s="15">
        <f>[3]FEH_00200561_140902110925!YV260</f>
        <v>22670</v>
      </c>
      <c r="AQ258" s="15">
        <f>[3]FEH_00200561_140902110925!YW260</f>
        <v>23883</v>
      </c>
      <c r="AR258" s="15">
        <f>[3]FEH_00200561_140902110925!YX260</f>
        <v>1473</v>
      </c>
      <c r="AS258" s="15">
        <f>[3]FEH_00200561_140902110925!YY260</f>
        <v>2340</v>
      </c>
      <c r="AT258" s="15">
        <f>[3]FEH_00200561_140902110925!YZ260</f>
        <v>4647</v>
      </c>
      <c r="AU258" s="15">
        <f>[3]FEH_00200561_140902110925!ZA260</f>
        <v>15423</v>
      </c>
      <c r="AV258" s="14">
        <f t="shared" si="99"/>
        <v>17231</v>
      </c>
      <c r="AW258" s="15">
        <f t="shared" si="100"/>
        <v>2612</v>
      </c>
      <c r="AX258" s="15">
        <f t="shared" si="101"/>
        <v>4438</v>
      </c>
      <c r="AY258" s="15">
        <f t="shared" si="102"/>
        <v>1071</v>
      </c>
      <c r="AZ258" s="15">
        <f t="shared" si="103"/>
        <v>4611</v>
      </c>
      <c r="BA258" s="15">
        <f t="shared" si="104"/>
        <v>3027</v>
      </c>
      <c r="BB258" s="15">
        <f t="shared" si="105"/>
        <v>1473</v>
      </c>
      <c r="BC258" s="15">
        <f t="shared" si="106"/>
        <v>20386</v>
      </c>
      <c r="BD258" s="15">
        <f t="shared" si="107"/>
        <v>330</v>
      </c>
      <c r="BE258" s="15">
        <f t="shared" si="108"/>
        <v>2926</v>
      </c>
      <c r="BF258" s="15">
        <f t="shared" si="109"/>
        <v>10063</v>
      </c>
      <c r="BG258" s="15">
        <f t="shared" si="110"/>
        <v>512</v>
      </c>
      <c r="BH258" s="15">
        <f t="shared" si="111"/>
        <v>1118</v>
      </c>
      <c r="BI258" s="15">
        <f t="shared" si="112"/>
        <v>3099</v>
      </c>
      <c r="BJ258" s="15">
        <f t="shared" si="113"/>
        <v>2340</v>
      </c>
      <c r="BK258" s="15">
        <f t="shared" si="114"/>
        <v>108882</v>
      </c>
      <c r="BL258" s="15">
        <f t="shared" si="115"/>
        <v>63943</v>
      </c>
      <c r="BM258" s="15">
        <f>[3]FEH_00200561_140902110925!JX260</f>
        <v>19386</v>
      </c>
      <c r="BN258" s="15">
        <f t="shared" si="116"/>
        <v>2334</v>
      </c>
      <c r="BO258" s="15">
        <f t="shared" si="117"/>
        <v>4354</v>
      </c>
      <c r="BP258" s="15">
        <f t="shared" si="118"/>
        <v>6586</v>
      </c>
      <c r="BQ258" s="15">
        <f t="shared" si="119"/>
        <v>129</v>
      </c>
      <c r="BR258" s="15">
        <f t="shared" si="120"/>
        <v>7502</v>
      </c>
      <c r="BS258" s="15">
        <f t="shared" si="121"/>
        <v>4647</v>
      </c>
      <c r="BT258" s="15">
        <f t="shared" si="122"/>
        <v>116625</v>
      </c>
      <c r="BU258" s="15">
        <f t="shared" si="123"/>
        <v>15699</v>
      </c>
      <c r="BV258" s="15">
        <f t="shared" si="124"/>
        <v>17621</v>
      </c>
      <c r="BW258" s="15">
        <f t="shared" si="125"/>
        <v>980</v>
      </c>
      <c r="BX258" s="15">
        <f t="shared" si="126"/>
        <v>649</v>
      </c>
      <c r="BY258" s="15">
        <f t="shared" si="127"/>
        <v>7417</v>
      </c>
      <c r="BZ258" s="15">
        <f t="shared" si="128"/>
        <v>27544</v>
      </c>
      <c r="CA258" s="15">
        <f t="shared" si="129"/>
        <v>8621</v>
      </c>
      <c r="CB258" s="15">
        <f t="shared" si="130"/>
        <v>22670</v>
      </c>
      <c r="CC258" s="15">
        <f t="shared" si="131"/>
        <v>15423</v>
      </c>
      <c r="CD258" s="24">
        <v>192.21642367137039</v>
      </c>
      <c r="CE258" s="25">
        <v>99.194627435933356</v>
      </c>
      <c r="CF258" s="25">
        <v>136.31933936724084</v>
      </c>
      <c r="CG258" s="25">
        <v>106.32216874502819</v>
      </c>
      <c r="CH258" s="25">
        <v>102.57297985946062</v>
      </c>
      <c r="CI258" s="25">
        <v>420.04575708124315</v>
      </c>
      <c r="CJ258" s="25">
        <v>117.05776381921241</v>
      </c>
      <c r="CK258" s="25">
        <v>92.605258598245101</v>
      </c>
      <c r="CL258" s="25">
        <v>93.257196304518857</v>
      </c>
      <c r="CM258" s="25">
        <v>84.313089199759602</v>
      </c>
      <c r="CN258" s="25">
        <v>92.347263903791557</v>
      </c>
      <c r="CO258" s="25">
        <v>103.92995368367821</v>
      </c>
      <c r="CP258" s="25">
        <v>96.572888444127145</v>
      </c>
      <c r="CQ258" s="25">
        <v>95.948315320730373</v>
      </c>
      <c r="CR258" s="25">
        <v>94.956417347008141</v>
      </c>
      <c r="CS258" s="25">
        <v>92.965729192247849</v>
      </c>
      <c r="CT258" s="25">
        <v>91.372722723448689</v>
      </c>
      <c r="CU258" s="25">
        <v>94.635566244875321</v>
      </c>
      <c r="CV258" s="25">
        <v>102.03424451128414</v>
      </c>
      <c r="CW258" s="25">
        <v>100.68205328332458</v>
      </c>
      <c r="CX258" s="25">
        <v>96.227880029949972</v>
      </c>
      <c r="CY258" s="25">
        <v>92.229025493511728</v>
      </c>
      <c r="CZ258" s="25">
        <v>89.662223948499872</v>
      </c>
      <c r="DA258" s="25">
        <v>94.956417347008141</v>
      </c>
      <c r="DB258" s="25">
        <v>99.939096929854102</v>
      </c>
      <c r="DC258" s="25">
        <v>90.815332514244091</v>
      </c>
      <c r="DD258" s="25">
        <v>100.63727056657329</v>
      </c>
      <c r="DE258" s="25">
        <v>102.77650000153155</v>
      </c>
      <c r="DF258" s="25">
        <v>95.106398493339938</v>
      </c>
      <c r="DG258" s="25">
        <v>97.793481086909892</v>
      </c>
      <c r="DH258" s="25">
        <v>104.40648452297599</v>
      </c>
      <c r="DI258" s="25">
        <v>103.94266747893724</v>
      </c>
      <c r="DJ258" s="25">
        <v>98.784980100816895</v>
      </c>
      <c r="DK258" s="25">
        <v>94.956417347008141</v>
      </c>
      <c r="DL258" s="26">
        <f t="shared" si="133"/>
        <v>8964.3744644107974</v>
      </c>
      <c r="DM258" s="27">
        <f t="shared" si="134"/>
        <v>2633.207127762043</v>
      </c>
      <c r="DN258" s="27">
        <f t="shared" si="135"/>
        <v>3255.5908945862334</v>
      </c>
      <c r="DO258" s="27">
        <f t="shared" si="136"/>
        <v>1007.3157956064379</v>
      </c>
      <c r="DP258" s="27">
        <f t="shared" si="137"/>
        <v>4495.3359123598802</v>
      </c>
      <c r="DQ258" s="27">
        <f t="shared" si="138"/>
        <v>720.63577573872089</v>
      </c>
      <c r="DR258" s="27">
        <f t="shared" si="139"/>
        <v>1258.353100162537</v>
      </c>
      <c r="DS258" s="27">
        <f t="shared" si="140"/>
        <v>22013.868659923297</v>
      </c>
      <c r="DT258" s="27">
        <f t="shared" si="141"/>
        <v>353.86009131394997</v>
      </c>
      <c r="DU258" s="27">
        <f t="shared" si="142"/>
        <v>3470.3982830798027</v>
      </c>
      <c r="DV258" s="27">
        <f t="shared" si="143"/>
        <v>10896.911911200476</v>
      </c>
      <c r="DW258" s="27">
        <f t="shared" si="144"/>
        <v>492.63949598046207</v>
      </c>
      <c r="DX258" s="27">
        <f t="shared" si="145"/>
        <v>1157.6748070933243</v>
      </c>
      <c r="DY258" s="27">
        <f t="shared" si="146"/>
        <v>3229.8639008312398</v>
      </c>
      <c r="DZ258" s="27">
        <f t="shared" si="147"/>
        <v>2464.2884234445351</v>
      </c>
      <c r="EA258" s="27">
        <f t="shared" si="148"/>
        <v>117120.57867565176</v>
      </c>
      <c r="EB258" s="27">
        <f t="shared" si="149"/>
        <v>69980.403444397423</v>
      </c>
      <c r="EC258" s="27">
        <f t="shared" si="150"/>
        <v>20484.898827400197</v>
      </c>
      <c r="ED258" s="27">
        <f t="shared" si="151"/>
        <v>2287.4673215636726</v>
      </c>
      <c r="EE258" s="27">
        <f t="shared" si="152"/>
        <v>4324.5045745616808</v>
      </c>
      <c r="EF258" s="27">
        <f t="shared" si="153"/>
        <v>6844.1703152456157</v>
      </c>
      <c r="EG258" s="27">
        <f t="shared" si="154"/>
        <v>139.86919986384882</v>
      </c>
      <c r="EH258" s="27">
        <f t="shared" si="155"/>
        <v>8366.9573089208607</v>
      </c>
      <c r="EI258" s="27">
        <f t="shared" si="156"/>
        <v>4893.8240614302376</v>
      </c>
      <c r="EJ258" s="27">
        <f t="shared" si="157"/>
        <v>116696.07149027722</v>
      </c>
      <c r="EK258" s="27">
        <f t="shared" si="158"/>
        <v>17286.728535115657</v>
      </c>
      <c r="EL258" s="27">
        <f t="shared" si="159"/>
        <v>17509.417635033536</v>
      </c>
      <c r="EM258" s="27">
        <f t="shared" si="160"/>
        <v>953.52536813901645</v>
      </c>
      <c r="EN258" s="27">
        <f t="shared" si="161"/>
        <v>682.39362469965442</v>
      </c>
      <c r="EO258" s="27">
        <f t="shared" si="162"/>
        <v>7584.3501198289987</v>
      </c>
      <c r="EP258" s="27">
        <f t="shared" si="163"/>
        <v>26381.50314690328</v>
      </c>
      <c r="EQ258" s="27">
        <f t="shared" si="164"/>
        <v>8293.9953429104989</v>
      </c>
      <c r="ER258" s="27">
        <f t="shared" si="165"/>
        <v>22948.832886197575</v>
      </c>
      <c r="ES258" s="27">
        <f t="shared" si="166"/>
        <v>16242.188185805582</v>
      </c>
      <c r="ET258" s="4">
        <v>216.97413306326999</v>
      </c>
      <c r="EU258" s="5">
        <v>162.51316633451501</v>
      </c>
      <c r="EV258" s="5">
        <v>535.38243519849902</v>
      </c>
      <c r="EW258" s="5">
        <v>104.11625064977601</v>
      </c>
      <c r="EX258" s="5">
        <v>-443.00088051172997</v>
      </c>
      <c r="EY258" s="5">
        <v>-97.528706618270206</v>
      </c>
      <c r="EZ258" s="5">
        <v>241.74376695082199</v>
      </c>
      <c r="FA258" s="5">
        <v>-3858.9630989249199</v>
      </c>
      <c r="FB258" s="5">
        <v>-166.995292635667</v>
      </c>
      <c r="FC258" s="5">
        <v>-294.76187435680202</v>
      </c>
      <c r="FD258" s="5">
        <v>-2401.3820806978001</v>
      </c>
      <c r="FE258" s="5">
        <v>-24.8696911031473</v>
      </c>
      <c r="FF258" s="5">
        <v>-315.42735261545698</v>
      </c>
      <c r="FG258" s="5">
        <v>-676.13844259933398</v>
      </c>
      <c r="FH258" s="5">
        <v>-35.542737663180297</v>
      </c>
      <c r="FI258" s="5">
        <v>987.65747089547006</v>
      </c>
      <c r="FJ258" s="5">
        <v>2876.9421958974899</v>
      </c>
      <c r="FK258" s="5">
        <v>-2577.9440797657298</v>
      </c>
      <c r="FL258" s="5">
        <v>176.51178441306001</v>
      </c>
      <c r="FM258" s="5">
        <v>-13.0624485876957</v>
      </c>
      <c r="FN258" s="5">
        <v>800.50615607203997</v>
      </c>
      <c r="FO258" s="5">
        <v>-164.51802028358901</v>
      </c>
      <c r="FP258" s="5">
        <v>147.525872282054</v>
      </c>
      <c r="FQ258" s="5">
        <v>-25.7888999787559</v>
      </c>
      <c r="FR258" s="5">
        <v>3247.8232274556699</v>
      </c>
      <c r="FS258" s="5">
        <v>2587.4567838297098</v>
      </c>
      <c r="FT258" s="5">
        <v>-39.379970572954299</v>
      </c>
      <c r="FU258" s="5">
        <v>78.813586148910005</v>
      </c>
      <c r="FV258" s="5">
        <v>-286.811965528619</v>
      </c>
      <c r="FW258" s="5">
        <v>-60.708660339940401</v>
      </c>
      <c r="FX258" s="5">
        <v>899.62605775380598</v>
      </c>
      <c r="FY258" s="5">
        <v>-4176.2939694807001</v>
      </c>
      <c r="FZ258" s="5">
        <v>3362.9498276527802</v>
      </c>
      <c r="GA258" s="5">
        <v>607.34871152087703</v>
      </c>
      <c r="GB258" s="31">
        <f t="shared" si="167"/>
        <v>8747.4003313475278</v>
      </c>
      <c r="GC258" s="32">
        <f t="shared" si="168"/>
        <v>2470.6939614275279</v>
      </c>
      <c r="GD258" s="32">
        <f t="shared" si="169"/>
        <v>2720.2084593877344</v>
      </c>
      <c r="GE258" s="32">
        <f t="shared" si="170"/>
        <v>903.19954495666184</v>
      </c>
      <c r="GF258" s="32">
        <f t="shared" si="171"/>
        <v>4938.3367928716107</v>
      </c>
      <c r="GG258" s="32">
        <f t="shared" si="172"/>
        <v>818.16448235699113</v>
      </c>
      <c r="GH258" s="32">
        <f t="shared" si="173"/>
        <v>1016.609333211715</v>
      </c>
      <c r="GI258" s="32">
        <f t="shared" si="174"/>
        <v>25872.831758848217</v>
      </c>
      <c r="GJ258" s="32">
        <f t="shared" si="175"/>
        <v>520.85538394961691</v>
      </c>
      <c r="GK258" s="32">
        <f t="shared" si="176"/>
        <v>3765.1601574366045</v>
      </c>
      <c r="GL258" s="32">
        <f t="shared" si="177"/>
        <v>13298.293991898276</v>
      </c>
      <c r="GM258" s="32">
        <f t="shared" si="178"/>
        <v>517.50918708360939</v>
      </c>
      <c r="GN258" s="32">
        <f t="shared" si="179"/>
        <v>1473.1021597087813</v>
      </c>
      <c r="GO258" s="32">
        <f t="shared" si="180"/>
        <v>3906.002343430574</v>
      </c>
      <c r="GP258" s="32">
        <f t="shared" si="181"/>
        <v>2499.8311611077152</v>
      </c>
      <c r="GQ258" s="32">
        <f t="shared" si="181"/>
        <v>116132.92120475629</v>
      </c>
      <c r="GR258" s="32">
        <f t="shared" si="182"/>
        <v>67103.461248499938</v>
      </c>
      <c r="GS258" s="32">
        <f t="shared" si="183"/>
        <v>23062.842907165927</v>
      </c>
      <c r="GT258" s="32">
        <f t="shared" si="184"/>
        <v>2110.9555371506126</v>
      </c>
      <c r="GU258" s="32">
        <f t="shared" si="185"/>
        <v>4337.5670231493768</v>
      </c>
      <c r="GV258" s="32">
        <f t="shared" si="186"/>
        <v>6043.6641591735761</v>
      </c>
      <c r="GW258" s="32">
        <f t="shared" si="187"/>
        <v>304.3872201474378</v>
      </c>
      <c r="GX258" s="32">
        <f t="shared" si="188"/>
        <v>8219.4314366388062</v>
      </c>
      <c r="GY258" s="32">
        <f t="shared" si="189"/>
        <v>4919.6129614089932</v>
      </c>
      <c r="GZ258" s="32">
        <f t="shared" si="190"/>
        <v>113448.24826282155</v>
      </c>
      <c r="HA258" s="32">
        <f t="shared" si="191"/>
        <v>14699.271751285947</v>
      </c>
      <c r="HB258" s="32">
        <f t="shared" si="192"/>
        <v>17548.797605606491</v>
      </c>
      <c r="HC258" s="32">
        <f t="shared" si="193"/>
        <v>874.71178199010649</v>
      </c>
      <c r="HD258" s="32">
        <f t="shared" si="194"/>
        <v>969.20559022827342</v>
      </c>
      <c r="HE258" s="32">
        <f t="shared" si="195"/>
        <v>7645.0587801689389</v>
      </c>
      <c r="HF258" s="32">
        <f t="shared" si="196"/>
        <v>25481.877089149475</v>
      </c>
      <c r="HG258" s="32">
        <f t="shared" si="197"/>
        <v>12470.2893123912</v>
      </c>
      <c r="HH258" s="32">
        <f t="shared" si="198"/>
        <v>19585.883058544794</v>
      </c>
      <c r="HI258" s="32">
        <f t="shared" si="199"/>
        <v>15634.839474284705</v>
      </c>
      <c r="HQ258" s="17">
        <v>25713.503419059991</v>
      </c>
      <c r="HR258" s="17">
        <v>609.22242451323325</v>
      </c>
      <c r="HS258" s="17">
        <v>3788.2285937841184</v>
      </c>
      <c r="HT258" s="17">
        <v>13410.749024499466</v>
      </c>
      <c r="HU258" s="17">
        <v>414.45070299315756</v>
      </c>
      <c r="HV258" s="17">
        <v>1602.5124864051256</v>
      </c>
      <c r="HW258" s="17">
        <v>3814.6473602331539</v>
      </c>
      <c r="HX258" s="17">
        <v>2151.278951235272</v>
      </c>
      <c r="HY258" s="17">
        <v>114371.84284105853</v>
      </c>
      <c r="HZ258" s="17">
        <v>66616.205699785874</v>
      </c>
      <c r="IA258" s="17">
        <v>22703.828027008374</v>
      </c>
      <c r="IB258" s="17">
        <v>2097.1934433749175</v>
      </c>
      <c r="IC258" s="17">
        <v>4017.4543929182564</v>
      </c>
      <c r="ID258" s="17">
        <v>5794.0529645389934</v>
      </c>
      <c r="IE258" s="17">
        <v>333.9521938616794</v>
      </c>
      <c r="IF258" s="17">
        <v>8107.9662394383731</v>
      </c>
      <c r="IG258" s="17">
        <v>4811.6835190914162</v>
      </c>
      <c r="IH258" s="17">
        <v>110222.18150375674</v>
      </c>
      <c r="II258" s="17">
        <v>14767.200830423571</v>
      </c>
      <c r="IJ258" s="17">
        <v>16238.503805633285</v>
      </c>
      <c r="IK258" s="17">
        <v>878.78762101805808</v>
      </c>
      <c r="IL258" s="17">
        <v>1023.705460966637</v>
      </c>
      <c r="IM258" s="17">
        <v>7881.1746229538167</v>
      </c>
      <c r="IN258" s="17">
        <v>24901.427406760078</v>
      </c>
      <c r="IO258" s="17">
        <v>11753.597629104665</v>
      </c>
      <c r="IP258" s="17">
        <v>18648.256342416178</v>
      </c>
      <c r="IQ258" s="17">
        <v>14944.401776069219</v>
      </c>
      <c r="IR258" s="33"/>
      <c r="IS258" s="32"/>
      <c r="IT258" s="32"/>
      <c r="IU258" s="32"/>
      <c r="IV258" s="32"/>
      <c r="IW258" s="32"/>
      <c r="IX258" s="32"/>
      <c r="IY258" s="32"/>
      <c r="IZ258" s="32"/>
      <c r="JA258" s="32"/>
      <c r="JB258" s="32"/>
      <c r="JC258" s="32"/>
      <c r="JD258" s="32"/>
      <c r="JE258" s="32"/>
      <c r="JF258" s="32"/>
      <c r="JG258" s="32"/>
      <c r="JH258" s="32"/>
      <c r="JI258" s="32"/>
      <c r="JJ258" s="32"/>
      <c r="JK258" s="32"/>
      <c r="JL258" s="32"/>
      <c r="JM258" s="32"/>
      <c r="JN258" s="32"/>
      <c r="JO258" s="32"/>
      <c r="JP258" s="32"/>
      <c r="JQ258" s="32"/>
      <c r="JR258" s="32"/>
      <c r="JS258" s="32"/>
      <c r="JT258" s="32"/>
      <c r="JU258" s="32"/>
      <c r="JV258" s="32"/>
      <c r="JW258" s="32"/>
      <c r="JX258" s="32"/>
      <c r="JY258" s="32"/>
      <c r="JZ258" s="33"/>
      <c r="KA258" s="32"/>
      <c r="KB258" s="33"/>
    </row>
    <row r="259" spans="1:288" x14ac:dyDescent="0.15">
      <c r="B259" s="19">
        <f t="shared" si="132"/>
        <v>38596</v>
      </c>
      <c r="C259" s="21">
        <v>38596</v>
      </c>
      <c r="D259" s="15">
        <f>[3]FEH_00200561_140902110925!XJ261</f>
        <v>251635</v>
      </c>
      <c r="E259" s="15">
        <f>[3]FEH_00200561_140902110925!XK261</f>
        <v>140558</v>
      </c>
      <c r="F259" s="15">
        <f>[3]FEH_00200561_140902110925!XL261</f>
        <v>18172</v>
      </c>
      <c r="G259" s="15">
        <f>[3]FEH_00200561_140902110925!XM261</f>
        <v>19759</v>
      </c>
      <c r="H259" s="15">
        <f>[3]FEH_00200561_140902110925!XN261</f>
        <v>102627</v>
      </c>
      <c r="I259" s="15">
        <f>[3]FEH_00200561_140902110925!XO261</f>
        <v>111077</v>
      </c>
      <c r="J259" s="15">
        <f>[3]FEH_00200561_140902110925!XP261</f>
        <v>72080</v>
      </c>
      <c r="K259" s="15">
        <f>[3]FEH_00200561_140902110925!XQ261</f>
        <v>59364</v>
      </c>
      <c r="L259" s="15">
        <f>[3]FEH_00200561_140902110925!XR261</f>
        <v>12715</v>
      </c>
      <c r="M259" s="15">
        <f>[3]FEH_00200561_140902110925!XS261</f>
        <v>19774</v>
      </c>
      <c r="N259" s="15">
        <f>[3]FEH_00200561_140902110925!XT261</f>
        <v>2814</v>
      </c>
      <c r="O259" s="15">
        <f>[3]FEH_00200561_140902110925!XU261</f>
        <v>361</v>
      </c>
      <c r="P259" s="15">
        <f>[3]FEH_00200561_140902110925!XV261</f>
        <v>16599</v>
      </c>
      <c r="Q259" s="15">
        <f>[3]FEH_00200561_140902110925!XW261</f>
        <v>9808</v>
      </c>
      <c r="R259" s="15">
        <f>[3]FEH_00200561_140902110925!XX261</f>
        <v>3751</v>
      </c>
      <c r="S259" s="15">
        <f>[3]FEH_00200561_140902110925!XY261</f>
        <v>2941</v>
      </c>
      <c r="T259" s="15">
        <f>[3]FEH_00200561_140902110925!XZ261</f>
        <v>2124</v>
      </c>
      <c r="U259" s="15">
        <f>[3]FEH_00200561_140902110925!YA261</f>
        <v>992</v>
      </c>
      <c r="V259" s="15">
        <f>[3]FEH_00200561_140902110925!YB261</f>
        <v>10328</v>
      </c>
      <c r="W259" s="15">
        <f>[3]FEH_00200561_140902110925!YC261</f>
        <v>9593</v>
      </c>
      <c r="X259" s="15">
        <f>[3]FEH_00200561_140902110925!YD261</f>
        <v>735</v>
      </c>
      <c r="Y259" s="15">
        <f>[3]FEH_00200561_140902110925!YE261</f>
        <v>12574</v>
      </c>
      <c r="Z259" s="15">
        <f>[3]FEH_00200561_140902110925!YF261</f>
        <v>1080</v>
      </c>
      <c r="AA259" s="15">
        <f>[3]FEH_00200561_140902110925!YG261</f>
        <v>292</v>
      </c>
      <c r="AB259" s="15">
        <f>[3]FEH_00200561_140902110925!YH261</f>
        <v>3707</v>
      </c>
      <c r="AC259" s="15">
        <f>[3]FEH_00200561_140902110925!YI261</f>
        <v>7495</v>
      </c>
      <c r="AD259" s="15">
        <f>[3]FEH_00200561_140902110925!YJ261</f>
        <v>40341</v>
      </c>
      <c r="AE259" s="15">
        <f>[3]FEH_00200561_140902110925!YK261</f>
        <v>7167</v>
      </c>
      <c r="AF259" s="15">
        <f>[3]FEH_00200561_140902110925!YL261</f>
        <v>1493</v>
      </c>
      <c r="AG259" s="15">
        <f>[3]FEH_00200561_140902110925!YM261</f>
        <v>5832</v>
      </c>
      <c r="AH259" s="15">
        <f>[3]FEH_00200561_140902110925!YN261</f>
        <v>25849</v>
      </c>
      <c r="AI259" s="15">
        <f>[3]FEH_00200561_140902110925!YO261</f>
        <v>15451</v>
      </c>
      <c r="AJ259" s="15">
        <f>[3]FEH_00200561_140902110925!YP261</f>
        <v>328</v>
      </c>
      <c r="AK259" s="15">
        <f>[3]FEH_00200561_140902110925!YQ261</f>
        <v>15123</v>
      </c>
      <c r="AL259" s="15">
        <f>[3]FEH_00200561_140902110925!YR261</f>
        <v>30938</v>
      </c>
      <c r="AM259" s="15">
        <f>[3]FEH_00200561_140902110925!YS261</f>
        <v>2728</v>
      </c>
      <c r="AN259" s="15">
        <f>[3]FEH_00200561_140902110925!YT261</f>
        <v>3326</v>
      </c>
      <c r="AO259" s="15">
        <f>[3]FEH_00200561_140902110925!YU261</f>
        <v>7088</v>
      </c>
      <c r="AP259" s="15">
        <f>[3]FEH_00200561_140902110925!YV261</f>
        <v>17797</v>
      </c>
      <c r="AQ259" s="15">
        <f>[3]FEH_00200561_140902110925!YW261</f>
        <v>20890</v>
      </c>
      <c r="AR259" s="15">
        <f>[3]FEH_00200561_140902110925!YX261</f>
        <v>633</v>
      </c>
      <c r="AS259" s="15">
        <f>[3]FEH_00200561_140902110925!YY261</f>
        <v>1752</v>
      </c>
      <c r="AT259" s="15">
        <f>[3]FEH_00200561_140902110925!YZ261</f>
        <v>4732</v>
      </c>
      <c r="AU259" s="15">
        <f>[3]FEH_00200561_140902110925!ZA261</f>
        <v>13772</v>
      </c>
      <c r="AV259" s="14">
        <f t="shared" si="99"/>
        <v>18172</v>
      </c>
      <c r="AW259" s="15">
        <f t="shared" si="100"/>
        <v>2814</v>
      </c>
      <c r="AX259" s="15">
        <f t="shared" si="101"/>
        <v>3751</v>
      </c>
      <c r="AY259" s="15">
        <f t="shared" si="102"/>
        <v>1080</v>
      </c>
      <c r="AZ259" s="15">
        <f t="shared" si="103"/>
        <v>7167</v>
      </c>
      <c r="BA259" s="15">
        <f t="shared" si="104"/>
        <v>2728</v>
      </c>
      <c r="BB259" s="15">
        <f t="shared" si="105"/>
        <v>633</v>
      </c>
      <c r="BC259" s="15">
        <f t="shared" si="106"/>
        <v>19759</v>
      </c>
      <c r="BD259" s="15">
        <f t="shared" si="107"/>
        <v>361</v>
      </c>
      <c r="BE259" s="15">
        <f t="shared" si="108"/>
        <v>2941</v>
      </c>
      <c r="BF259" s="15">
        <f t="shared" si="109"/>
        <v>9593</v>
      </c>
      <c r="BG259" s="15">
        <f t="shared" si="110"/>
        <v>292</v>
      </c>
      <c r="BH259" s="15">
        <f t="shared" si="111"/>
        <v>1493</v>
      </c>
      <c r="BI259" s="15">
        <f t="shared" si="112"/>
        <v>3326</v>
      </c>
      <c r="BJ259" s="15">
        <f t="shared" si="113"/>
        <v>1752</v>
      </c>
      <c r="BK259" s="15">
        <f t="shared" si="114"/>
        <v>102627</v>
      </c>
      <c r="BL259" s="15">
        <f t="shared" si="115"/>
        <v>59364</v>
      </c>
      <c r="BM259" s="15">
        <f>[3]FEH_00200561_140902110925!JX261</f>
        <v>19451</v>
      </c>
      <c r="BN259" s="15">
        <f t="shared" si="116"/>
        <v>2124</v>
      </c>
      <c r="BO259" s="15">
        <f t="shared" si="117"/>
        <v>3707</v>
      </c>
      <c r="BP259" s="15">
        <f t="shared" si="118"/>
        <v>5832</v>
      </c>
      <c r="BQ259" s="15">
        <f t="shared" si="119"/>
        <v>328</v>
      </c>
      <c r="BR259" s="15">
        <f t="shared" si="120"/>
        <v>7088</v>
      </c>
      <c r="BS259" s="15">
        <f t="shared" si="121"/>
        <v>4732</v>
      </c>
      <c r="BT259" s="15">
        <f t="shared" si="122"/>
        <v>111077</v>
      </c>
      <c r="BU259" s="15">
        <f t="shared" si="123"/>
        <v>12715</v>
      </c>
      <c r="BV259" s="15">
        <f t="shared" si="124"/>
        <v>16599</v>
      </c>
      <c r="BW259" s="15">
        <f t="shared" si="125"/>
        <v>992</v>
      </c>
      <c r="BX259" s="15">
        <f t="shared" si="126"/>
        <v>735</v>
      </c>
      <c r="BY259" s="15">
        <f t="shared" si="127"/>
        <v>7495</v>
      </c>
      <c r="BZ259" s="15">
        <f t="shared" si="128"/>
        <v>25849</v>
      </c>
      <c r="CA259" s="15">
        <f t="shared" si="129"/>
        <v>15123</v>
      </c>
      <c r="CB259" s="15">
        <f t="shared" si="130"/>
        <v>17797</v>
      </c>
      <c r="CC259" s="15">
        <f t="shared" si="131"/>
        <v>13772</v>
      </c>
      <c r="CD259" s="24">
        <v>188.79354949241389</v>
      </c>
      <c r="CE259" s="25">
        <v>98.999636804450205</v>
      </c>
      <c r="CF259" s="25">
        <v>136.13837713027547</v>
      </c>
      <c r="CG259" s="25">
        <v>106.65669394637379</v>
      </c>
      <c r="CH259" s="25">
        <v>100.05454000510193</v>
      </c>
      <c r="CI259" s="25">
        <v>410.64532812880338</v>
      </c>
      <c r="CJ259" s="25">
        <v>115.76178115358216</v>
      </c>
      <c r="CK259" s="25">
        <v>96.135071123968714</v>
      </c>
      <c r="CL259" s="25">
        <v>92.514373902456114</v>
      </c>
      <c r="CM259" s="25">
        <v>84.630756542507868</v>
      </c>
      <c r="CN259" s="25">
        <v>98.923639494519634</v>
      </c>
      <c r="CO259" s="25">
        <v>104.25996539593316</v>
      </c>
      <c r="CP259" s="25">
        <v>96.024856519600519</v>
      </c>
      <c r="CQ259" s="25">
        <v>96.186456045470052</v>
      </c>
      <c r="CR259" s="25">
        <v>95.290170860131767</v>
      </c>
      <c r="CS259" s="25">
        <v>93.952324810684217</v>
      </c>
      <c r="CT259" s="25">
        <v>92.889855165420826</v>
      </c>
      <c r="CU259" s="25">
        <v>94.837502700810234</v>
      </c>
      <c r="CV259" s="25">
        <v>102.0967124216284</v>
      </c>
      <c r="CW259" s="25">
        <v>100.53572588555282</v>
      </c>
      <c r="CX259" s="25">
        <v>97.805497970279291</v>
      </c>
      <c r="CY259" s="25">
        <v>92.229025493511728</v>
      </c>
      <c r="CZ259" s="25">
        <v>89.61321476615268</v>
      </c>
      <c r="DA259" s="25">
        <v>95.290170860131767</v>
      </c>
      <c r="DB259" s="25">
        <v>99.602022614951309</v>
      </c>
      <c r="DC259" s="25">
        <v>90.892144014815457</v>
      </c>
      <c r="DD259" s="25">
        <v>100.72839573343468</v>
      </c>
      <c r="DE259" s="25">
        <v>102.77650000153155</v>
      </c>
      <c r="DF259" s="25">
        <v>95.146773875978042</v>
      </c>
      <c r="DG259" s="25">
        <v>97.793481086909892</v>
      </c>
      <c r="DH259" s="25">
        <v>103.87221163880386</v>
      </c>
      <c r="DI259" s="25">
        <v>103.94266747893724</v>
      </c>
      <c r="DJ259" s="25">
        <v>96.411953167805848</v>
      </c>
      <c r="DK259" s="25">
        <v>95.290170860131767</v>
      </c>
      <c r="DL259" s="26">
        <f t="shared" si="133"/>
        <v>9625.3288572924412</v>
      </c>
      <c r="DM259" s="27">
        <f t="shared" si="134"/>
        <v>2842.4346702992207</v>
      </c>
      <c r="DN259" s="27">
        <f t="shared" si="135"/>
        <v>2755.2847911581462</v>
      </c>
      <c r="DO259" s="27">
        <f t="shared" si="136"/>
        <v>1012.5946717821724</v>
      </c>
      <c r="DP259" s="27">
        <f t="shared" si="137"/>
        <v>7163.0932485767698</v>
      </c>
      <c r="DQ259" s="27">
        <f t="shared" si="138"/>
        <v>664.32023284685545</v>
      </c>
      <c r="DR259" s="27">
        <f t="shared" si="139"/>
        <v>546.81259539380562</v>
      </c>
      <c r="DS259" s="27">
        <f t="shared" si="140"/>
        <v>20553.373258048821</v>
      </c>
      <c r="DT259" s="27">
        <f t="shared" si="141"/>
        <v>390.20963421384187</v>
      </c>
      <c r="DU259" s="27">
        <f t="shared" si="142"/>
        <v>3475.0959581967236</v>
      </c>
      <c r="DV259" s="27">
        <f t="shared" si="143"/>
        <v>9697.3787549855078</v>
      </c>
      <c r="DW259" s="27">
        <f t="shared" si="144"/>
        <v>280.06915107933651</v>
      </c>
      <c r="DX259" s="27">
        <f t="shared" si="145"/>
        <v>1554.8057597932991</v>
      </c>
      <c r="DY259" s="27">
        <f t="shared" si="146"/>
        <v>3457.8672889535569</v>
      </c>
      <c r="DZ259" s="27">
        <f t="shared" si="147"/>
        <v>1838.5946674097265</v>
      </c>
      <c r="EA259" s="27">
        <f t="shared" si="148"/>
        <v>109233.06071115901</v>
      </c>
      <c r="EB259" s="27">
        <f t="shared" si="149"/>
        <v>63907.947637858771</v>
      </c>
      <c r="EC259" s="27">
        <f t="shared" si="150"/>
        <v>20509.818843884237</v>
      </c>
      <c r="ED259" s="27">
        <f t="shared" si="151"/>
        <v>2080.3804056182785</v>
      </c>
      <c r="EE259" s="27">
        <f t="shared" si="152"/>
        <v>3687.2464662163475</v>
      </c>
      <c r="EF259" s="27">
        <f t="shared" si="153"/>
        <v>5962.8549734210264</v>
      </c>
      <c r="EG259" s="27">
        <f t="shared" si="154"/>
        <v>355.63641515769314</v>
      </c>
      <c r="EH259" s="27">
        <f t="shared" si="155"/>
        <v>7909.5477363425307</v>
      </c>
      <c r="EI259" s="27">
        <f t="shared" si="156"/>
        <v>4965.8846838943082</v>
      </c>
      <c r="EJ259" s="27">
        <f t="shared" si="157"/>
        <v>111520.82767376068</v>
      </c>
      <c r="EK259" s="27">
        <f t="shared" si="158"/>
        <v>13989.107791238206</v>
      </c>
      <c r="EL259" s="27">
        <f t="shared" si="159"/>
        <v>16478.967900895805</v>
      </c>
      <c r="EM259" s="27">
        <f t="shared" si="160"/>
        <v>965.20118897337181</v>
      </c>
      <c r="EN259" s="27">
        <f t="shared" si="161"/>
        <v>772.49072150155939</v>
      </c>
      <c r="EO259" s="27">
        <f t="shared" si="162"/>
        <v>7664.1100374974176</v>
      </c>
      <c r="EP259" s="27">
        <f t="shared" si="163"/>
        <v>24885.385217256229</v>
      </c>
      <c r="EQ259" s="27">
        <f t="shared" si="164"/>
        <v>14549.366845010494</v>
      </c>
      <c r="ER259" s="27">
        <f t="shared" si="165"/>
        <v>18459.329383177381</v>
      </c>
      <c r="ES259" s="27">
        <f t="shared" si="166"/>
        <v>14452.697351350889</v>
      </c>
      <c r="ET259" s="4">
        <v>-953.30425918463902</v>
      </c>
      <c r="EU259" s="5">
        <v>58.814962465603003</v>
      </c>
      <c r="EV259" s="5">
        <v>-412.567269945904</v>
      </c>
      <c r="EW259" s="5">
        <v>122.42635596143499</v>
      </c>
      <c r="EX259" s="5">
        <v>-392.68917528132602</v>
      </c>
      <c r="EY259" s="5">
        <v>-169.743152298854</v>
      </c>
      <c r="EZ259" s="5">
        <v>-129.466252785514</v>
      </c>
      <c r="FA259" s="5">
        <v>-4557.9162457976599</v>
      </c>
      <c r="FB259" s="5">
        <v>23.3382579916174</v>
      </c>
      <c r="FC259" s="5">
        <v>-430.84411879297198</v>
      </c>
      <c r="FD259" s="5">
        <v>-3000.6861512229798</v>
      </c>
      <c r="FE259" s="5">
        <v>80.6159954626916</v>
      </c>
      <c r="FF259" s="5">
        <v>-205.85538125430801</v>
      </c>
      <c r="FG259" s="5">
        <v>-622.34400438782097</v>
      </c>
      <c r="FH259" s="5">
        <v>-307.41305546569299</v>
      </c>
      <c r="FI259" s="5">
        <v>-6238.39076156602</v>
      </c>
      <c r="FJ259" s="5">
        <v>-2980.8112471455902</v>
      </c>
      <c r="FK259" s="5">
        <v>-2503.59793013326</v>
      </c>
      <c r="FL259" s="5">
        <v>-29.811224981126198</v>
      </c>
      <c r="FM259" s="5">
        <v>-209.66257375737601</v>
      </c>
      <c r="FN259" s="5">
        <v>12.2417322190781</v>
      </c>
      <c r="FO259" s="5">
        <v>-93.675178540334002</v>
      </c>
      <c r="FP259" s="5">
        <v>-237.90412310611001</v>
      </c>
      <c r="FQ259" s="5">
        <v>-110.97713193787099</v>
      </c>
      <c r="FR259" s="5">
        <v>-1903.2465976393</v>
      </c>
      <c r="FS259" s="5">
        <v>-774.609187414845</v>
      </c>
      <c r="FT259" s="5">
        <v>-541.99863409087698</v>
      </c>
      <c r="FU259" s="5">
        <v>31.175742224603798</v>
      </c>
      <c r="FV259" s="5">
        <v>-215.67052094988199</v>
      </c>
      <c r="FW259" s="5">
        <v>-253.78179265215201</v>
      </c>
      <c r="FX259" s="5">
        <v>-1137.4264327481501</v>
      </c>
      <c r="FY259" s="5">
        <v>2102.6218761353002</v>
      </c>
      <c r="FZ259" s="5">
        <v>-936.00396075966205</v>
      </c>
      <c r="GA259" s="5">
        <v>-1091.8692460663899</v>
      </c>
      <c r="GB259" s="31">
        <f t="shared" si="167"/>
        <v>10578.63311647708</v>
      </c>
      <c r="GC259" s="32">
        <f t="shared" si="168"/>
        <v>2783.6197078336177</v>
      </c>
      <c r="GD259" s="32">
        <f t="shared" si="169"/>
        <v>3167.8520611040503</v>
      </c>
      <c r="GE259" s="32">
        <f t="shared" si="170"/>
        <v>890.16831582073746</v>
      </c>
      <c r="GF259" s="32">
        <f t="shared" si="171"/>
        <v>7555.7824238580961</v>
      </c>
      <c r="GG259" s="32">
        <f t="shared" si="172"/>
        <v>834.06338514570939</v>
      </c>
      <c r="GH259" s="32">
        <f t="shared" si="173"/>
        <v>676.27884817931965</v>
      </c>
      <c r="GI259" s="32">
        <f t="shared" si="174"/>
        <v>25111.289503846481</v>
      </c>
      <c r="GJ259" s="32">
        <f t="shared" si="175"/>
        <v>366.87137622222446</v>
      </c>
      <c r="GK259" s="32">
        <f t="shared" si="176"/>
        <v>3905.9400769896956</v>
      </c>
      <c r="GL259" s="32">
        <f t="shared" si="177"/>
        <v>12698.064906208489</v>
      </c>
      <c r="GM259" s="32">
        <f t="shared" si="178"/>
        <v>199.45315561664489</v>
      </c>
      <c r="GN259" s="32">
        <f t="shared" si="179"/>
        <v>1760.6611410476071</v>
      </c>
      <c r="GO259" s="32">
        <f t="shared" si="180"/>
        <v>4080.2112933413778</v>
      </c>
      <c r="GP259" s="32">
        <f t="shared" si="181"/>
        <v>2146.0077228754194</v>
      </c>
      <c r="GQ259" s="32">
        <f t="shared" si="181"/>
        <v>115471.45147272502</v>
      </c>
      <c r="GR259" s="32">
        <f t="shared" si="182"/>
        <v>66888.758885004368</v>
      </c>
      <c r="GS259" s="32">
        <f t="shared" si="183"/>
        <v>23013.416774017496</v>
      </c>
      <c r="GT259" s="32">
        <f t="shared" si="184"/>
        <v>2110.1916305994046</v>
      </c>
      <c r="GU259" s="32">
        <f t="shared" si="185"/>
        <v>3896.9090399737233</v>
      </c>
      <c r="GV259" s="32">
        <f t="shared" si="186"/>
        <v>5950.6132412019488</v>
      </c>
      <c r="GW259" s="32">
        <f t="shared" si="187"/>
        <v>449.31159369802714</v>
      </c>
      <c r="GX259" s="32">
        <f t="shared" si="188"/>
        <v>8147.4518594486408</v>
      </c>
      <c r="GY259" s="32">
        <f t="shared" si="189"/>
        <v>5076.8618158321788</v>
      </c>
      <c r="GZ259" s="32">
        <f t="shared" si="190"/>
        <v>113424.07427139998</v>
      </c>
      <c r="HA259" s="32">
        <f t="shared" si="191"/>
        <v>14763.71697865305</v>
      </c>
      <c r="HB259" s="32">
        <f t="shared" si="192"/>
        <v>17020.966534986681</v>
      </c>
      <c r="HC259" s="32">
        <f t="shared" si="193"/>
        <v>934.02544674876799</v>
      </c>
      <c r="HD259" s="32">
        <f t="shared" si="194"/>
        <v>988.16124245144135</v>
      </c>
      <c r="HE259" s="32">
        <f t="shared" si="195"/>
        <v>7917.8918301495696</v>
      </c>
      <c r="HF259" s="32">
        <f t="shared" si="196"/>
        <v>26022.81165000438</v>
      </c>
      <c r="HG259" s="32">
        <f t="shared" si="197"/>
        <v>12446.744968875195</v>
      </c>
      <c r="HH259" s="32">
        <f t="shared" si="198"/>
        <v>19395.333343937044</v>
      </c>
      <c r="HI259" s="32">
        <f t="shared" si="199"/>
        <v>15544.566597417279</v>
      </c>
      <c r="HQ259" s="17">
        <v>25690.815335857911</v>
      </c>
      <c r="HR259" s="17">
        <v>609.16430960546461</v>
      </c>
      <c r="HS259" s="17">
        <v>3783.4476849112743</v>
      </c>
      <c r="HT259" s="17">
        <v>13389.7828051903</v>
      </c>
      <c r="HU259" s="17">
        <v>412.92305665201167</v>
      </c>
      <c r="HV259" s="17">
        <v>1604.2511152136094</v>
      </c>
      <c r="HW259" s="17">
        <v>3820.9185494217218</v>
      </c>
      <c r="HX259" s="17">
        <v>2146.1858607580789</v>
      </c>
      <c r="HY259" s="17">
        <v>114296.49796642429</v>
      </c>
      <c r="HZ259" s="17">
        <v>66577.410242149243</v>
      </c>
      <c r="IA259" s="17">
        <v>22686.56943775664</v>
      </c>
      <c r="IB259" s="17">
        <v>2100.7725940489886</v>
      </c>
      <c r="IC259" s="17">
        <v>4002.0692275967422</v>
      </c>
      <c r="ID259" s="17">
        <v>5795.4703860868603</v>
      </c>
      <c r="IE259" s="17">
        <v>331.41579438453869</v>
      </c>
      <c r="IF259" s="17">
        <v>8102.1006798279086</v>
      </c>
      <c r="IG259" s="17">
        <v>4801.9142218040724</v>
      </c>
      <c r="IH259" s="17">
        <v>110228.81418687241</v>
      </c>
      <c r="II259" s="17">
        <v>14770.343877659789</v>
      </c>
      <c r="IJ259" s="17">
        <v>16178.029994644488</v>
      </c>
      <c r="IK259" s="17">
        <v>879.61664448229055</v>
      </c>
      <c r="IL259" s="17">
        <v>1020.4901520425627</v>
      </c>
      <c r="IM259" s="17">
        <v>7899.1375465666542</v>
      </c>
      <c r="IN259" s="17">
        <v>24912.51935096478</v>
      </c>
      <c r="IO259" s="17">
        <v>11761.814656197481</v>
      </c>
      <c r="IP259" s="17">
        <v>18647.469375732482</v>
      </c>
      <c r="IQ259" s="17">
        <v>14948.690181658529</v>
      </c>
      <c r="IR259" s="33"/>
      <c r="IS259" s="32"/>
      <c r="IT259" s="32"/>
      <c r="IU259" s="32"/>
      <c r="IV259" s="32"/>
      <c r="IW259" s="32"/>
      <c r="IX259" s="32"/>
      <c r="IY259" s="32"/>
      <c r="IZ259" s="32"/>
      <c r="JA259" s="32"/>
      <c r="JB259" s="32"/>
      <c r="JC259" s="32"/>
      <c r="JD259" s="32"/>
      <c r="JE259" s="32"/>
      <c r="JF259" s="32"/>
      <c r="JG259" s="32"/>
      <c r="JH259" s="32"/>
      <c r="JI259" s="32"/>
      <c r="JJ259" s="32"/>
      <c r="JK259" s="32"/>
      <c r="JL259" s="32"/>
      <c r="JM259" s="32"/>
      <c r="JN259" s="32"/>
      <c r="JO259" s="32"/>
      <c r="JP259" s="32"/>
      <c r="JQ259" s="32"/>
      <c r="JR259" s="32"/>
      <c r="JS259" s="32"/>
      <c r="JT259" s="32"/>
      <c r="JU259" s="32"/>
      <c r="JV259" s="32"/>
      <c r="JW259" s="32"/>
      <c r="JX259" s="32"/>
      <c r="JY259" s="32"/>
      <c r="JZ259" s="33"/>
      <c r="KA259" s="32"/>
      <c r="KB259" s="33"/>
    </row>
    <row r="260" spans="1:288" x14ac:dyDescent="0.15">
      <c r="B260" s="19">
        <f t="shared" si="132"/>
        <v>38626</v>
      </c>
      <c r="C260" s="21">
        <v>38626</v>
      </c>
      <c r="D260" s="15">
        <f>[3]FEH_00200561_140902110925!XJ262</f>
        <v>260198</v>
      </c>
      <c r="E260" s="15">
        <f>[3]FEH_00200561_140902110925!XK262</f>
        <v>147161</v>
      </c>
      <c r="F260" s="15">
        <f>[3]FEH_00200561_140902110925!XL262</f>
        <v>17294</v>
      </c>
      <c r="G260" s="15">
        <f>[3]FEH_00200561_140902110925!XM262</f>
        <v>25774</v>
      </c>
      <c r="H260" s="15">
        <f>[3]FEH_00200561_140902110925!XN262</f>
        <v>104093</v>
      </c>
      <c r="I260" s="15">
        <f>[3]FEH_00200561_140902110925!XO262</f>
        <v>113037</v>
      </c>
      <c r="J260" s="15">
        <f>[3]FEH_00200561_140902110925!XP262</f>
        <v>74585</v>
      </c>
      <c r="K260" s="15">
        <f>[3]FEH_00200561_140902110925!XQ262</f>
        <v>61252</v>
      </c>
      <c r="L260" s="15">
        <f>[3]FEH_00200561_140902110925!XR262</f>
        <v>13332</v>
      </c>
      <c r="M260" s="15">
        <f>[3]FEH_00200561_140902110925!XS262</f>
        <v>17478</v>
      </c>
      <c r="N260" s="15">
        <f>[3]FEH_00200561_140902110925!XT262</f>
        <v>1752</v>
      </c>
      <c r="O260" s="15">
        <f>[3]FEH_00200561_140902110925!XU262</f>
        <v>344</v>
      </c>
      <c r="P260" s="15">
        <f>[3]FEH_00200561_140902110925!XV262</f>
        <v>15382</v>
      </c>
      <c r="Q260" s="15">
        <f>[3]FEH_00200561_140902110925!XW262</f>
        <v>11251</v>
      </c>
      <c r="R260" s="15">
        <f>[3]FEH_00200561_140902110925!XX262</f>
        <v>4493</v>
      </c>
      <c r="S260" s="15">
        <f>[3]FEH_00200561_140902110925!XY262</f>
        <v>3643</v>
      </c>
      <c r="T260" s="15">
        <f>[3]FEH_00200561_140902110925!XZ262</f>
        <v>2129</v>
      </c>
      <c r="U260" s="15">
        <f>[3]FEH_00200561_140902110925!YA262</f>
        <v>986</v>
      </c>
      <c r="V260" s="15">
        <f>[3]FEH_00200561_140902110925!YB262</f>
        <v>15308</v>
      </c>
      <c r="W260" s="15">
        <f>[3]FEH_00200561_140902110925!YC262</f>
        <v>14263</v>
      </c>
      <c r="X260" s="15">
        <f>[3]FEH_00200561_140902110925!YD262</f>
        <v>1046</v>
      </c>
      <c r="Y260" s="15">
        <f>[3]FEH_00200561_140902110925!YE262</f>
        <v>12692</v>
      </c>
      <c r="Z260" s="15">
        <f>[3]FEH_00200561_140902110925!YF262</f>
        <v>846</v>
      </c>
      <c r="AA260" s="15">
        <f>[3]FEH_00200561_140902110925!YG262</f>
        <v>426</v>
      </c>
      <c r="AB260" s="15">
        <f>[3]FEH_00200561_140902110925!YH262</f>
        <v>4128</v>
      </c>
      <c r="AC260" s="15">
        <f>[3]FEH_00200561_140902110925!YI262</f>
        <v>7293</v>
      </c>
      <c r="AD260" s="15">
        <f>[3]FEH_00200561_140902110925!YJ262</f>
        <v>39488</v>
      </c>
      <c r="AE260" s="15">
        <f>[3]FEH_00200561_140902110925!YK262</f>
        <v>6152</v>
      </c>
      <c r="AF260" s="15">
        <f>[3]FEH_00200561_140902110925!YL262</f>
        <v>1709</v>
      </c>
      <c r="AG260" s="15">
        <f>[3]FEH_00200561_140902110925!YM262</f>
        <v>5754</v>
      </c>
      <c r="AH260" s="15">
        <f>[3]FEH_00200561_140902110925!YN262</f>
        <v>25873</v>
      </c>
      <c r="AI260" s="15">
        <f>[3]FEH_00200561_140902110925!YO262</f>
        <v>13967</v>
      </c>
      <c r="AJ260" s="15">
        <f>[3]FEH_00200561_140902110925!YP262</f>
        <v>197</v>
      </c>
      <c r="AK260" s="15">
        <f>[3]FEH_00200561_140902110925!YQ262</f>
        <v>13770</v>
      </c>
      <c r="AL260" s="15">
        <f>[3]FEH_00200561_140902110925!YR262</f>
        <v>32231</v>
      </c>
      <c r="AM260" s="15">
        <f>[3]FEH_00200561_140902110925!YS262</f>
        <v>3274</v>
      </c>
      <c r="AN260" s="15">
        <f>[3]FEH_00200561_140902110925!YT262</f>
        <v>3169</v>
      </c>
      <c r="AO260" s="15">
        <f>[3]FEH_00200561_140902110925!YU262</f>
        <v>7061</v>
      </c>
      <c r="AP260" s="15">
        <f>[3]FEH_00200561_140902110925!YV262</f>
        <v>18727</v>
      </c>
      <c r="AQ260" s="15">
        <f>[3]FEH_00200561_140902110925!YW262</f>
        <v>24395</v>
      </c>
      <c r="AR260" s="15">
        <f>[3]FEH_00200561_140902110925!YX262</f>
        <v>777</v>
      </c>
      <c r="AS260" s="15">
        <f>[3]FEH_00200561_140902110925!YY262</f>
        <v>2220</v>
      </c>
      <c r="AT260" s="15">
        <f>[3]FEH_00200561_140902110925!YZ262</f>
        <v>4770</v>
      </c>
      <c r="AU260" s="15">
        <f>[3]FEH_00200561_140902110925!ZA262</f>
        <v>16628</v>
      </c>
      <c r="AV260" s="14">
        <f t="shared" si="99"/>
        <v>17294</v>
      </c>
      <c r="AW260" s="15">
        <f t="shared" si="100"/>
        <v>1752</v>
      </c>
      <c r="AX260" s="15">
        <f t="shared" si="101"/>
        <v>4493</v>
      </c>
      <c r="AY260" s="15">
        <f t="shared" si="102"/>
        <v>846</v>
      </c>
      <c r="AZ260" s="15">
        <f t="shared" si="103"/>
        <v>6152</v>
      </c>
      <c r="BA260" s="15">
        <f t="shared" si="104"/>
        <v>3274</v>
      </c>
      <c r="BB260" s="15">
        <f t="shared" si="105"/>
        <v>777</v>
      </c>
      <c r="BC260" s="15">
        <f t="shared" si="106"/>
        <v>25774</v>
      </c>
      <c r="BD260" s="15">
        <f t="shared" si="107"/>
        <v>344</v>
      </c>
      <c r="BE260" s="15">
        <f t="shared" si="108"/>
        <v>3643</v>
      </c>
      <c r="BF260" s="15">
        <f t="shared" si="109"/>
        <v>14263</v>
      </c>
      <c r="BG260" s="15">
        <f t="shared" si="110"/>
        <v>426</v>
      </c>
      <c r="BH260" s="15">
        <f t="shared" si="111"/>
        <v>1709</v>
      </c>
      <c r="BI260" s="15">
        <f t="shared" si="112"/>
        <v>3169</v>
      </c>
      <c r="BJ260" s="15">
        <f t="shared" si="113"/>
        <v>2220</v>
      </c>
      <c r="BK260" s="15">
        <f t="shared" si="114"/>
        <v>104093</v>
      </c>
      <c r="BL260" s="15">
        <f t="shared" si="115"/>
        <v>61252</v>
      </c>
      <c r="BM260" s="15">
        <f>[3]FEH_00200561_140902110925!JX262</f>
        <v>18802</v>
      </c>
      <c r="BN260" s="15">
        <f t="shared" si="116"/>
        <v>2129</v>
      </c>
      <c r="BO260" s="15">
        <f t="shared" si="117"/>
        <v>4128</v>
      </c>
      <c r="BP260" s="15">
        <f t="shared" si="118"/>
        <v>5754</v>
      </c>
      <c r="BQ260" s="15">
        <f t="shared" si="119"/>
        <v>197</v>
      </c>
      <c r="BR260" s="15">
        <f t="shared" si="120"/>
        <v>7061</v>
      </c>
      <c r="BS260" s="15">
        <f t="shared" si="121"/>
        <v>4770</v>
      </c>
      <c r="BT260" s="15">
        <f t="shared" si="122"/>
        <v>113037</v>
      </c>
      <c r="BU260" s="15">
        <f t="shared" si="123"/>
        <v>13332</v>
      </c>
      <c r="BV260" s="15">
        <f t="shared" si="124"/>
        <v>15382</v>
      </c>
      <c r="BW260" s="15">
        <f t="shared" si="125"/>
        <v>986</v>
      </c>
      <c r="BX260" s="15">
        <f t="shared" si="126"/>
        <v>1046</v>
      </c>
      <c r="BY260" s="15">
        <f t="shared" si="127"/>
        <v>7293</v>
      </c>
      <c r="BZ260" s="15">
        <f t="shared" si="128"/>
        <v>25873</v>
      </c>
      <c r="CA260" s="15">
        <f t="shared" si="129"/>
        <v>13770</v>
      </c>
      <c r="CB260" s="15">
        <f t="shared" si="130"/>
        <v>18727</v>
      </c>
      <c r="CC260" s="15">
        <f t="shared" si="131"/>
        <v>16628</v>
      </c>
      <c r="CD260" s="24">
        <v>185.98695793096616</v>
      </c>
      <c r="CE260" s="25">
        <v>98.86463666789497</v>
      </c>
      <c r="CF260" s="25">
        <v>135.57604545537558</v>
      </c>
      <c r="CG260" s="25">
        <v>106.72288386583556</v>
      </c>
      <c r="CH260" s="25">
        <v>99.296953091150499</v>
      </c>
      <c r="CI260" s="25">
        <v>401.42692214799382</v>
      </c>
      <c r="CJ260" s="25">
        <v>115.18078223698026</v>
      </c>
      <c r="CK260" s="25">
        <v>96.725421513291124</v>
      </c>
      <c r="CL260" s="25">
        <v>92.628654272004226</v>
      </c>
      <c r="CM260" s="25">
        <v>84.82235433716194</v>
      </c>
      <c r="CN260" s="25">
        <v>100.18201462554981</v>
      </c>
      <c r="CO260" s="25">
        <v>105.40993560035429</v>
      </c>
      <c r="CP260" s="25">
        <v>95.405332669581043</v>
      </c>
      <c r="CQ260" s="25">
        <v>95.725112146050151</v>
      </c>
      <c r="CR260" s="25">
        <v>95.266619969204157</v>
      </c>
      <c r="CS260" s="25">
        <v>93.43661037635917</v>
      </c>
      <c r="CT260" s="25">
        <v>91.771473167814634</v>
      </c>
      <c r="CU260" s="25">
        <v>95.824074760575471</v>
      </c>
      <c r="CV260" s="25">
        <v>102.25463659972236</v>
      </c>
      <c r="CW260" s="25">
        <v>98.978463211911404</v>
      </c>
      <c r="CX260" s="25">
        <v>98.101767627000839</v>
      </c>
      <c r="CY260" s="25">
        <v>92.229025493511728</v>
      </c>
      <c r="CZ260" s="25">
        <v>89.486264421631901</v>
      </c>
      <c r="DA260" s="25">
        <v>95.266619969204157</v>
      </c>
      <c r="DB260" s="25">
        <v>99.590812830122019</v>
      </c>
      <c r="DC260" s="25">
        <v>90.79868889849017</v>
      </c>
      <c r="DD260" s="25">
        <v>100.71351197676118</v>
      </c>
      <c r="DE260" s="25">
        <v>102.78942200857865</v>
      </c>
      <c r="DF260" s="25">
        <v>95.113953453106902</v>
      </c>
      <c r="DG260" s="25">
        <v>97.793481086909892</v>
      </c>
      <c r="DH260" s="25">
        <v>103.84876699125758</v>
      </c>
      <c r="DI260" s="25">
        <v>103.94266747893724</v>
      </c>
      <c r="DJ260" s="25">
        <v>96.190139904935762</v>
      </c>
      <c r="DK260" s="25">
        <v>95.266619969204157</v>
      </c>
      <c r="DL260" s="26">
        <f t="shared" si="133"/>
        <v>9298.5014607417324</v>
      </c>
      <c r="DM260" s="27">
        <f t="shared" si="134"/>
        <v>1772.1200006887191</v>
      </c>
      <c r="DN260" s="27">
        <f t="shared" si="135"/>
        <v>3314.0072679571231</v>
      </c>
      <c r="DO260" s="27">
        <f t="shared" si="136"/>
        <v>792.7072145684624</v>
      </c>
      <c r="DP260" s="27">
        <f t="shared" si="137"/>
        <v>6195.5576767322536</v>
      </c>
      <c r="DQ260" s="27">
        <f t="shared" si="138"/>
        <v>815.59053948877306</v>
      </c>
      <c r="DR260" s="27">
        <f t="shared" si="139"/>
        <v>674.59170263434294</v>
      </c>
      <c r="DS260" s="27">
        <f t="shared" si="140"/>
        <v>26646.562606561889</v>
      </c>
      <c r="DT260" s="27">
        <f t="shared" si="141"/>
        <v>371.3753618721949</v>
      </c>
      <c r="DU260" s="27">
        <f t="shared" si="142"/>
        <v>4294.8583878247146</v>
      </c>
      <c r="DV260" s="27">
        <f t="shared" si="143"/>
        <v>14237.086420462592</v>
      </c>
      <c r="DW260" s="27">
        <f t="shared" si="144"/>
        <v>404.13647686411088</v>
      </c>
      <c r="DX260" s="27">
        <f t="shared" si="145"/>
        <v>1791.3044818142498</v>
      </c>
      <c r="DY260" s="27">
        <f t="shared" si="146"/>
        <v>3310.5210628168074</v>
      </c>
      <c r="DZ260" s="27">
        <f t="shared" si="147"/>
        <v>2330.3020519859278</v>
      </c>
      <c r="EA260" s="27">
        <f t="shared" si="148"/>
        <v>111404.94029130261</v>
      </c>
      <c r="EB260" s="27">
        <f t="shared" si="149"/>
        <v>66744.052248124761</v>
      </c>
      <c r="EC260" s="27">
        <f t="shared" si="150"/>
        <v>19621.373905230375</v>
      </c>
      <c r="ED260" s="27">
        <f t="shared" si="151"/>
        <v>2082.057176863294</v>
      </c>
      <c r="EE260" s="27">
        <f t="shared" si="152"/>
        <v>4170.604256768479</v>
      </c>
      <c r="EF260" s="27">
        <f t="shared" si="153"/>
        <v>5865.3377397618979</v>
      </c>
      <c r="EG260" s="27">
        <f t="shared" si="154"/>
        <v>213.598700567273</v>
      </c>
      <c r="EH260" s="27">
        <f t="shared" si="155"/>
        <v>7890.596445875457</v>
      </c>
      <c r="EI260" s="27">
        <f t="shared" si="156"/>
        <v>5007.0003549427365</v>
      </c>
      <c r="EJ260" s="27">
        <f t="shared" si="157"/>
        <v>113501.43330270228</v>
      </c>
      <c r="EK260" s="27">
        <f t="shared" si="158"/>
        <v>14683.031398068666</v>
      </c>
      <c r="EL260" s="27">
        <f t="shared" si="159"/>
        <v>15273.025136437769</v>
      </c>
      <c r="EM260" s="27">
        <f t="shared" si="160"/>
        <v>959.24267374293618</v>
      </c>
      <c r="EN260" s="27">
        <f t="shared" si="161"/>
        <v>1099.7334902241225</v>
      </c>
      <c r="EO260" s="27">
        <f t="shared" si="162"/>
        <v>7457.5523019971542</v>
      </c>
      <c r="EP260" s="27">
        <f t="shared" si="163"/>
        <v>24914.113811460174</v>
      </c>
      <c r="EQ260" s="27">
        <f t="shared" si="164"/>
        <v>13247.687724379719</v>
      </c>
      <c r="ER260" s="27">
        <f t="shared" si="165"/>
        <v>19468.731429757561</v>
      </c>
      <c r="ES260" s="27">
        <f t="shared" si="166"/>
        <v>17454.172306496399</v>
      </c>
      <c r="ET260" s="4">
        <v>-540.80536904770202</v>
      </c>
      <c r="EU260" s="5">
        <v>-303.82460478327999</v>
      </c>
      <c r="EV260" s="5">
        <v>-72.956330368903295</v>
      </c>
      <c r="EW260" s="5">
        <v>-42.038197150049903</v>
      </c>
      <c r="EX260" s="5">
        <v>289.01009621680799</v>
      </c>
      <c r="EY260" s="5">
        <v>-193.917118209341</v>
      </c>
      <c r="EZ260" s="5">
        <v>-109.298656183971</v>
      </c>
      <c r="FA260" s="5">
        <v>-164.64379009144599</v>
      </c>
      <c r="FB260" s="5">
        <v>-76.356958878341899</v>
      </c>
      <c r="FC260" s="5">
        <v>210.13922716313201</v>
      </c>
      <c r="FD260" s="5">
        <v>428.33458497647399</v>
      </c>
      <c r="FE260" s="5">
        <v>25.91201779731</v>
      </c>
      <c r="FF260" s="5">
        <v>-125.72008628943701</v>
      </c>
      <c r="FG260" s="5">
        <v>-596.958208784921</v>
      </c>
      <c r="FH260" s="5">
        <v>34.424115647704397</v>
      </c>
      <c r="FI260" s="5">
        <v>-3617.88241019209</v>
      </c>
      <c r="FJ260" s="5">
        <v>-39.858252774787402</v>
      </c>
      <c r="FK260" s="5">
        <v>-2870.1853965647801</v>
      </c>
      <c r="FL260" s="5">
        <v>-53.828801390768398</v>
      </c>
      <c r="FM260" s="5">
        <v>168.978752482841</v>
      </c>
      <c r="FN260" s="5">
        <v>-52.182366179292302</v>
      </c>
      <c r="FO260" s="5">
        <v>-77.975378484489994</v>
      </c>
      <c r="FP260" s="5">
        <v>-179.565395273436</v>
      </c>
      <c r="FQ260" s="5">
        <v>66.763656408085694</v>
      </c>
      <c r="FR260" s="5">
        <v>4102.4240225020003</v>
      </c>
      <c r="FS260" s="5">
        <v>-1119.0738074307801</v>
      </c>
      <c r="FT260" s="5">
        <v>883.86810241851197</v>
      </c>
      <c r="FU260" s="5">
        <v>44.300374737712097</v>
      </c>
      <c r="FV260" s="5">
        <v>58.926713185612797</v>
      </c>
      <c r="FW260" s="5">
        <v>-200.40393796682599</v>
      </c>
      <c r="FX260" s="5">
        <v>693.54766021810701</v>
      </c>
      <c r="FY260" s="5">
        <v>3590.7805096011998</v>
      </c>
      <c r="FZ260" s="5">
        <v>234.34978460759899</v>
      </c>
      <c r="GA260" s="5">
        <v>-437.06901681237503</v>
      </c>
      <c r="GB260" s="31">
        <f t="shared" si="167"/>
        <v>9839.3068297894351</v>
      </c>
      <c r="GC260" s="32">
        <f t="shared" si="168"/>
        <v>2075.9446054719992</v>
      </c>
      <c r="GD260" s="32">
        <f t="shared" si="169"/>
        <v>3386.9635983260264</v>
      </c>
      <c r="GE260" s="32">
        <f t="shared" si="170"/>
        <v>834.74541171851229</v>
      </c>
      <c r="GF260" s="32">
        <f t="shared" si="171"/>
        <v>5906.5475805154456</v>
      </c>
      <c r="GG260" s="32">
        <f t="shared" si="172"/>
        <v>1009.507657698114</v>
      </c>
      <c r="GH260" s="32">
        <f t="shared" si="173"/>
        <v>783.89035881831398</v>
      </c>
      <c r="GI260" s="32">
        <f t="shared" si="174"/>
        <v>26811.206396653335</v>
      </c>
      <c r="GJ260" s="32">
        <f t="shared" si="175"/>
        <v>447.73232075053681</v>
      </c>
      <c r="GK260" s="32">
        <f t="shared" si="176"/>
        <v>4084.7191606615825</v>
      </c>
      <c r="GL260" s="32">
        <f t="shared" si="177"/>
        <v>13808.751835486119</v>
      </c>
      <c r="GM260" s="32">
        <f t="shared" si="178"/>
        <v>378.22445906680088</v>
      </c>
      <c r="GN260" s="32">
        <f t="shared" si="179"/>
        <v>1917.0245681036868</v>
      </c>
      <c r="GO260" s="32">
        <f t="shared" si="180"/>
        <v>3907.4792716017282</v>
      </c>
      <c r="GP260" s="32">
        <f t="shared" si="181"/>
        <v>2295.8779363382237</v>
      </c>
      <c r="GQ260" s="32">
        <f t="shared" si="181"/>
        <v>115022.8227014947</v>
      </c>
      <c r="GR260" s="32">
        <f t="shared" si="182"/>
        <v>66783.910500899554</v>
      </c>
      <c r="GS260" s="32">
        <f t="shared" si="183"/>
        <v>22491.559301795154</v>
      </c>
      <c r="GT260" s="32">
        <f t="shared" si="184"/>
        <v>2135.8859782540626</v>
      </c>
      <c r="GU260" s="32">
        <f t="shared" si="185"/>
        <v>4001.6255042856378</v>
      </c>
      <c r="GV260" s="32">
        <f t="shared" si="186"/>
        <v>5917.5201059411902</v>
      </c>
      <c r="GW260" s="32">
        <f t="shared" si="187"/>
        <v>291.57407905176296</v>
      </c>
      <c r="GX260" s="32">
        <f t="shared" si="188"/>
        <v>8070.1618411488926</v>
      </c>
      <c r="GY260" s="32">
        <f t="shared" si="189"/>
        <v>4940.2366985346507</v>
      </c>
      <c r="GZ260" s="32">
        <f t="shared" si="190"/>
        <v>109399.00928020028</v>
      </c>
      <c r="HA260" s="32">
        <f t="shared" si="191"/>
        <v>15802.105205499447</v>
      </c>
      <c r="HB260" s="32">
        <f t="shared" si="192"/>
        <v>14389.157034019257</v>
      </c>
      <c r="HC260" s="32">
        <f t="shared" si="193"/>
        <v>914.94229900522407</v>
      </c>
      <c r="HD260" s="32">
        <f t="shared" si="194"/>
        <v>1040.8067770385098</v>
      </c>
      <c r="HE260" s="32">
        <f t="shared" si="195"/>
        <v>7657.9562399639799</v>
      </c>
      <c r="HF260" s="32">
        <f t="shared" si="196"/>
        <v>24220.566151242067</v>
      </c>
      <c r="HG260" s="32">
        <f t="shared" si="197"/>
        <v>9656.9072147785191</v>
      </c>
      <c r="HH260" s="32">
        <f t="shared" si="198"/>
        <v>19234.381645149962</v>
      </c>
      <c r="HI260" s="32">
        <f t="shared" si="199"/>
        <v>17891.241323308775</v>
      </c>
      <c r="HQ260" s="17">
        <v>25668.25742280866</v>
      </c>
      <c r="HR260" s="17">
        <v>609.07605949402921</v>
      </c>
      <c r="HS260" s="17">
        <v>3778.6587373268371</v>
      </c>
      <c r="HT260" s="17">
        <v>13368.975372121633</v>
      </c>
      <c r="HU260" s="17">
        <v>411.46328186641705</v>
      </c>
      <c r="HV260" s="17">
        <v>1606.1043494742385</v>
      </c>
      <c r="HW260" s="17">
        <v>3827.1240300134546</v>
      </c>
      <c r="HX260" s="17">
        <v>2141.0514138034237</v>
      </c>
      <c r="HY260" s="17">
        <v>114219.65364064224</v>
      </c>
      <c r="HZ260" s="17">
        <v>66537.989509897903</v>
      </c>
      <c r="IA260" s="17">
        <v>22668.538987422675</v>
      </c>
      <c r="IB260" s="17">
        <v>2104.3435774205341</v>
      </c>
      <c r="IC260" s="17">
        <v>3986.9910903234695</v>
      </c>
      <c r="ID260" s="17">
        <v>5796.6702007264885</v>
      </c>
      <c r="IE260" s="17">
        <v>328.92354527053203</v>
      </c>
      <c r="IF260" s="17">
        <v>8096.3851770220481</v>
      </c>
      <c r="IG260" s="17">
        <v>4792.0726896918259</v>
      </c>
      <c r="IH260" s="17">
        <v>110235.55817025193</v>
      </c>
      <c r="II260" s="17">
        <v>14773.337919974574</v>
      </c>
      <c r="IJ260" s="17">
        <v>16117.106656287317</v>
      </c>
      <c r="IK260" s="17">
        <v>880.46085312522735</v>
      </c>
      <c r="IL260" s="17">
        <v>1017.323890798595</v>
      </c>
      <c r="IM260" s="17">
        <v>7916.9958659274871</v>
      </c>
      <c r="IN260" s="17">
        <v>24923.760500223478</v>
      </c>
      <c r="IO260" s="17">
        <v>11769.876004381556</v>
      </c>
      <c r="IP260" s="17">
        <v>18646.84380757888</v>
      </c>
      <c r="IQ260" s="17">
        <v>14953.083755970687</v>
      </c>
      <c r="IR260" s="33"/>
      <c r="IS260" s="32"/>
      <c r="IT260" s="32"/>
      <c r="IU260" s="32"/>
      <c r="IV260" s="32"/>
      <c r="IW260" s="32"/>
      <c r="IX260" s="32"/>
      <c r="IY260" s="32"/>
      <c r="IZ260" s="32"/>
      <c r="JA260" s="32"/>
      <c r="JB260" s="32"/>
      <c r="JC260" s="32"/>
      <c r="JD260" s="32"/>
      <c r="JE260" s="32"/>
      <c r="JF260" s="32"/>
      <c r="JG260" s="32"/>
      <c r="JH260" s="32"/>
      <c r="JI260" s="32"/>
      <c r="JJ260" s="32"/>
      <c r="JK260" s="32"/>
      <c r="JL260" s="32"/>
      <c r="JM260" s="32"/>
      <c r="JN260" s="32"/>
      <c r="JO260" s="32"/>
      <c r="JP260" s="32"/>
      <c r="JQ260" s="32"/>
      <c r="JR260" s="32"/>
      <c r="JS260" s="32"/>
      <c r="JT260" s="32"/>
      <c r="JU260" s="32"/>
      <c r="JV260" s="32"/>
      <c r="JW260" s="32"/>
      <c r="JX260" s="32"/>
      <c r="JY260" s="32"/>
      <c r="JZ260" s="33"/>
      <c r="KA260" s="32"/>
      <c r="KB260" s="33"/>
    </row>
    <row r="261" spans="1:288" x14ac:dyDescent="0.15">
      <c r="B261" s="19">
        <f t="shared" si="132"/>
        <v>38657</v>
      </c>
      <c r="C261" s="21">
        <v>38657</v>
      </c>
      <c r="D261" s="15">
        <f>[3]FEH_00200561_140902110925!XJ263</f>
        <v>249870</v>
      </c>
      <c r="E261" s="15">
        <f>[3]FEH_00200561_140902110925!XK263</f>
        <v>142178</v>
      </c>
      <c r="F261" s="15">
        <f>[3]FEH_00200561_140902110925!XL263</f>
        <v>14564</v>
      </c>
      <c r="G261" s="15">
        <f>[3]FEH_00200561_140902110925!XM263</f>
        <v>26341</v>
      </c>
      <c r="H261" s="15">
        <f>[3]FEH_00200561_140902110925!XN263</f>
        <v>101273</v>
      </c>
      <c r="I261" s="15">
        <f>[3]FEH_00200561_140902110925!XO263</f>
        <v>107692</v>
      </c>
      <c r="J261" s="15">
        <f>[3]FEH_00200561_140902110925!XP263</f>
        <v>71173</v>
      </c>
      <c r="K261" s="15">
        <f>[3]FEH_00200561_140902110925!XQ263</f>
        <v>58486</v>
      </c>
      <c r="L261" s="15">
        <f>[3]FEH_00200561_140902110925!XR263</f>
        <v>12687</v>
      </c>
      <c r="M261" s="15">
        <f>[3]FEH_00200561_140902110925!XS263</f>
        <v>21813</v>
      </c>
      <c r="N261" s="15">
        <f>[3]FEH_00200561_140902110925!XT263</f>
        <v>2779</v>
      </c>
      <c r="O261" s="15">
        <f>[3]FEH_00200561_140902110925!XU263</f>
        <v>595</v>
      </c>
      <c r="P261" s="15">
        <f>[3]FEH_00200561_140902110925!XV263</f>
        <v>18439</v>
      </c>
      <c r="Q261" s="15">
        <f>[3]FEH_00200561_140902110925!XW263</f>
        <v>10386</v>
      </c>
      <c r="R261" s="15">
        <f>[3]FEH_00200561_140902110925!XX263</f>
        <v>3993</v>
      </c>
      <c r="S261" s="15">
        <f>[3]FEH_00200561_140902110925!XY263</f>
        <v>3560</v>
      </c>
      <c r="T261" s="15">
        <f>[3]FEH_00200561_140902110925!XZ263</f>
        <v>1974</v>
      </c>
      <c r="U261" s="15">
        <f>[3]FEH_00200561_140902110925!YA263</f>
        <v>859</v>
      </c>
      <c r="V261" s="15">
        <f>[3]FEH_00200561_140902110925!YB263</f>
        <v>15806</v>
      </c>
      <c r="W261" s="15">
        <f>[3]FEH_00200561_140902110925!YC263</f>
        <v>14755</v>
      </c>
      <c r="X261" s="15">
        <f>[3]FEH_00200561_140902110925!YD263</f>
        <v>1051</v>
      </c>
      <c r="Y261" s="15">
        <f>[3]FEH_00200561_140902110925!YE263</f>
        <v>13631</v>
      </c>
      <c r="Z261" s="15">
        <f>[3]FEH_00200561_140902110925!YF263</f>
        <v>903</v>
      </c>
      <c r="AA261" s="15">
        <f>[3]FEH_00200561_140902110925!YG263</f>
        <v>382</v>
      </c>
      <c r="AB261" s="15">
        <f>[3]FEH_00200561_140902110925!YH263</f>
        <v>3919</v>
      </c>
      <c r="AC261" s="15">
        <f>[3]FEH_00200561_140902110925!YI263</f>
        <v>8427</v>
      </c>
      <c r="AD261" s="15">
        <f>[3]FEH_00200561_140902110925!YJ263</f>
        <v>36092</v>
      </c>
      <c r="AE261" s="15">
        <f>[3]FEH_00200561_140902110925!YK263</f>
        <v>3377</v>
      </c>
      <c r="AF261" s="15">
        <f>[3]FEH_00200561_140902110925!YL263</f>
        <v>1513</v>
      </c>
      <c r="AG261" s="15">
        <f>[3]FEH_00200561_140902110925!YM263</f>
        <v>5436</v>
      </c>
      <c r="AH261" s="15">
        <f>[3]FEH_00200561_140902110925!YN263</f>
        <v>25766</v>
      </c>
      <c r="AI261" s="15">
        <f>[3]FEH_00200561_140902110925!YO263</f>
        <v>10386</v>
      </c>
      <c r="AJ261" s="15">
        <f>[3]FEH_00200561_140902110925!YP263</f>
        <v>131</v>
      </c>
      <c r="AK261" s="15">
        <f>[3]FEH_00200561_140902110925!YQ263</f>
        <v>10254</v>
      </c>
      <c r="AL261" s="15">
        <f>[3]FEH_00200561_140902110925!YR263</f>
        <v>29671</v>
      </c>
      <c r="AM261" s="15">
        <f>[3]FEH_00200561_140902110925!YS263</f>
        <v>2869</v>
      </c>
      <c r="AN261" s="15">
        <f>[3]FEH_00200561_140902110925!YT263</f>
        <v>3563</v>
      </c>
      <c r="AO261" s="15">
        <f>[3]FEH_00200561_140902110925!YU263</f>
        <v>7005</v>
      </c>
      <c r="AP261" s="15">
        <f>[3]FEH_00200561_140902110925!YV263</f>
        <v>16234</v>
      </c>
      <c r="AQ261" s="15">
        <f>[3]FEH_00200561_140902110925!YW263</f>
        <v>21467</v>
      </c>
      <c r="AR261" s="15">
        <f>[3]FEH_00200561_140902110925!YX263</f>
        <v>642</v>
      </c>
      <c r="AS261" s="15">
        <f>[3]FEH_00200561_140902110925!YY263</f>
        <v>1974</v>
      </c>
      <c r="AT261" s="15">
        <f>[3]FEH_00200561_140902110925!YZ263</f>
        <v>4876</v>
      </c>
      <c r="AU261" s="15">
        <f>[3]FEH_00200561_140902110925!ZA263</f>
        <v>13975</v>
      </c>
      <c r="AV261" s="14">
        <f t="shared" si="99"/>
        <v>14564</v>
      </c>
      <c r="AW261" s="15">
        <f t="shared" si="100"/>
        <v>2779</v>
      </c>
      <c r="AX261" s="15">
        <f t="shared" si="101"/>
        <v>3993</v>
      </c>
      <c r="AY261" s="15">
        <f t="shared" si="102"/>
        <v>903</v>
      </c>
      <c r="AZ261" s="15">
        <f t="shared" si="103"/>
        <v>3377</v>
      </c>
      <c r="BA261" s="15">
        <f t="shared" si="104"/>
        <v>2869</v>
      </c>
      <c r="BB261" s="15">
        <f t="shared" si="105"/>
        <v>642</v>
      </c>
      <c r="BC261" s="15">
        <f t="shared" si="106"/>
        <v>26341</v>
      </c>
      <c r="BD261" s="15">
        <f t="shared" si="107"/>
        <v>595</v>
      </c>
      <c r="BE261" s="15">
        <f t="shared" si="108"/>
        <v>3560</v>
      </c>
      <c r="BF261" s="15">
        <f t="shared" si="109"/>
        <v>14755</v>
      </c>
      <c r="BG261" s="15">
        <f t="shared" si="110"/>
        <v>382</v>
      </c>
      <c r="BH261" s="15">
        <f t="shared" si="111"/>
        <v>1513</v>
      </c>
      <c r="BI261" s="15">
        <f t="shared" si="112"/>
        <v>3563</v>
      </c>
      <c r="BJ261" s="15">
        <f t="shared" si="113"/>
        <v>1974</v>
      </c>
      <c r="BK261" s="15">
        <f t="shared" si="114"/>
        <v>101273</v>
      </c>
      <c r="BL261" s="15">
        <f t="shared" si="115"/>
        <v>58486</v>
      </c>
      <c r="BM261" s="15">
        <f>[3]FEH_00200561_140902110925!JX263</f>
        <v>19445</v>
      </c>
      <c r="BN261" s="15">
        <f t="shared" si="116"/>
        <v>1974</v>
      </c>
      <c r="BO261" s="15">
        <f t="shared" si="117"/>
        <v>3919</v>
      </c>
      <c r="BP261" s="15">
        <f t="shared" si="118"/>
        <v>5436</v>
      </c>
      <c r="BQ261" s="15">
        <f t="shared" si="119"/>
        <v>131</v>
      </c>
      <c r="BR261" s="15">
        <f t="shared" si="120"/>
        <v>7005</v>
      </c>
      <c r="BS261" s="15">
        <f t="shared" si="121"/>
        <v>4876</v>
      </c>
      <c r="BT261" s="15">
        <f t="shared" si="122"/>
        <v>107692</v>
      </c>
      <c r="BU261" s="15">
        <f t="shared" si="123"/>
        <v>12687</v>
      </c>
      <c r="BV261" s="15">
        <f t="shared" si="124"/>
        <v>18439</v>
      </c>
      <c r="BW261" s="15">
        <f t="shared" si="125"/>
        <v>859</v>
      </c>
      <c r="BX261" s="15">
        <f t="shared" si="126"/>
        <v>1051</v>
      </c>
      <c r="BY261" s="15">
        <f t="shared" si="127"/>
        <v>8427</v>
      </c>
      <c r="BZ261" s="15">
        <f t="shared" si="128"/>
        <v>25766</v>
      </c>
      <c r="CA261" s="15">
        <f t="shared" si="129"/>
        <v>10254</v>
      </c>
      <c r="CB261" s="15">
        <f t="shared" si="130"/>
        <v>16234</v>
      </c>
      <c r="CC261" s="15">
        <f t="shared" si="131"/>
        <v>13975</v>
      </c>
      <c r="CD261" s="24">
        <v>181.82558645188527</v>
      </c>
      <c r="CE261" s="25">
        <v>98.654655587002338</v>
      </c>
      <c r="CF261" s="25">
        <v>134.18358522085572</v>
      </c>
      <c r="CG261" s="25">
        <v>106.65669394637379</v>
      </c>
      <c r="CH261" s="25">
        <v>95.356407439518691</v>
      </c>
      <c r="CI261" s="25">
        <v>392.23230644859314</v>
      </c>
      <c r="CJ261" s="25">
        <v>114.66829577945661</v>
      </c>
      <c r="CK261" s="25">
        <v>97.125507572719741</v>
      </c>
      <c r="CL261" s="25">
        <v>92.35723371768205</v>
      </c>
      <c r="CM261" s="25">
        <v>84.866058930728883</v>
      </c>
      <c r="CN261" s="25">
        <v>100.83280996643067</v>
      </c>
      <c r="CO261" s="25">
        <v>104.93990874526877</v>
      </c>
      <c r="CP261" s="25">
        <v>96.100936099809203</v>
      </c>
      <c r="CQ261" s="25">
        <v>95.824337670273565</v>
      </c>
      <c r="CR261" s="25">
        <v>95.178102449791055</v>
      </c>
      <c r="CS261" s="25">
        <v>93.18466831477285</v>
      </c>
      <c r="CT261" s="25">
        <v>91.17938291329088</v>
      </c>
      <c r="CU261" s="25">
        <v>95.99791962796688</v>
      </c>
      <c r="CV261" s="25">
        <v>102.28310310173117</v>
      </c>
      <c r="CW261" s="25">
        <v>100.36529251562482</v>
      </c>
      <c r="CX261" s="25">
        <v>97.511715209076684</v>
      </c>
      <c r="CY261" s="25">
        <v>92.229025493511728</v>
      </c>
      <c r="CZ261" s="25">
        <v>89.888242423325352</v>
      </c>
      <c r="DA261" s="25">
        <v>95.178102449791055</v>
      </c>
      <c r="DB261" s="25">
        <v>99.094385490015412</v>
      </c>
      <c r="DC261" s="25">
        <v>90.818584696959576</v>
      </c>
      <c r="DD261" s="25">
        <v>100.79239575043171</v>
      </c>
      <c r="DE261" s="25">
        <v>102.78942200857865</v>
      </c>
      <c r="DF261" s="25">
        <v>95.224494485486176</v>
      </c>
      <c r="DG261" s="25">
        <v>97.793481086909892</v>
      </c>
      <c r="DH261" s="25">
        <v>101.78313318894845</v>
      </c>
      <c r="DI261" s="25">
        <v>103.94266747893724</v>
      </c>
      <c r="DJ261" s="25">
        <v>94.80949684631058</v>
      </c>
      <c r="DK261" s="25">
        <v>95.178102449791055</v>
      </c>
      <c r="DL261" s="26">
        <f t="shared" si="133"/>
        <v>8009.8737940019946</v>
      </c>
      <c r="DM261" s="27">
        <f t="shared" si="134"/>
        <v>2816.8969659513268</v>
      </c>
      <c r="DN261" s="27">
        <f t="shared" si="135"/>
        <v>2975.7738201940524</v>
      </c>
      <c r="DO261" s="27">
        <f t="shared" si="136"/>
        <v>846.64165612898307</v>
      </c>
      <c r="DP261" s="27">
        <f t="shared" si="137"/>
        <v>3541.4505335070594</v>
      </c>
      <c r="DQ261" s="27">
        <f t="shared" si="138"/>
        <v>731.4542817691173</v>
      </c>
      <c r="DR261" s="27">
        <f t="shared" si="139"/>
        <v>559.87576656303406</v>
      </c>
      <c r="DS261" s="27">
        <f t="shared" si="140"/>
        <v>27120.578989281454</v>
      </c>
      <c r="DT261" s="27">
        <f t="shared" si="141"/>
        <v>644.23757192511664</v>
      </c>
      <c r="DU261" s="27">
        <f t="shared" si="142"/>
        <v>4194.8454362724879</v>
      </c>
      <c r="DV261" s="27">
        <f t="shared" si="143"/>
        <v>14633.133803285105</v>
      </c>
      <c r="DW261" s="27">
        <f t="shared" si="144"/>
        <v>364.01785037498666</v>
      </c>
      <c r="DX261" s="27">
        <f t="shared" si="145"/>
        <v>1574.3863290037232</v>
      </c>
      <c r="DY261" s="27">
        <f t="shared" si="146"/>
        <v>3718.2620685155093</v>
      </c>
      <c r="DZ261" s="27">
        <f t="shared" si="147"/>
        <v>2074.0064670246361</v>
      </c>
      <c r="EA261" s="27">
        <f t="shared" si="148"/>
        <v>108679.89534276733</v>
      </c>
      <c r="EB261" s="27">
        <f t="shared" si="149"/>
        <v>64143.886623600643</v>
      </c>
      <c r="EC261" s="27">
        <f t="shared" si="150"/>
        <v>20255.647284188781</v>
      </c>
      <c r="ED261" s="27">
        <f t="shared" si="151"/>
        <v>1929.9375362484377</v>
      </c>
      <c r="EE261" s="27">
        <f t="shared" si="152"/>
        <v>3904.7362905756409</v>
      </c>
      <c r="EF261" s="27">
        <f t="shared" si="153"/>
        <v>5574.7147800083003</v>
      </c>
      <c r="EG261" s="27">
        <f t="shared" si="154"/>
        <v>142.03771459042011</v>
      </c>
      <c r="EH261" s="27">
        <f t="shared" si="155"/>
        <v>7793.0103105256094</v>
      </c>
      <c r="EI261" s="27">
        <f t="shared" si="156"/>
        <v>5123.0271191550783</v>
      </c>
      <c r="EJ261" s="27">
        <f t="shared" si="157"/>
        <v>108676.18732127953</v>
      </c>
      <c r="EK261" s="27">
        <f t="shared" si="158"/>
        <v>13969.607699055825</v>
      </c>
      <c r="EL261" s="27">
        <f t="shared" si="159"/>
        <v>18294.038813856674</v>
      </c>
      <c r="EM261" s="27">
        <f t="shared" si="160"/>
        <v>835.68910420403881</v>
      </c>
      <c r="EN261" s="27">
        <f t="shared" si="161"/>
        <v>1103.7076181698083</v>
      </c>
      <c r="EO261" s="27">
        <f t="shared" si="162"/>
        <v>8617.138797330319</v>
      </c>
      <c r="EP261" s="27">
        <f t="shared" si="163"/>
        <v>25314.606843717851</v>
      </c>
      <c r="EQ261" s="27">
        <f t="shared" si="164"/>
        <v>9865.0537346252459</v>
      </c>
      <c r="ER261" s="27">
        <f t="shared" si="165"/>
        <v>17122.757255336841</v>
      </c>
      <c r="ES261" s="27">
        <f t="shared" si="166"/>
        <v>14682.999177644015</v>
      </c>
      <c r="ET261" s="4">
        <v>-489.600451275865</v>
      </c>
      <c r="EU261" s="5">
        <v>-53.238140571100701</v>
      </c>
      <c r="EV261" s="5">
        <v>253.390848498954</v>
      </c>
      <c r="EW261" s="5">
        <v>-71.956337559016106</v>
      </c>
      <c r="EX261" s="5">
        <v>-1841.6439195713999</v>
      </c>
      <c r="EY261" s="5">
        <v>-73.277626809925096</v>
      </c>
      <c r="EZ261" s="5">
        <v>20.638627674257901</v>
      </c>
      <c r="FA261" s="5">
        <v>1051.0590475843001</v>
      </c>
      <c r="FB261" s="5">
        <v>-27.5141391701416</v>
      </c>
      <c r="FC261" s="5">
        <v>298.06478663340101</v>
      </c>
      <c r="FD261" s="5">
        <v>1241.6592897575599</v>
      </c>
      <c r="FE261" s="5">
        <v>-40.360839199769401</v>
      </c>
      <c r="FF261" s="5">
        <v>97.304340785900706</v>
      </c>
      <c r="FG261" s="5">
        <v>-97.798401473004802</v>
      </c>
      <c r="FH261" s="5">
        <v>-127.779498417635</v>
      </c>
      <c r="FI261" s="5">
        <v>-4807.5344784439203</v>
      </c>
      <c r="FJ261" s="5">
        <v>-1922.3495959020599</v>
      </c>
      <c r="FK261" s="5">
        <v>-2165.6293955471201</v>
      </c>
      <c r="FL261" s="5">
        <v>-144.40324847579399</v>
      </c>
      <c r="FM261" s="5">
        <v>-5.55021536183484</v>
      </c>
      <c r="FN261" s="5">
        <v>-146.232097464612</v>
      </c>
      <c r="FO261" s="5">
        <v>-146.16612439468301</v>
      </c>
      <c r="FP261" s="5">
        <v>-179.44612797895701</v>
      </c>
      <c r="FQ261" s="5">
        <v>37.631163825230999</v>
      </c>
      <c r="FR261" s="5">
        <v>-3134.4686712361699</v>
      </c>
      <c r="FS261" s="5">
        <v>-664.92596188921698</v>
      </c>
      <c r="FT261" s="5">
        <v>-20.835131269961899</v>
      </c>
      <c r="FU261" s="5">
        <v>-28.799015458911501</v>
      </c>
      <c r="FV261" s="5">
        <v>102.815098544904</v>
      </c>
      <c r="FW261" s="5">
        <v>971.08420174625599</v>
      </c>
      <c r="FX261" s="5">
        <v>511.30514132791399</v>
      </c>
      <c r="FY261" s="5">
        <v>-2376.8044600927301</v>
      </c>
      <c r="FZ261" s="5">
        <v>-1126.38675382069</v>
      </c>
      <c r="GA261" s="5">
        <v>-1010.726192814</v>
      </c>
      <c r="GB261" s="31">
        <f t="shared" si="167"/>
        <v>8499.4742452778592</v>
      </c>
      <c r="GC261" s="32">
        <f t="shared" si="168"/>
        <v>2870.1351065224276</v>
      </c>
      <c r="GD261" s="32">
        <f t="shared" si="169"/>
        <v>2722.3829716950986</v>
      </c>
      <c r="GE261" s="32">
        <f t="shared" si="170"/>
        <v>918.59799368799918</v>
      </c>
      <c r="GF261" s="32">
        <f t="shared" si="171"/>
        <v>5383.0944530784591</v>
      </c>
      <c r="GG261" s="32">
        <f t="shared" si="172"/>
        <v>804.7319085790424</v>
      </c>
      <c r="GH261" s="32">
        <f t="shared" si="173"/>
        <v>539.23713888877614</v>
      </c>
      <c r="GI261" s="32">
        <f t="shared" si="174"/>
        <v>26069.519941697152</v>
      </c>
      <c r="GJ261" s="32">
        <f t="shared" si="175"/>
        <v>671.7517110952582</v>
      </c>
      <c r="GK261" s="32">
        <f t="shared" si="176"/>
        <v>3896.7806496390867</v>
      </c>
      <c r="GL261" s="32">
        <f t="shared" si="177"/>
        <v>13391.474513527546</v>
      </c>
      <c r="GM261" s="32">
        <f t="shared" si="178"/>
        <v>404.37868957475609</v>
      </c>
      <c r="GN261" s="32">
        <f t="shared" si="179"/>
        <v>1477.0819882178225</v>
      </c>
      <c r="GO261" s="32">
        <f t="shared" si="180"/>
        <v>3816.0604699885143</v>
      </c>
      <c r="GP261" s="32">
        <f t="shared" si="181"/>
        <v>2201.7859654422709</v>
      </c>
      <c r="GQ261" s="32">
        <f t="shared" si="181"/>
        <v>113487.42982121125</v>
      </c>
      <c r="GR261" s="32">
        <f t="shared" si="182"/>
        <v>66066.236219502709</v>
      </c>
      <c r="GS261" s="32">
        <f t="shared" si="183"/>
        <v>22421.2766797359</v>
      </c>
      <c r="GT261" s="32">
        <f t="shared" si="184"/>
        <v>2074.3407847242315</v>
      </c>
      <c r="GU261" s="32">
        <f t="shared" si="185"/>
        <v>3910.2865059374758</v>
      </c>
      <c r="GV261" s="32">
        <f t="shared" si="186"/>
        <v>5720.9468774729121</v>
      </c>
      <c r="GW261" s="32">
        <f t="shared" si="187"/>
        <v>288.20383898510312</v>
      </c>
      <c r="GX261" s="32">
        <f t="shared" si="188"/>
        <v>7972.456438504566</v>
      </c>
      <c r="GY261" s="32">
        <f t="shared" si="189"/>
        <v>5085.3959553298473</v>
      </c>
      <c r="GZ261" s="32">
        <f t="shared" si="190"/>
        <v>111810.65599251571</v>
      </c>
      <c r="HA261" s="32">
        <f t="shared" si="191"/>
        <v>14634.533660945042</v>
      </c>
      <c r="HB261" s="32">
        <f t="shared" si="192"/>
        <v>18314.873945126637</v>
      </c>
      <c r="HC261" s="32">
        <f t="shared" si="193"/>
        <v>864.48811966295034</v>
      </c>
      <c r="HD261" s="32">
        <f t="shared" si="194"/>
        <v>1000.8925196249043</v>
      </c>
      <c r="HE261" s="32">
        <f t="shared" si="195"/>
        <v>7646.0545955840626</v>
      </c>
      <c r="HF261" s="32">
        <f t="shared" si="196"/>
        <v>24803.301702389937</v>
      </c>
      <c r="HG261" s="32">
        <f t="shared" si="197"/>
        <v>12241.858194717975</v>
      </c>
      <c r="HH261" s="32">
        <f t="shared" si="198"/>
        <v>18249.144009157531</v>
      </c>
      <c r="HI261" s="32">
        <f t="shared" si="199"/>
        <v>15693.725370458014</v>
      </c>
      <c r="HQ261" s="17">
        <v>25645.833386101312</v>
      </c>
      <c r="HR261" s="17">
        <v>608.94260639831941</v>
      </c>
      <c r="HS261" s="17">
        <v>3773.8556069627984</v>
      </c>
      <c r="HT261" s="17">
        <v>13348.325678604744</v>
      </c>
      <c r="HU261" s="17">
        <v>410.07086817230714</v>
      </c>
      <c r="HV261" s="17">
        <v>1608.0745182480232</v>
      </c>
      <c r="HW261" s="17">
        <v>3833.2693205995283</v>
      </c>
      <c r="HX261" s="17">
        <v>2135.8899203453088</v>
      </c>
      <c r="HY261" s="17">
        <v>114141.38937500742</v>
      </c>
      <c r="HZ261" s="17">
        <v>66497.96444427401</v>
      </c>
      <c r="IA261" s="17">
        <v>22649.670549996546</v>
      </c>
      <c r="IB261" s="17">
        <v>2107.902916870888</v>
      </c>
      <c r="IC261" s="17">
        <v>3972.285786428999</v>
      </c>
      <c r="ID261" s="17">
        <v>5797.6600060095971</v>
      </c>
      <c r="IE261" s="17">
        <v>326.4877910992891</v>
      </c>
      <c r="IF261" s="17">
        <v>8090.8674267837614</v>
      </c>
      <c r="IG261" s="17">
        <v>4782.1971250576726</v>
      </c>
      <c r="IH261" s="17">
        <v>110242.89658620859</v>
      </c>
      <c r="II261" s="17">
        <v>14776.192328018162</v>
      </c>
      <c r="IJ261" s="17">
        <v>16055.894001119388</v>
      </c>
      <c r="IK261" s="17">
        <v>881.32344565093388</v>
      </c>
      <c r="IL261" s="17">
        <v>1014.2086396436475</v>
      </c>
      <c r="IM261" s="17">
        <v>7934.7384162315984</v>
      </c>
      <c r="IN261" s="17">
        <v>24935.254139795608</v>
      </c>
      <c r="IO261" s="17">
        <v>11777.779953949326</v>
      </c>
      <c r="IP261" s="17">
        <v>18646.562613672137</v>
      </c>
      <c r="IQ261" s="17">
        <v>14957.580592744383</v>
      </c>
      <c r="IR261" s="33"/>
      <c r="IS261" s="32"/>
      <c r="IT261" s="32"/>
      <c r="IU261" s="32"/>
      <c r="IV261" s="32"/>
      <c r="IW261" s="32"/>
      <c r="IX261" s="32"/>
      <c r="IY261" s="32"/>
      <c r="IZ261" s="32"/>
      <c r="JA261" s="32"/>
      <c r="JB261" s="32"/>
      <c r="JC261" s="32"/>
      <c r="JD261" s="32"/>
      <c r="JE261" s="32"/>
      <c r="JF261" s="32"/>
      <c r="JG261" s="32"/>
      <c r="JH261" s="32"/>
      <c r="JI261" s="32"/>
      <c r="JJ261" s="32"/>
      <c r="JK261" s="32"/>
      <c r="JL261" s="32"/>
      <c r="JM261" s="32"/>
      <c r="JN261" s="32"/>
      <c r="JO261" s="32"/>
      <c r="JP261" s="32"/>
      <c r="JQ261" s="32"/>
      <c r="JR261" s="32"/>
      <c r="JS261" s="32"/>
      <c r="JT261" s="32"/>
      <c r="JU261" s="32"/>
      <c r="JV261" s="32"/>
      <c r="JW261" s="32"/>
      <c r="JX261" s="32"/>
      <c r="JY261" s="32"/>
      <c r="JZ261" s="33"/>
      <c r="KA261" s="32"/>
      <c r="KB261" s="33"/>
    </row>
    <row r="262" spans="1:288" x14ac:dyDescent="0.15">
      <c r="B262" s="19">
        <f t="shared" si="132"/>
        <v>38687</v>
      </c>
      <c r="C262" s="21">
        <v>38687</v>
      </c>
      <c r="D262" s="15">
        <f>[3]FEH_00200561_140902110925!XJ264</f>
        <v>298202</v>
      </c>
      <c r="E262" s="15">
        <f>[3]FEH_00200561_140902110925!XK264</f>
        <v>186547</v>
      </c>
      <c r="F262" s="15">
        <f>[3]FEH_00200561_140902110925!XL264</f>
        <v>19324</v>
      </c>
      <c r="G262" s="15">
        <f>[3]FEH_00200561_140902110925!XM264</f>
        <v>33212</v>
      </c>
      <c r="H262" s="15">
        <f>[3]FEH_00200561_140902110925!XN264</f>
        <v>134011</v>
      </c>
      <c r="I262" s="15">
        <f>[3]FEH_00200561_140902110925!XO264</f>
        <v>111655</v>
      </c>
      <c r="J262" s="15">
        <f>[3]FEH_00200561_140902110925!XP264</f>
        <v>96482</v>
      </c>
      <c r="K262" s="15">
        <f>[3]FEH_00200561_140902110925!XQ264</f>
        <v>82180</v>
      </c>
      <c r="L262" s="15">
        <f>[3]FEH_00200561_140902110925!XR264</f>
        <v>14301</v>
      </c>
      <c r="M262" s="15">
        <f>[3]FEH_00200561_140902110925!XS264</f>
        <v>22565</v>
      </c>
      <c r="N262" s="15">
        <f>[3]FEH_00200561_140902110925!XT264</f>
        <v>2354</v>
      </c>
      <c r="O262" s="15">
        <f>[3]FEH_00200561_140902110925!XU264</f>
        <v>632</v>
      </c>
      <c r="P262" s="15">
        <f>[3]FEH_00200561_140902110925!XV264</f>
        <v>19579</v>
      </c>
      <c r="Q262" s="15">
        <f>[3]FEH_00200561_140902110925!XW264</f>
        <v>14370</v>
      </c>
      <c r="R262" s="15">
        <f>[3]FEH_00200561_140902110925!XX264</f>
        <v>5952</v>
      </c>
      <c r="S262" s="15">
        <f>[3]FEH_00200561_140902110925!XY264</f>
        <v>4765</v>
      </c>
      <c r="T262" s="15">
        <f>[3]FEH_00200561_140902110925!XZ264</f>
        <v>2626</v>
      </c>
      <c r="U262" s="15">
        <f>[3]FEH_00200561_140902110925!YA264</f>
        <v>1027</v>
      </c>
      <c r="V262" s="15">
        <f>[3]FEH_00200561_140902110925!YB264</f>
        <v>17451</v>
      </c>
      <c r="W262" s="15">
        <f>[3]FEH_00200561_140902110925!YC264</f>
        <v>16540</v>
      </c>
      <c r="X262" s="15">
        <f>[3]FEH_00200561_140902110925!YD264</f>
        <v>911</v>
      </c>
      <c r="Y262" s="15">
        <f>[3]FEH_00200561_140902110925!YE264</f>
        <v>14726</v>
      </c>
      <c r="Z262" s="15">
        <f>[3]FEH_00200561_140902110925!YF264</f>
        <v>1024</v>
      </c>
      <c r="AA262" s="15">
        <f>[3]FEH_00200561_140902110925!YG264</f>
        <v>746</v>
      </c>
      <c r="AB262" s="15">
        <f>[3]FEH_00200561_140902110925!YH264</f>
        <v>4707</v>
      </c>
      <c r="AC262" s="15">
        <f>[3]FEH_00200561_140902110925!YI264</f>
        <v>8249</v>
      </c>
      <c r="AD262" s="15">
        <f>[3]FEH_00200561_140902110925!YJ264</f>
        <v>38256</v>
      </c>
      <c r="AE262" s="15">
        <f>[3]FEH_00200561_140902110925!YK264</f>
        <v>4327</v>
      </c>
      <c r="AF262" s="15">
        <f>[3]FEH_00200561_140902110925!YL264</f>
        <v>2712</v>
      </c>
      <c r="AG262" s="15">
        <f>[3]FEH_00200561_140902110925!YM264</f>
        <v>5840</v>
      </c>
      <c r="AH262" s="15">
        <f>[3]FEH_00200561_140902110925!YN264</f>
        <v>25378</v>
      </c>
      <c r="AI262" s="15">
        <f>[3]FEH_00200561_140902110925!YO264</f>
        <v>11375</v>
      </c>
      <c r="AJ262" s="15">
        <f>[3]FEH_00200561_140902110925!YP264</f>
        <v>155</v>
      </c>
      <c r="AK262" s="15">
        <f>[3]FEH_00200561_140902110925!YQ264</f>
        <v>11220</v>
      </c>
      <c r="AL262" s="15">
        <f>[3]FEH_00200561_140902110925!YR264</f>
        <v>36310</v>
      </c>
      <c r="AM262" s="15">
        <f>[3]FEH_00200561_140902110925!YS264</f>
        <v>4922</v>
      </c>
      <c r="AN262" s="15">
        <f>[3]FEH_00200561_140902110925!YT264</f>
        <v>5803</v>
      </c>
      <c r="AO262" s="15">
        <f>[3]FEH_00200561_140902110925!YU264</f>
        <v>8925</v>
      </c>
      <c r="AP262" s="15">
        <f>[3]FEH_00200561_140902110925!YV264</f>
        <v>16660</v>
      </c>
      <c r="AQ262" s="15">
        <f>[3]FEH_00200561_140902110925!YW264</f>
        <v>22686</v>
      </c>
      <c r="AR262" s="15">
        <f>[3]FEH_00200561_140902110925!YX264</f>
        <v>745</v>
      </c>
      <c r="AS262" s="15">
        <f>[3]FEH_00200561_140902110925!YY264</f>
        <v>2015</v>
      </c>
      <c r="AT262" s="15">
        <f>[3]FEH_00200561_140902110925!YZ264</f>
        <v>5596</v>
      </c>
      <c r="AU262" s="15">
        <f>[3]FEH_00200561_140902110925!ZA264</f>
        <v>14330</v>
      </c>
      <c r="AV262" s="14">
        <f t="shared" si="99"/>
        <v>19324</v>
      </c>
      <c r="AW262" s="15">
        <f t="shared" si="100"/>
        <v>2354</v>
      </c>
      <c r="AX262" s="15">
        <f t="shared" si="101"/>
        <v>5952</v>
      </c>
      <c r="AY262" s="15">
        <f t="shared" si="102"/>
        <v>1024</v>
      </c>
      <c r="AZ262" s="15">
        <f t="shared" si="103"/>
        <v>4327</v>
      </c>
      <c r="BA262" s="15">
        <f t="shared" si="104"/>
        <v>4922</v>
      </c>
      <c r="BB262" s="15">
        <f t="shared" si="105"/>
        <v>745</v>
      </c>
      <c r="BC262" s="15">
        <f t="shared" si="106"/>
        <v>33212</v>
      </c>
      <c r="BD262" s="15">
        <f t="shared" si="107"/>
        <v>632</v>
      </c>
      <c r="BE262" s="15">
        <f t="shared" si="108"/>
        <v>4765</v>
      </c>
      <c r="BF262" s="15">
        <f t="shared" si="109"/>
        <v>16540</v>
      </c>
      <c r="BG262" s="15">
        <f t="shared" si="110"/>
        <v>746</v>
      </c>
      <c r="BH262" s="15">
        <f t="shared" si="111"/>
        <v>2712</v>
      </c>
      <c r="BI262" s="15">
        <f t="shared" si="112"/>
        <v>5803</v>
      </c>
      <c r="BJ262" s="15">
        <f t="shared" si="113"/>
        <v>2015</v>
      </c>
      <c r="BK262" s="15">
        <f t="shared" si="114"/>
        <v>134011</v>
      </c>
      <c r="BL262" s="15">
        <f t="shared" si="115"/>
        <v>82180</v>
      </c>
      <c r="BM262" s="15">
        <f>[3]FEH_00200561_140902110925!JX264</f>
        <v>23982</v>
      </c>
      <c r="BN262" s="15">
        <f t="shared" si="116"/>
        <v>2626</v>
      </c>
      <c r="BO262" s="15">
        <f t="shared" si="117"/>
        <v>4707</v>
      </c>
      <c r="BP262" s="15">
        <f t="shared" si="118"/>
        <v>5840</v>
      </c>
      <c r="BQ262" s="15">
        <f t="shared" si="119"/>
        <v>155</v>
      </c>
      <c r="BR262" s="15">
        <f t="shared" si="120"/>
        <v>8925</v>
      </c>
      <c r="BS262" s="15">
        <f t="shared" si="121"/>
        <v>5596</v>
      </c>
      <c r="BT262" s="15">
        <f t="shared" si="122"/>
        <v>111655</v>
      </c>
      <c r="BU262" s="15">
        <f t="shared" si="123"/>
        <v>14301</v>
      </c>
      <c r="BV262" s="15">
        <f t="shared" si="124"/>
        <v>19579</v>
      </c>
      <c r="BW262" s="15">
        <f t="shared" si="125"/>
        <v>1027</v>
      </c>
      <c r="BX262" s="15">
        <f t="shared" si="126"/>
        <v>911</v>
      </c>
      <c r="BY262" s="15">
        <f t="shared" si="127"/>
        <v>8249</v>
      </c>
      <c r="BZ262" s="15">
        <f t="shared" si="128"/>
        <v>25378</v>
      </c>
      <c r="CA262" s="15">
        <f t="shared" si="129"/>
        <v>11220</v>
      </c>
      <c r="CB262" s="15">
        <f t="shared" si="130"/>
        <v>16660</v>
      </c>
      <c r="CC262" s="15">
        <f t="shared" si="131"/>
        <v>14330</v>
      </c>
      <c r="CD262" s="24">
        <v>182.24704062190855</v>
      </c>
      <c r="CE262" s="25">
        <v>98.644731900689578</v>
      </c>
      <c r="CF262" s="25">
        <v>133.81980541345362</v>
      </c>
      <c r="CG262" s="25">
        <v>106.48978890610466</v>
      </c>
      <c r="CH262" s="25">
        <v>99.987731971942523</v>
      </c>
      <c r="CI262" s="25">
        <v>387.70190958862986</v>
      </c>
      <c r="CJ262" s="25">
        <v>113.63431094703012</v>
      </c>
      <c r="CK262" s="25">
        <v>97.140442168489216</v>
      </c>
      <c r="CL262" s="25">
        <v>92.528654272004218</v>
      </c>
      <c r="CM262" s="25">
        <v>84.656438921614424</v>
      </c>
      <c r="CN262" s="25">
        <v>100.68401044930579</v>
      </c>
      <c r="CO262" s="25">
        <v>103.25990608888102</v>
      </c>
      <c r="CP262" s="25">
        <v>96.674556997609542</v>
      </c>
      <c r="CQ262" s="25">
        <v>95.69835830369621</v>
      </c>
      <c r="CR262" s="25">
        <v>96.772240045705018</v>
      </c>
      <c r="CS262" s="25">
        <v>93.584813268046503</v>
      </c>
      <c r="CT262" s="25">
        <v>92.174508329876531</v>
      </c>
      <c r="CU262" s="25">
        <v>96.224866254773502</v>
      </c>
      <c r="CV262" s="25">
        <v>101.57285451314377</v>
      </c>
      <c r="CW262" s="25">
        <v>97.741447138005697</v>
      </c>
      <c r="CX262" s="25">
        <v>96.1266365821905</v>
      </c>
      <c r="CY262" s="25">
        <v>92.229025493511728</v>
      </c>
      <c r="CZ262" s="25">
        <v>90.46498808499274</v>
      </c>
      <c r="DA262" s="25">
        <v>96.772240045705018</v>
      </c>
      <c r="DB262" s="25">
        <v>99.2054165545822</v>
      </c>
      <c r="DC262" s="25">
        <v>90.830849166524928</v>
      </c>
      <c r="DD262" s="25">
        <v>100.88464699101726</v>
      </c>
      <c r="DE262" s="25">
        <v>102.78942200857865</v>
      </c>
      <c r="DF262" s="25">
        <v>95.272424827891214</v>
      </c>
      <c r="DG262" s="25">
        <v>97.793481086909892</v>
      </c>
      <c r="DH262" s="25">
        <v>102.10723694899895</v>
      </c>
      <c r="DI262" s="25">
        <v>103.94266747893724</v>
      </c>
      <c r="DJ262" s="25">
        <v>94.936707122131978</v>
      </c>
      <c r="DK262" s="25">
        <v>96.772240045705018</v>
      </c>
      <c r="DL262" s="26">
        <f t="shared" si="133"/>
        <v>10603.19000739757</v>
      </c>
      <c r="DM262" s="27">
        <f t="shared" si="134"/>
        <v>2386.3413226870398</v>
      </c>
      <c r="DN262" s="27">
        <f t="shared" si="135"/>
        <v>4447.7721228263072</v>
      </c>
      <c r="DO262" s="27">
        <f t="shared" si="136"/>
        <v>961.59454396410956</v>
      </c>
      <c r="DP262" s="27">
        <f t="shared" si="137"/>
        <v>4327.5309027053399</v>
      </c>
      <c r="DQ262" s="27">
        <f t="shared" si="138"/>
        <v>1269.532049822111</v>
      </c>
      <c r="DR262" s="27">
        <f t="shared" si="139"/>
        <v>655.61184275344169</v>
      </c>
      <c r="DS262" s="27">
        <f t="shared" si="140"/>
        <v>34189.67348572913</v>
      </c>
      <c r="DT262" s="27">
        <f t="shared" si="141"/>
        <v>683.03165648786489</v>
      </c>
      <c r="DU262" s="27">
        <f t="shared" si="142"/>
        <v>5628.6326955142022</v>
      </c>
      <c r="DV262" s="27">
        <f t="shared" si="143"/>
        <v>16427.633271846931</v>
      </c>
      <c r="DW262" s="27">
        <f t="shared" si="144"/>
        <v>722.44884607766357</v>
      </c>
      <c r="DX262" s="27">
        <f t="shared" si="145"/>
        <v>2805.2882622126308</v>
      </c>
      <c r="DY262" s="27">
        <f t="shared" si="146"/>
        <v>6063.8448797463516</v>
      </c>
      <c r="DZ262" s="27">
        <f t="shared" si="147"/>
        <v>2082.208698536198</v>
      </c>
      <c r="EA262" s="27">
        <f t="shared" si="148"/>
        <v>143197.37927580668</v>
      </c>
      <c r="EB262" s="27">
        <f t="shared" si="149"/>
        <v>89156.971367714897</v>
      </c>
      <c r="EC262" s="27">
        <f t="shared" si="150"/>
        <v>24922.871741388684</v>
      </c>
      <c r="ED262" s="27">
        <f t="shared" si="151"/>
        <v>2585.3364194467817</v>
      </c>
      <c r="EE262" s="27">
        <f t="shared" si="152"/>
        <v>4815.7666351654971</v>
      </c>
      <c r="EF262" s="27">
        <f t="shared" si="153"/>
        <v>6075.3191910617461</v>
      </c>
      <c r="EG262" s="27">
        <f t="shared" si="154"/>
        <v>168.05989130927571</v>
      </c>
      <c r="EH262" s="27">
        <f t="shared" si="155"/>
        <v>9865.6952141693473</v>
      </c>
      <c r="EI262" s="27">
        <f t="shared" si="156"/>
        <v>5782.6500630315459</v>
      </c>
      <c r="EJ262" s="27">
        <f t="shared" si="157"/>
        <v>112549.29809056153</v>
      </c>
      <c r="EK262" s="27">
        <f t="shared" si="158"/>
        <v>15744.650778042635</v>
      </c>
      <c r="EL262" s="27">
        <f t="shared" si="159"/>
        <v>19407.313782585083</v>
      </c>
      <c r="EM262" s="27">
        <f t="shared" si="160"/>
        <v>999.1300465862023</v>
      </c>
      <c r="EN262" s="27">
        <f t="shared" si="161"/>
        <v>956.20532556583237</v>
      </c>
      <c r="EO262" s="27">
        <f t="shared" si="162"/>
        <v>8435.1225749587993</v>
      </c>
      <c r="EP262" s="27">
        <f t="shared" si="163"/>
        <v>24854.261811702865</v>
      </c>
      <c r="EQ262" s="27">
        <f t="shared" si="164"/>
        <v>10794.412219864957</v>
      </c>
      <c r="ER262" s="27">
        <f t="shared" si="165"/>
        <v>17548.533654709161</v>
      </c>
      <c r="ES262" s="27">
        <f t="shared" si="166"/>
        <v>14807.965583138324</v>
      </c>
      <c r="ET262" s="4">
        <v>2517.8969968372999</v>
      </c>
      <c r="EU262" s="5">
        <v>1729.8339876539601</v>
      </c>
      <c r="EV262" s="5">
        <v>1210.3782461329899</v>
      </c>
      <c r="EW262" s="5">
        <v>-12.3347505216075</v>
      </c>
      <c r="EX262" s="5">
        <v>-172.247515832989</v>
      </c>
      <c r="EY262" s="5">
        <v>697.12548303916606</v>
      </c>
      <c r="EZ262" s="5">
        <v>145.13183785654999</v>
      </c>
      <c r="FA262" s="5">
        <v>8206.7079284543106</v>
      </c>
      <c r="FB262" s="5">
        <v>473.37168744231298</v>
      </c>
      <c r="FC262" s="5">
        <v>1842.2819443210101</v>
      </c>
      <c r="FD262" s="5">
        <v>2156.3329991567098</v>
      </c>
      <c r="FE262" s="5">
        <v>78.168427410084405</v>
      </c>
      <c r="FF262" s="5">
        <v>1079.65529270976</v>
      </c>
      <c r="FG262" s="5">
        <v>2427.5349523210498</v>
      </c>
      <c r="FH262" s="5">
        <v>-11.359554682401001</v>
      </c>
      <c r="FI262" s="5">
        <v>27431.267948286499</v>
      </c>
      <c r="FJ262" s="5">
        <v>21963.900322346199</v>
      </c>
      <c r="FK262" s="5">
        <v>1874.3355327828599</v>
      </c>
      <c r="FL262" s="5">
        <v>519.54253327609604</v>
      </c>
      <c r="FM262" s="5">
        <v>597.17795706033303</v>
      </c>
      <c r="FN262" s="5">
        <v>285.49357648153398</v>
      </c>
      <c r="FO262" s="5">
        <v>-106.307030879622</v>
      </c>
      <c r="FP262" s="5">
        <v>2095.1853910558102</v>
      </c>
      <c r="FQ262" s="5">
        <v>855.27000265978097</v>
      </c>
      <c r="FR262" s="5">
        <v>3862.5283211001301</v>
      </c>
      <c r="FS262" s="5">
        <v>1483.85697706019</v>
      </c>
      <c r="FT262" s="5">
        <v>2840.1575062707002</v>
      </c>
      <c r="FU262" s="5">
        <v>158.20306764243099</v>
      </c>
      <c r="FV262" s="5">
        <v>-24.105205286879801</v>
      </c>
      <c r="FW262" s="5">
        <v>925.71154558503702</v>
      </c>
      <c r="FX262" s="5">
        <v>369.70735769190497</v>
      </c>
      <c r="FY262" s="5">
        <v>-2390.8679597428199</v>
      </c>
      <c r="FZ262" s="5">
        <v>-111.26746066116699</v>
      </c>
      <c r="GA262" s="5">
        <v>231.49999817473</v>
      </c>
      <c r="GB262" s="31">
        <f t="shared" si="167"/>
        <v>8085.29301056027</v>
      </c>
      <c r="GC262" s="32">
        <f t="shared" si="168"/>
        <v>656.5073350330797</v>
      </c>
      <c r="GD262" s="32">
        <f t="shared" si="169"/>
        <v>3237.393876693317</v>
      </c>
      <c r="GE262" s="32">
        <f t="shared" si="170"/>
        <v>973.92929448571704</v>
      </c>
      <c r="GF262" s="32">
        <f t="shared" si="171"/>
        <v>4499.7784185383289</v>
      </c>
      <c r="GG262" s="32">
        <f t="shared" si="172"/>
        <v>572.40656678294499</v>
      </c>
      <c r="GH262" s="32">
        <f t="shared" si="173"/>
        <v>510.48000489689173</v>
      </c>
      <c r="GI262" s="32">
        <f t="shared" si="174"/>
        <v>25982.96555727482</v>
      </c>
      <c r="GJ262" s="32">
        <f t="shared" si="175"/>
        <v>209.65996904555192</v>
      </c>
      <c r="GK262" s="32">
        <f t="shared" si="176"/>
        <v>3786.3507511931921</v>
      </c>
      <c r="GL262" s="32">
        <f t="shared" si="177"/>
        <v>14271.300272690221</v>
      </c>
      <c r="GM262" s="32">
        <f t="shared" si="178"/>
        <v>644.28041866757917</v>
      </c>
      <c r="GN262" s="32">
        <f t="shared" si="179"/>
        <v>1725.6329695028708</v>
      </c>
      <c r="GO262" s="32">
        <f t="shared" si="180"/>
        <v>3636.3099274253018</v>
      </c>
      <c r="GP262" s="32">
        <f t="shared" si="181"/>
        <v>2093.5682532185988</v>
      </c>
      <c r="GQ262" s="32">
        <f t="shared" si="181"/>
        <v>115766.11132752019</v>
      </c>
      <c r="GR262" s="32">
        <f t="shared" si="182"/>
        <v>67193.071045368706</v>
      </c>
      <c r="GS262" s="32">
        <f t="shared" si="183"/>
        <v>23048.536208605823</v>
      </c>
      <c r="GT262" s="32">
        <f t="shared" si="184"/>
        <v>2065.7938861706857</v>
      </c>
      <c r="GU262" s="32">
        <f t="shared" si="185"/>
        <v>4218.588678105164</v>
      </c>
      <c r="GV262" s="32">
        <f t="shared" si="186"/>
        <v>5789.8256145802125</v>
      </c>
      <c r="GW262" s="32">
        <f t="shared" si="187"/>
        <v>274.36692218889772</v>
      </c>
      <c r="GX262" s="32">
        <f t="shared" si="188"/>
        <v>7770.5098231135371</v>
      </c>
      <c r="GY262" s="32">
        <f t="shared" si="189"/>
        <v>4927.3800603717646</v>
      </c>
      <c r="GZ262" s="32">
        <f t="shared" si="190"/>
        <v>108686.76976946139</v>
      </c>
      <c r="HA262" s="32">
        <f t="shared" si="191"/>
        <v>14260.793800982445</v>
      </c>
      <c r="HB262" s="32">
        <f t="shared" si="192"/>
        <v>16567.156276314381</v>
      </c>
      <c r="HC262" s="32">
        <f t="shared" si="193"/>
        <v>840.92697894377125</v>
      </c>
      <c r="HD262" s="32">
        <f t="shared" si="194"/>
        <v>980.31053085271219</v>
      </c>
      <c r="HE262" s="32">
        <f t="shared" si="195"/>
        <v>7509.4110293737622</v>
      </c>
      <c r="HF262" s="32">
        <f t="shared" si="196"/>
        <v>24484.554454010959</v>
      </c>
      <c r="HG262" s="32">
        <f t="shared" si="197"/>
        <v>13185.280179607777</v>
      </c>
      <c r="HH262" s="32">
        <f t="shared" si="198"/>
        <v>17659.801115370326</v>
      </c>
      <c r="HI262" s="32">
        <f t="shared" si="199"/>
        <v>14576.465584963595</v>
      </c>
      <c r="HQ262" s="17">
        <v>25623.626303381461</v>
      </c>
      <c r="HR262" s="17">
        <v>608.73767811142602</v>
      </c>
      <c r="HS262" s="17">
        <v>3769.053403947215</v>
      </c>
      <c r="HT262" s="17">
        <v>13327.863217983091</v>
      </c>
      <c r="HU262" s="17">
        <v>408.74299685403213</v>
      </c>
      <c r="HV262" s="17">
        <v>1610.1855422778235</v>
      </c>
      <c r="HW262" s="17">
        <v>3839.36551999623</v>
      </c>
      <c r="HX262" s="17">
        <v>2130.7264421995806</v>
      </c>
      <c r="HY262" s="17">
        <v>114061.84045644412</v>
      </c>
      <c r="HZ262" s="17">
        <v>66457.373064366315</v>
      </c>
      <c r="IA262" s="17">
        <v>22629.885709212376</v>
      </c>
      <c r="IB262" s="17">
        <v>2111.4493262258875</v>
      </c>
      <c r="IC262" s="17">
        <v>3958.0201375226393</v>
      </c>
      <c r="ID262" s="17">
        <v>5798.4557918424352</v>
      </c>
      <c r="IE262" s="17">
        <v>324.11828273750774</v>
      </c>
      <c r="IF262" s="17">
        <v>8085.5933038110279</v>
      </c>
      <c r="IG262" s="17">
        <v>4772.33601937189</v>
      </c>
      <c r="IH262" s="17">
        <v>110251.25447338277</v>
      </c>
      <c r="II262" s="17">
        <v>14778.987914613392</v>
      </c>
      <c r="IJ262" s="17">
        <v>15994.432243196778</v>
      </c>
      <c r="IK262" s="17">
        <v>882.21001530832848</v>
      </c>
      <c r="IL262" s="17">
        <v>1011.1479917426229</v>
      </c>
      <c r="IM262" s="17">
        <v>7952.3360438113596</v>
      </c>
      <c r="IN262" s="17">
        <v>24947.054721999706</v>
      </c>
      <c r="IO262" s="17">
        <v>11785.378051249505</v>
      </c>
      <c r="IP262" s="17">
        <v>18646.849570967745</v>
      </c>
      <c r="IQ262" s="17">
        <v>14962.382824438262</v>
      </c>
      <c r="IR262" s="33"/>
      <c r="IS262" s="32"/>
      <c r="IT262" s="32"/>
      <c r="IU262" s="32"/>
      <c r="IV262" s="32"/>
      <c r="IW262" s="32"/>
      <c r="IX262" s="32"/>
      <c r="IY262" s="32"/>
      <c r="IZ262" s="32"/>
      <c r="JA262" s="32"/>
      <c r="JB262" s="32"/>
      <c r="JC262" s="32"/>
      <c r="JD262" s="32"/>
      <c r="JE262" s="32"/>
      <c r="JF262" s="32"/>
      <c r="JG262" s="32"/>
      <c r="JH262" s="32"/>
      <c r="JI262" s="32"/>
      <c r="JJ262" s="32"/>
      <c r="JK262" s="32"/>
      <c r="JL262" s="32"/>
      <c r="JM262" s="32"/>
      <c r="JN262" s="32"/>
      <c r="JO262" s="32"/>
      <c r="JP262" s="32"/>
      <c r="JQ262" s="32"/>
      <c r="JR262" s="32"/>
      <c r="JS262" s="32"/>
      <c r="JT262" s="32"/>
      <c r="JU262" s="32"/>
      <c r="JV262" s="32"/>
      <c r="JW262" s="32"/>
      <c r="JX262" s="32"/>
      <c r="JY262" s="32"/>
      <c r="JZ262" s="33"/>
      <c r="KA262" s="32"/>
      <c r="KB262" s="33"/>
    </row>
    <row r="263" spans="1:288" x14ac:dyDescent="0.15">
      <c r="A263" s="20">
        <f>C263</f>
        <v>38718</v>
      </c>
      <c r="B263" s="19">
        <f t="shared" si="132"/>
        <v>38718</v>
      </c>
      <c r="C263" s="21">
        <v>38718</v>
      </c>
      <c r="D263" s="15">
        <f>[3]FEH_00200561_140902110925!XJ265</f>
        <v>244866</v>
      </c>
      <c r="E263" s="15">
        <f>[3]FEH_00200561_140902110925!XK265</f>
        <v>143329</v>
      </c>
      <c r="F263" s="15">
        <f>[3]FEH_00200561_140902110925!XL265</f>
        <v>13543</v>
      </c>
      <c r="G263" s="15">
        <f>[3]FEH_00200561_140902110925!XM265</f>
        <v>25194</v>
      </c>
      <c r="H263" s="15">
        <f>[3]FEH_00200561_140902110925!XN265</f>
        <v>104593</v>
      </c>
      <c r="I263" s="15">
        <f>[3]FEH_00200561_140902110925!XO265</f>
        <v>101537</v>
      </c>
      <c r="J263" s="15">
        <f>[3]FEH_00200561_140902110925!XP265</f>
        <v>68039</v>
      </c>
      <c r="K263" s="15">
        <f>[3]FEH_00200561_140902110925!XQ265</f>
        <v>54679</v>
      </c>
      <c r="L263" s="15">
        <f>[3]FEH_00200561_140902110925!XR265</f>
        <v>13360</v>
      </c>
      <c r="M263" s="15">
        <f>[3]FEH_00200561_140902110925!XS265</f>
        <v>15841</v>
      </c>
      <c r="N263" s="15">
        <f>[3]FEH_00200561_140902110925!XT265</f>
        <v>830</v>
      </c>
      <c r="O263" s="15">
        <f>[3]FEH_00200561_140902110925!XU265</f>
        <v>767</v>
      </c>
      <c r="P263" s="15">
        <f>[3]FEH_00200561_140902110925!XV265</f>
        <v>14244</v>
      </c>
      <c r="Q263" s="15">
        <f>[3]FEH_00200561_140902110925!XW265</f>
        <v>9033</v>
      </c>
      <c r="R263" s="15">
        <f>[3]FEH_00200561_140902110925!XX265</f>
        <v>3757</v>
      </c>
      <c r="S263" s="15">
        <f>[3]FEH_00200561_140902110925!XY265</f>
        <v>2973</v>
      </c>
      <c r="T263" s="15">
        <f>[3]FEH_00200561_140902110925!XZ265</f>
        <v>1639</v>
      </c>
      <c r="U263" s="15">
        <f>[3]FEH_00200561_140902110925!YA265</f>
        <v>665</v>
      </c>
      <c r="V263" s="15">
        <f>[3]FEH_00200561_140902110925!YB265</f>
        <v>14446</v>
      </c>
      <c r="W263" s="15">
        <f>[3]FEH_00200561_140902110925!YC265</f>
        <v>13745</v>
      </c>
      <c r="X263" s="15">
        <f>[3]FEH_00200561_140902110925!YD265</f>
        <v>701</v>
      </c>
      <c r="Y263" s="15">
        <f>[3]FEH_00200561_140902110925!YE265</f>
        <v>12564</v>
      </c>
      <c r="Z263" s="15">
        <f>[3]FEH_00200561_140902110925!YF265</f>
        <v>843</v>
      </c>
      <c r="AA263" s="15">
        <f>[3]FEH_00200561_140902110925!YG265</f>
        <v>446</v>
      </c>
      <c r="AB263" s="15">
        <f>[3]FEH_00200561_140902110925!YH265</f>
        <v>3798</v>
      </c>
      <c r="AC263" s="15">
        <f>[3]FEH_00200561_140902110925!YI265</f>
        <v>7477</v>
      </c>
      <c r="AD263" s="15">
        <f>[3]FEH_00200561_140902110925!YJ265</f>
        <v>35064</v>
      </c>
      <c r="AE263" s="15">
        <f>[3]FEH_00200561_140902110925!YK265</f>
        <v>4141</v>
      </c>
      <c r="AF263" s="15">
        <f>[3]FEH_00200561_140902110925!YL265</f>
        <v>1244</v>
      </c>
      <c r="AG263" s="15">
        <f>[3]FEH_00200561_140902110925!YM265</f>
        <v>5464</v>
      </c>
      <c r="AH263" s="15">
        <f>[3]FEH_00200561_140902110925!YN265</f>
        <v>24214</v>
      </c>
      <c r="AI263" s="15">
        <f>[3]FEH_00200561_140902110925!YO265</f>
        <v>11683</v>
      </c>
      <c r="AJ263" s="15">
        <f>[3]FEH_00200561_140902110925!YP265</f>
        <v>156</v>
      </c>
      <c r="AK263" s="15">
        <f>[3]FEH_00200561_140902110925!YQ265</f>
        <v>11527</v>
      </c>
      <c r="AL263" s="15">
        <f>[3]FEH_00200561_140902110925!YR265</f>
        <v>28296</v>
      </c>
      <c r="AM263" s="15">
        <f>[3]FEH_00200561_140902110925!YS265</f>
        <v>3548</v>
      </c>
      <c r="AN263" s="15">
        <f>[3]FEH_00200561_140902110925!YT265</f>
        <v>3871</v>
      </c>
      <c r="AO263" s="15">
        <f>[3]FEH_00200561_140902110925!YU265</f>
        <v>5999</v>
      </c>
      <c r="AP263" s="15">
        <f>[3]FEH_00200561_140902110925!YV265</f>
        <v>14878</v>
      </c>
      <c r="AQ263" s="15">
        <f>[3]FEH_00200561_140902110925!YW265</f>
        <v>21219</v>
      </c>
      <c r="AR263" s="15">
        <f>[3]FEH_00200561_140902110925!YX265</f>
        <v>424</v>
      </c>
      <c r="AS263" s="15">
        <f>[3]FEH_00200561_140902110925!YY265</f>
        <v>2148</v>
      </c>
      <c r="AT263" s="15">
        <f>[3]FEH_00200561_140902110925!YZ265</f>
        <v>4177</v>
      </c>
      <c r="AU263" s="15">
        <f>[3]FEH_00200561_140902110925!ZA265</f>
        <v>14471</v>
      </c>
      <c r="AV263" s="14">
        <f t="shared" si="99"/>
        <v>13543</v>
      </c>
      <c r="AW263" s="15">
        <f t="shared" si="100"/>
        <v>830</v>
      </c>
      <c r="AX263" s="15">
        <f t="shared" si="101"/>
        <v>3757</v>
      </c>
      <c r="AY263" s="15">
        <f t="shared" si="102"/>
        <v>843</v>
      </c>
      <c r="AZ263" s="15">
        <f t="shared" si="103"/>
        <v>4141</v>
      </c>
      <c r="BA263" s="15">
        <f t="shared" si="104"/>
        <v>3548</v>
      </c>
      <c r="BB263" s="15">
        <f t="shared" si="105"/>
        <v>424</v>
      </c>
      <c r="BC263" s="15">
        <f t="shared" si="106"/>
        <v>25194</v>
      </c>
      <c r="BD263" s="15">
        <f t="shared" si="107"/>
        <v>767</v>
      </c>
      <c r="BE263" s="15">
        <f t="shared" si="108"/>
        <v>2973</v>
      </c>
      <c r="BF263" s="15">
        <f t="shared" si="109"/>
        <v>13745</v>
      </c>
      <c r="BG263" s="15">
        <f t="shared" si="110"/>
        <v>446</v>
      </c>
      <c r="BH263" s="15">
        <f t="shared" si="111"/>
        <v>1244</v>
      </c>
      <c r="BI263" s="15">
        <f t="shared" si="112"/>
        <v>3871</v>
      </c>
      <c r="BJ263" s="15">
        <f t="shared" si="113"/>
        <v>2148</v>
      </c>
      <c r="BK263" s="15">
        <f t="shared" si="114"/>
        <v>104593</v>
      </c>
      <c r="BL263" s="15">
        <f t="shared" si="115"/>
        <v>54679</v>
      </c>
      <c r="BM263" s="15">
        <f>[3]FEH_00200561_140902110925!JX265</f>
        <v>28681</v>
      </c>
      <c r="BN263" s="15">
        <f t="shared" si="116"/>
        <v>1639</v>
      </c>
      <c r="BO263" s="15">
        <f t="shared" si="117"/>
        <v>3798</v>
      </c>
      <c r="BP263" s="15">
        <f t="shared" si="118"/>
        <v>5464</v>
      </c>
      <c r="BQ263" s="15">
        <f t="shared" si="119"/>
        <v>156</v>
      </c>
      <c r="BR263" s="15">
        <f t="shared" si="120"/>
        <v>5999</v>
      </c>
      <c r="BS263" s="15">
        <f t="shared" si="121"/>
        <v>4177</v>
      </c>
      <c r="BT263" s="15">
        <f t="shared" si="122"/>
        <v>101537</v>
      </c>
      <c r="BU263" s="15">
        <f t="shared" si="123"/>
        <v>13360</v>
      </c>
      <c r="BV263" s="15">
        <f t="shared" si="124"/>
        <v>14244</v>
      </c>
      <c r="BW263" s="15">
        <f t="shared" si="125"/>
        <v>665</v>
      </c>
      <c r="BX263" s="15">
        <f t="shared" si="126"/>
        <v>701</v>
      </c>
      <c r="BY263" s="15">
        <f t="shared" si="127"/>
        <v>7477</v>
      </c>
      <c r="BZ263" s="15">
        <f t="shared" si="128"/>
        <v>24214</v>
      </c>
      <c r="CA263" s="15">
        <f t="shared" si="129"/>
        <v>11527</v>
      </c>
      <c r="CB263" s="15">
        <f t="shared" si="130"/>
        <v>14878</v>
      </c>
      <c r="CC263" s="15">
        <f t="shared" si="131"/>
        <v>14471</v>
      </c>
      <c r="CD263" s="24">
        <v>180.62831475818746</v>
      </c>
      <c r="CE263" s="25">
        <v>98.679717688599865</v>
      </c>
      <c r="CF263" s="25">
        <v>134.09019273730721</v>
      </c>
      <c r="CG263" s="25">
        <v>106.25526370475907</v>
      </c>
      <c r="CH263" s="25">
        <v>100.4092915900589</v>
      </c>
      <c r="CI263" s="25">
        <v>380.66464318978882</v>
      </c>
      <c r="CJ263" s="25">
        <v>113.46981582232161</v>
      </c>
      <c r="CK263" s="25">
        <v>93.288308595002775</v>
      </c>
      <c r="CL263" s="25">
        <v>92.35723371768205</v>
      </c>
      <c r="CM263" s="25">
        <v>84.51086174212152</v>
      </c>
      <c r="CN263" s="25">
        <v>93.590326653890216</v>
      </c>
      <c r="CO263" s="25">
        <v>102.74990706194285</v>
      </c>
      <c r="CP263" s="25">
        <v>96.571415106147143</v>
      </c>
      <c r="CQ263" s="25">
        <v>95.056362189952566</v>
      </c>
      <c r="CR263" s="25">
        <v>97.132148197500058</v>
      </c>
      <c r="CS263" s="25">
        <v>94.887873786409628</v>
      </c>
      <c r="CT263" s="25">
        <v>93.820070028418201</v>
      </c>
      <c r="CU263" s="25">
        <v>97.849445601146641</v>
      </c>
      <c r="CV263" s="25">
        <v>101.49548386643384</v>
      </c>
      <c r="CW263" s="25">
        <v>100.23277309729593</v>
      </c>
      <c r="CX263" s="25">
        <v>95.826636582190503</v>
      </c>
      <c r="CY263" s="25">
        <v>92.229025493511728</v>
      </c>
      <c r="CZ263" s="25">
        <v>90.352246808615519</v>
      </c>
      <c r="DA263" s="25">
        <v>97.132148197500058</v>
      </c>
      <c r="DB263" s="25">
        <v>98.989876103603464</v>
      </c>
      <c r="DC263" s="25">
        <v>90.904440410729705</v>
      </c>
      <c r="DD263" s="25">
        <v>100.87985745920643</v>
      </c>
      <c r="DE263" s="25">
        <v>102.76357799448444</v>
      </c>
      <c r="DF263" s="25">
        <v>95.415830366297357</v>
      </c>
      <c r="DG263" s="25">
        <v>97.830330560034355</v>
      </c>
      <c r="DH263" s="25">
        <v>101.94034317703063</v>
      </c>
      <c r="DI263" s="25">
        <v>103.94266747893724</v>
      </c>
      <c r="DJ263" s="25">
        <v>93.340612549617902</v>
      </c>
      <c r="DK263" s="25">
        <v>97.132148197500058</v>
      </c>
      <c r="DL263" s="26">
        <f t="shared" si="133"/>
        <v>7497.7170761574225</v>
      </c>
      <c r="DM263" s="27">
        <f t="shared" si="134"/>
        <v>841.1049600072854</v>
      </c>
      <c r="DN263" s="27">
        <f t="shared" si="135"/>
        <v>2801.8454767681974</v>
      </c>
      <c r="DO263" s="27">
        <f t="shared" si="136"/>
        <v>793.37246043862842</v>
      </c>
      <c r="DP263" s="27">
        <f t="shared" si="137"/>
        <v>4124.1203223566845</v>
      </c>
      <c r="DQ263" s="27">
        <f t="shared" si="138"/>
        <v>932.05399121637504</v>
      </c>
      <c r="DR263" s="27">
        <f t="shared" si="139"/>
        <v>373.66765507395081</v>
      </c>
      <c r="DS263" s="27">
        <f t="shared" si="140"/>
        <v>27006.599625871637</v>
      </c>
      <c r="DT263" s="27">
        <f t="shared" si="141"/>
        <v>830.47095406145297</v>
      </c>
      <c r="DU263" s="27">
        <f t="shared" si="142"/>
        <v>3517.8910008891917</v>
      </c>
      <c r="DV263" s="27">
        <f t="shared" si="143"/>
        <v>14686.34686021653</v>
      </c>
      <c r="DW263" s="27">
        <f t="shared" si="144"/>
        <v>434.06365295408841</v>
      </c>
      <c r="DX263" s="27">
        <f t="shared" si="145"/>
        <v>1288.1658600867024</v>
      </c>
      <c r="DY263" s="27">
        <f t="shared" si="146"/>
        <v>4072.3207903375496</v>
      </c>
      <c r="DZ263" s="27">
        <f t="shared" si="147"/>
        <v>2211.4202556628766</v>
      </c>
      <c r="EA263" s="27">
        <f t="shared" si="148"/>
        <v>110227.99418547029</v>
      </c>
      <c r="EB263" s="27">
        <f t="shared" si="149"/>
        <v>58280.706871608258</v>
      </c>
      <c r="EC263" s="27">
        <f t="shared" si="150"/>
        <v>29311.356670235342</v>
      </c>
      <c r="ED263" s="27">
        <f t="shared" si="151"/>
        <v>1614.8501761486186</v>
      </c>
      <c r="EE263" s="27">
        <f t="shared" si="152"/>
        <v>3789.1798087969514</v>
      </c>
      <c r="EF263" s="27">
        <f t="shared" si="153"/>
        <v>5701.9636657220326</v>
      </c>
      <c r="EG263" s="27">
        <f t="shared" si="154"/>
        <v>169.14414867256136</v>
      </c>
      <c r="EH263" s="27">
        <f t="shared" si="155"/>
        <v>6639.5692546607124</v>
      </c>
      <c r="EI263" s="27">
        <f t="shared" si="156"/>
        <v>4300.3270055418225</v>
      </c>
      <c r="EJ263" s="27">
        <f t="shared" si="157"/>
        <v>102573.11555146378</v>
      </c>
      <c r="EK263" s="27">
        <f t="shared" si="158"/>
        <v>14696.751819422763</v>
      </c>
      <c r="EL263" s="27">
        <f t="shared" si="159"/>
        <v>14119.766184007503</v>
      </c>
      <c r="EM263" s="27">
        <f t="shared" si="160"/>
        <v>647.11643266809199</v>
      </c>
      <c r="EN263" s="27">
        <f t="shared" si="161"/>
        <v>734.67892833808662</v>
      </c>
      <c r="EO263" s="27">
        <f t="shared" si="162"/>
        <v>7642.8240170482513</v>
      </c>
      <c r="EP263" s="27">
        <f t="shared" si="163"/>
        <v>23753.108185980622</v>
      </c>
      <c r="EQ263" s="27">
        <f t="shared" si="164"/>
        <v>11089.767349232028</v>
      </c>
      <c r="ER263" s="27">
        <f t="shared" si="165"/>
        <v>15939.471140808262</v>
      </c>
      <c r="ES263" s="27">
        <f t="shared" si="166"/>
        <v>14898.260018481138</v>
      </c>
      <c r="ET263" s="4">
        <v>-975.81618217877599</v>
      </c>
      <c r="EU263" s="5">
        <v>-766.15481710105405</v>
      </c>
      <c r="EV263" s="5">
        <v>-220.45326205027101</v>
      </c>
      <c r="EW263" s="5">
        <v>-22.177993095524101</v>
      </c>
      <c r="EX263" s="5">
        <v>-757.98599705873903</v>
      </c>
      <c r="EY263" s="5">
        <v>130.23925568027201</v>
      </c>
      <c r="EZ263" s="5">
        <v>-141.62205694533901</v>
      </c>
      <c r="FA263" s="5">
        <v>2642.3569893280701</v>
      </c>
      <c r="FB263" s="5">
        <v>-163.974796207818</v>
      </c>
      <c r="FC263" s="5">
        <v>-85.136875122871899</v>
      </c>
      <c r="FD263" s="5">
        <v>2138.4657997637701</v>
      </c>
      <c r="FE263" s="5">
        <v>-27.212985919902302</v>
      </c>
      <c r="FF263" s="5">
        <v>-48.767523579303699</v>
      </c>
      <c r="FG263" s="5">
        <v>412.44622076006698</v>
      </c>
      <c r="FH263" s="5">
        <v>131.19085342633699</v>
      </c>
      <c r="FI263" s="5">
        <v>-3610.6773446441898</v>
      </c>
      <c r="FJ263" s="5">
        <v>-6718.6731239516403</v>
      </c>
      <c r="FK263" s="5">
        <v>5028.9154609963598</v>
      </c>
      <c r="FL263" s="5">
        <v>-476.32772011369798</v>
      </c>
      <c r="FM263" s="5">
        <v>-112.713314576141</v>
      </c>
      <c r="FN263" s="5">
        <v>-51.806505654774902</v>
      </c>
      <c r="FO263" s="5">
        <v>-138.170146226063</v>
      </c>
      <c r="FP263" s="5">
        <v>-1155.28361025192</v>
      </c>
      <c r="FQ263" s="5">
        <v>-358.19468700495901</v>
      </c>
      <c r="FR263" s="5">
        <v>-5537.7279284120996</v>
      </c>
      <c r="FS263" s="5">
        <v>1124.1388612215701</v>
      </c>
      <c r="FT263" s="5">
        <v>-1834.09256193495</v>
      </c>
      <c r="FU263" s="5">
        <v>-180.421630897043</v>
      </c>
      <c r="FV263" s="5">
        <v>-268.03033169936401</v>
      </c>
      <c r="FW263" s="5">
        <v>-364.16820413473999</v>
      </c>
      <c r="FX263" s="5">
        <v>-878.817734081602</v>
      </c>
      <c r="FY263" s="5">
        <v>-930.56173492752396</v>
      </c>
      <c r="FZ263" s="5">
        <v>-1982.1753972254501</v>
      </c>
      <c r="GA263" s="5">
        <v>-63.536584219060202</v>
      </c>
      <c r="GB263" s="31">
        <f t="shared" si="167"/>
        <v>8473.5332583361978</v>
      </c>
      <c r="GC263" s="32">
        <f t="shared" si="168"/>
        <v>1607.2597771083394</v>
      </c>
      <c r="GD263" s="32">
        <f t="shared" si="169"/>
        <v>3022.2987388184683</v>
      </c>
      <c r="GE263" s="32">
        <f t="shared" si="170"/>
        <v>815.55045353415255</v>
      </c>
      <c r="GF263" s="32">
        <f t="shared" si="171"/>
        <v>4882.1063194154231</v>
      </c>
      <c r="GG263" s="32">
        <f t="shared" si="172"/>
        <v>801.81473553610306</v>
      </c>
      <c r="GH263" s="32">
        <f t="shared" si="173"/>
        <v>515.28971201928982</v>
      </c>
      <c r="GI263" s="32">
        <f t="shared" si="174"/>
        <v>24364.242636543568</v>
      </c>
      <c r="GJ263" s="32">
        <f t="shared" si="175"/>
        <v>994.445750269271</v>
      </c>
      <c r="GK263" s="32">
        <f t="shared" si="176"/>
        <v>3603.0278760120636</v>
      </c>
      <c r="GL263" s="32">
        <f t="shared" si="177"/>
        <v>12547.881060452761</v>
      </c>
      <c r="GM263" s="32">
        <f t="shared" si="178"/>
        <v>461.27663887399069</v>
      </c>
      <c r="GN263" s="32">
        <f t="shared" si="179"/>
        <v>1336.9333836660062</v>
      </c>
      <c r="GO263" s="32">
        <f t="shared" si="180"/>
        <v>3659.8745695774828</v>
      </c>
      <c r="GP263" s="32">
        <f t="shared" si="181"/>
        <v>2080.2294022365395</v>
      </c>
      <c r="GQ263" s="32">
        <f t="shared" si="181"/>
        <v>113838.67153011449</v>
      </c>
      <c r="GR263" s="32">
        <f t="shared" si="182"/>
        <v>64999.379995559895</v>
      </c>
      <c r="GS263" s="32">
        <f t="shared" si="183"/>
        <v>24282.441209238983</v>
      </c>
      <c r="GT263" s="32">
        <f t="shared" si="184"/>
        <v>2091.1778962623166</v>
      </c>
      <c r="GU263" s="32">
        <f t="shared" si="185"/>
        <v>3901.8931233730923</v>
      </c>
      <c r="GV263" s="32">
        <f t="shared" si="186"/>
        <v>5753.7701713768074</v>
      </c>
      <c r="GW263" s="32">
        <f t="shared" si="187"/>
        <v>307.31429489862433</v>
      </c>
      <c r="GX263" s="32">
        <f t="shared" si="188"/>
        <v>7794.8528649126329</v>
      </c>
      <c r="GY263" s="32">
        <f t="shared" si="189"/>
        <v>4658.5216925467812</v>
      </c>
      <c r="GZ263" s="32">
        <f t="shared" si="190"/>
        <v>108110.84347987588</v>
      </c>
      <c r="HA263" s="32">
        <f t="shared" si="191"/>
        <v>13572.612958201193</v>
      </c>
      <c r="HB263" s="32">
        <f t="shared" si="192"/>
        <v>15953.858745942453</v>
      </c>
      <c r="HC263" s="32">
        <f t="shared" si="193"/>
        <v>827.53806356513496</v>
      </c>
      <c r="HD263" s="32">
        <f t="shared" si="194"/>
        <v>1002.7092600374506</v>
      </c>
      <c r="HE263" s="32">
        <f t="shared" si="195"/>
        <v>8006.9922211829917</v>
      </c>
      <c r="HF263" s="32">
        <f t="shared" si="196"/>
        <v>24631.925920062225</v>
      </c>
      <c r="HG263" s="32">
        <f t="shared" si="197"/>
        <v>12020.329084159552</v>
      </c>
      <c r="HH263" s="32">
        <f t="shared" si="198"/>
        <v>17921.64653803371</v>
      </c>
      <c r="HI263" s="32">
        <f t="shared" si="199"/>
        <v>14961.796602700198</v>
      </c>
      <c r="HQ263" s="17">
        <v>25601.748674972179</v>
      </c>
      <c r="HR263" s="17">
        <v>608.4393641698216</v>
      </c>
      <c r="HS263" s="17">
        <v>3764.2757748694412</v>
      </c>
      <c r="HT263" s="17">
        <v>13307.620480047004</v>
      </c>
      <c r="HU263" s="17">
        <v>407.4764539057619</v>
      </c>
      <c r="HV263" s="17">
        <v>1612.4522456030254</v>
      </c>
      <c r="HW263" s="17">
        <v>3845.4225319607767</v>
      </c>
      <c r="HX263" s="17">
        <v>2125.5906172963278</v>
      </c>
      <c r="HY263" s="17">
        <v>113981.09675801871</v>
      </c>
      <c r="HZ263" s="17">
        <v>66416.223408136866</v>
      </c>
      <c r="IA263" s="17">
        <v>22609.090188118855</v>
      </c>
      <c r="IB263" s="17">
        <v>2114.9791886077483</v>
      </c>
      <c r="IC263" s="17">
        <v>3944.2566597081104</v>
      </c>
      <c r="ID263" s="17">
        <v>5799.0682208306598</v>
      </c>
      <c r="IE263" s="17">
        <v>321.82211244410018</v>
      </c>
      <c r="IF263" s="17">
        <v>8080.6004598165318</v>
      </c>
      <c r="IG263" s="17">
        <v>4762.5589195790799</v>
      </c>
      <c r="IH263" s="17">
        <v>110261.16574259585</v>
      </c>
      <c r="II263" s="17">
        <v>14781.795655175672</v>
      </c>
      <c r="IJ263" s="17">
        <v>15932.918470182785</v>
      </c>
      <c r="IK263" s="17">
        <v>883.12498622646933</v>
      </c>
      <c r="IL263" s="17">
        <v>1008.1446155298673</v>
      </c>
      <c r="IM263" s="17">
        <v>7969.7395475115982</v>
      </c>
      <c r="IN263" s="17">
        <v>24959.207535790607</v>
      </c>
      <c r="IO263" s="17">
        <v>11792.55407028642</v>
      </c>
      <c r="IP263" s="17">
        <v>18647.900857906992</v>
      </c>
      <c r="IQ263" s="17">
        <v>14967.743704676092</v>
      </c>
      <c r="IR263" s="33"/>
      <c r="IS263" s="32"/>
      <c r="IT263" s="32"/>
      <c r="IU263" s="32"/>
      <c r="IV263" s="32"/>
      <c r="IW263" s="32"/>
      <c r="IX263" s="32"/>
      <c r="IY263" s="32"/>
      <c r="IZ263" s="32"/>
      <c r="JA263" s="32"/>
      <c r="JB263" s="32"/>
      <c r="JC263" s="32"/>
      <c r="JD263" s="32"/>
      <c r="JE263" s="32"/>
      <c r="JF263" s="32"/>
      <c r="JG263" s="32"/>
      <c r="JH263" s="32"/>
      <c r="JI263" s="32"/>
      <c r="JJ263" s="32"/>
      <c r="JK263" s="32"/>
      <c r="JL263" s="32"/>
      <c r="JM263" s="32"/>
      <c r="JN263" s="32"/>
      <c r="JO263" s="32"/>
      <c r="JP263" s="32"/>
      <c r="JQ263" s="32"/>
      <c r="JR263" s="32"/>
      <c r="JS263" s="32"/>
      <c r="JT263" s="32"/>
      <c r="JU263" s="32"/>
      <c r="JV263" s="32"/>
      <c r="JW263" s="32"/>
      <c r="JX263" s="32"/>
      <c r="JY263" s="32"/>
      <c r="JZ263" s="33"/>
      <c r="KA263" s="32"/>
      <c r="KB263" s="33"/>
    </row>
    <row r="264" spans="1:288" x14ac:dyDescent="0.15">
      <c r="B264" s="19">
        <f t="shared" si="132"/>
        <v>38749</v>
      </c>
      <c r="C264" s="21">
        <v>38749</v>
      </c>
      <c r="D264" s="15">
        <f>[3]FEH_00200561_140902110925!XJ266</f>
        <v>234405</v>
      </c>
      <c r="E264" s="15">
        <f>[3]FEH_00200561_140902110925!XK266</f>
        <v>134988</v>
      </c>
      <c r="F264" s="15">
        <f>[3]FEH_00200561_140902110925!XL266</f>
        <v>13693</v>
      </c>
      <c r="G264" s="15">
        <f>[3]FEH_00200561_140902110925!XM266</f>
        <v>18299</v>
      </c>
      <c r="H264" s="15">
        <f>[3]FEH_00200561_140902110925!XN266</f>
        <v>102995</v>
      </c>
      <c r="I264" s="15">
        <f>[3]FEH_00200561_140902110925!XO266</f>
        <v>99417</v>
      </c>
      <c r="J264" s="15">
        <f>[3]FEH_00200561_140902110925!XP266</f>
        <v>64974</v>
      </c>
      <c r="K264" s="15">
        <f>[3]FEH_00200561_140902110925!XQ266</f>
        <v>53849</v>
      </c>
      <c r="L264" s="15">
        <f>[3]FEH_00200561_140902110925!XR266</f>
        <v>11125</v>
      </c>
      <c r="M264" s="15">
        <f>[3]FEH_00200561_140902110925!XS266</f>
        <v>16520</v>
      </c>
      <c r="N264" s="15">
        <f>[3]FEH_00200561_140902110925!XT266</f>
        <v>2777</v>
      </c>
      <c r="O264" s="15">
        <f>[3]FEH_00200561_140902110925!XU266</f>
        <v>225</v>
      </c>
      <c r="P264" s="15">
        <f>[3]FEH_00200561_140902110925!XV266</f>
        <v>13518</v>
      </c>
      <c r="Q264" s="15">
        <f>[3]FEH_00200561_140902110925!XW266</f>
        <v>8231</v>
      </c>
      <c r="R264" s="15">
        <f>[3]FEH_00200561_140902110925!XX266</f>
        <v>3237</v>
      </c>
      <c r="S264" s="15">
        <f>[3]FEH_00200561_140902110925!XY266</f>
        <v>2565</v>
      </c>
      <c r="T264" s="15">
        <f>[3]FEH_00200561_140902110925!XZ266</f>
        <v>1721</v>
      </c>
      <c r="U264" s="15">
        <f>[3]FEH_00200561_140902110925!YA266</f>
        <v>708</v>
      </c>
      <c r="V264" s="15">
        <f>[3]FEH_00200561_140902110925!YB266</f>
        <v>9848</v>
      </c>
      <c r="W264" s="15">
        <f>[3]FEH_00200561_140902110925!YC266</f>
        <v>9161</v>
      </c>
      <c r="X264" s="15">
        <f>[3]FEH_00200561_140902110925!YD266</f>
        <v>688</v>
      </c>
      <c r="Y264" s="15">
        <f>[3]FEH_00200561_140902110925!YE266</f>
        <v>12331</v>
      </c>
      <c r="Z264" s="15">
        <f>[3]FEH_00200561_140902110925!YF266</f>
        <v>682</v>
      </c>
      <c r="AA264" s="15">
        <f>[3]FEH_00200561_140902110925!YG266</f>
        <v>362</v>
      </c>
      <c r="AB264" s="15">
        <f>[3]FEH_00200561_140902110925!YH266</f>
        <v>3598</v>
      </c>
      <c r="AC264" s="15">
        <f>[3]FEH_00200561_140902110925!YI266</f>
        <v>7689</v>
      </c>
      <c r="AD264" s="15">
        <f>[3]FEH_00200561_140902110925!YJ266</f>
        <v>32733</v>
      </c>
      <c r="AE264" s="15">
        <f>[3]FEH_00200561_140902110925!YK266</f>
        <v>3298</v>
      </c>
      <c r="AF264" s="15">
        <f>[3]FEH_00200561_140902110925!YL266</f>
        <v>1344</v>
      </c>
      <c r="AG264" s="15">
        <f>[3]FEH_00200561_140902110925!YM266</f>
        <v>5082</v>
      </c>
      <c r="AH264" s="15">
        <f>[3]FEH_00200561_140902110925!YN266</f>
        <v>23009</v>
      </c>
      <c r="AI264" s="15">
        <f>[3]FEH_00200561_140902110925!YO266</f>
        <v>12880</v>
      </c>
      <c r="AJ264" s="15">
        <f>[3]FEH_00200561_140902110925!YP266</f>
        <v>146</v>
      </c>
      <c r="AK264" s="15">
        <f>[3]FEH_00200561_140902110925!YQ266</f>
        <v>12735</v>
      </c>
      <c r="AL264" s="15">
        <f>[3]FEH_00200561_140902110925!YR266</f>
        <v>28586</v>
      </c>
      <c r="AM264" s="15">
        <f>[3]FEH_00200561_140902110925!YS266</f>
        <v>3339</v>
      </c>
      <c r="AN264" s="15">
        <f>[3]FEH_00200561_140902110925!YT266</f>
        <v>3011</v>
      </c>
      <c r="AO264" s="15">
        <f>[3]FEH_00200561_140902110925!YU266</f>
        <v>6148</v>
      </c>
      <c r="AP264" s="15">
        <f>[3]FEH_00200561_140902110925!YV266</f>
        <v>16088</v>
      </c>
      <c r="AQ264" s="15">
        <f>[3]FEH_00200561_140902110925!YW266</f>
        <v>19737</v>
      </c>
      <c r="AR264" s="15">
        <f>[3]FEH_00200561_140902110925!YX266</f>
        <v>360</v>
      </c>
      <c r="AS264" s="15">
        <f>[3]FEH_00200561_140902110925!YY266</f>
        <v>1631</v>
      </c>
      <c r="AT264" s="15">
        <f>[3]FEH_00200561_140902110925!YZ266</f>
        <v>3889</v>
      </c>
      <c r="AU264" s="15">
        <f>[3]FEH_00200561_140902110925!ZA266</f>
        <v>13858</v>
      </c>
      <c r="AV264" s="14">
        <f t="shared" si="99"/>
        <v>13693</v>
      </c>
      <c r="AW264" s="15">
        <f t="shared" si="100"/>
        <v>2777</v>
      </c>
      <c r="AX264" s="15">
        <f t="shared" si="101"/>
        <v>3237</v>
      </c>
      <c r="AY264" s="15">
        <f t="shared" si="102"/>
        <v>682</v>
      </c>
      <c r="AZ264" s="15">
        <f t="shared" si="103"/>
        <v>3298</v>
      </c>
      <c r="BA264" s="15">
        <f t="shared" si="104"/>
        <v>3339</v>
      </c>
      <c r="BB264" s="15">
        <f t="shared" si="105"/>
        <v>360</v>
      </c>
      <c r="BC264" s="15">
        <f t="shared" si="106"/>
        <v>18299</v>
      </c>
      <c r="BD264" s="15">
        <f t="shared" si="107"/>
        <v>225</v>
      </c>
      <c r="BE264" s="15">
        <f t="shared" si="108"/>
        <v>2565</v>
      </c>
      <c r="BF264" s="15">
        <f t="shared" si="109"/>
        <v>9161</v>
      </c>
      <c r="BG264" s="15">
        <f t="shared" si="110"/>
        <v>362</v>
      </c>
      <c r="BH264" s="15">
        <f t="shared" si="111"/>
        <v>1344</v>
      </c>
      <c r="BI264" s="15">
        <f t="shared" si="112"/>
        <v>3011</v>
      </c>
      <c r="BJ264" s="15">
        <f t="shared" si="113"/>
        <v>1631</v>
      </c>
      <c r="BK264" s="15">
        <f t="shared" si="114"/>
        <v>102995</v>
      </c>
      <c r="BL264" s="15">
        <f t="shared" si="115"/>
        <v>53849</v>
      </c>
      <c r="BM264" s="15">
        <f>[3]FEH_00200561_140902110925!JX266</f>
        <v>28563</v>
      </c>
      <c r="BN264" s="15">
        <f t="shared" si="116"/>
        <v>1721</v>
      </c>
      <c r="BO264" s="15">
        <f t="shared" si="117"/>
        <v>3598</v>
      </c>
      <c r="BP264" s="15">
        <f t="shared" si="118"/>
        <v>5082</v>
      </c>
      <c r="BQ264" s="15">
        <f t="shared" si="119"/>
        <v>146</v>
      </c>
      <c r="BR264" s="15">
        <f t="shared" si="120"/>
        <v>6148</v>
      </c>
      <c r="BS264" s="15">
        <f t="shared" si="121"/>
        <v>3889</v>
      </c>
      <c r="BT264" s="15">
        <f t="shared" si="122"/>
        <v>99417</v>
      </c>
      <c r="BU264" s="15">
        <f t="shared" si="123"/>
        <v>11125</v>
      </c>
      <c r="BV264" s="15">
        <f t="shared" si="124"/>
        <v>13518</v>
      </c>
      <c r="BW264" s="15">
        <f t="shared" si="125"/>
        <v>708</v>
      </c>
      <c r="BX264" s="15">
        <f t="shared" si="126"/>
        <v>688</v>
      </c>
      <c r="BY264" s="15">
        <f t="shared" si="127"/>
        <v>7689</v>
      </c>
      <c r="BZ264" s="15">
        <f t="shared" si="128"/>
        <v>23009</v>
      </c>
      <c r="CA264" s="15">
        <f t="shared" si="129"/>
        <v>12735</v>
      </c>
      <c r="CB264" s="15">
        <f t="shared" si="130"/>
        <v>16088</v>
      </c>
      <c r="CC264" s="15">
        <f t="shared" si="131"/>
        <v>13858</v>
      </c>
      <c r="CD264" s="24">
        <v>176.78504689487056</v>
      </c>
      <c r="CE264" s="25">
        <v>98.664727239190356</v>
      </c>
      <c r="CF264" s="25">
        <v>132.62152266275268</v>
      </c>
      <c r="CG264" s="25">
        <v>106.25526370475907</v>
      </c>
      <c r="CH264" s="25">
        <v>99.626247398825555</v>
      </c>
      <c r="CI264" s="25">
        <v>368.2009568247571</v>
      </c>
      <c r="CJ264" s="25">
        <v>112.99782882309891</v>
      </c>
      <c r="CK264" s="25">
        <v>92.44708555036047</v>
      </c>
      <c r="CL264" s="25">
        <v>92.685794456778297</v>
      </c>
      <c r="CM264" s="25">
        <v>84.291976224063916</v>
      </c>
      <c r="CN264" s="25">
        <v>91.987571672276076</v>
      </c>
      <c r="CO264" s="25">
        <v>103.20988403518081</v>
      </c>
      <c r="CP264" s="25">
        <v>95.907466535272334</v>
      </c>
      <c r="CQ264" s="25">
        <v>95.514644790174998</v>
      </c>
      <c r="CR264" s="25">
        <v>97.15910912297042</v>
      </c>
      <c r="CS264" s="25">
        <v>94.464770136614959</v>
      </c>
      <c r="CT264" s="25">
        <v>92.752488040299511</v>
      </c>
      <c r="CU264" s="25">
        <v>98.336900313829545</v>
      </c>
      <c r="CV264" s="25">
        <v>101.80653215153136</v>
      </c>
      <c r="CW264" s="25">
        <v>100.4170689685444</v>
      </c>
      <c r="CX264" s="25">
        <v>96.520419343393073</v>
      </c>
      <c r="CY264" s="25">
        <v>92.229025493511728</v>
      </c>
      <c r="CZ264" s="25">
        <v>90.370831936174582</v>
      </c>
      <c r="DA264" s="25">
        <v>97.15910912297042</v>
      </c>
      <c r="DB264" s="25">
        <v>98.947236504545174</v>
      </c>
      <c r="DC264" s="25">
        <v>90.847701682984706</v>
      </c>
      <c r="DD264" s="25">
        <v>100.95608848969225</v>
      </c>
      <c r="DE264" s="25">
        <v>102.76357799448444</v>
      </c>
      <c r="DF264" s="25">
        <v>95.496581131573521</v>
      </c>
      <c r="DG264" s="25">
        <v>97.830330560034355</v>
      </c>
      <c r="DH264" s="25">
        <v>101.70874077206599</v>
      </c>
      <c r="DI264" s="25">
        <v>103.95223012761917</v>
      </c>
      <c r="DJ264" s="25">
        <v>93.187809087655054</v>
      </c>
      <c r="DK264" s="25">
        <v>97.15910912297042</v>
      </c>
      <c r="DL264" s="26">
        <f t="shared" si="133"/>
        <v>7745.5645941270523</v>
      </c>
      <c r="DM264" s="27">
        <f t="shared" si="134"/>
        <v>2814.5823514697308</v>
      </c>
      <c r="DN264" s="27">
        <f t="shared" si="135"/>
        <v>2440.7803009708055</v>
      </c>
      <c r="DO264" s="27">
        <f t="shared" si="136"/>
        <v>641.85055518285242</v>
      </c>
      <c r="DP264" s="27">
        <f t="shared" si="137"/>
        <v>3310.3726037149509</v>
      </c>
      <c r="DQ264" s="27">
        <f t="shared" si="138"/>
        <v>906.84174989506494</v>
      </c>
      <c r="DR264" s="27">
        <f t="shared" si="139"/>
        <v>318.59019217403682</v>
      </c>
      <c r="DS264" s="27">
        <f t="shared" si="140"/>
        <v>19794.025837657842</v>
      </c>
      <c r="DT264" s="27">
        <f t="shared" si="141"/>
        <v>242.75564698851787</v>
      </c>
      <c r="DU264" s="27">
        <f t="shared" si="142"/>
        <v>3042.9942622080043</v>
      </c>
      <c r="DV264" s="27">
        <f t="shared" si="143"/>
        <v>9958.9540559216803</v>
      </c>
      <c r="DW264" s="27">
        <f t="shared" si="144"/>
        <v>350.74160133404109</v>
      </c>
      <c r="DX264" s="27">
        <f t="shared" si="145"/>
        <v>1401.3507483337712</v>
      </c>
      <c r="DY264" s="27">
        <f t="shared" si="146"/>
        <v>3152.3961656503202</v>
      </c>
      <c r="DZ264" s="27">
        <f t="shared" si="147"/>
        <v>1678.689743784814</v>
      </c>
      <c r="EA264" s="27">
        <f t="shared" si="148"/>
        <v>109030.06470142108</v>
      </c>
      <c r="EB264" s="27">
        <f t="shared" si="149"/>
        <v>58056.663640767729</v>
      </c>
      <c r="EC264" s="27">
        <f t="shared" si="150"/>
        <v>29046.06501612809</v>
      </c>
      <c r="ED264" s="27">
        <f t="shared" si="151"/>
        <v>1690.4612735835271</v>
      </c>
      <c r="EE264" s="27">
        <f t="shared" si="152"/>
        <v>3583.0561845288194</v>
      </c>
      <c r="EF264" s="27">
        <f t="shared" si="153"/>
        <v>5265.2071287834378</v>
      </c>
      <c r="EG264" s="27">
        <f t="shared" si="154"/>
        <v>158.30157503970489</v>
      </c>
      <c r="EH264" s="27">
        <f t="shared" si="155"/>
        <v>6803.0800074321478</v>
      </c>
      <c r="EI264" s="27">
        <f t="shared" si="156"/>
        <v>4002.712699925899</v>
      </c>
      <c r="EJ264" s="27">
        <f t="shared" si="157"/>
        <v>100474.7616124006</v>
      </c>
      <c r="EK264" s="27">
        <f t="shared" si="158"/>
        <v>12245.769341332334</v>
      </c>
      <c r="EL264" s="27">
        <f t="shared" si="159"/>
        <v>13389.979942992943</v>
      </c>
      <c r="EM264" s="27">
        <f t="shared" si="160"/>
        <v>688.96005162257006</v>
      </c>
      <c r="EN264" s="27">
        <f t="shared" si="161"/>
        <v>720.44463984745755</v>
      </c>
      <c r="EO264" s="27">
        <f t="shared" si="162"/>
        <v>7859.5257278432528</v>
      </c>
      <c r="EP264" s="27">
        <f t="shared" si="163"/>
        <v>22622.441124862842</v>
      </c>
      <c r="EQ264" s="27">
        <f t="shared" si="164"/>
        <v>12250.819423850366</v>
      </c>
      <c r="ER264" s="27">
        <f t="shared" si="165"/>
        <v>17264.060779524472</v>
      </c>
      <c r="ES264" s="27">
        <f t="shared" si="166"/>
        <v>14263.202004518673</v>
      </c>
      <c r="ET264" s="4">
        <v>-1703.7920888475701</v>
      </c>
      <c r="EU264" s="5">
        <v>-346.763779030085</v>
      </c>
      <c r="EV264" s="5">
        <v>-858.15680798305902</v>
      </c>
      <c r="EW264" s="5">
        <v>-25.0453198207714</v>
      </c>
      <c r="EX264" s="5">
        <v>-1213.9365484238399</v>
      </c>
      <c r="EY264" s="5">
        <v>-113.942772879882</v>
      </c>
      <c r="EZ264" s="5">
        <v>41.386046171218098</v>
      </c>
      <c r="FA264" s="5">
        <v>-4396.3408760086004</v>
      </c>
      <c r="FB264" s="5">
        <v>-251.03782310768699</v>
      </c>
      <c r="FC264" s="5">
        <v>-718.47140777484003</v>
      </c>
      <c r="FD264" s="5">
        <v>-2393.1833003954498</v>
      </c>
      <c r="FE264" s="5">
        <v>-14.087575451087901</v>
      </c>
      <c r="FF264" s="5">
        <v>-226.17446689511399</v>
      </c>
      <c r="FG264" s="5">
        <v>-359.20930916203201</v>
      </c>
      <c r="FH264" s="5">
        <v>-299.523341320155</v>
      </c>
      <c r="FI264" s="5">
        <v>-4200.5262751517403</v>
      </c>
      <c r="FJ264" s="5">
        <v>-7668.50906481532</v>
      </c>
      <c r="FK264" s="5">
        <v>5757.3232505855503</v>
      </c>
      <c r="FL264" s="5">
        <v>-451.69475531036397</v>
      </c>
      <c r="FM264" s="5">
        <v>-114.62530697372701</v>
      </c>
      <c r="FN264" s="5">
        <v>-373.86777657427803</v>
      </c>
      <c r="FO264" s="5">
        <v>-131.889559121015</v>
      </c>
      <c r="FP264" s="5">
        <v>-1159.94342706865</v>
      </c>
      <c r="FQ264" s="5">
        <v>-573.65656762627998</v>
      </c>
      <c r="FR264" s="5">
        <v>-9018.6974724144402</v>
      </c>
      <c r="FS264" s="5">
        <v>-2173.1562994398</v>
      </c>
      <c r="FT264" s="5">
        <v>-2181.1896589828202</v>
      </c>
      <c r="FU264" s="5">
        <v>-163.648172830997</v>
      </c>
      <c r="FV264" s="5">
        <v>-275.91993727455798</v>
      </c>
      <c r="FW264" s="5">
        <v>-182.82729130249501</v>
      </c>
      <c r="FX264" s="5">
        <v>-2172.5614264202</v>
      </c>
      <c r="FY264" s="5">
        <v>-271.85160073789501</v>
      </c>
      <c r="FZ264" s="5">
        <v>-921.85828944688205</v>
      </c>
      <c r="GA264" s="5">
        <v>-518.62057229331799</v>
      </c>
      <c r="GB264" s="31">
        <f t="shared" si="167"/>
        <v>9449.3566829746233</v>
      </c>
      <c r="GC264" s="32">
        <f t="shared" si="168"/>
        <v>3161.3461304998159</v>
      </c>
      <c r="GD264" s="32">
        <f t="shared" si="169"/>
        <v>3298.9371089538645</v>
      </c>
      <c r="GE264" s="32">
        <f t="shared" si="170"/>
        <v>666.89587500362381</v>
      </c>
      <c r="GF264" s="32">
        <f t="shared" si="171"/>
        <v>4524.3091521387905</v>
      </c>
      <c r="GG264" s="32">
        <f t="shared" si="172"/>
        <v>1020.7845227749469</v>
      </c>
      <c r="GH264" s="32">
        <f t="shared" si="173"/>
        <v>277.20414600281873</v>
      </c>
      <c r="GI264" s="32">
        <f t="shared" si="174"/>
        <v>24190.366713666444</v>
      </c>
      <c r="GJ264" s="32">
        <f t="shared" si="175"/>
        <v>493.79347009620483</v>
      </c>
      <c r="GK264" s="32">
        <f t="shared" si="176"/>
        <v>3761.4656699828442</v>
      </c>
      <c r="GL264" s="32">
        <f t="shared" si="177"/>
        <v>12352.137356317129</v>
      </c>
      <c r="GM264" s="32">
        <f t="shared" si="178"/>
        <v>364.82917678512899</v>
      </c>
      <c r="GN264" s="32">
        <f t="shared" si="179"/>
        <v>1627.5252152288851</v>
      </c>
      <c r="GO264" s="32">
        <f t="shared" si="180"/>
        <v>3511.6054748123524</v>
      </c>
      <c r="GP264" s="32">
        <f t="shared" si="181"/>
        <v>1978.213085104969</v>
      </c>
      <c r="GQ264" s="32">
        <f t="shared" si="181"/>
        <v>113230.59097657283</v>
      </c>
      <c r="GR264" s="32">
        <f t="shared" si="182"/>
        <v>65725.172705583042</v>
      </c>
      <c r="GS264" s="32">
        <f t="shared" si="183"/>
        <v>23288.741765542538</v>
      </c>
      <c r="GT264" s="32">
        <f t="shared" si="184"/>
        <v>2142.1560288938913</v>
      </c>
      <c r="GU264" s="32">
        <f t="shared" si="185"/>
        <v>3697.6814915025466</v>
      </c>
      <c r="GV264" s="32">
        <f t="shared" si="186"/>
        <v>5639.0749053577156</v>
      </c>
      <c r="GW264" s="32">
        <f t="shared" si="187"/>
        <v>290.19113416071991</v>
      </c>
      <c r="GX264" s="32">
        <f t="shared" si="188"/>
        <v>7963.0234345007975</v>
      </c>
      <c r="GY264" s="32">
        <f t="shared" si="189"/>
        <v>4576.3692675521788</v>
      </c>
      <c r="GZ264" s="32">
        <f t="shared" si="190"/>
        <v>109493.45908481504</v>
      </c>
      <c r="HA264" s="32">
        <f t="shared" si="191"/>
        <v>14418.925640772133</v>
      </c>
      <c r="HB264" s="32">
        <f t="shared" si="192"/>
        <v>15571.169601975762</v>
      </c>
      <c r="HC264" s="32">
        <f t="shared" si="193"/>
        <v>852.60822445356712</v>
      </c>
      <c r="HD264" s="32">
        <f t="shared" si="194"/>
        <v>996.36457712201559</v>
      </c>
      <c r="HE264" s="32">
        <f t="shared" si="195"/>
        <v>8042.3530191457476</v>
      </c>
      <c r="HF264" s="32">
        <f t="shared" si="196"/>
        <v>24795.002551283043</v>
      </c>
      <c r="HG264" s="32">
        <f t="shared" si="197"/>
        <v>12522.67102458826</v>
      </c>
      <c r="HH264" s="32">
        <f t="shared" si="198"/>
        <v>18185.919068971354</v>
      </c>
      <c r="HI264" s="32">
        <f t="shared" si="199"/>
        <v>14781.82257681199</v>
      </c>
      <c r="HQ264" s="17">
        <v>25580.337955311392</v>
      </c>
      <c r="HR264" s="17">
        <v>607.9980403801826</v>
      </c>
      <c r="HS264" s="17">
        <v>3759.547567523502</v>
      </c>
      <c r="HT264" s="17">
        <v>13287.695471048946</v>
      </c>
      <c r="HU264" s="17">
        <v>406.28438208707007</v>
      </c>
      <c r="HV264" s="17">
        <v>1614.8974694454612</v>
      </c>
      <c r="HW264" s="17">
        <v>3851.4361591675693</v>
      </c>
      <c r="HX264" s="17">
        <v>2120.5095031358492</v>
      </c>
      <c r="HY264" s="17">
        <v>113899.36650494144</v>
      </c>
      <c r="HZ264" s="17">
        <v>66374.57460368528</v>
      </c>
      <c r="IA264" s="17">
        <v>22587.218782716023</v>
      </c>
      <c r="IB264" s="17">
        <v>2118.4857166220158</v>
      </c>
      <c r="IC264" s="17">
        <v>3931.0759641266727</v>
      </c>
      <c r="ID264" s="17">
        <v>5799.5073562620637</v>
      </c>
      <c r="IE264" s="17">
        <v>319.60291752238504</v>
      </c>
      <c r="IF264" s="17">
        <v>8075.9046657156878</v>
      </c>
      <c r="IG264" s="17">
        <v>4752.9461395711378</v>
      </c>
      <c r="IH264" s="17">
        <v>110273.05565989815</v>
      </c>
      <c r="II264" s="17">
        <v>14784.650539418079</v>
      </c>
      <c r="IJ264" s="17">
        <v>15871.589542243013</v>
      </c>
      <c r="IK264" s="17">
        <v>884.06991565688952</v>
      </c>
      <c r="IL264" s="17">
        <v>1005.1990379493873</v>
      </c>
      <c r="IM264" s="17">
        <v>7986.868967495584</v>
      </c>
      <c r="IN264" s="17">
        <v>24971.72575204898</v>
      </c>
      <c r="IO264" s="17">
        <v>11799.289000489978</v>
      </c>
      <c r="IP264" s="17">
        <v>18649.844107899538</v>
      </c>
      <c r="IQ264" s="17">
        <v>14973.889687273344</v>
      </c>
      <c r="IR264" s="33"/>
      <c r="IS264" s="32"/>
      <c r="IT264" s="32"/>
      <c r="IU264" s="32"/>
      <c r="IV264" s="32"/>
      <c r="IW264" s="32"/>
      <c r="IX264" s="32"/>
      <c r="IY264" s="32"/>
      <c r="IZ264" s="32"/>
      <c r="JA264" s="32"/>
      <c r="JB264" s="32"/>
      <c r="JC264" s="32"/>
      <c r="JD264" s="32"/>
      <c r="JE264" s="32"/>
      <c r="JF264" s="32"/>
      <c r="JG264" s="32"/>
      <c r="JH264" s="32"/>
      <c r="JI264" s="32"/>
      <c r="JJ264" s="32"/>
      <c r="JK264" s="32"/>
      <c r="JL264" s="32"/>
      <c r="JM264" s="32"/>
      <c r="JN264" s="32"/>
      <c r="JO264" s="32"/>
      <c r="JP264" s="32"/>
      <c r="JQ264" s="32"/>
      <c r="JR264" s="32"/>
      <c r="JS264" s="32"/>
      <c r="JT264" s="32"/>
      <c r="JU264" s="32"/>
      <c r="JV264" s="32"/>
      <c r="JW264" s="32"/>
      <c r="JX264" s="32"/>
      <c r="JY264" s="32"/>
      <c r="JZ264" s="33"/>
      <c r="KA264" s="32"/>
      <c r="KB264" s="33"/>
    </row>
    <row r="265" spans="1:288" x14ac:dyDescent="0.15">
      <c r="B265" s="19">
        <f t="shared" si="132"/>
        <v>38777</v>
      </c>
      <c r="C265" s="21">
        <v>38777</v>
      </c>
      <c r="D265" s="15">
        <f>[3]FEH_00200561_140902110925!XJ267</f>
        <v>261806</v>
      </c>
      <c r="E265" s="15">
        <f>[3]FEH_00200561_140902110925!XK267</f>
        <v>152702</v>
      </c>
      <c r="F265" s="15">
        <f>[3]FEH_00200561_140902110925!XL267</f>
        <v>18196</v>
      </c>
      <c r="G265" s="15">
        <f>[3]FEH_00200561_140902110925!XM267</f>
        <v>25245</v>
      </c>
      <c r="H265" s="15">
        <f>[3]FEH_00200561_140902110925!XN267</f>
        <v>109261</v>
      </c>
      <c r="I265" s="15">
        <f>[3]FEH_00200561_140902110925!XO267</f>
        <v>109105</v>
      </c>
      <c r="J265" s="15">
        <f>[3]FEH_00200561_140902110925!XP267</f>
        <v>72917</v>
      </c>
      <c r="K265" s="15">
        <f>[3]FEH_00200561_140902110925!XQ267</f>
        <v>59364</v>
      </c>
      <c r="L265" s="15">
        <f>[3]FEH_00200561_140902110925!XR267</f>
        <v>13553</v>
      </c>
      <c r="M265" s="15">
        <f>[3]FEH_00200561_140902110925!XS267</f>
        <v>18358</v>
      </c>
      <c r="N265" s="15">
        <f>[3]FEH_00200561_140902110925!XT267</f>
        <v>2176</v>
      </c>
      <c r="O265" s="15">
        <f>[3]FEH_00200561_140902110925!XU267</f>
        <v>558</v>
      </c>
      <c r="P265" s="15">
        <f>[3]FEH_00200561_140902110925!XV267</f>
        <v>15624</v>
      </c>
      <c r="Q265" s="15">
        <f>[3]FEH_00200561_140902110925!XW267</f>
        <v>9635</v>
      </c>
      <c r="R265" s="15">
        <f>[3]FEH_00200561_140902110925!XX267</f>
        <v>3792</v>
      </c>
      <c r="S265" s="15">
        <f>[3]FEH_00200561_140902110925!XY267</f>
        <v>3099</v>
      </c>
      <c r="T265" s="15">
        <f>[3]FEH_00200561_140902110925!XZ267</f>
        <v>1941</v>
      </c>
      <c r="U265" s="15">
        <f>[3]FEH_00200561_140902110925!YA267</f>
        <v>804</v>
      </c>
      <c r="V265" s="15">
        <f>[3]FEH_00200561_140902110925!YB267</f>
        <v>14298</v>
      </c>
      <c r="W265" s="15">
        <f>[3]FEH_00200561_140902110925!YC267</f>
        <v>13440</v>
      </c>
      <c r="X265" s="15">
        <f>[3]FEH_00200561_140902110925!YD267</f>
        <v>857</v>
      </c>
      <c r="Y265" s="15">
        <f>[3]FEH_00200561_140902110925!YE267</f>
        <v>12403</v>
      </c>
      <c r="Z265" s="15">
        <f>[3]FEH_00200561_140902110925!YF267</f>
        <v>1020</v>
      </c>
      <c r="AA265" s="15">
        <f>[3]FEH_00200561_140902110925!YG267</f>
        <v>337</v>
      </c>
      <c r="AB265" s="15">
        <f>[3]FEH_00200561_140902110925!YH267</f>
        <v>3834</v>
      </c>
      <c r="AC265" s="15">
        <f>[3]FEH_00200561_140902110925!YI267</f>
        <v>7212</v>
      </c>
      <c r="AD265" s="15">
        <f>[3]FEH_00200561_140902110925!YJ267</f>
        <v>39030</v>
      </c>
      <c r="AE265" s="15">
        <f>[3]FEH_00200561_140902110925!YK267</f>
        <v>6314</v>
      </c>
      <c r="AF265" s="15">
        <f>[3]FEH_00200561_140902110925!YL267</f>
        <v>1637</v>
      </c>
      <c r="AG265" s="15">
        <f>[3]FEH_00200561_140902110925!YM267</f>
        <v>5629</v>
      </c>
      <c r="AH265" s="15">
        <f>[3]FEH_00200561_140902110925!YN267</f>
        <v>25449</v>
      </c>
      <c r="AI265" s="15">
        <f>[3]FEH_00200561_140902110925!YO267</f>
        <v>15343</v>
      </c>
      <c r="AJ265" s="15">
        <f>[3]FEH_00200561_140902110925!YP267</f>
        <v>892</v>
      </c>
      <c r="AK265" s="15">
        <f>[3]FEH_00200561_140902110925!YQ267</f>
        <v>14451</v>
      </c>
      <c r="AL265" s="15">
        <f>[3]FEH_00200561_140902110925!YR267</f>
        <v>32646</v>
      </c>
      <c r="AM265" s="15">
        <f>[3]FEH_00200561_140902110925!YS267</f>
        <v>4333</v>
      </c>
      <c r="AN265" s="15">
        <f>[3]FEH_00200561_140902110925!YT267</f>
        <v>3858</v>
      </c>
      <c r="AO265" s="15">
        <f>[3]FEH_00200561_140902110925!YU267</f>
        <v>7417</v>
      </c>
      <c r="AP265" s="15">
        <f>[3]FEH_00200561_140902110925!YV267</f>
        <v>17039</v>
      </c>
      <c r="AQ265" s="15">
        <f>[3]FEH_00200561_140902110925!YW267</f>
        <v>21371</v>
      </c>
      <c r="AR265" s="15">
        <f>[3]FEH_00200561_140902110925!YX267</f>
        <v>561</v>
      </c>
      <c r="AS265" s="15">
        <f>[3]FEH_00200561_140902110925!YY267</f>
        <v>2316</v>
      </c>
      <c r="AT265" s="15">
        <f>[3]FEH_00200561_140902110925!YZ267</f>
        <v>4380</v>
      </c>
      <c r="AU265" s="15">
        <f>[3]FEH_00200561_140902110925!ZA267</f>
        <v>14114</v>
      </c>
      <c r="AV265" s="14">
        <f t="shared" si="99"/>
        <v>18196</v>
      </c>
      <c r="AW265" s="15">
        <f t="shared" si="100"/>
        <v>2176</v>
      </c>
      <c r="AX265" s="15">
        <f t="shared" si="101"/>
        <v>3792</v>
      </c>
      <c r="AY265" s="15">
        <f t="shared" si="102"/>
        <v>1020</v>
      </c>
      <c r="AZ265" s="15">
        <f t="shared" si="103"/>
        <v>6314</v>
      </c>
      <c r="BA265" s="15">
        <f t="shared" si="104"/>
        <v>4333</v>
      </c>
      <c r="BB265" s="15">
        <f t="shared" si="105"/>
        <v>561</v>
      </c>
      <c r="BC265" s="15">
        <f t="shared" si="106"/>
        <v>25245</v>
      </c>
      <c r="BD265" s="15">
        <f t="shared" si="107"/>
        <v>558</v>
      </c>
      <c r="BE265" s="15">
        <f t="shared" si="108"/>
        <v>3099</v>
      </c>
      <c r="BF265" s="15">
        <f t="shared" si="109"/>
        <v>13440</v>
      </c>
      <c r="BG265" s="15">
        <f t="shared" si="110"/>
        <v>337</v>
      </c>
      <c r="BH265" s="15">
        <f t="shared" si="111"/>
        <v>1637</v>
      </c>
      <c r="BI265" s="15">
        <f t="shared" si="112"/>
        <v>3858</v>
      </c>
      <c r="BJ265" s="15">
        <f t="shared" si="113"/>
        <v>2316</v>
      </c>
      <c r="BK265" s="15">
        <f t="shared" si="114"/>
        <v>109261</v>
      </c>
      <c r="BL265" s="15">
        <f t="shared" si="115"/>
        <v>59364</v>
      </c>
      <c r="BM265" s="15">
        <f>[3]FEH_00200561_140902110925!JX267</f>
        <v>25805</v>
      </c>
      <c r="BN265" s="15">
        <f t="shared" si="116"/>
        <v>1941</v>
      </c>
      <c r="BO265" s="15">
        <f t="shared" si="117"/>
        <v>3834</v>
      </c>
      <c r="BP265" s="15">
        <f t="shared" si="118"/>
        <v>5629</v>
      </c>
      <c r="BQ265" s="15">
        <f t="shared" si="119"/>
        <v>892</v>
      </c>
      <c r="BR265" s="15">
        <f t="shared" si="120"/>
        <v>7417</v>
      </c>
      <c r="BS265" s="15">
        <f t="shared" si="121"/>
        <v>4380</v>
      </c>
      <c r="BT265" s="15">
        <f t="shared" si="122"/>
        <v>109105</v>
      </c>
      <c r="BU265" s="15">
        <f t="shared" si="123"/>
        <v>13553</v>
      </c>
      <c r="BV265" s="15">
        <f t="shared" si="124"/>
        <v>15624</v>
      </c>
      <c r="BW265" s="15">
        <f t="shared" si="125"/>
        <v>804</v>
      </c>
      <c r="BX265" s="15">
        <f t="shared" si="126"/>
        <v>857</v>
      </c>
      <c r="BY265" s="15">
        <f t="shared" si="127"/>
        <v>7212</v>
      </c>
      <c r="BZ265" s="15">
        <f t="shared" si="128"/>
        <v>25449</v>
      </c>
      <c r="CA265" s="15">
        <f t="shared" si="129"/>
        <v>14451</v>
      </c>
      <c r="CB265" s="15">
        <f t="shared" si="130"/>
        <v>17039</v>
      </c>
      <c r="CC265" s="15">
        <f t="shared" si="131"/>
        <v>14114</v>
      </c>
      <c r="CD265" s="24">
        <v>175.01678462212203</v>
      </c>
      <c r="CE265" s="25">
        <v>98.259748352492096</v>
      </c>
      <c r="CF265" s="25">
        <v>132.38335533642697</v>
      </c>
      <c r="CG265" s="25">
        <v>105.48621330206785</v>
      </c>
      <c r="CH265" s="25">
        <v>98.58890819705158</v>
      </c>
      <c r="CI265" s="25">
        <v>363.38144515470071</v>
      </c>
      <c r="CJ265" s="25">
        <v>112.14983749028377</v>
      </c>
      <c r="CK265" s="25">
        <v>94.759433251855953</v>
      </c>
      <c r="CL265" s="25">
        <v>92.914355195874506</v>
      </c>
      <c r="CM265" s="25">
        <v>84.375070178542131</v>
      </c>
      <c r="CN265" s="25">
        <v>96.368352867706278</v>
      </c>
      <c r="CO265" s="25">
        <v>103.48987092370557</v>
      </c>
      <c r="CP265" s="25">
        <v>95.688427729212805</v>
      </c>
      <c r="CQ265" s="25">
        <v>95.506751603687519</v>
      </c>
      <c r="CR265" s="25">
        <v>97.168303167611441</v>
      </c>
      <c r="CS265" s="25">
        <v>94.437796326610027</v>
      </c>
      <c r="CT265" s="25">
        <v>92.548473081828689</v>
      </c>
      <c r="CU265" s="25">
        <v>98.355446629787423</v>
      </c>
      <c r="CV265" s="25">
        <v>101.60389290313374</v>
      </c>
      <c r="CW265" s="25">
        <v>100.21981556110282</v>
      </c>
      <c r="CX265" s="25">
        <v>97.399280731481866</v>
      </c>
      <c r="CY265" s="25">
        <v>92.770149633014256</v>
      </c>
      <c r="CZ265" s="25">
        <v>91.262806903393624</v>
      </c>
      <c r="DA265" s="25">
        <v>97.168303167611441</v>
      </c>
      <c r="DB265" s="25">
        <v>99.108104794144666</v>
      </c>
      <c r="DC265" s="25">
        <v>90.966090290346216</v>
      </c>
      <c r="DD265" s="25">
        <v>100.78948807117303</v>
      </c>
      <c r="DE265" s="25">
        <v>102.76357799448444</v>
      </c>
      <c r="DF265" s="25">
        <v>95.64638838716904</v>
      </c>
      <c r="DG265" s="25">
        <v>97.830330560034355</v>
      </c>
      <c r="DH265" s="25">
        <v>102.27665076126354</v>
      </c>
      <c r="DI265" s="25">
        <v>103.97658387359873</v>
      </c>
      <c r="DJ265" s="25">
        <v>94.133054923682153</v>
      </c>
      <c r="DK265" s="25">
        <v>97.168303167611441</v>
      </c>
      <c r="DL265" s="26">
        <f t="shared" si="133"/>
        <v>10396.717114468138</v>
      </c>
      <c r="DM265" s="27">
        <f t="shared" si="134"/>
        <v>2214.538543487743</v>
      </c>
      <c r="DN265" s="27">
        <f t="shared" si="135"/>
        <v>2864.4084374227846</v>
      </c>
      <c r="DO265" s="27">
        <f t="shared" si="136"/>
        <v>966.95100532156926</v>
      </c>
      <c r="DP265" s="27">
        <f t="shared" si="137"/>
        <v>6404.3715621437696</v>
      </c>
      <c r="DQ265" s="27">
        <f t="shared" si="138"/>
        <v>1192.4109108420027</v>
      </c>
      <c r="DR265" s="27">
        <f t="shared" si="139"/>
        <v>500.22364058138101</v>
      </c>
      <c r="DS265" s="27">
        <f t="shared" si="140"/>
        <v>26641.147096039174</v>
      </c>
      <c r="DT265" s="27">
        <f t="shared" si="141"/>
        <v>600.55305643963152</v>
      </c>
      <c r="DU265" s="27">
        <f t="shared" si="142"/>
        <v>3672.8858339819467</v>
      </c>
      <c r="DV265" s="27">
        <f t="shared" si="143"/>
        <v>13946.48720254701</v>
      </c>
      <c r="DW265" s="27">
        <f t="shared" si="144"/>
        <v>325.63573322885088</v>
      </c>
      <c r="DX265" s="27">
        <f t="shared" si="145"/>
        <v>1710.76068323802</v>
      </c>
      <c r="DY265" s="27">
        <f t="shared" si="146"/>
        <v>4039.504993331846</v>
      </c>
      <c r="DZ265" s="27">
        <f t="shared" si="147"/>
        <v>2383.493304400914</v>
      </c>
      <c r="EA265" s="27">
        <f t="shared" si="148"/>
        <v>115696.2617193273</v>
      </c>
      <c r="EB265" s="27">
        <f t="shared" si="149"/>
        <v>64143.683869870074</v>
      </c>
      <c r="EC265" s="27">
        <f t="shared" si="150"/>
        <v>26236.472797618138</v>
      </c>
      <c r="ED265" s="27">
        <f t="shared" si="151"/>
        <v>1910.3598735635987</v>
      </c>
      <c r="EE265" s="27">
        <f t="shared" si="152"/>
        <v>3825.5907562137309</v>
      </c>
      <c r="EF265" s="27">
        <f t="shared" si="153"/>
        <v>5779.3034586348522</v>
      </c>
      <c r="EG265" s="27">
        <f t="shared" si="154"/>
        <v>961.51618115161762</v>
      </c>
      <c r="EH265" s="27">
        <f t="shared" si="155"/>
        <v>8127.0785456459562</v>
      </c>
      <c r="EI265" s="27">
        <f t="shared" si="156"/>
        <v>4507.6427777530243</v>
      </c>
      <c r="EJ265" s="27">
        <f t="shared" si="157"/>
        <v>110086.85942145667</v>
      </c>
      <c r="EK265" s="27">
        <f t="shared" si="158"/>
        <v>14898.958454454223</v>
      </c>
      <c r="EL265" s="27">
        <f t="shared" si="159"/>
        <v>15501.616586212871</v>
      </c>
      <c r="EM265" s="27">
        <f t="shared" si="160"/>
        <v>782.37836370698631</v>
      </c>
      <c r="EN265" s="27">
        <f t="shared" si="161"/>
        <v>896.00874058195643</v>
      </c>
      <c r="EO265" s="27">
        <f t="shared" si="162"/>
        <v>7371.9468785544977</v>
      </c>
      <c r="EP265" s="27">
        <f t="shared" si="163"/>
        <v>24882.512098879371</v>
      </c>
      <c r="EQ265" s="27">
        <f t="shared" si="164"/>
        <v>13898.321585144262</v>
      </c>
      <c r="ER265" s="27">
        <f t="shared" si="165"/>
        <v>18100.974215501956</v>
      </c>
      <c r="ES265" s="27">
        <f t="shared" si="166"/>
        <v>14525.312823106435</v>
      </c>
      <c r="ET265" s="4">
        <v>1594.3463144857301</v>
      </c>
      <c r="EU265" s="5">
        <v>-337.364636284097</v>
      </c>
      <c r="EV265" s="5">
        <v>-309.08164792674103</v>
      </c>
      <c r="EW265" s="5">
        <v>-42.282420238941</v>
      </c>
      <c r="EX265" s="5">
        <v>2693.6782260963</v>
      </c>
      <c r="EY265" s="5">
        <v>257.29545061118</v>
      </c>
      <c r="EZ265" s="5">
        <v>-100.75403394316599</v>
      </c>
      <c r="FA265" s="5">
        <v>1726.6496245498499</v>
      </c>
      <c r="FB265" s="5">
        <v>-128.80529507959</v>
      </c>
      <c r="FC265" s="5">
        <v>-81.683714624705502</v>
      </c>
      <c r="FD265" s="5">
        <v>1140.94721635114</v>
      </c>
      <c r="FE265" s="5">
        <v>-15.3145167596406</v>
      </c>
      <c r="FF265" s="5">
        <v>116.709599720886</v>
      </c>
      <c r="FG265" s="5">
        <v>260.51573563405401</v>
      </c>
      <c r="FH265" s="5">
        <v>386.56845994790399</v>
      </c>
      <c r="FI265" s="5">
        <v>3064.4489597219399</v>
      </c>
      <c r="FJ265" s="5">
        <v>-1712.2472475035099</v>
      </c>
      <c r="FK265" s="5">
        <v>4112.1368203656502</v>
      </c>
      <c r="FL265" s="5">
        <v>-190.526146035675</v>
      </c>
      <c r="FM265" s="5">
        <v>83.764421629608506</v>
      </c>
      <c r="FN265" s="5">
        <v>38.764134721421797</v>
      </c>
      <c r="FO265" s="5">
        <v>625.47385154166204</v>
      </c>
      <c r="FP265" s="5">
        <v>210.927580852212</v>
      </c>
      <c r="FQ265" s="5">
        <v>-73.478375689204995</v>
      </c>
      <c r="FR265" s="5">
        <v>3226.3348807623502</v>
      </c>
      <c r="FS265" s="5">
        <v>105.743291059312</v>
      </c>
      <c r="FT265" s="5">
        <v>-617.41566888597004</v>
      </c>
      <c r="FU265" s="5">
        <v>-91.143992526632601</v>
      </c>
      <c r="FV265" s="5">
        <v>-7.6918398390721396</v>
      </c>
      <c r="FW265" s="5">
        <v>-76.772669983764402</v>
      </c>
      <c r="FX265" s="5">
        <v>1208.4157907296999</v>
      </c>
      <c r="FY265" s="5">
        <v>1700.9821349107201</v>
      </c>
      <c r="FZ265" s="5">
        <v>-318.14033604559302</v>
      </c>
      <c r="GA265" s="5">
        <v>1742.3196413785299</v>
      </c>
      <c r="GB265" s="31">
        <f t="shared" si="167"/>
        <v>8802.3707999824073</v>
      </c>
      <c r="GC265" s="32">
        <f t="shared" si="168"/>
        <v>2551.9031797718399</v>
      </c>
      <c r="GD265" s="32">
        <f t="shared" si="169"/>
        <v>3173.4900853495255</v>
      </c>
      <c r="GE265" s="32">
        <f t="shared" si="170"/>
        <v>1009.2334255605102</v>
      </c>
      <c r="GF265" s="32">
        <f t="shared" si="171"/>
        <v>3710.6933360474695</v>
      </c>
      <c r="GG265" s="32">
        <f t="shared" si="172"/>
        <v>935.11546023082269</v>
      </c>
      <c r="GH265" s="32">
        <f t="shared" si="173"/>
        <v>600.97767452454696</v>
      </c>
      <c r="GI265" s="32">
        <f t="shared" si="174"/>
        <v>24914.497471489325</v>
      </c>
      <c r="GJ265" s="32">
        <f t="shared" si="175"/>
        <v>729.35835151922151</v>
      </c>
      <c r="GK265" s="32">
        <f t="shared" si="176"/>
        <v>3754.569548606652</v>
      </c>
      <c r="GL265" s="32">
        <f t="shared" si="177"/>
        <v>12805.53998619587</v>
      </c>
      <c r="GM265" s="32">
        <f t="shared" si="178"/>
        <v>340.95024998849146</v>
      </c>
      <c r="GN265" s="32">
        <f t="shared" si="179"/>
        <v>1594.051083517134</v>
      </c>
      <c r="GO265" s="32">
        <f t="shared" si="180"/>
        <v>3778.9892576977918</v>
      </c>
      <c r="GP265" s="32">
        <f t="shared" si="181"/>
        <v>1996.9248444530099</v>
      </c>
      <c r="GQ265" s="32">
        <f t="shared" si="181"/>
        <v>112631.81275960537</v>
      </c>
      <c r="GR265" s="32">
        <f t="shared" si="182"/>
        <v>65855.931117373577</v>
      </c>
      <c r="GS265" s="32">
        <f t="shared" si="183"/>
        <v>22124.335977252489</v>
      </c>
      <c r="GT265" s="32">
        <f t="shared" si="184"/>
        <v>2100.8860195992738</v>
      </c>
      <c r="GU265" s="32">
        <f t="shared" si="185"/>
        <v>3741.8263345841224</v>
      </c>
      <c r="GV265" s="32">
        <f t="shared" si="186"/>
        <v>5740.5393239134301</v>
      </c>
      <c r="GW265" s="32">
        <f t="shared" si="187"/>
        <v>336.04232960995557</v>
      </c>
      <c r="GX265" s="32">
        <f t="shared" si="188"/>
        <v>7916.1509647937446</v>
      </c>
      <c r="GY265" s="32">
        <f t="shared" si="189"/>
        <v>4581.1211534422291</v>
      </c>
      <c r="GZ265" s="32">
        <f t="shared" si="190"/>
        <v>106860.52454069431</v>
      </c>
      <c r="HA265" s="32">
        <f t="shared" si="191"/>
        <v>14793.215163394911</v>
      </c>
      <c r="HB265" s="32">
        <f t="shared" si="192"/>
        <v>16119.03225509884</v>
      </c>
      <c r="HC265" s="32">
        <f t="shared" si="193"/>
        <v>873.52235623361889</v>
      </c>
      <c r="HD265" s="32">
        <f t="shared" si="194"/>
        <v>903.70058042102858</v>
      </c>
      <c r="HE265" s="32">
        <f t="shared" si="195"/>
        <v>7448.7195485382617</v>
      </c>
      <c r="HF265" s="32">
        <f t="shared" si="196"/>
        <v>23674.09630814967</v>
      </c>
      <c r="HG265" s="32">
        <f t="shared" si="197"/>
        <v>12197.339450233541</v>
      </c>
      <c r="HH265" s="32">
        <f t="shared" si="198"/>
        <v>18419.114551547547</v>
      </c>
      <c r="HI265" s="32">
        <f t="shared" si="199"/>
        <v>12782.993181727905</v>
      </c>
      <c r="HQ265" s="17">
        <v>25559.445660917692</v>
      </c>
      <c r="HR265" s="17">
        <v>607.39088854822023</v>
      </c>
      <c r="HS265" s="17">
        <v>3754.8824319326686</v>
      </c>
      <c r="HT265" s="17">
        <v>13268.133437559467</v>
      </c>
      <c r="HU265" s="17">
        <v>405.18366028148642</v>
      </c>
      <c r="HV265" s="17">
        <v>1617.5249217726621</v>
      </c>
      <c r="HW265" s="17">
        <v>3857.3893190158424</v>
      </c>
      <c r="HX265" s="17">
        <v>2115.5070071340647</v>
      </c>
      <c r="HY265" s="17">
        <v>113816.8480317817</v>
      </c>
      <c r="HZ265" s="17">
        <v>66332.387387207535</v>
      </c>
      <c r="IA265" s="17">
        <v>22564.322493935946</v>
      </c>
      <c r="IB265" s="17">
        <v>2121.9604700067121</v>
      </c>
      <c r="IC265" s="17">
        <v>3918.5557200073413</v>
      </c>
      <c r="ID265" s="17">
        <v>5799.7801157265603</v>
      </c>
      <c r="IE265" s="17">
        <v>317.46332778835142</v>
      </c>
      <c r="IF265" s="17">
        <v>8071.5018488409305</v>
      </c>
      <c r="IG265" s="17">
        <v>4743.5707684325253</v>
      </c>
      <c r="IH265" s="17">
        <v>110287.20016340504</v>
      </c>
      <c r="II265" s="17">
        <v>14787.503586033061</v>
      </c>
      <c r="IJ265" s="17">
        <v>15810.683773728879</v>
      </c>
      <c r="IK265" s="17">
        <v>885.04250064815949</v>
      </c>
      <c r="IL265" s="17">
        <v>1002.3114084899469</v>
      </c>
      <c r="IM265" s="17">
        <v>8003.6469309178146</v>
      </c>
      <c r="IN265" s="17">
        <v>24984.599813765515</v>
      </c>
      <c r="IO265" s="17">
        <v>11805.579648999385</v>
      </c>
      <c r="IP265" s="17">
        <v>18652.756520027269</v>
      </c>
      <c r="IQ265" s="17">
        <v>14981.046813052299</v>
      </c>
      <c r="IR265" s="33"/>
      <c r="IS265" s="32"/>
      <c r="IT265" s="32"/>
      <c r="IU265" s="32"/>
      <c r="IV265" s="32"/>
      <c r="IW265" s="32"/>
      <c r="IX265" s="32"/>
      <c r="IY265" s="32"/>
      <c r="IZ265" s="32"/>
      <c r="JA265" s="32"/>
      <c r="JB265" s="32"/>
      <c r="JC265" s="32"/>
      <c r="JD265" s="32"/>
      <c r="JE265" s="32"/>
      <c r="JF265" s="32"/>
      <c r="JG265" s="32"/>
      <c r="JH265" s="32"/>
      <c r="JI265" s="32"/>
      <c r="JJ265" s="32"/>
      <c r="JK265" s="32"/>
      <c r="JL265" s="32"/>
      <c r="JM265" s="32"/>
      <c r="JN265" s="32"/>
      <c r="JO265" s="32"/>
      <c r="JP265" s="32"/>
      <c r="JQ265" s="32"/>
      <c r="JR265" s="32"/>
      <c r="JS265" s="32"/>
      <c r="JT265" s="32"/>
      <c r="JU265" s="32"/>
      <c r="JV265" s="32"/>
      <c r="JW265" s="32"/>
      <c r="JX265" s="32"/>
      <c r="JY265" s="32"/>
      <c r="JZ265" s="33"/>
      <c r="KA265" s="32"/>
      <c r="KB265" s="33"/>
    </row>
    <row r="266" spans="1:288" x14ac:dyDescent="0.15">
      <c r="B266" s="19">
        <f t="shared" si="132"/>
        <v>38808</v>
      </c>
      <c r="C266" s="21">
        <v>38808</v>
      </c>
      <c r="D266" s="15">
        <f>[3]FEH_00200561_140902110925!XJ268</f>
        <v>264291</v>
      </c>
      <c r="E266" s="15">
        <f>[3]FEH_00200561_140902110925!XK268</f>
        <v>146461</v>
      </c>
      <c r="F266" s="15">
        <f>[3]FEH_00200561_140902110925!XL268</f>
        <v>16440</v>
      </c>
      <c r="G266" s="15">
        <f>[3]FEH_00200561_140902110925!XM268</f>
        <v>23692</v>
      </c>
      <c r="H266" s="15">
        <f>[3]FEH_00200561_140902110925!XN268</f>
        <v>106329</v>
      </c>
      <c r="I266" s="15">
        <f>[3]FEH_00200561_140902110925!XO268</f>
        <v>117830</v>
      </c>
      <c r="J266" s="15">
        <f>[3]FEH_00200561_140902110925!XP268</f>
        <v>71241</v>
      </c>
      <c r="K266" s="15">
        <f>[3]FEH_00200561_140902110925!XQ268</f>
        <v>58413</v>
      </c>
      <c r="L266" s="15">
        <f>[3]FEH_00200561_140902110925!XR268</f>
        <v>12827</v>
      </c>
      <c r="M266" s="15">
        <f>[3]FEH_00200561_140902110925!XS268</f>
        <v>16999</v>
      </c>
      <c r="N266" s="15">
        <f>[3]FEH_00200561_140902110925!XT268</f>
        <v>1491</v>
      </c>
      <c r="O266" s="15">
        <f>[3]FEH_00200561_140902110925!XU268</f>
        <v>504</v>
      </c>
      <c r="P266" s="15">
        <f>[3]FEH_00200561_140902110925!XV268</f>
        <v>15004</v>
      </c>
      <c r="Q266" s="15">
        <f>[3]FEH_00200561_140902110925!XW268</f>
        <v>8712</v>
      </c>
      <c r="R266" s="15">
        <f>[3]FEH_00200561_140902110925!XX268</f>
        <v>2940</v>
      </c>
      <c r="S266" s="15">
        <f>[3]FEH_00200561_140902110925!XY268</f>
        <v>2883</v>
      </c>
      <c r="T266" s="15">
        <f>[3]FEH_00200561_140902110925!XZ268</f>
        <v>2035</v>
      </c>
      <c r="U266" s="15">
        <f>[3]FEH_00200561_140902110925!YA268</f>
        <v>855</v>
      </c>
      <c r="V266" s="15">
        <f>[3]FEH_00200561_140902110925!YB268</f>
        <v>13674</v>
      </c>
      <c r="W266" s="15">
        <f>[3]FEH_00200561_140902110925!YC268</f>
        <v>12326</v>
      </c>
      <c r="X266" s="15">
        <f>[3]FEH_00200561_140902110925!YD268</f>
        <v>1348</v>
      </c>
      <c r="Y266" s="15">
        <f>[3]FEH_00200561_140902110925!YE268</f>
        <v>11745</v>
      </c>
      <c r="Z266" s="15">
        <f>[3]FEH_00200561_140902110925!YF268</f>
        <v>949</v>
      </c>
      <c r="AA266" s="15">
        <f>[3]FEH_00200561_140902110925!YG268</f>
        <v>281</v>
      </c>
      <c r="AB266" s="15">
        <f>[3]FEH_00200561_140902110925!YH268</f>
        <v>3663</v>
      </c>
      <c r="AC266" s="15">
        <f>[3]FEH_00200561_140902110925!YI268</f>
        <v>6852</v>
      </c>
      <c r="AD266" s="15">
        <f>[3]FEH_00200561_140902110925!YJ268</f>
        <v>40880</v>
      </c>
      <c r="AE266" s="15">
        <f>[3]FEH_00200561_140902110925!YK268</f>
        <v>7217</v>
      </c>
      <c r="AF266" s="15">
        <f>[3]FEH_00200561_140902110925!YL268</f>
        <v>1667</v>
      </c>
      <c r="AG266" s="15">
        <f>[3]FEH_00200561_140902110925!YM268</f>
        <v>5599</v>
      </c>
      <c r="AH266" s="15">
        <f>[3]FEH_00200561_140902110925!YN268</f>
        <v>26397</v>
      </c>
      <c r="AI266" s="15">
        <f>[3]FEH_00200561_140902110925!YO268</f>
        <v>22054</v>
      </c>
      <c r="AJ266" s="15">
        <f>[3]FEH_00200561_140902110925!YP268</f>
        <v>749</v>
      </c>
      <c r="AK266" s="15">
        <f>[3]FEH_00200561_140902110925!YQ268</f>
        <v>21305</v>
      </c>
      <c r="AL266" s="15">
        <f>[3]FEH_00200561_140902110925!YR268</f>
        <v>33355</v>
      </c>
      <c r="AM266" s="15">
        <f>[3]FEH_00200561_140902110925!YS268</f>
        <v>3046</v>
      </c>
      <c r="AN266" s="15">
        <f>[3]FEH_00200561_140902110925!YT268</f>
        <v>4085</v>
      </c>
      <c r="AO266" s="15">
        <f>[3]FEH_00200561_140902110925!YU268</f>
        <v>7451</v>
      </c>
      <c r="AP266" s="15">
        <f>[3]FEH_00200561_140902110925!YV268</f>
        <v>18772</v>
      </c>
      <c r="AQ266" s="15">
        <f>[3]FEH_00200561_140902110925!YW268</f>
        <v>21707</v>
      </c>
      <c r="AR266" s="15">
        <f>[3]FEH_00200561_140902110925!YX268</f>
        <v>798</v>
      </c>
      <c r="AS266" s="15">
        <f>[3]FEH_00200561_140902110925!YY268</f>
        <v>1947</v>
      </c>
      <c r="AT266" s="15">
        <f>[3]FEH_00200561_140902110925!YZ268</f>
        <v>4493</v>
      </c>
      <c r="AU266" s="15">
        <f>[3]FEH_00200561_140902110925!ZA268</f>
        <v>14469</v>
      </c>
      <c r="AV266" s="14">
        <f t="shared" si="99"/>
        <v>16440</v>
      </c>
      <c r="AW266" s="15">
        <f t="shared" si="100"/>
        <v>1491</v>
      </c>
      <c r="AX266" s="15">
        <f t="shared" si="101"/>
        <v>2940</v>
      </c>
      <c r="AY266" s="15">
        <f t="shared" si="102"/>
        <v>949</v>
      </c>
      <c r="AZ266" s="15">
        <f t="shared" si="103"/>
        <v>7217</v>
      </c>
      <c r="BA266" s="15">
        <f t="shared" si="104"/>
        <v>3046</v>
      </c>
      <c r="BB266" s="15">
        <f t="shared" si="105"/>
        <v>798</v>
      </c>
      <c r="BC266" s="15">
        <f t="shared" si="106"/>
        <v>23692</v>
      </c>
      <c r="BD266" s="15">
        <f t="shared" si="107"/>
        <v>504</v>
      </c>
      <c r="BE266" s="15">
        <f t="shared" si="108"/>
        <v>2883</v>
      </c>
      <c r="BF266" s="15">
        <f t="shared" si="109"/>
        <v>12326</v>
      </c>
      <c r="BG266" s="15">
        <f t="shared" si="110"/>
        <v>281</v>
      </c>
      <c r="BH266" s="15">
        <f t="shared" si="111"/>
        <v>1667</v>
      </c>
      <c r="BI266" s="15">
        <f t="shared" si="112"/>
        <v>4085</v>
      </c>
      <c r="BJ266" s="15">
        <f t="shared" si="113"/>
        <v>1947</v>
      </c>
      <c r="BK266" s="15">
        <f t="shared" si="114"/>
        <v>106329</v>
      </c>
      <c r="BL266" s="15">
        <f t="shared" si="115"/>
        <v>58413</v>
      </c>
      <c r="BM266" s="15">
        <f>[3]FEH_00200561_140902110925!JX268</f>
        <v>23925</v>
      </c>
      <c r="BN266" s="15">
        <f t="shared" si="116"/>
        <v>2035</v>
      </c>
      <c r="BO266" s="15">
        <f t="shared" si="117"/>
        <v>3663</v>
      </c>
      <c r="BP266" s="15">
        <f t="shared" si="118"/>
        <v>5599</v>
      </c>
      <c r="BQ266" s="15">
        <f t="shared" si="119"/>
        <v>749</v>
      </c>
      <c r="BR266" s="15">
        <f t="shared" si="120"/>
        <v>7451</v>
      </c>
      <c r="BS266" s="15">
        <f t="shared" si="121"/>
        <v>4493</v>
      </c>
      <c r="BT266" s="15">
        <f t="shared" si="122"/>
        <v>117830</v>
      </c>
      <c r="BU266" s="15">
        <f t="shared" si="123"/>
        <v>12827</v>
      </c>
      <c r="BV266" s="15">
        <f t="shared" si="124"/>
        <v>15004</v>
      </c>
      <c r="BW266" s="15">
        <f t="shared" si="125"/>
        <v>855</v>
      </c>
      <c r="BX266" s="15">
        <f t="shared" si="126"/>
        <v>1348</v>
      </c>
      <c r="BY266" s="15">
        <f t="shared" si="127"/>
        <v>6852</v>
      </c>
      <c r="BZ266" s="15">
        <f t="shared" si="128"/>
        <v>26397</v>
      </c>
      <c r="CA266" s="15">
        <f t="shared" si="129"/>
        <v>21305</v>
      </c>
      <c r="CB266" s="15">
        <f t="shared" si="130"/>
        <v>18772</v>
      </c>
      <c r="CC266" s="15">
        <f t="shared" si="131"/>
        <v>14469</v>
      </c>
      <c r="CD266" s="24">
        <v>173.61336151870685</v>
      </c>
      <c r="CE266" s="25">
        <v>98.439748534565751</v>
      </c>
      <c r="CF266" s="25">
        <v>132.51955732116528</v>
      </c>
      <c r="CG266" s="25">
        <v>105.78621330206785</v>
      </c>
      <c r="CH266" s="25">
        <v>97.181167335607782</v>
      </c>
      <c r="CI266" s="25">
        <v>359.73349748127873</v>
      </c>
      <c r="CJ266" s="25">
        <v>112.01183532348756</v>
      </c>
      <c r="CK266" s="25">
        <v>96.392788787884015</v>
      </c>
      <c r="CL266" s="25">
        <v>92.57151408723017</v>
      </c>
      <c r="CM266" s="25">
        <v>84.561969139683782</v>
      </c>
      <c r="CN266" s="25">
        <v>99.114416725912662</v>
      </c>
      <c r="CO266" s="25">
        <v>103.29988223821263</v>
      </c>
      <c r="CP266" s="25">
        <v>95.616169537103403</v>
      </c>
      <c r="CQ266" s="25">
        <v>95.982926785043773</v>
      </c>
      <c r="CR266" s="25">
        <v>98.432348235587568</v>
      </c>
      <c r="CS266" s="25">
        <v>93.993540371462785</v>
      </c>
      <c r="CT266" s="25">
        <v>91.928498868824448</v>
      </c>
      <c r="CU266" s="25">
        <v>97.910957450346444</v>
      </c>
      <c r="CV266" s="25">
        <v>101.75669072441367</v>
      </c>
      <c r="CW266" s="25">
        <v>100.29544973069021</v>
      </c>
      <c r="CX266" s="25">
        <v>97.625393134431022</v>
      </c>
      <c r="CY266" s="25">
        <v>92.311273772516785</v>
      </c>
      <c r="CZ266" s="25">
        <v>90.631324399580691</v>
      </c>
      <c r="DA266" s="25">
        <v>98.432348235587568</v>
      </c>
      <c r="DB266" s="25">
        <v>99.145272352875438</v>
      </c>
      <c r="DC266" s="25">
        <v>90.980924026770126</v>
      </c>
      <c r="DD266" s="25">
        <v>100.79715836288774</v>
      </c>
      <c r="DE266" s="25">
        <v>102.89224245437811</v>
      </c>
      <c r="DF266" s="25">
        <v>95.946388387169037</v>
      </c>
      <c r="DG266" s="25">
        <v>96.244726352834149</v>
      </c>
      <c r="DH266" s="25">
        <v>101.89051141880469</v>
      </c>
      <c r="DI266" s="25">
        <v>104.63555646453706</v>
      </c>
      <c r="DJ266" s="25">
        <v>95.182543856472662</v>
      </c>
      <c r="DK266" s="25">
        <v>98.432348235587568</v>
      </c>
      <c r="DL266" s="26">
        <f t="shared" si="133"/>
        <v>9469.3172554167668</v>
      </c>
      <c r="DM266" s="27">
        <f t="shared" si="134"/>
        <v>1514.6320690533419</v>
      </c>
      <c r="DN266" s="27">
        <f t="shared" si="135"/>
        <v>2218.5404625785295</v>
      </c>
      <c r="DO266" s="27">
        <f t="shared" si="136"/>
        <v>897.09232458314057</v>
      </c>
      <c r="DP266" s="27">
        <f t="shared" si="137"/>
        <v>7426.3359844985589</v>
      </c>
      <c r="DQ266" s="27">
        <f t="shared" si="138"/>
        <v>846.73793831460478</v>
      </c>
      <c r="DR266" s="27">
        <f t="shared" si="139"/>
        <v>712.42471627698501</v>
      </c>
      <c r="DS266" s="27">
        <f t="shared" si="140"/>
        <v>24578.602090385768</v>
      </c>
      <c r="DT266" s="27">
        <f t="shared" si="141"/>
        <v>544.44394149703612</v>
      </c>
      <c r="DU266" s="27">
        <f t="shared" si="142"/>
        <v>3409.334041450375</v>
      </c>
      <c r="DV266" s="27">
        <f t="shared" si="143"/>
        <v>12436.132307660009</v>
      </c>
      <c r="DW266" s="27">
        <f t="shared" si="144"/>
        <v>272.02354340734439</v>
      </c>
      <c r="DX266" s="27">
        <f t="shared" si="145"/>
        <v>1743.428970298929</v>
      </c>
      <c r="DY266" s="27">
        <f t="shared" si="146"/>
        <v>4255.9652396810761</v>
      </c>
      <c r="DZ266" s="27">
        <f t="shared" si="147"/>
        <v>1978.0082817287446</v>
      </c>
      <c r="EA266" s="27">
        <f t="shared" si="148"/>
        <v>113123.73124768728</v>
      </c>
      <c r="EB266" s="27">
        <f t="shared" si="149"/>
        <v>63541.775095611287</v>
      </c>
      <c r="EC266" s="27">
        <f t="shared" si="150"/>
        <v>24435.467309297917</v>
      </c>
      <c r="ED266" s="27">
        <f t="shared" si="151"/>
        <v>1999.8684956366792</v>
      </c>
      <c r="EE266" s="27">
        <f t="shared" si="152"/>
        <v>3652.2095567004862</v>
      </c>
      <c r="EF266" s="27">
        <f t="shared" si="153"/>
        <v>5735.1881720876945</v>
      </c>
      <c r="EG266" s="27">
        <f t="shared" si="154"/>
        <v>811.3851855687368</v>
      </c>
      <c r="EH266" s="27">
        <f t="shared" si="155"/>
        <v>8221.2193735022502</v>
      </c>
      <c r="EI266" s="27">
        <f t="shared" si="156"/>
        <v>4564.5563481290446</v>
      </c>
      <c r="EJ266" s="27">
        <f t="shared" si="157"/>
        <v>118845.80797823858</v>
      </c>
      <c r="EK266" s="27">
        <f t="shared" si="158"/>
        <v>14098.559821425641</v>
      </c>
      <c r="EL266" s="27">
        <f t="shared" si="159"/>
        <v>14885.340265231411</v>
      </c>
      <c r="EM266" s="27">
        <f t="shared" si="160"/>
        <v>830.96643595760167</v>
      </c>
      <c r="EN266" s="27">
        <f t="shared" si="161"/>
        <v>1404.9512677438818</v>
      </c>
      <c r="EO266" s="27">
        <f t="shared" si="162"/>
        <v>7119.3511163203875</v>
      </c>
      <c r="EP266" s="27">
        <f t="shared" si="163"/>
        <v>25907.221028167522</v>
      </c>
      <c r="EQ266" s="27">
        <f t="shared" si="164"/>
        <v>20361.147510330928</v>
      </c>
      <c r="ER266" s="27">
        <f t="shared" si="165"/>
        <v>19722.103696142658</v>
      </c>
      <c r="ES266" s="27">
        <f t="shared" si="166"/>
        <v>14699.435967300056</v>
      </c>
      <c r="ET266" s="4">
        <v>-253.826520057675</v>
      </c>
      <c r="EU266" s="5">
        <v>-386.94187623881197</v>
      </c>
      <c r="EV266" s="5">
        <v>-763.56854835183003</v>
      </c>
      <c r="EW266" s="5">
        <v>11.5945126208721</v>
      </c>
      <c r="EX266" s="5">
        <v>965.80648810719902</v>
      </c>
      <c r="EY266" s="5">
        <v>-84.910242615424096</v>
      </c>
      <c r="EZ266" s="5">
        <v>15.0840885818129</v>
      </c>
      <c r="FA266" s="5">
        <v>-95.135288428914507</v>
      </c>
      <c r="FB266" s="5">
        <v>51.423777743821802</v>
      </c>
      <c r="FC266" s="5">
        <v>-324.96036078204401</v>
      </c>
      <c r="FD266" s="5">
        <v>-371.397988104283</v>
      </c>
      <c r="FE266" s="5">
        <v>-54.758142648078703</v>
      </c>
      <c r="FF266" s="5">
        <v>27.2294541535028</v>
      </c>
      <c r="FG266" s="5">
        <v>304.96778738243199</v>
      </c>
      <c r="FH266" s="5">
        <v>-16.464466665152599</v>
      </c>
      <c r="FI266" s="5">
        <v>-461.70572031537301</v>
      </c>
      <c r="FJ266" s="5">
        <v>-2768.5468572876898</v>
      </c>
      <c r="FK266" s="5">
        <v>1402.1574238292901</v>
      </c>
      <c r="FL266" s="5">
        <v>-130.54457535508899</v>
      </c>
      <c r="FM266" s="5">
        <v>-126.00879335225601</v>
      </c>
      <c r="FN266" s="5">
        <v>-169.23514725390999</v>
      </c>
      <c r="FO266" s="5">
        <v>512.39139205280799</v>
      </c>
      <c r="FP266" s="5">
        <v>338.59408965153</v>
      </c>
      <c r="FQ266" s="5">
        <v>-88.102736632414306</v>
      </c>
      <c r="FR266" s="5">
        <v>11797.195237292801</v>
      </c>
      <c r="FS266" s="5">
        <v>-722.78065096094497</v>
      </c>
      <c r="FT266" s="5">
        <v>-144.44986009359999</v>
      </c>
      <c r="FU266" s="5">
        <v>-37.909561498806298</v>
      </c>
      <c r="FV266" s="5">
        <v>426.216742609025</v>
      </c>
      <c r="FW266" s="5">
        <v>-630.44895395142601</v>
      </c>
      <c r="FX266" s="5">
        <v>774.30013688989902</v>
      </c>
      <c r="FY266" s="5">
        <v>10392.6171009881</v>
      </c>
      <c r="FZ266" s="5">
        <v>1069.92768029325</v>
      </c>
      <c r="GA266" s="5">
        <v>599.58265669150705</v>
      </c>
      <c r="GB266" s="31">
        <f t="shared" si="167"/>
        <v>9723.143775474442</v>
      </c>
      <c r="GC266" s="32">
        <f t="shared" si="168"/>
        <v>1901.5739452921539</v>
      </c>
      <c r="GD266" s="32">
        <f t="shared" si="169"/>
        <v>2982.1090109303595</v>
      </c>
      <c r="GE266" s="32">
        <f t="shared" si="170"/>
        <v>885.49781196226843</v>
      </c>
      <c r="GF266" s="32">
        <f t="shared" si="171"/>
        <v>6460.5294963913602</v>
      </c>
      <c r="GG266" s="32">
        <f t="shared" si="172"/>
        <v>931.64818093002884</v>
      </c>
      <c r="GH266" s="32">
        <f t="shared" si="173"/>
        <v>697.34062769517209</v>
      </c>
      <c r="GI266" s="32">
        <f t="shared" si="174"/>
        <v>24673.737378814683</v>
      </c>
      <c r="GJ266" s="32">
        <f t="shared" si="175"/>
        <v>493.02016375321432</v>
      </c>
      <c r="GK266" s="32">
        <f t="shared" si="176"/>
        <v>3734.2944022324191</v>
      </c>
      <c r="GL266" s="32">
        <f t="shared" si="177"/>
        <v>12807.530295764293</v>
      </c>
      <c r="GM266" s="32">
        <f t="shared" si="178"/>
        <v>326.78168605542311</v>
      </c>
      <c r="GN266" s="32">
        <f t="shared" si="179"/>
        <v>1716.1995161454263</v>
      </c>
      <c r="GO266" s="32">
        <f t="shared" si="180"/>
        <v>3950.997452298644</v>
      </c>
      <c r="GP266" s="32">
        <f t="shared" si="181"/>
        <v>1994.4727483938973</v>
      </c>
      <c r="GQ266" s="32">
        <f t="shared" si="181"/>
        <v>113585.43696800264</v>
      </c>
      <c r="GR266" s="32">
        <f t="shared" si="182"/>
        <v>66310.321952898972</v>
      </c>
      <c r="GS266" s="32">
        <f t="shared" si="183"/>
        <v>23033.309885468629</v>
      </c>
      <c r="GT266" s="32">
        <f t="shared" si="184"/>
        <v>2130.4130709917681</v>
      </c>
      <c r="GU266" s="32">
        <f t="shared" si="185"/>
        <v>3778.2183500527422</v>
      </c>
      <c r="GV266" s="32">
        <f t="shared" si="186"/>
        <v>5904.4233193416048</v>
      </c>
      <c r="GW266" s="32">
        <f t="shared" si="187"/>
        <v>298.99379351592881</v>
      </c>
      <c r="GX266" s="32">
        <f t="shared" si="188"/>
        <v>7882.6252838507198</v>
      </c>
      <c r="GY266" s="32">
        <f t="shared" si="189"/>
        <v>4652.6590847614589</v>
      </c>
      <c r="GZ266" s="32">
        <f t="shared" si="190"/>
        <v>107048.61274094577</v>
      </c>
      <c r="HA266" s="32">
        <f t="shared" si="191"/>
        <v>14821.340472386586</v>
      </c>
      <c r="HB266" s="32">
        <f t="shared" si="192"/>
        <v>15029.790125325011</v>
      </c>
      <c r="HC266" s="32">
        <f t="shared" si="193"/>
        <v>868.87599745640796</v>
      </c>
      <c r="HD266" s="32">
        <f t="shared" si="194"/>
        <v>978.73452513485677</v>
      </c>
      <c r="HE266" s="32">
        <f t="shared" si="195"/>
        <v>7749.8000702718136</v>
      </c>
      <c r="HF266" s="32">
        <f t="shared" si="196"/>
        <v>25132.920891277623</v>
      </c>
      <c r="HG266" s="32">
        <f t="shared" si="197"/>
        <v>9968.5304093428276</v>
      </c>
      <c r="HH266" s="32">
        <f t="shared" si="198"/>
        <v>18652.176015849407</v>
      </c>
      <c r="HI266" s="32">
        <f t="shared" si="199"/>
        <v>14099.853310608549</v>
      </c>
      <c r="HQ266" s="17">
        <v>25539.026782529007</v>
      </c>
      <c r="HR266" s="17">
        <v>606.58715960670941</v>
      </c>
      <c r="HS266" s="17">
        <v>3750.294151321772</v>
      </c>
      <c r="HT266" s="17">
        <v>13248.914656835594</v>
      </c>
      <c r="HU266" s="17">
        <v>404.18828853883929</v>
      </c>
      <c r="HV266" s="17">
        <v>1620.33918747895</v>
      </c>
      <c r="HW266" s="17">
        <v>3863.2413295517517</v>
      </c>
      <c r="HX266" s="17">
        <v>2110.5971550111976</v>
      </c>
      <c r="HY266" s="17">
        <v>113733.69323036389</v>
      </c>
      <c r="HZ266" s="17">
        <v>66289.577397545581</v>
      </c>
      <c r="IA266" s="17">
        <v>22540.501039584498</v>
      </c>
      <c r="IB266" s="17">
        <v>2125.3966522715441</v>
      </c>
      <c r="IC266" s="17">
        <v>3906.7573886296441</v>
      </c>
      <c r="ID266" s="17">
        <v>5799.8822756716409</v>
      </c>
      <c r="IE266" s="17">
        <v>315.40393057303277</v>
      </c>
      <c r="IF266" s="17">
        <v>8067.3800975503073</v>
      </c>
      <c r="IG266" s="17">
        <v>4734.4936329649263</v>
      </c>
      <c r="IH266" s="17">
        <v>110303.8210525809</v>
      </c>
      <c r="II266" s="17">
        <v>14790.280416150668</v>
      </c>
      <c r="IJ266" s="17">
        <v>15750.41861649595</v>
      </c>
      <c r="IK266" s="17">
        <v>886.03825340918286</v>
      </c>
      <c r="IL266" s="17">
        <v>999.48126313608623</v>
      </c>
      <c r="IM266" s="17">
        <v>8019.9999179919314</v>
      </c>
      <c r="IN266" s="17">
        <v>24997.807891486409</v>
      </c>
      <c r="IO266" s="17">
        <v>11811.473057816631</v>
      </c>
      <c r="IP266" s="17">
        <v>18656.683076355479</v>
      </c>
      <c r="IQ266" s="17">
        <v>14989.427784841457</v>
      </c>
      <c r="IR266" s="33"/>
      <c r="IS266" s="32"/>
      <c r="IT266" s="32"/>
      <c r="IU266" s="32"/>
      <c r="IV266" s="32"/>
      <c r="IW266" s="32"/>
      <c r="IX266" s="32"/>
      <c r="IY266" s="32"/>
      <c r="IZ266" s="32"/>
      <c r="JA266" s="32"/>
      <c r="JB266" s="32"/>
      <c r="JC266" s="32"/>
      <c r="JD266" s="32"/>
      <c r="JE266" s="32"/>
      <c r="JF266" s="32"/>
      <c r="JG266" s="32"/>
      <c r="JH266" s="32"/>
      <c r="JI266" s="32"/>
      <c r="JJ266" s="32"/>
      <c r="JK266" s="32"/>
      <c r="JL266" s="32"/>
      <c r="JM266" s="32"/>
      <c r="JN266" s="32"/>
      <c r="JO266" s="32"/>
      <c r="JP266" s="32"/>
      <c r="JQ266" s="32"/>
      <c r="JR266" s="32"/>
      <c r="JS266" s="32"/>
      <c r="JT266" s="32"/>
      <c r="JU266" s="32"/>
      <c r="JV266" s="32"/>
      <c r="JW266" s="32"/>
      <c r="JX266" s="32"/>
      <c r="JY266" s="32"/>
      <c r="JZ266" s="33"/>
      <c r="KA266" s="32"/>
      <c r="KB266" s="33"/>
    </row>
    <row r="267" spans="1:288" x14ac:dyDescent="0.15">
      <c r="B267" s="19">
        <f t="shared" si="132"/>
        <v>38838</v>
      </c>
      <c r="C267" s="21">
        <v>38838</v>
      </c>
      <c r="D267" s="15">
        <f>[3]FEH_00200561_140902110925!XJ269</f>
        <v>254445</v>
      </c>
      <c r="E267" s="15">
        <f>[3]FEH_00200561_140902110925!XK269</f>
        <v>143232</v>
      </c>
      <c r="F267" s="15">
        <f>[3]FEH_00200561_140902110925!XL269</f>
        <v>13516</v>
      </c>
      <c r="G267" s="15">
        <f>[3]FEH_00200561_140902110925!XM269</f>
        <v>23579</v>
      </c>
      <c r="H267" s="15">
        <f>[3]FEH_00200561_140902110925!XN269</f>
        <v>106137</v>
      </c>
      <c r="I267" s="15">
        <f>[3]FEH_00200561_140902110925!XO269</f>
        <v>111213</v>
      </c>
      <c r="J267" s="15">
        <f>[3]FEH_00200561_140902110925!XP269</f>
        <v>74884</v>
      </c>
      <c r="K267" s="15">
        <f>[3]FEH_00200561_140902110925!XQ269</f>
        <v>60157</v>
      </c>
      <c r="L267" s="15">
        <f>[3]FEH_00200561_140902110925!XR269</f>
        <v>14728</v>
      </c>
      <c r="M267" s="15">
        <f>[3]FEH_00200561_140902110925!XS269</f>
        <v>18566</v>
      </c>
      <c r="N267" s="15">
        <f>[3]FEH_00200561_140902110925!XT269</f>
        <v>2361</v>
      </c>
      <c r="O267" s="15">
        <f>[3]FEH_00200561_140902110925!XU269</f>
        <v>560</v>
      </c>
      <c r="P267" s="15">
        <f>[3]FEH_00200561_140902110925!XV269</f>
        <v>15646</v>
      </c>
      <c r="Q267" s="15">
        <f>[3]FEH_00200561_140902110925!XW269</f>
        <v>9021</v>
      </c>
      <c r="R267" s="15">
        <f>[3]FEH_00200561_140902110925!XX269</f>
        <v>3116</v>
      </c>
      <c r="S267" s="15">
        <f>[3]FEH_00200561_140902110925!XY269</f>
        <v>2717</v>
      </c>
      <c r="T267" s="15">
        <f>[3]FEH_00200561_140902110925!XZ269</f>
        <v>2261</v>
      </c>
      <c r="U267" s="15">
        <f>[3]FEH_00200561_140902110925!YA269</f>
        <v>926</v>
      </c>
      <c r="V267" s="15">
        <f>[3]FEH_00200561_140902110925!YB269</f>
        <v>14425</v>
      </c>
      <c r="W267" s="15">
        <f>[3]FEH_00200561_140902110925!YC269</f>
        <v>13022</v>
      </c>
      <c r="X267" s="15">
        <f>[3]FEH_00200561_140902110925!YD269</f>
        <v>1403</v>
      </c>
      <c r="Y267" s="15">
        <f>[3]FEH_00200561_140902110925!YE269</f>
        <v>12576</v>
      </c>
      <c r="Z267" s="15">
        <f>[3]FEH_00200561_140902110925!YF269</f>
        <v>848</v>
      </c>
      <c r="AA267" s="15">
        <f>[3]FEH_00200561_140902110925!YG269</f>
        <v>353</v>
      </c>
      <c r="AB267" s="15">
        <f>[3]FEH_00200561_140902110925!YH269</f>
        <v>3751</v>
      </c>
      <c r="AC267" s="15">
        <f>[3]FEH_00200561_140902110925!YI269</f>
        <v>7624</v>
      </c>
      <c r="AD267" s="15">
        <f>[3]FEH_00200561_140902110925!YJ269</f>
        <v>37400</v>
      </c>
      <c r="AE267" s="15">
        <f>[3]FEH_00200561_140902110925!YK269</f>
        <v>3589</v>
      </c>
      <c r="AF267" s="15">
        <f>[3]FEH_00200561_140902110925!YL269</f>
        <v>1377</v>
      </c>
      <c r="AG267" s="15">
        <f>[3]FEH_00200561_140902110925!YM269</f>
        <v>5825</v>
      </c>
      <c r="AH267" s="15">
        <f>[3]FEH_00200561_140902110925!YN269</f>
        <v>26609</v>
      </c>
      <c r="AI267" s="15">
        <f>[3]FEH_00200561_140902110925!YO269</f>
        <v>11535</v>
      </c>
      <c r="AJ267" s="15">
        <f>[3]FEH_00200561_140902110925!YP269</f>
        <v>198</v>
      </c>
      <c r="AK267" s="15">
        <f>[3]FEH_00200561_140902110925!YQ269</f>
        <v>11337</v>
      </c>
      <c r="AL267" s="15">
        <f>[3]FEH_00200561_140902110925!YR269</f>
        <v>33574</v>
      </c>
      <c r="AM267" s="15">
        <f>[3]FEH_00200561_140902110925!YS269</f>
        <v>3113</v>
      </c>
      <c r="AN267" s="15">
        <f>[3]FEH_00200561_140902110925!YT269</f>
        <v>3529</v>
      </c>
      <c r="AO267" s="15">
        <f>[3]FEH_00200561_140902110925!YU269</f>
        <v>8091</v>
      </c>
      <c r="AP267" s="15">
        <f>[3]FEH_00200561_140902110925!YV269</f>
        <v>18841</v>
      </c>
      <c r="AQ267" s="15">
        <f>[3]FEH_00200561_140902110925!YW269</f>
        <v>21202</v>
      </c>
      <c r="AR267" s="15">
        <f>[3]FEH_00200561_140902110925!YX269</f>
        <v>489</v>
      </c>
      <c r="AS267" s="15">
        <f>[3]FEH_00200561_140902110925!YY269</f>
        <v>2021</v>
      </c>
      <c r="AT267" s="15">
        <f>[3]FEH_00200561_140902110925!YZ269</f>
        <v>4593</v>
      </c>
      <c r="AU267" s="15">
        <f>[3]FEH_00200561_140902110925!ZA269</f>
        <v>14100</v>
      </c>
      <c r="AV267" s="14">
        <f t="shared" ref="AV267:AV330" si="200">F267</f>
        <v>13516</v>
      </c>
      <c r="AW267" s="15">
        <f t="shared" ref="AW267:AW330" si="201">N267</f>
        <v>2361</v>
      </c>
      <c r="AX267" s="15">
        <f t="shared" ref="AX267:AX330" si="202">R267</f>
        <v>3116</v>
      </c>
      <c r="AY267" s="15">
        <f t="shared" ref="AY267:AY330" si="203">Z267</f>
        <v>848</v>
      </c>
      <c r="AZ267" s="15">
        <f t="shared" ref="AZ267:AZ330" si="204">AE267</f>
        <v>3589</v>
      </c>
      <c r="BA267" s="15">
        <f t="shared" ref="BA267:BA330" si="205">AM267</f>
        <v>3113</v>
      </c>
      <c r="BB267" s="15">
        <f t="shared" ref="BB267:BB330" si="206">AR267</f>
        <v>489</v>
      </c>
      <c r="BC267" s="15">
        <f t="shared" ref="BC267:BC330" si="207">G267</f>
        <v>23579</v>
      </c>
      <c r="BD267" s="15">
        <f t="shared" ref="BD267:BD330" si="208">O267</f>
        <v>560</v>
      </c>
      <c r="BE267" s="15">
        <f t="shared" ref="BE267:BE330" si="209">S267</f>
        <v>2717</v>
      </c>
      <c r="BF267" s="15">
        <f t="shared" ref="BF267:BF330" si="210">W267</f>
        <v>13022</v>
      </c>
      <c r="BG267" s="15">
        <f t="shared" ref="BG267:BG330" si="211">AA267</f>
        <v>353</v>
      </c>
      <c r="BH267" s="15">
        <f t="shared" ref="BH267:BH330" si="212">AF267</f>
        <v>1377</v>
      </c>
      <c r="BI267" s="15">
        <f t="shared" ref="BI267:BI330" si="213">AN267</f>
        <v>3529</v>
      </c>
      <c r="BJ267" s="15">
        <f t="shared" ref="BJ267:BJ330" si="214">AS267</f>
        <v>2021</v>
      </c>
      <c r="BK267" s="15">
        <f t="shared" ref="BK267:BK330" si="215">H267</f>
        <v>106137</v>
      </c>
      <c r="BL267" s="15">
        <f t="shared" ref="BL267:BL330" si="216">K267</f>
        <v>60157</v>
      </c>
      <c r="BM267" s="15">
        <f>[3]FEH_00200561_140902110925!JX269</f>
        <v>21261</v>
      </c>
      <c r="BN267" s="15">
        <f t="shared" ref="BN267:BN330" si="217">T267</f>
        <v>2261</v>
      </c>
      <c r="BO267" s="15">
        <f t="shared" ref="BO267:BO330" si="218">AB267</f>
        <v>3751</v>
      </c>
      <c r="BP267" s="15">
        <f t="shared" ref="BP267:BP330" si="219">AG267</f>
        <v>5825</v>
      </c>
      <c r="BQ267" s="15">
        <f t="shared" ref="BQ267:BQ330" si="220">AJ267</f>
        <v>198</v>
      </c>
      <c r="BR267" s="15">
        <f t="shared" ref="BR267:BR330" si="221">AO267</f>
        <v>8091</v>
      </c>
      <c r="BS267" s="15">
        <f t="shared" ref="BS267:BS330" si="222">AT267</f>
        <v>4593</v>
      </c>
      <c r="BT267" s="15">
        <f t="shared" ref="BT267:BT330" si="223">I267</f>
        <v>111213</v>
      </c>
      <c r="BU267" s="15">
        <f t="shared" ref="BU267:BU330" si="224">L267</f>
        <v>14728</v>
      </c>
      <c r="BV267" s="15">
        <f t="shared" ref="BV267:BV330" si="225">P267</f>
        <v>15646</v>
      </c>
      <c r="BW267" s="15">
        <f t="shared" ref="BW267:BW330" si="226">U267</f>
        <v>926</v>
      </c>
      <c r="BX267" s="15">
        <f t="shared" ref="BX267:BX330" si="227">X267</f>
        <v>1403</v>
      </c>
      <c r="BY267" s="15">
        <f t="shared" ref="BY267:BY330" si="228">AC267</f>
        <v>7624</v>
      </c>
      <c r="BZ267" s="15">
        <f t="shared" ref="BZ267:BZ330" si="229">AH267</f>
        <v>26609</v>
      </c>
      <c r="CA267" s="15">
        <f t="shared" ref="CA267:CA330" si="230">AK267</f>
        <v>11337</v>
      </c>
      <c r="CB267" s="15">
        <f t="shared" ref="CB267:CB330" si="231">AP267</f>
        <v>18841</v>
      </c>
      <c r="CC267" s="15">
        <f t="shared" ref="CC267:CC330" si="232">AU267</f>
        <v>14100</v>
      </c>
      <c r="CD267" s="24">
        <v>171.7367277415762</v>
      </c>
      <c r="CE267" s="25">
        <v>98.394755663369821</v>
      </c>
      <c r="CF267" s="25">
        <v>131.79041336010025</v>
      </c>
      <c r="CG267" s="25">
        <v>105.71859314099139</v>
      </c>
      <c r="CH267" s="25">
        <v>96.806285842794765</v>
      </c>
      <c r="CI267" s="25">
        <v>353.62481855437454</v>
      </c>
      <c r="CJ267" s="25">
        <v>112.48783965708</v>
      </c>
      <c r="CK267" s="25">
        <v>96.781809508810952</v>
      </c>
      <c r="CL267" s="25">
        <v>93.085775750196689</v>
      </c>
      <c r="CM267" s="25">
        <v>84.547273989781274</v>
      </c>
      <c r="CN267" s="25">
        <v>99.849621969980177</v>
      </c>
      <c r="CO267" s="25">
        <v>103.36993231893416</v>
      </c>
      <c r="CP267" s="25">
        <v>95.62069799656615</v>
      </c>
      <c r="CQ267" s="25">
        <v>95.80100570945595</v>
      </c>
      <c r="CR267" s="25">
        <v>98.736812294289507</v>
      </c>
      <c r="CS267" s="25">
        <v>94.554794604319383</v>
      </c>
      <c r="CT267" s="25">
        <v>92.537777690797739</v>
      </c>
      <c r="CU267" s="25">
        <v>98.131990144007233</v>
      </c>
      <c r="CV267" s="25">
        <v>101.23583785396757</v>
      </c>
      <c r="CW267" s="25">
        <v>98.802162182948436</v>
      </c>
      <c r="CX267" s="25">
        <v>101.67316832853271</v>
      </c>
      <c r="CY267" s="25">
        <v>92.311273772516785</v>
      </c>
      <c r="CZ267" s="25">
        <v>90.764322242148964</v>
      </c>
      <c r="DA267" s="25">
        <v>98.736812294289507</v>
      </c>
      <c r="DB267" s="25">
        <v>99.33042819978472</v>
      </c>
      <c r="DC267" s="25">
        <v>91.280948739472535</v>
      </c>
      <c r="DD267" s="25">
        <v>100.81789902376354</v>
      </c>
      <c r="DE267" s="25">
        <v>102.89224245437811</v>
      </c>
      <c r="DF267" s="25">
        <v>96.145235144591439</v>
      </c>
      <c r="DG267" s="25">
        <v>96.246285754608181</v>
      </c>
      <c r="DH267" s="25">
        <v>101.94023783612164</v>
      </c>
      <c r="DI267" s="25">
        <v>104.64665641957303</v>
      </c>
      <c r="DJ267" s="25">
        <v>96.292002053610759</v>
      </c>
      <c r="DK267" s="25">
        <v>98.736812294289507</v>
      </c>
      <c r="DL267" s="26">
        <f t="shared" si="133"/>
        <v>7870.1860561466119</v>
      </c>
      <c r="DM267" s="27">
        <f t="shared" si="134"/>
        <v>2399.5181288701019</v>
      </c>
      <c r="DN267" s="27">
        <f t="shared" si="135"/>
        <v>2364.3601386133705</v>
      </c>
      <c r="DO267" s="27">
        <f t="shared" si="136"/>
        <v>802.12947865194019</v>
      </c>
      <c r="DP267" s="27">
        <f t="shared" si="137"/>
        <v>3707.4038826654637</v>
      </c>
      <c r="DQ267" s="27">
        <f t="shared" si="138"/>
        <v>880.31151566963183</v>
      </c>
      <c r="DR267" s="27">
        <f t="shared" si="139"/>
        <v>434.71365570778147</v>
      </c>
      <c r="DS267" s="27">
        <f t="shared" si="140"/>
        <v>24363.049337131255</v>
      </c>
      <c r="DT267" s="27">
        <f t="shared" si="141"/>
        <v>601.5956739758027</v>
      </c>
      <c r="DU267" s="27">
        <f t="shared" si="142"/>
        <v>3213.5867565977201</v>
      </c>
      <c r="DV267" s="27">
        <f t="shared" si="143"/>
        <v>13041.611718785543</v>
      </c>
      <c r="DW267" s="27">
        <f t="shared" si="144"/>
        <v>341.49195233181104</v>
      </c>
      <c r="DX267" s="27">
        <f t="shared" si="145"/>
        <v>1440.0647860251445</v>
      </c>
      <c r="DY267" s="27">
        <f t="shared" si="146"/>
        <v>3683.6774038705876</v>
      </c>
      <c r="DZ267" s="27">
        <f t="shared" si="147"/>
        <v>2046.8556286548107</v>
      </c>
      <c r="EA267" s="27">
        <f t="shared" si="148"/>
        <v>112249.19946592695</v>
      </c>
      <c r="EB267" s="27">
        <f t="shared" si="149"/>
        <v>65008.044823603122</v>
      </c>
      <c r="EC267" s="27">
        <f t="shared" si="150"/>
        <v>21665.71774280721</v>
      </c>
      <c r="ED267" s="27">
        <f t="shared" si="151"/>
        <v>2233.3988120506165</v>
      </c>
      <c r="EE267" s="27">
        <f t="shared" si="152"/>
        <v>3796.4756206998863</v>
      </c>
      <c r="EF267" s="27">
        <f t="shared" si="153"/>
        <v>5729.1418136768352</v>
      </c>
      <c r="EG267" s="27">
        <f t="shared" si="154"/>
        <v>214.49167789400519</v>
      </c>
      <c r="EH267" s="27">
        <f t="shared" si="155"/>
        <v>8914.2956176261923</v>
      </c>
      <c r="EI267" s="27">
        <f t="shared" si="156"/>
        <v>4651.7604663095226</v>
      </c>
      <c r="EJ267" s="27">
        <f t="shared" si="157"/>
        <v>111962.67046822318</v>
      </c>
      <c r="EK267" s="27">
        <f t="shared" si="158"/>
        <v>16134.801624417369</v>
      </c>
      <c r="EL267" s="27">
        <f t="shared" si="159"/>
        <v>15519.069680585309</v>
      </c>
      <c r="EM267" s="27">
        <f t="shared" si="160"/>
        <v>899.97066631197549</v>
      </c>
      <c r="EN267" s="27">
        <f t="shared" si="161"/>
        <v>1459.2506824597688</v>
      </c>
      <c r="EO267" s="27">
        <f t="shared" si="162"/>
        <v>7921.344642263216</v>
      </c>
      <c r="EP267" s="27">
        <f t="shared" si="163"/>
        <v>26102.548478233326</v>
      </c>
      <c r="EQ267" s="27">
        <f t="shared" si="164"/>
        <v>10833.599837671962</v>
      </c>
      <c r="ER267" s="27">
        <f t="shared" si="165"/>
        <v>19566.526396979716</v>
      </c>
      <c r="ES267" s="27">
        <f t="shared" si="166"/>
        <v>14280.388106894028</v>
      </c>
      <c r="ET267" s="4">
        <v>-1755.4374872798201</v>
      </c>
      <c r="EU267" s="5">
        <v>94.821731833643199</v>
      </c>
      <c r="EV267" s="5">
        <v>-663.60568520113804</v>
      </c>
      <c r="EW267" s="5">
        <v>-10.2988000273956</v>
      </c>
      <c r="EX267" s="5">
        <v>-980.01946122254401</v>
      </c>
      <c r="EY267" s="5">
        <v>-184.39799831989399</v>
      </c>
      <c r="EZ267" s="5">
        <v>-259.41029272997702</v>
      </c>
      <c r="FA267" s="5">
        <v>-948.57516937522996</v>
      </c>
      <c r="FB267" s="5">
        <v>25.4488123310235</v>
      </c>
      <c r="FC267" s="5">
        <v>-372.09713549917302</v>
      </c>
      <c r="FD267" s="5">
        <v>-203.850317189256</v>
      </c>
      <c r="FE267" s="5">
        <v>-60.878064555711198</v>
      </c>
      <c r="FF267" s="5">
        <v>-264.82648443789901</v>
      </c>
      <c r="FG267" s="5">
        <v>-319.69182740597199</v>
      </c>
      <c r="FH267" s="5">
        <v>112.187830900663</v>
      </c>
      <c r="FI267" s="5">
        <v>-385.772902348895</v>
      </c>
      <c r="FJ267" s="5">
        <v>-486.09473989607102</v>
      </c>
      <c r="FK267" s="5">
        <v>-1092.5382341268501</v>
      </c>
      <c r="FL267" s="5">
        <v>95.695789724136901</v>
      </c>
      <c r="FM267" s="5">
        <v>-193.26873328127999</v>
      </c>
      <c r="FN267" s="5">
        <v>-29.875214972878599</v>
      </c>
      <c r="FO267" s="5">
        <v>-44.722097987489903</v>
      </c>
      <c r="FP267" s="5">
        <v>876.20598143677796</v>
      </c>
      <c r="FQ267" s="5">
        <v>109.93214021683499</v>
      </c>
      <c r="FR267" s="5">
        <v>844.51804761102005</v>
      </c>
      <c r="FS267" s="5">
        <v>1020.80679901999</v>
      </c>
      <c r="FT267" s="5">
        <v>496.59023070753398</v>
      </c>
      <c r="FU267" s="5">
        <v>-27.8954640923696</v>
      </c>
      <c r="FV267" s="5">
        <v>409.22022210592002</v>
      </c>
      <c r="FW267" s="5">
        <v>-253.94815783397999</v>
      </c>
      <c r="FX267" s="5">
        <v>108.630261288337</v>
      </c>
      <c r="FY267" s="5">
        <v>-1030.5503527219701</v>
      </c>
      <c r="FZ267" s="5">
        <v>665.548051503647</v>
      </c>
      <c r="GA267" s="5">
        <v>-250.30013064005001</v>
      </c>
      <c r="GB267" s="31">
        <f t="shared" si="167"/>
        <v>9625.6235434264327</v>
      </c>
      <c r="GC267" s="32">
        <f t="shared" si="168"/>
        <v>2304.6963970364586</v>
      </c>
      <c r="GD267" s="32">
        <f t="shared" si="169"/>
        <v>3027.9658238145084</v>
      </c>
      <c r="GE267" s="32">
        <f t="shared" si="170"/>
        <v>812.42827867933579</v>
      </c>
      <c r="GF267" s="32">
        <f t="shared" si="171"/>
        <v>4687.4233438880074</v>
      </c>
      <c r="GG267" s="32">
        <f t="shared" si="172"/>
        <v>1064.7095139895259</v>
      </c>
      <c r="GH267" s="32">
        <f t="shared" si="173"/>
        <v>694.12394843775849</v>
      </c>
      <c r="GI267" s="32">
        <f t="shared" si="174"/>
        <v>25311.624506506487</v>
      </c>
      <c r="GJ267" s="32">
        <f t="shared" si="175"/>
        <v>576.14686164477916</v>
      </c>
      <c r="GK267" s="32">
        <f t="shared" si="176"/>
        <v>3585.683892096893</v>
      </c>
      <c r="GL267" s="32">
        <f t="shared" si="177"/>
        <v>13245.462035974799</v>
      </c>
      <c r="GM267" s="32">
        <f t="shared" si="178"/>
        <v>402.37001688752224</v>
      </c>
      <c r="GN267" s="32">
        <f t="shared" si="179"/>
        <v>1704.8912704630434</v>
      </c>
      <c r="GO267" s="32">
        <f t="shared" si="180"/>
        <v>4003.3692312765597</v>
      </c>
      <c r="GP267" s="32">
        <f t="shared" si="181"/>
        <v>1934.6677977541478</v>
      </c>
      <c r="GQ267" s="32">
        <f t="shared" si="181"/>
        <v>112634.97236827585</v>
      </c>
      <c r="GR267" s="32">
        <f t="shared" si="182"/>
        <v>65494.139563499193</v>
      </c>
      <c r="GS267" s="32">
        <f t="shared" si="183"/>
        <v>22758.255976934059</v>
      </c>
      <c r="GT267" s="32">
        <f t="shared" si="184"/>
        <v>2137.7030223264796</v>
      </c>
      <c r="GU267" s="32">
        <f t="shared" si="185"/>
        <v>3989.7443539811666</v>
      </c>
      <c r="GV267" s="32">
        <f t="shared" si="186"/>
        <v>5759.0170286497141</v>
      </c>
      <c r="GW267" s="32">
        <f t="shared" si="187"/>
        <v>259.21377588149511</v>
      </c>
      <c r="GX267" s="32">
        <f t="shared" si="188"/>
        <v>8038.0896361894147</v>
      </c>
      <c r="GY267" s="32">
        <f t="shared" si="189"/>
        <v>4541.8283260926873</v>
      </c>
      <c r="GZ267" s="32">
        <f t="shared" si="190"/>
        <v>111118.15242061215</v>
      </c>
      <c r="HA267" s="32">
        <f t="shared" si="191"/>
        <v>15113.994825397378</v>
      </c>
      <c r="HB267" s="32">
        <f t="shared" si="192"/>
        <v>15022.479449877776</v>
      </c>
      <c r="HC267" s="32">
        <f t="shared" si="193"/>
        <v>927.86613040434509</v>
      </c>
      <c r="HD267" s="32">
        <f t="shared" si="194"/>
        <v>1050.0304603538489</v>
      </c>
      <c r="HE267" s="32">
        <f t="shared" si="195"/>
        <v>8175.2928000971961</v>
      </c>
      <c r="HF267" s="32">
        <f t="shared" si="196"/>
        <v>25993.918216944989</v>
      </c>
      <c r="HG267" s="32">
        <f t="shared" si="197"/>
        <v>11864.150190393932</v>
      </c>
      <c r="HH267" s="32">
        <f t="shared" si="198"/>
        <v>18900.978345476069</v>
      </c>
      <c r="HI267" s="32">
        <f t="shared" si="199"/>
        <v>14530.688237534077</v>
      </c>
      <c r="HQ267" s="17">
        <v>25518.991522814551</v>
      </c>
      <c r="HR267" s="17">
        <v>605.56457445113119</v>
      </c>
      <c r="HS267" s="17">
        <v>3745.7964871876347</v>
      </c>
      <c r="HT267" s="17">
        <v>13229.987281589118</v>
      </c>
      <c r="HU267" s="17">
        <v>403.30780625546436</v>
      </c>
      <c r="HV267" s="17">
        <v>1623.34322133099</v>
      </c>
      <c r="HW267" s="17">
        <v>3868.9460643727498</v>
      </c>
      <c r="HX267" s="17">
        <v>2105.7857376150632</v>
      </c>
      <c r="HY267" s="17">
        <v>113649.97169839627</v>
      </c>
      <c r="HZ267" s="17">
        <v>66246.027186300402</v>
      </c>
      <c r="IA267" s="17">
        <v>22515.823582848341</v>
      </c>
      <c r="IB267" s="17">
        <v>2128.7860034227187</v>
      </c>
      <c r="IC267" s="17">
        <v>3895.7301583991216</v>
      </c>
      <c r="ID267" s="17">
        <v>5799.8054986009192</v>
      </c>
      <c r="IE267" s="17">
        <v>313.42660341592233</v>
      </c>
      <c r="IF267" s="17">
        <v>8063.5167119460266</v>
      </c>
      <c r="IG267" s="17">
        <v>4725.7642787467603</v>
      </c>
      <c r="IH267" s="17">
        <v>110322.90216330516</v>
      </c>
      <c r="II267" s="17">
        <v>14792.907047538263</v>
      </c>
      <c r="IJ267" s="17">
        <v>15691.03293548878</v>
      </c>
      <c r="IK267" s="17">
        <v>887.05188613883445</v>
      </c>
      <c r="IL267" s="17">
        <v>996.70128989817385</v>
      </c>
      <c r="IM267" s="17">
        <v>8035.8158723077986</v>
      </c>
      <c r="IN267" s="17">
        <v>25011.237148569966</v>
      </c>
      <c r="IO267" s="17">
        <v>11817.043474485459</v>
      </c>
      <c r="IP267" s="17">
        <v>18661.652533812765</v>
      </c>
      <c r="IQ267" s="17">
        <v>14999.09266285603</v>
      </c>
      <c r="IR267" s="33"/>
      <c r="IS267" s="32"/>
      <c r="IT267" s="32"/>
      <c r="IU267" s="32"/>
      <c r="IV267" s="32"/>
      <c r="IW267" s="32"/>
      <c r="IX267" s="32"/>
      <c r="IY267" s="32"/>
      <c r="IZ267" s="32"/>
      <c r="JA267" s="32"/>
      <c r="JB267" s="32"/>
      <c r="JC267" s="32"/>
      <c r="JD267" s="32"/>
      <c r="JE267" s="32"/>
      <c r="JF267" s="32"/>
      <c r="JG267" s="32"/>
      <c r="JH267" s="32"/>
      <c r="JI267" s="32"/>
      <c r="JJ267" s="32"/>
      <c r="JK267" s="32"/>
      <c r="JL267" s="32"/>
      <c r="JM267" s="32"/>
      <c r="JN267" s="32"/>
      <c r="JO267" s="32"/>
      <c r="JP267" s="32"/>
      <c r="JQ267" s="32"/>
      <c r="JR267" s="32"/>
      <c r="JS267" s="32"/>
      <c r="JT267" s="32"/>
      <c r="JU267" s="32"/>
      <c r="JV267" s="32"/>
      <c r="JW267" s="32"/>
      <c r="JX267" s="32"/>
      <c r="JY267" s="32"/>
      <c r="JZ267" s="33"/>
      <c r="KA267" s="32"/>
      <c r="KB267" s="33"/>
    </row>
    <row r="268" spans="1:288" x14ac:dyDescent="0.15">
      <c r="B268" s="19">
        <f t="shared" si="132"/>
        <v>38869</v>
      </c>
      <c r="C268" s="21">
        <v>38869</v>
      </c>
      <c r="D268" s="15">
        <f>[3]FEH_00200561_140902110925!XJ270</f>
        <v>244027</v>
      </c>
      <c r="E268" s="15">
        <f>[3]FEH_00200561_140902110925!XK270</f>
        <v>140407</v>
      </c>
      <c r="F268" s="15">
        <f>[3]FEH_00200561_140902110925!XL270</f>
        <v>14833</v>
      </c>
      <c r="G268" s="15">
        <f>[3]FEH_00200561_140902110925!XM270</f>
        <v>23360</v>
      </c>
      <c r="H268" s="15">
        <f>[3]FEH_00200561_140902110925!XN270</f>
        <v>102215</v>
      </c>
      <c r="I268" s="15">
        <f>[3]FEH_00200561_140902110925!XO270</f>
        <v>103620</v>
      </c>
      <c r="J268" s="15">
        <f>[3]FEH_00200561_140902110925!XP270</f>
        <v>71197</v>
      </c>
      <c r="K268" s="15">
        <f>[3]FEH_00200561_140902110925!XQ270</f>
        <v>59051</v>
      </c>
      <c r="L268" s="15">
        <f>[3]FEH_00200561_140902110925!XR270</f>
        <v>12146</v>
      </c>
      <c r="M268" s="15">
        <f>[3]FEH_00200561_140902110925!XS270</f>
        <v>19071</v>
      </c>
      <c r="N268" s="15">
        <f>[3]FEH_00200561_140902110925!XT270</f>
        <v>1859</v>
      </c>
      <c r="O268" s="15">
        <f>[3]FEH_00200561_140902110925!XU270</f>
        <v>794</v>
      </c>
      <c r="P268" s="15">
        <f>[3]FEH_00200561_140902110925!XV270</f>
        <v>16418</v>
      </c>
      <c r="Q268" s="15">
        <f>[3]FEH_00200561_140902110925!XW270</f>
        <v>10143</v>
      </c>
      <c r="R268" s="15">
        <f>[3]FEH_00200561_140902110925!XX270</f>
        <v>3523</v>
      </c>
      <c r="S268" s="15">
        <f>[3]FEH_00200561_140902110925!XY270</f>
        <v>3051</v>
      </c>
      <c r="T268" s="15">
        <f>[3]FEH_00200561_140902110925!XZ270</f>
        <v>2540</v>
      </c>
      <c r="U268" s="15">
        <f>[3]FEH_00200561_140902110925!YA270</f>
        <v>1029</v>
      </c>
      <c r="V268" s="15">
        <f>[3]FEH_00200561_140902110925!YB270</f>
        <v>14042</v>
      </c>
      <c r="W268" s="15">
        <f>[3]FEH_00200561_140902110925!YC270</f>
        <v>12964</v>
      </c>
      <c r="X268" s="15">
        <f>[3]FEH_00200561_140902110925!YD270</f>
        <v>1078</v>
      </c>
      <c r="Y268" s="15">
        <f>[3]FEH_00200561_140902110925!YE270</f>
        <v>13616</v>
      </c>
      <c r="Z268" s="15">
        <f>[3]FEH_00200561_140902110925!YF270</f>
        <v>772</v>
      </c>
      <c r="AA268" s="15">
        <f>[3]FEH_00200561_140902110925!YG270</f>
        <v>419</v>
      </c>
      <c r="AB268" s="15">
        <f>[3]FEH_00200561_140902110925!YH270</f>
        <v>3748</v>
      </c>
      <c r="AC268" s="15">
        <f>[3]FEH_00200561_140902110925!YI270</f>
        <v>8676</v>
      </c>
      <c r="AD268" s="15">
        <f>[3]FEH_00200561_140902110925!YJ270</f>
        <v>36826</v>
      </c>
      <c r="AE268" s="15">
        <f>[3]FEH_00200561_140902110925!YK270</f>
        <v>5742</v>
      </c>
      <c r="AF268" s="15">
        <f>[3]FEH_00200561_140902110925!YL270</f>
        <v>1300</v>
      </c>
      <c r="AG268" s="15">
        <f>[3]FEH_00200561_140902110925!YM270</f>
        <v>5433</v>
      </c>
      <c r="AH268" s="15">
        <f>[3]FEH_00200561_140902110925!YN270</f>
        <v>24350</v>
      </c>
      <c r="AI268" s="15">
        <f>[3]FEH_00200561_140902110925!YO270</f>
        <v>8845</v>
      </c>
      <c r="AJ268" s="15">
        <f>[3]FEH_00200561_140902110925!YP270</f>
        <v>175</v>
      </c>
      <c r="AK268" s="15">
        <f>[3]FEH_00200561_140902110925!YQ270</f>
        <v>8670</v>
      </c>
      <c r="AL268" s="15">
        <f>[3]FEH_00200561_140902110925!YR270</f>
        <v>29329</v>
      </c>
      <c r="AM268" s="15">
        <f>[3]FEH_00200561_140902110925!YS270</f>
        <v>2328</v>
      </c>
      <c r="AN268" s="15">
        <f>[3]FEH_00200561_140902110925!YT270</f>
        <v>3064</v>
      </c>
      <c r="AO268" s="15">
        <f>[3]FEH_00200561_140902110925!YU270</f>
        <v>6902</v>
      </c>
      <c r="AP268" s="15">
        <f>[3]FEH_00200561_140902110925!YV270</f>
        <v>17035</v>
      </c>
      <c r="AQ268" s="15">
        <f>[3]FEH_00200561_140902110925!YW270</f>
        <v>21728</v>
      </c>
      <c r="AR268" s="15">
        <f>[3]FEH_00200561_140902110925!YX270</f>
        <v>608</v>
      </c>
      <c r="AS268" s="15">
        <f>[3]FEH_00200561_140902110925!YY270</f>
        <v>1768</v>
      </c>
      <c r="AT268" s="15">
        <f>[3]FEH_00200561_140902110925!YZ270</f>
        <v>5136</v>
      </c>
      <c r="AU268" s="15">
        <f>[3]FEH_00200561_140902110925!ZA270</f>
        <v>14216</v>
      </c>
      <c r="AV268" s="14">
        <f t="shared" si="200"/>
        <v>14833</v>
      </c>
      <c r="AW268" s="15">
        <f t="shared" si="201"/>
        <v>1859</v>
      </c>
      <c r="AX268" s="15">
        <f t="shared" si="202"/>
        <v>3523</v>
      </c>
      <c r="AY268" s="15">
        <f t="shared" si="203"/>
        <v>772</v>
      </c>
      <c r="AZ268" s="15">
        <f t="shared" si="204"/>
        <v>5742</v>
      </c>
      <c r="BA268" s="15">
        <f t="shared" si="205"/>
        <v>2328</v>
      </c>
      <c r="BB268" s="15">
        <f t="shared" si="206"/>
        <v>608</v>
      </c>
      <c r="BC268" s="15">
        <f t="shared" si="207"/>
        <v>23360</v>
      </c>
      <c r="BD268" s="15">
        <f t="shared" si="208"/>
        <v>794</v>
      </c>
      <c r="BE268" s="15">
        <f t="shared" si="209"/>
        <v>3051</v>
      </c>
      <c r="BF268" s="15">
        <f t="shared" si="210"/>
        <v>12964</v>
      </c>
      <c r="BG268" s="15">
        <f t="shared" si="211"/>
        <v>419</v>
      </c>
      <c r="BH268" s="15">
        <f t="shared" si="212"/>
        <v>1300</v>
      </c>
      <c r="BI268" s="15">
        <f t="shared" si="213"/>
        <v>3064</v>
      </c>
      <c r="BJ268" s="15">
        <f t="shared" si="214"/>
        <v>1768</v>
      </c>
      <c r="BK268" s="15">
        <f t="shared" si="215"/>
        <v>102215</v>
      </c>
      <c r="BL268" s="15">
        <f t="shared" si="216"/>
        <v>59051</v>
      </c>
      <c r="BM268" s="15">
        <f>[3]FEH_00200561_140902110925!JX270</f>
        <v>19230</v>
      </c>
      <c r="BN268" s="15">
        <f t="shared" si="217"/>
        <v>2540</v>
      </c>
      <c r="BO268" s="15">
        <f t="shared" si="218"/>
        <v>3748</v>
      </c>
      <c r="BP268" s="15">
        <f t="shared" si="219"/>
        <v>5433</v>
      </c>
      <c r="BQ268" s="15">
        <f t="shared" si="220"/>
        <v>175</v>
      </c>
      <c r="BR268" s="15">
        <f t="shared" si="221"/>
        <v>6902</v>
      </c>
      <c r="BS268" s="15">
        <f t="shared" si="222"/>
        <v>5136</v>
      </c>
      <c r="BT268" s="15">
        <f t="shared" si="223"/>
        <v>103620</v>
      </c>
      <c r="BU268" s="15">
        <f t="shared" si="224"/>
        <v>12146</v>
      </c>
      <c r="BV268" s="15">
        <f t="shared" si="225"/>
        <v>16418</v>
      </c>
      <c r="BW268" s="15">
        <f t="shared" si="226"/>
        <v>1029</v>
      </c>
      <c r="BX268" s="15">
        <f t="shared" si="227"/>
        <v>1078</v>
      </c>
      <c r="BY268" s="15">
        <f t="shared" si="228"/>
        <v>8676</v>
      </c>
      <c r="BZ268" s="15">
        <f t="shared" si="229"/>
        <v>24350</v>
      </c>
      <c r="CA268" s="15">
        <f t="shared" si="230"/>
        <v>8670</v>
      </c>
      <c r="CB268" s="15">
        <f t="shared" si="231"/>
        <v>17035</v>
      </c>
      <c r="CC268" s="15">
        <f t="shared" si="232"/>
        <v>14216</v>
      </c>
      <c r="CD268" s="24">
        <v>170.31865749816487</v>
      </c>
      <c r="CE268" s="25">
        <v>98.274793501584554</v>
      </c>
      <c r="CF268" s="25">
        <v>130.4483511751977</v>
      </c>
      <c r="CG268" s="25">
        <v>105.65168810072225</v>
      </c>
      <c r="CH268" s="25">
        <v>98.487390118519144</v>
      </c>
      <c r="CI268" s="25">
        <v>346.95001675415921</v>
      </c>
      <c r="CJ268" s="25">
        <v>112.42833911538094</v>
      </c>
      <c r="CK268" s="25">
        <v>96.705763272717149</v>
      </c>
      <c r="CL268" s="25">
        <v>93.200093532907999</v>
      </c>
      <c r="CM268" s="25">
        <v>84.779248644001441</v>
      </c>
      <c r="CN268" s="25">
        <v>99.690424509004089</v>
      </c>
      <c r="CO268" s="25">
        <v>103.02991660789232</v>
      </c>
      <c r="CP268" s="25">
        <v>95.038811071591724</v>
      </c>
      <c r="CQ268" s="25">
        <v>95.829994817373063</v>
      </c>
      <c r="CR268" s="25">
        <v>99.034957904310474</v>
      </c>
      <c r="CS268" s="25">
        <v>94.504157382340281</v>
      </c>
      <c r="CT268" s="25">
        <v>92.3427620304752</v>
      </c>
      <c r="CU268" s="25">
        <v>98.155290504307416</v>
      </c>
      <c r="CV268" s="25">
        <v>101.32610360222498</v>
      </c>
      <c r="CW268" s="25">
        <v>100.2449982295086</v>
      </c>
      <c r="CX268" s="25">
        <v>101.6594904031784</v>
      </c>
      <c r="CY268" s="25">
        <v>92.311273772516785</v>
      </c>
      <c r="CZ268" s="25">
        <v>90.366271398218302</v>
      </c>
      <c r="DA268" s="25">
        <v>99.034957904310474</v>
      </c>
      <c r="DB268" s="25">
        <v>99.373278629645455</v>
      </c>
      <c r="DC268" s="25">
        <v>91.344288152406264</v>
      </c>
      <c r="DD268" s="25">
        <v>100.81225428058606</v>
      </c>
      <c r="DE268" s="25">
        <v>102.89224245437811</v>
      </c>
      <c r="DF268" s="25">
        <v>96.185610527229514</v>
      </c>
      <c r="DG268" s="25">
        <v>96.246285754608181</v>
      </c>
      <c r="DH268" s="25">
        <v>101.79697266780104</v>
      </c>
      <c r="DI268" s="25">
        <v>104.64665641957303</v>
      </c>
      <c r="DJ268" s="25">
        <v>96.838447658707082</v>
      </c>
      <c r="DK268" s="25">
        <v>99.034957904310474</v>
      </c>
      <c r="DL268" s="26">
        <f t="shared" si="133"/>
        <v>8708.9695385602845</v>
      </c>
      <c r="DM268" s="27">
        <f t="shared" si="134"/>
        <v>1891.634603098938</v>
      </c>
      <c r="DN268" s="27">
        <f t="shared" si="135"/>
        <v>2700.6857260069628</v>
      </c>
      <c r="DO268" s="27">
        <f t="shared" si="136"/>
        <v>730.70294841292036</v>
      </c>
      <c r="DP268" s="27">
        <f t="shared" si="137"/>
        <v>5830.1879997937913</v>
      </c>
      <c r="DQ268" s="27">
        <f t="shared" si="138"/>
        <v>670.99002380206457</v>
      </c>
      <c r="DR268" s="27">
        <f t="shared" si="139"/>
        <v>540.78891922083153</v>
      </c>
      <c r="DS268" s="27">
        <f t="shared" si="140"/>
        <v>24155.747506095508</v>
      </c>
      <c r="DT268" s="27">
        <f t="shared" si="141"/>
        <v>851.93047549855373</v>
      </c>
      <c r="DU268" s="27">
        <f t="shared" si="142"/>
        <v>3598.7580083559442</v>
      </c>
      <c r="DV268" s="27">
        <f t="shared" si="143"/>
        <v>13004.257995540067</v>
      </c>
      <c r="DW268" s="27">
        <f t="shared" si="144"/>
        <v>406.67799586271201</v>
      </c>
      <c r="DX268" s="27">
        <f t="shared" si="145"/>
        <v>1367.8622294850929</v>
      </c>
      <c r="DY268" s="27">
        <f t="shared" si="146"/>
        <v>3197.3287756502373</v>
      </c>
      <c r="DZ268" s="27">
        <f t="shared" si="147"/>
        <v>1785.2282036695328</v>
      </c>
      <c r="EA268" s="27">
        <f t="shared" si="148"/>
        <v>108159.26286339296</v>
      </c>
      <c r="EB268" s="27">
        <f t="shared" si="149"/>
        <v>63947.621558592575</v>
      </c>
      <c r="EC268" s="27">
        <f t="shared" si="150"/>
        <v>19591.404499135089</v>
      </c>
      <c r="ED268" s="27">
        <f t="shared" si="151"/>
        <v>2506.7577945869275</v>
      </c>
      <c r="EE268" s="27">
        <f t="shared" si="152"/>
        <v>3738.8399084202101</v>
      </c>
      <c r="EF268" s="27">
        <f t="shared" si="153"/>
        <v>5344.3116608718874</v>
      </c>
      <c r="EG268" s="27">
        <f t="shared" si="154"/>
        <v>189.57597793662075</v>
      </c>
      <c r="EH268" s="27">
        <f t="shared" si="155"/>
        <v>7637.8054479916091</v>
      </c>
      <c r="EI268" s="27">
        <f t="shared" si="156"/>
        <v>5186.0475418816295</v>
      </c>
      <c r="EJ268" s="27">
        <f t="shared" si="157"/>
        <v>104273.50433528682</v>
      </c>
      <c r="EK268" s="27">
        <f t="shared" si="158"/>
        <v>13296.94526682897</v>
      </c>
      <c r="EL268" s="27">
        <f t="shared" si="159"/>
        <v>16285.718553921575</v>
      </c>
      <c r="EM268" s="27">
        <f t="shared" si="160"/>
        <v>1000.0753948542363</v>
      </c>
      <c r="EN268" s="27">
        <f t="shared" si="161"/>
        <v>1120.7497608957062</v>
      </c>
      <c r="EO268" s="27">
        <f t="shared" si="162"/>
        <v>9014.3738347685812</v>
      </c>
      <c r="EP268" s="27">
        <f t="shared" si="163"/>
        <v>23920.16124041579</v>
      </c>
      <c r="EQ268" s="27">
        <f t="shared" si="164"/>
        <v>8285.0234270632372</v>
      </c>
      <c r="ER268" s="27">
        <f t="shared" si="165"/>
        <v>17591.153526166963</v>
      </c>
      <c r="ES268" s="27">
        <f t="shared" si="166"/>
        <v>14354.527230410678</v>
      </c>
      <c r="ET268" s="4">
        <v>-329.43459051774897</v>
      </c>
      <c r="EU268" s="5">
        <v>-103.867067839968</v>
      </c>
      <c r="EV268" s="5">
        <v>144.77628111895001</v>
      </c>
      <c r="EW268" s="5">
        <v>-42.489612487271103</v>
      </c>
      <c r="EX268" s="5">
        <v>64.447862140484602</v>
      </c>
      <c r="EY268" s="5">
        <v>-213.89412192259701</v>
      </c>
      <c r="EZ268" s="5">
        <v>-7.2659872508712597</v>
      </c>
      <c r="FA268" s="5">
        <v>-1011.72989527626</v>
      </c>
      <c r="FB268" s="5">
        <v>36.137688293017099</v>
      </c>
      <c r="FC268" s="5">
        <v>-109.15383712436299</v>
      </c>
      <c r="FD268" s="5">
        <v>233.092224802244</v>
      </c>
      <c r="FE268" s="5">
        <v>15.687858745136801</v>
      </c>
      <c r="FF268" s="5">
        <v>-163.61652218133699</v>
      </c>
      <c r="FG268" s="5">
        <v>-528.92487043150004</v>
      </c>
      <c r="FH268" s="5">
        <v>-17.616601806235199</v>
      </c>
      <c r="FI268" s="5">
        <v>-5340.3778895844898</v>
      </c>
      <c r="FJ268" s="5">
        <v>-1813.5426073106</v>
      </c>
      <c r="FK268" s="5">
        <v>-2917.1584801419099</v>
      </c>
      <c r="FL268" s="5">
        <v>277.15872224390603</v>
      </c>
      <c r="FM268" s="5">
        <v>-136.54341589971801</v>
      </c>
      <c r="FN268" s="5">
        <v>-359.46272086543701</v>
      </c>
      <c r="FO268" s="5">
        <v>-135.94209708757401</v>
      </c>
      <c r="FP268" s="5">
        <v>-381.53525475889398</v>
      </c>
      <c r="FQ268" s="5">
        <v>20.9380029465934</v>
      </c>
      <c r="FR268" s="5">
        <v>-5227.2950632027296</v>
      </c>
      <c r="FS268" s="5">
        <v>-1219.79370273007</v>
      </c>
      <c r="FT268" s="5">
        <v>857.00392212373004</v>
      </c>
      <c r="FU268" s="5">
        <v>69.017509138808094</v>
      </c>
      <c r="FV268" s="5">
        <v>173.56809492451001</v>
      </c>
      <c r="FW268" s="5">
        <v>184.66168856137199</v>
      </c>
      <c r="FX268" s="5">
        <v>-753.49231178381103</v>
      </c>
      <c r="FY268" s="5">
        <v>-3704.9574980079301</v>
      </c>
      <c r="FZ268" s="5">
        <v>-325.131888114817</v>
      </c>
      <c r="GA268" s="5">
        <v>-401.80282417569202</v>
      </c>
      <c r="GB268" s="31">
        <f t="shared" si="167"/>
        <v>9038.4041290780333</v>
      </c>
      <c r="GC268" s="32">
        <f t="shared" si="168"/>
        <v>1995.501670938906</v>
      </c>
      <c r="GD268" s="32">
        <f t="shared" si="169"/>
        <v>2555.9094448880128</v>
      </c>
      <c r="GE268" s="32">
        <f t="shared" si="170"/>
        <v>773.19256090019144</v>
      </c>
      <c r="GF268" s="32">
        <f t="shared" si="171"/>
        <v>5765.7401376533071</v>
      </c>
      <c r="GG268" s="32">
        <f t="shared" si="172"/>
        <v>884.88414572466161</v>
      </c>
      <c r="GH268" s="32">
        <f t="shared" si="173"/>
        <v>548.05490647170279</v>
      </c>
      <c r="GI268" s="32">
        <f t="shared" si="174"/>
        <v>25167.477401371769</v>
      </c>
      <c r="GJ268" s="32">
        <f t="shared" si="175"/>
        <v>815.79278720553668</v>
      </c>
      <c r="GK268" s="32">
        <f t="shared" si="176"/>
        <v>3707.911845480307</v>
      </c>
      <c r="GL268" s="32">
        <f t="shared" si="177"/>
        <v>12771.165770737824</v>
      </c>
      <c r="GM268" s="32">
        <f t="shared" si="178"/>
        <v>390.99013711757522</v>
      </c>
      <c r="GN268" s="32">
        <f t="shared" si="179"/>
        <v>1531.4787516664298</v>
      </c>
      <c r="GO268" s="32">
        <f t="shared" si="180"/>
        <v>3726.2536460817373</v>
      </c>
      <c r="GP268" s="32">
        <f t="shared" si="181"/>
        <v>1802.844805475768</v>
      </c>
      <c r="GQ268" s="32">
        <f t="shared" si="181"/>
        <v>113499.64075297744</v>
      </c>
      <c r="GR268" s="32">
        <f t="shared" si="182"/>
        <v>65761.164165903174</v>
      </c>
      <c r="GS268" s="32">
        <f t="shared" si="183"/>
        <v>22508.562979276998</v>
      </c>
      <c r="GT268" s="32">
        <f t="shared" si="184"/>
        <v>2229.5990723430214</v>
      </c>
      <c r="GU268" s="32">
        <f t="shared" si="185"/>
        <v>3875.3833243199283</v>
      </c>
      <c r="GV268" s="32">
        <f t="shared" si="186"/>
        <v>5703.7743817373248</v>
      </c>
      <c r="GW268" s="32">
        <f t="shared" si="187"/>
        <v>325.51807502419479</v>
      </c>
      <c r="GX268" s="32">
        <f t="shared" si="188"/>
        <v>8019.3407027505027</v>
      </c>
      <c r="GY268" s="32">
        <f t="shared" si="189"/>
        <v>5165.1095389350357</v>
      </c>
      <c r="GZ268" s="32">
        <f t="shared" si="190"/>
        <v>109500.79939848956</v>
      </c>
      <c r="HA268" s="32">
        <f t="shared" si="191"/>
        <v>14516.738969559041</v>
      </c>
      <c r="HB268" s="32">
        <f t="shared" si="192"/>
        <v>15428.714631797846</v>
      </c>
      <c r="HC268" s="32">
        <f t="shared" si="193"/>
        <v>931.05788571542814</v>
      </c>
      <c r="HD268" s="32">
        <f t="shared" si="194"/>
        <v>947.18166597119625</v>
      </c>
      <c r="HE268" s="32">
        <f t="shared" si="195"/>
        <v>8829.71214620721</v>
      </c>
      <c r="HF268" s="32">
        <f t="shared" si="196"/>
        <v>24673.653552199601</v>
      </c>
      <c r="HG268" s="32">
        <f t="shared" si="197"/>
        <v>11989.980925071168</v>
      </c>
      <c r="HH268" s="32">
        <f t="shared" si="198"/>
        <v>17916.285414281781</v>
      </c>
      <c r="HI268" s="32">
        <f t="shared" si="199"/>
        <v>14756.330054586371</v>
      </c>
      <c r="HQ268" s="17">
        <v>25499.189994901608</v>
      </c>
      <c r="HR268" s="17">
        <v>604.29296738003234</v>
      </c>
      <c r="HS268" s="17">
        <v>3741.4020899333914</v>
      </c>
      <c r="HT268" s="17">
        <v>13211.268812840088</v>
      </c>
      <c r="HU268" s="17">
        <v>402.54637736919148</v>
      </c>
      <c r="HV268" s="17">
        <v>1626.5466350627155</v>
      </c>
      <c r="HW268" s="17">
        <v>3874.4634912514784</v>
      </c>
      <c r="HX268" s="17">
        <v>2101.0704815985719</v>
      </c>
      <c r="HY268" s="17">
        <v>113565.74273801332</v>
      </c>
      <c r="HZ268" s="17">
        <v>66201.620745667082</v>
      </c>
      <c r="IA268" s="17">
        <v>22490.393509750647</v>
      </c>
      <c r="IB268" s="17">
        <v>2132.1206118288537</v>
      </c>
      <c r="IC268" s="17">
        <v>3885.5142913991895</v>
      </c>
      <c r="ID268" s="17">
        <v>5799.5487068127086</v>
      </c>
      <c r="IE268" s="17">
        <v>311.53208426366206</v>
      </c>
      <c r="IF268" s="17">
        <v>8059.8761619349007</v>
      </c>
      <c r="IG268" s="17">
        <v>4717.42656840171</v>
      </c>
      <c r="IH268" s="17">
        <v>110344.20127532449</v>
      </c>
      <c r="II268" s="17">
        <v>14795.311654911555</v>
      </c>
      <c r="IJ268" s="17">
        <v>15632.715552006695</v>
      </c>
      <c r="IK268" s="17">
        <v>888.07691921265882</v>
      </c>
      <c r="IL268" s="17">
        <v>993.96273604088356</v>
      </c>
      <c r="IM268" s="17">
        <v>8050.9639735769642</v>
      </c>
      <c r="IN268" s="17">
        <v>25024.784131221691</v>
      </c>
      <c r="IO268" s="17">
        <v>11822.237164421244</v>
      </c>
      <c r="IP268" s="17">
        <v>18667.693336337405</v>
      </c>
      <c r="IQ268" s="17">
        <v>15010.039731306073</v>
      </c>
      <c r="IR268" s="33"/>
      <c r="IS268" s="32"/>
      <c r="IT268" s="32"/>
      <c r="IU268" s="32"/>
      <c r="IV268" s="32"/>
      <c r="IW268" s="32"/>
      <c r="IX268" s="32"/>
      <c r="IY268" s="32"/>
      <c r="IZ268" s="32"/>
      <c r="JA268" s="32"/>
      <c r="JB268" s="32"/>
      <c r="JC268" s="32"/>
      <c r="JD268" s="32"/>
      <c r="JE268" s="32"/>
      <c r="JF268" s="32"/>
      <c r="JG268" s="32"/>
      <c r="JH268" s="32"/>
      <c r="JI268" s="32"/>
      <c r="JJ268" s="32"/>
      <c r="JK268" s="32"/>
      <c r="JL268" s="32"/>
      <c r="JM268" s="32"/>
      <c r="JN268" s="32"/>
      <c r="JO268" s="32"/>
      <c r="JP268" s="32"/>
      <c r="JQ268" s="32"/>
      <c r="JR268" s="32"/>
      <c r="JS268" s="32"/>
      <c r="JT268" s="32"/>
      <c r="JU268" s="32"/>
      <c r="JV268" s="32"/>
      <c r="JW268" s="32"/>
      <c r="JX268" s="32"/>
      <c r="JY268" s="32"/>
      <c r="JZ268" s="33"/>
      <c r="KA268" s="32"/>
      <c r="KB268" s="33"/>
    </row>
    <row r="269" spans="1:288" x14ac:dyDescent="0.15">
      <c r="B269" s="19">
        <f t="shared" si="132"/>
        <v>38899</v>
      </c>
      <c r="C269" s="21">
        <v>38899</v>
      </c>
      <c r="D269" s="15">
        <f>[3]FEH_00200561_140902110925!XJ271</f>
        <v>256706</v>
      </c>
      <c r="E269" s="15">
        <f>[3]FEH_00200561_140902110925!XK271</f>
        <v>149636</v>
      </c>
      <c r="F269" s="15">
        <f>[3]FEH_00200561_140902110925!XL271</f>
        <v>20182</v>
      </c>
      <c r="G269" s="15">
        <f>[3]FEH_00200561_140902110925!XM271</f>
        <v>25127</v>
      </c>
      <c r="H269" s="15">
        <f>[3]FEH_00200561_140902110925!XN271</f>
        <v>104327</v>
      </c>
      <c r="I269" s="15">
        <f>[3]FEH_00200561_140902110925!XO271</f>
        <v>107069</v>
      </c>
      <c r="J269" s="15">
        <f>[3]FEH_00200561_140902110925!XP271</f>
        <v>76334</v>
      </c>
      <c r="K269" s="15">
        <f>[3]FEH_00200561_140902110925!XQ271</f>
        <v>62412</v>
      </c>
      <c r="L269" s="15">
        <f>[3]FEH_00200561_140902110925!XR271</f>
        <v>13922</v>
      </c>
      <c r="M269" s="15">
        <f>[3]FEH_00200561_140902110925!XS271</f>
        <v>19573</v>
      </c>
      <c r="N269" s="15">
        <f>[3]FEH_00200561_140902110925!XT271</f>
        <v>2620</v>
      </c>
      <c r="O269" s="15">
        <f>[3]FEH_00200561_140902110925!XU271</f>
        <v>1077</v>
      </c>
      <c r="P269" s="15">
        <f>[3]FEH_00200561_140902110925!XV271</f>
        <v>15876</v>
      </c>
      <c r="Q269" s="15">
        <f>[3]FEH_00200561_140902110925!XW271</f>
        <v>12280</v>
      </c>
      <c r="R269" s="15">
        <f>[3]FEH_00200561_140902110925!XX271</f>
        <v>5392</v>
      </c>
      <c r="S269" s="15">
        <f>[3]FEH_00200561_140902110925!XY271</f>
        <v>3239</v>
      </c>
      <c r="T269" s="15">
        <f>[3]FEH_00200561_140902110925!XZ271</f>
        <v>2574</v>
      </c>
      <c r="U269" s="15">
        <f>[3]FEH_00200561_140902110925!YA271</f>
        <v>1074</v>
      </c>
      <c r="V269" s="15">
        <f>[3]FEH_00200561_140902110925!YB271</f>
        <v>14254</v>
      </c>
      <c r="W269" s="15">
        <f>[3]FEH_00200561_140902110925!YC271</f>
        <v>13399</v>
      </c>
      <c r="X269" s="15">
        <f>[3]FEH_00200561_140902110925!YD271</f>
        <v>856</v>
      </c>
      <c r="Y269" s="15">
        <f>[3]FEH_00200561_140902110925!YE271</f>
        <v>11432</v>
      </c>
      <c r="Z269" s="15">
        <f>[3]FEH_00200561_140902110925!YF271</f>
        <v>924</v>
      </c>
      <c r="AA269" s="15">
        <f>[3]FEH_00200561_140902110925!YG271</f>
        <v>230</v>
      </c>
      <c r="AB269" s="15">
        <f>[3]FEH_00200561_140902110925!YH271</f>
        <v>3728</v>
      </c>
      <c r="AC269" s="15">
        <f>[3]FEH_00200561_140902110925!YI271</f>
        <v>6550</v>
      </c>
      <c r="AD269" s="15">
        <f>[3]FEH_00200561_140902110925!YJ271</f>
        <v>41629</v>
      </c>
      <c r="AE269" s="15">
        <f>[3]FEH_00200561_140902110925!YK271</f>
        <v>7684</v>
      </c>
      <c r="AF269" s="15">
        <f>[3]FEH_00200561_140902110925!YL271</f>
        <v>1532</v>
      </c>
      <c r="AG269" s="15">
        <f>[3]FEH_00200561_140902110925!YM271</f>
        <v>6210</v>
      </c>
      <c r="AH269" s="15">
        <f>[3]FEH_00200561_140902110925!YN271</f>
        <v>26202</v>
      </c>
      <c r="AI269" s="15">
        <f>[3]FEH_00200561_140902110925!YO271</f>
        <v>9843</v>
      </c>
      <c r="AJ269" s="15">
        <f>[3]FEH_00200561_140902110925!YP271</f>
        <v>193</v>
      </c>
      <c r="AK269" s="15">
        <f>[3]FEH_00200561_140902110925!YQ271</f>
        <v>9650</v>
      </c>
      <c r="AL269" s="15">
        <f>[3]FEH_00200561_140902110925!YR271</f>
        <v>30552</v>
      </c>
      <c r="AM269" s="15">
        <f>[3]FEH_00200561_140902110925!YS271</f>
        <v>2719</v>
      </c>
      <c r="AN269" s="15">
        <f>[3]FEH_00200561_140902110925!YT271</f>
        <v>3334</v>
      </c>
      <c r="AO269" s="15">
        <f>[3]FEH_00200561_140902110925!YU271</f>
        <v>6922</v>
      </c>
      <c r="AP269" s="15">
        <f>[3]FEH_00200561_140902110925!YV271</f>
        <v>17578</v>
      </c>
      <c r="AQ269" s="15">
        <f>[3]FEH_00200561_140902110925!YW271</f>
        <v>22714</v>
      </c>
      <c r="AR269" s="15">
        <f>[3]FEH_00200561_140902110925!YX271</f>
        <v>843</v>
      </c>
      <c r="AS269" s="15">
        <f>[3]FEH_00200561_140902110925!YY271</f>
        <v>2317</v>
      </c>
      <c r="AT269" s="15">
        <f>[3]FEH_00200561_140902110925!YZ271</f>
        <v>4192</v>
      </c>
      <c r="AU269" s="15">
        <f>[3]FEH_00200561_140902110925!ZA271</f>
        <v>15362</v>
      </c>
      <c r="AV269" s="14">
        <f t="shared" si="200"/>
        <v>20182</v>
      </c>
      <c r="AW269" s="15">
        <f t="shared" si="201"/>
        <v>2620</v>
      </c>
      <c r="AX269" s="15">
        <f t="shared" si="202"/>
        <v>5392</v>
      </c>
      <c r="AY269" s="15">
        <f t="shared" si="203"/>
        <v>924</v>
      </c>
      <c r="AZ269" s="15">
        <f t="shared" si="204"/>
        <v>7684</v>
      </c>
      <c r="BA269" s="15">
        <f t="shared" si="205"/>
        <v>2719</v>
      </c>
      <c r="BB269" s="15">
        <f t="shared" si="206"/>
        <v>843</v>
      </c>
      <c r="BC269" s="15">
        <f t="shared" si="207"/>
        <v>25127</v>
      </c>
      <c r="BD269" s="15">
        <f t="shared" si="208"/>
        <v>1077</v>
      </c>
      <c r="BE269" s="15">
        <f t="shared" si="209"/>
        <v>3239</v>
      </c>
      <c r="BF269" s="15">
        <f t="shared" si="210"/>
        <v>13399</v>
      </c>
      <c r="BG269" s="15">
        <f t="shared" si="211"/>
        <v>230</v>
      </c>
      <c r="BH269" s="15">
        <f t="shared" si="212"/>
        <v>1532</v>
      </c>
      <c r="BI269" s="15">
        <f t="shared" si="213"/>
        <v>3334</v>
      </c>
      <c r="BJ269" s="15">
        <f t="shared" si="214"/>
        <v>2317</v>
      </c>
      <c r="BK269" s="15">
        <f t="shared" si="215"/>
        <v>104327</v>
      </c>
      <c r="BL269" s="15">
        <f t="shared" si="216"/>
        <v>62412</v>
      </c>
      <c r="BM269" s="15">
        <f>[3]FEH_00200561_140902110925!JX271</f>
        <v>18095</v>
      </c>
      <c r="BN269" s="15">
        <f t="shared" si="217"/>
        <v>2574</v>
      </c>
      <c r="BO269" s="15">
        <f t="shared" si="218"/>
        <v>3728</v>
      </c>
      <c r="BP269" s="15">
        <f t="shared" si="219"/>
        <v>6210</v>
      </c>
      <c r="BQ269" s="15">
        <f t="shared" si="220"/>
        <v>193</v>
      </c>
      <c r="BR269" s="15">
        <f t="shared" si="221"/>
        <v>6922</v>
      </c>
      <c r="BS269" s="15">
        <f t="shared" si="222"/>
        <v>4192</v>
      </c>
      <c r="BT269" s="15">
        <f t="shared" si="223"/>
        <v>107069</v>
      </c>
      <c r="BU269" s="15">
        <f t="shared" si="224"/>
        <v>13922</v>
      </c>
      <c r="BV269" s="15">
        <f t="shared" si="225"/>
        <v>15876</v>
      </c>
      <c r="BW269" s="15">
        <f t="shared" si="226"/>
        <v>1074</v>
      </c>
      <c r="BX269" s="15">
        <f t="shared" si="227"/>
        <v>856</v>
      </c>
      <c r="BY269" s="15">
        <f t="shared" si="228"/>
        <v>6550</v>
      </c>
      <c r="BZ269" s="15">
        <f t="shared" si="229"/>
        <v>26202</v>
      </c>
      <c r="CA269" s="15">
        <f t="shared" si="230"/>
        <v>9650</v>
      </c>
      <c r="CB269" s="15">
        <f t="shared" si="231"/>
        <v>17578</v>
      </c>
      <c r="CC269" s="15">
        <f t="shared" si="232"/>
        <v>15362</v>
      </c>
      <c r="CD269" s="24">
        <v>168.32122656617378</v>
      </c>
      <c r="CE269" s="25">
        <v>98.289812648283998</v>
      </c>
      <c r="CF269" s="25">
        <v>129.87327473306684</v>
      </c>
      <c r="CG269" s="25">
        <v>105.51787802018401</v>
      </c>
      <c r="CH269" s="25">
        <v>98.324984593487315</v>
      </c>
      <c r="CI269" s="25">
        <v>339.96246754744669</v>
      </c>
      <c r="CJ269" s="25">
        <v>112.48783965708</v>
      </c>
      <c r="CK269" s="25">
        <v>94.342318562416182</v>
      </c>
      <c r="CL269" s="25">
        <v>93.014392609037699</v>
      </c>
      <c r="CM269" s="25">
        <v>84.846101286384851</v>
      </c>
      <c r="CN269" s="25">
        <v>95.420330622944135</v>
      </c>
      <c r="CO269" s="25">
        <v>104.2298850721664</v>
      </c>
      <c r="CP269" s="25">
        <v>94.382381993025518</v>
      </c>
      <c r="CQ269" s="25">
        <v>95.46320188687595</v>
      </c>
      <c r="CR269" s="25">
        <v>98.630134087143986</v>
      </c>
      <c r="CS269" s="25">
        <v>94.754793362149186</v>
      </c>
      <c r="CT269" s="25">
        <v>92.659898869059319</v>
      </c>
      <c r="CU269" s="25">
        <v>97.944702282200055</v>
      </c>
      <c r="CV269" s="25">
        <v>100.63573491507572</v>
      </c>
      <c r="CW269" s="25">
        <v>100.15298100811825</v>
      </c>
      <c r="CX269" s="25">
        <v>102.34954282110255</v>
      </c>
      <c r="CY269" s="25">
        <v>92.311273772516785</v>
      </c>
      <c r="CZ269" s="25">
        <v>90.05175651465963</v>
      </c>
      <c r="DA269" s="25">
        <v>98.630134087143986</v>
      </c>
      <c r="DB269" s="25">
        <v>99.41869480873261</v>
      </c>
      <c r="DC269" s="25">
        <v>91.394555391626398</v>
      </c>
      <c r="DD269" s="25">
        <v>100.73830072146384</v>
      </c>
      <c r="DE269" s="25">
        <v>102.91808646847231</v>
      </c>
      <c r="DF269" s="25">
        <v>96.181471212039611</v>
      </c>
      <c r="DG269" s="25">
        <v>96.246285754608181</v>
      </c>
      <c r="DH269" s="25">
        <v>102.0510304343106</v>
      </c>
      <c r="DI269" s="25">
        <v>104.64665641957303</v>
      </c>
      <c r="DJ269" s="25">
        <v>97.038520836231868</v>
      </c>
      <c r="DK269" s="25">
        <v>98.630134087143986</v>
      </c>
      <c r="DL269" s="26">
        <f t="shared" si="133"/>
        <v>11990.169280322854</v>
      </c>
      <c r="DM269" s="27">
        <f t="shared" si="134"/>
        <v>2665.5865235752299</v>
      </c>
      <c r="DN269" s="27">
        <f t="shared" si="135"/>
        <v>4151.7394637829602</v>
      </c>
      <c r="DO269" s="27">
        <f t="shared" si="136"/>
        <v>875.68099106698526</v>
      </c>
      <c r="DP269" s="27">
        <f t="shared" si="137"/>
        <v>7814.9007922742758</v>
      </c>
      <c r="DQ269" s="27">
        <f t="shared" si="138"/>
        <v>799.79417128466514</v>
      </c>
      <c r="DR269" s="27">
        <f t="shared" si="139"/>
        <v>749.41433898089929</v>
      </c>
      <c r="DS269" s="27">
        <f t="shared" si="140"/>
        <v>26633.858890563686</v>
      </c>
      <c r="DT269" s="27">
        <f t="shared" si="141"/>
        <v>1157.885322680002</v>
      </c>
      <c r="DU269" s="27">
        <f t="shared" si="142"/>
        <v>3817.5000982864944</v>
      </c>
      <c r="DV269" s="27">
        <f t="shared" si="143"/>
        <v>14042.080877865001</v>
      </c>
      <c r="DW269" s="27">
        <f t="shared" si="144"/>
        <v>220.66607848675383</v>
      </c>
      <c r="DX269" s="27">
        <f t="shared" si="145"/>
        <v>1623.1842931376839</v>
      </c>
      <c r="DY269" s="27">
        <f t="shared" si="146"/>
        <v>3492.4451873621374</v>
      </c>
      <c r="DZ269" s="27">
        <f t="shared" si="147"/>
        <v>2349.1806246079218</v>
      </c>
      <c r="EA269" s="27">
        <f t="shared" si="148"/>
        <v>110102.08169761524</v>
      </c>
      <c r="EB269" s="27">
        <f t="shared" si="149"/>
        <v>67355.998400339711</v>
      </c>
      <c r="EC269" s="27">
        <f t="shared" si="150"/>
        <v>18474.710299148552</v>
      </c>
      <c r="ED269" s="27">
        <f t="shared" si="151"/>
        <v>2557.7395566019786</v>
      </c>
      <c r="EE269" s="27">
        <f t="shared" si="152"/>
        <v>3722.3055793993931</v>
      </c>
      <c r="EF269" s="27">
        <f t="shared" si="153"/>
        <v>6067.4428325043918</v>
      </c>
      <c r="EG269" s="27">
        <f t="shared" si="154"/>
        <v>209.0752213815303</v>
      </c>
      <c r="EH269" s="27">
        <f t="shared" si="155"/>
        <v>7686.6907075523386</v>
      </c>
      <c r="EI269" s="27">
        <f t="shared" si="156"/>
        <v>4250.2223471542547</v>
      </c>
      <c r="EJ269" s="27">
        <f t="shared" si="157"/>
        <v>107695.0368398876</v>
      </c>
      <c r="EK269" s="27">
        <f t="shared" si="158"/>
        <v>15232.854889817145</v>
      </c>
      <c r="EL269" s="27">
        <f t="shared" si="159"/>
        <v>15759.64641680458</v>
      </c>
      <c r="EM269" s="27">
        <f t="shared" si="160"/>
        <v>1043.5483566136907</v>
      </c>
      <c r="EN269" s="27">
        <f t="shared" si="161"/>
        <v>889.98430696997843</v>
      </c>
      <c r="EO269" s="27">
        <f t="shared" si="162"/>
        <v>6805.4574248195249</v>
      </c>
      <c r="EP269" s="27">
        <f t="shared" si="163"/>
        <v>25675.389938238801</v>
      </c>
      <c r="EQ269" s="27">
        <f t="shared" si="164"/>
        <v>9221.5081973656561</v>
      </c>
      <c r="ER269" s="27">
        <f t="shared" si="165"/>
        <v>18114.455835189106</v>
      </c>
      <c r="ES269" s="27">
        <f t="shared" si="166"/>
        <v>15575.361568936944</v>
      </c>
      <c r="ET269" s="4">
        <v>2672.4464808142302</v>
      </c>
      <c r="EU269" s="5">
        <v>262.87227453053401</v>
      </c>
      <c r="EV269" s="5">
        <v>1188.74684169583</v>
      </c>
      <c r="EW269" s="5">
        <v>42.6358703200058</v>
      </c>
      <c r="EX269" s="5">
        <v>1718.74792066855</v>
      </c>
      <c r="EY269" s="5">
        <v>14.9957130909432</v>
      </c>
      <c r="EZ269" s="5">
        <v>277.65834012542001</v>
      </c>
      <c r="FA269" s="5">
        <v>1304.65953604778</v>
      </c>
      <c r="FB269" s="5">
        <v>181.05704996972401</v>
      </c>
      <c r="FC269" s="5">
        <v>56.905451467373602</v>
      </c>
      <c r="FD269" s="5">
        <v>995.366006422586</v>
      </c>
      <c r="FE269" s="5">
        <v>55.004311198079499</v>
      </c>
      <c r="FF269" s="5">
        <v>16.458035197189702</v>
      </c>
      <c r="FG269" s="5">
        <v>-215.16980603527099</v>
      </c>
      <c r="FH269" s="5">
        <v>134.29843240688999</v>
      </c>
      <c r="FI269" s="5">
        <v>-2850.1905416611498</v>
      </c>
      <c r="FJ269" s="5">
        <v>1214.16673959884</v>
      </c>
      <c r="FK269" s="5">
        <v>-4001.3702981220799</v>
      </c>
      <c r="FL269" s="5">
        <v>409.444891799635</v>
      </c>
      <c r="FM269" s="5">
        <v>66.196360390341397</v>
      </c>
      <c r="FN269" s="5">
        <v>32.629096355787297</v>
      </c>
      <c r="FO269" s="5">
        <v>-100.468687282449</v>
      </c>
      <c r="FP269" s="5">
        <v>-384.25350656084902</v>
      </c>
      <c r="FQ269" s="5">
        <v>140.584977758527</v>
      </c>
      <c r="FR269" s="5">
        <v>-2363.67023498349</v>
      </c>
      <c r="FS269" s="5">
        <v>284.21027861853298</v>
      </c>
      <c r="FT269" s="5">
        <v>361.69321853292399</v>
      </c>
      <c r="FU269" s="5">
        <v>152.83014240158101</v>
      </c>
      <c r="FV269" s="5">
        <v>-90.946098028380305</v>
      </c>
      <c r="FW269" s="5">
        <v>-104.519664005034</v>
      </c>
      <c r="FX269" s="5">
        <v>352.06517898079198</v>
      </c>
      <c r="FY269" s="5">
        <v>-2922.94182477207</v>
      </c>
      <c r="FZ269" s="5">
        <v>344.71493625721502</v>
      </c>
      <c r="GA269" s="5">
        <v>598.33548197819198</v>
      </c>
      <c r="GB269" s="31">
        <f t="shared" si="167"/>
        <v>9317.722799508625</v>
      </c>
      <c r="GC269" s="32">
        <f t="shared" si="168"/>
        <v>2402.7142490446959</v>
      </c>
      <c r="GD269" s="32">
        <f t="shared" si="169"/>
        <v>2962.9926220871303</v>
      </c>
      <c r="GE269" s="32">
        <f t="shared" si="170"/>
        <v>833.04512074697948</v>
      </c>
      <c r="GF269" s="32">
        <f t="shared" si="171"/>
        <v>6096.1528716057255</v>
      </c>
      <c r="GG269" s="32">
        <f t="shared" si="172"/>
        <v>784.7984581937219</v>
      </c>
      <c r="GH269" s="32">
        <f t="shared" si="173"/>
        <v>471.75599885547928</v>
      </c>
      <c r="GI269" s="32">
        <f t="shared" si="174"/>
        <v>25329.199354515906</v>
      </c>
      <c r="GJ269" s="32">
        <f t="shared" si="175"/>
        <v>976.82827271027804</v>
      </c>
      <c r="GK269" s="32">
        <f t="shared" si="176"/>
        <v>3760.594646819121</v>
      </c>
      <c r="GL269" s="32">
        <f t="shared" si="177"/>
        <v>13046.714871442415</v>
      </c>
      <c r="GM269" s="32">
        <f t="shared" si="178"/>
        <v>165.66176728867433</v>
      </c>
      <c r="GN269" s="32">
        <f t="shared" si="179"/>
        <v>1606.7262579404942</v>
      </c>
      <c r="GO269" s="32">
        <f t="shared" si="180"/>
        <v>3707.6149933974084</v>
      </c>
      <c r="GP269" s="32">
        <f t="shared" si="181"/>
        <v>2214.882192201032</v>
      </c>
      <c r="GQ269" s="32">
        <f t="shared" si="181"/>
        <v>112952.2722392764</v>
      </c>
      <c r="GR269" s="32">
        <f t="shared" si="182"/>
        <v>66141.831660740878</v>
      </c>
      <c r="GS269" s="32">
        <f t="shared" si="183"/>
        <v>22476.080597270633</v>
      </c>
      <c r="GT269" s="32">
        <f t="shared" si="184"/>
        <v>2148.2946648023435</v>
      </c>
      <c r="GU269" s="32">
        <f t="shared" si="185"/>
        <v>3656.1092190090517</v>
      </c>
      <c r="GV269" s="32">
        <f t="shared" si="186"/>
        <v>6034.8137361486042</v>
      </c>
      <c r="GW269" s="32">
        <f t="shared" si="187"/>
        <v>309.54390866397932</v>
      </c>
      <c r="GX269" s="32">
        <f t="shared" si="188"/>
        <v>8070.9442141131876</v>
      </c>
      <c r="GY269" s="32">
        <f t="shared" si="189"/>
        <v>4109.6373693957275</v>
      </c>
      <c r="GZ269" s="32">
        <f t="shared" si="190"/>
        <v>110058.7070748711</v>
      </c>
      <c r="HA269" s="32">
        <f t="shared" si="191"/>
        <v>14948.644611198612</v>
      </c>
      <c r="HB269" s="32">
        <f t="shared" si="192"/>
        <v>15397.953198271656</v>
      </c>
      <c r="HC269" s="32">
        <f t="shared" si="193"/>
        <v>890.71821421210961</v>
      </c>
      <c r="HD269" s="32">
        <f t="shared" si="194"/>
        <v>980.93040499835877</v>
      </c>
      <c r="HE269" s="32">
        <f t="shared" si="195"/>
        <v>6909.9770888245594</v>
      </c>
      <c r="HF269" s="32">
        <f t="shared" si="196"/>
        <v>25323.324759258008</v>
      </c>
      <c r="HG269" s="32">
        <f t="shared" si="197"/>
        <v>12144.450022137726</v>
      </c>
      <c r="HH269" s="32">
        <f t="shared" si="198"/>
        <v>17769.74089893189</v>
      </c>
      <c r="HI269" s="32">
        <f t="shared" si="199"/>
        <v>14977.026086958751</v>
      </c>
      <c r="HQ269" s="17">
        <v>25479.457911430221</v>
      </c>
      <c r="HR269" s="17">
        <v>602.74012979523695</v>
      </c>
      <c r="HS269" s="17">
        <v>3737.1124910319622</v>
      </c>
      <c r="HT269" s="17">
        <v>13192.677826244275</v>
      </c>
      <c r="HU269" s="17">
        <v>401.90810069358884</v>
      </c>
      <c r="HV269" s="17">
        <v>1629.9647034670274</v>
      </c>
      <c r="HW269" s="17">
        <v>3879.7629129027264</v>
      </c>
      <c r="HX269" s="17">
        <v>2096.4372304243661</v>
      </c>
      <c r="HY269" s="17">
        <v>113480.99516528491</v>
      </c>
      <c r="HZ269" s="17">
        <v>66156.189853422475</v>
      </c>
      <c r="IA269" s="17">
        <v>22464.331041897516</v>
      </c>
      <c r="IB269" s="17">
        <v>2135.3931850959902</v>
      </c>
      <c r="IC269" s="17">
        <v>3876.1565784768459</v>
      </c>
      <c r="ID269" s="17">
        <v>5799.1079900726863</v>
      </c>
      <c r="IE269" s="17">
        <v>309.71734628320411</v>
      </c>
      <c r="IF269" s="17">
        <v>8056.421151654592</v>
      </c>
      <c r="IG269" s="17">
        <v>4709.5115912234132</v>
      </c>
      <c r="IH269" s="17">
        <v>110367.53139409788</v>
      </c>
      <c r="II269" s="17">
        <v>14797.444710748607</v>
      </c>
      <c r="IJ269" s="17">
        <v>15575.608860023636</v>
      </c>
      <c r="IK269" s="17">
        <v>889.10970732871908</v>
      </c>
      <c r="IL269" s="17">
        <v>991.26055224350421</v>
      </c>
      <c r="IM269" s="17">
        <v>8065.3230874087403</v>
      </c>
      <c r="IN269" s="17">
        <v>25038.413627387952</v>
      </c>
      <c r="IO269" s="17">
        <v>11827.003664339074</v>
      </c>
      <c r="IP269" s="17">
        <v>18674.850547715712</v>
      </c>
      <c r="IQ269" s="17">
        <v>15022.23474631655</v>
      </c>
      <c r="IR269" s="33"/>
      <c r="IS269" s="32"/>
      <c r="IT269" s="32"/>
      <c r="IU269" s="32"/>
      <c r="IV269" s="32"/>
      <c r="IW269" s="32"/>
      <c r="IX269" s="32"/>
      <c r="IY269" s="32"/>
      <c r="IZ269" s="32"/>
      <c r="JA269" s="32"/>
      <c r="JB269" s="32"/>
      <c r="JC269" s="32"/>
      <c r="JD269" s="32"/>
      <c r="JE269" s="32"/>
      <c r="JF269" s="32"/>
      <c r="JG269" s="32"/>
      <c r="JH269" s="32"/>
      <c r="JI269" s="32"/>
      <c r="JJ269" s="32"/>
      <c r="JK269" s="32"/>
      <c r="JL269" s="32"/>
      <c r="JM269" s="32"/>
      <c r="JN269" s="32"/>
      <c r="JO269" s="32"/>
      <c r="JP269" s="32"/>
      <c r="JQ269" s="32"/>
      <c r="JR269" s="32"/>
      <c r="JS269" s="32"/>
      <c r="JT269" s="32"/>
      <c r="JU269" s="32"/>
      <c r="JV269" s="32"/>
      <c r="JW269" s="32"/>
      <c r="JX269" s="32"/>
      <c r="JY269" s="32"/>
      <c r="JZ269" s="33"/>
      <c r="KA269" s="32"/>
      <c r="KB269" s="33"/>
    </row>
    <row r="270" spans="1:288" x14ac:dyDescent="0.15">
      <c r="B270" s="19">
        <f t="shared" si="132"/>
        <v>38930</v>
      </c>
      <c r="C270" s="21">
        <v>38930</v>
      </c>
      <c r="D270" s="15">
        <f>[3]FEH_00200561_140902110925!XJ272</f>
        <v>253913</v>
      </c>
      <c r="E270" s="15">
        <f>[3]FEH_00200561_140902110925!XK272</f>
        <v>143588</v>
      </c>
      <c r="F270" s="15">
        <f>[3]FEH_00200561_140902110925!XL272</f>
        <v>15203</v>
      </c>
      <c r="G270" s="15">
        <f>[3]FEH_00200561_140902110925!XM272</f>
        <v>19646</v>
      </c>
      <c r="H270" s="15">
        <f>[3]FEH_00200561_140902110925!XN272</f>
        <v>108740</v>
      </c>
      <c r="I270" s="15">
        <f>[3]FEH_00200561_140902110925!XO272</f>
        <v>110325</v>
      </c>
      <c r="J270" s="15">
        <f>[3]FEH_00200561_140902110925!XP272</f>
        <v>79455</v>
      </c>
      <c r="K270" s="15">
        <f>[3]FEH_00200561_140902110925!XQ272</f>
        <v>63774</v>
      </c>
      <c r="L270" s="15">
        <f>[3]FEH_00200561_140902110925!XR272</f>
        <v>15682</v>
      </c>
      <c r="M270" s="15">
        <f>[3]FEH_00200561_140902110925!XS272</f>
        <v>17514</v>
      </c>
      <c r="N270" s="15">
        <f>[3]FEH_00200561_140902110925!XT272</f>
        <v>1746</v>
      </c>
      <c r="O270" s="15">
        <f>[3]FEH_00200561_140902110925!XU272</f>
        <v>297</v>
      </c>
      <c r="P270" s="15">
        <f>[3]FEH_00200561_140902110925!XV272</f>
        <v>15471</v>
      </c>
      <c r="Q270" s="15">
        <f>[3]FEH_00200561_140902110925!XW272</f>
        <v>10697</v>
      </c>
      <c r="R270" s="15">
        <f>[3]FEH_00200561_140902110925!XX272</f>
        <v>4435</v>
      </c>
      <c r="S270" s="15">
        <f>[3]FEH_00200561_140902110925!XY272</f>
        <v>2822</v>
      </c>
      <c r="T270" s="15">
        <f>[3]FEH_00200561_140902110925!XZ272</f>
        <v>2341</v>
      </c>
      <c r="U270" s="15">
        <f>[3]FEH_00200561_140902110925!YA272</f>
        <v>1099</v>
      </c>
      <c r="V270" s="15">
        <f>[3]FEH_00200561_140902110925!YB272</f>
        <v>10507</v>
      </c>
      <c r="W270" s="15">
        <f>[3]FEH_00200561_140902110925!YC272</f>
        <v>9851</v>
      </c>
      <c r="X270" s="15">
        <f>[3]FEH_00200561_140902110925!YD272</f>
        <v>657</v>
      </c>
      <c r="Y270" s="15">
        <f>[3]FEH_00200561_140902110925!YE272</f>
        <v>12834</v>
      </c>
      <c r="Z270" s="15">
        <f>[3]FEH_00200561_140902110925!YF272</f>
        <v>1021</v>
      </c>
      <c r="AA270" s="15">
        <f>[3]FEH_00200561_140902110925!YG272</f>
        <v>417</v>
      </c>
      <c r="AB270" s="15">
        <f>[3]FEH_00200561_140902110925!YH272</f>
        <v>3761</v>
      </c>
      <c r="AC270" s="15">
        <f>[3]FEH_00200561_140902110925!YI272</f>
        <v>7634</v>
      </c>
      <c r="AD270" s="15">
        <f>[3]FEH_00200561_140902110925!YJ272</f>
        <v>39488</v>
      </c>
      <c r="AE270" s="15">
        <f>[3]FEH_00200561_140902110925!YK272</f>
        <v>4775</v>
      </c>
      <c r="AF270" s="15">
        <f>[3]FEH_00200561_140902110925!YL272</f>
        <v>1183</v>
      </c>
      <c r="AG270" s="15">
        <f>[3]FEH_00200561_140902110925!YM272</f>
        <v>7171</v>
      </c>
      <c r="AH270" s="15">
        <f>[3]FEH_00200561_140902110925!YN272</f>
        <v>26359</v>
      </c>
      <c r="AI270" s="15">
        <f>[3]FEH_00200561_140902110925!YO272</f>
        <v>8266</v>
      </c>
      <c r="AJ270" s="15">
        <f>[3]FEH_00200561_140902110925!YP272</f>
        <v>146</v>
      </c>
      <c r="AK270" s="15">
        <f>[3]FEH_00200561_140902110925!YQ272</f>
        <v>8120</v>
      </c>
      <c r="AL270" s="15">
        <f>[3]FEH_00200561_140902110925!YR272</f>
        <v>33203</v>
      </c>
      <c r="AM270" s="15">
        <f>[3]FEH_00200561_140902110925!YS272</f>
        <v>2391</v>
      </c>
      <c r="AN270" s="15">
        <f>[3]FEH_00200561_140902110925!YT272</f>
        <v>2895</v>
      </c>
      <c r="AO270" s="15">
        <f>[3]FEH_00200561_140902110925!YU272</f>
        <v>7351</v>
      </c>
      <c r="AP270" s="15">
        <f>[3]FEH_00200561_140902110925!YV272</f>
        <v>20567</v>
      </c>
      <c r="AQ270" s="15">
        <f>[3]FEH_00200561_140902110925!YW272</f>
        <v>22286</v>
      </c>
      <c r="AR270" s="15">
        <f>[3]FEH_00200561_140902110925!YX272</f>
        <v>834</v>
      </c>
      <c r="AS270" s="15">
        <f>[3]FEH_00200561_140902110925!YY272</f>
        <v>2180</v>
      </c>
      <c r="AT270" s="15">
        <f>[3]FEH_00200561_140902110925!YZ272</f>
        <v>4535</v>
      </c>
      <c r="AU270" s="15">
        <f>[3]FEH_00200561_140902110925!ZA272</f>
        <v>14736</v>
      </c>
      <c r="AV270" s="14">
        <f t="shared" si="200"/>
        <v>15203</v>
      </c>
      <c r="AW270" s="15">
        <f t="shared" si="201"/>
        <v>1746</v>
      </c>
      <c r="AX270" s="15">
        <f t="shared" si="202"/>
        <v>4435</v>
      </c>
      <c r="AY270" s="15">
        <f t="shared" si="203"/>
        <v>1021</v>
      </c>
      <c r="AZ270" s="15">
        <f t="shared" si="204"/>
        <v>4775</v>
      </c>
      <c r="BA270" s="15">
        <f t="shared" si="205"/>
        <v>2391</v>
      </c>
      <c r="BB270" s="15">
        <f t="shared" si="206"/>
        <v>834</v>
      </c>
      <c r="BC270" s="15">
        <f t="shared" si="207"/>
        <v>19646</v>
      </c>
      <c r="BD270" s="15">
        <f t="shared" si="208"/>
        <v>297</v>
      </c>
      <c r="BE270" s="15">
        <f t="shared" si="209"/>
        <v>2822</v>
      </c>
      <c r="BF270" s="15">
        <f t="shared" si="210"/>
        <v>9851</v>
      </c>
      <c r="BG270" s="15">
        <f t="shared" si="211"/>
        <v>417</v>
      </c>
      <c r="BH270" s="15">
        <f t="shared" si="212"/>
        <v>1183</v>
      </c>
      <c r="BI270" s="15">
        <f t="shared" si="213"/>
        <v>2895</v>
      </c>
      <c r="BJ270" s="15">
        <f t="shared" si="214"/>
        <v>2180</v>
      </c>
      <c r="BK270" s="15">
        <f t="shared" si="215"/>
        <v>108740</v>
      </c>
      <c r="BL270" s="15">
        <f t="shared" si="216"/>
        <v>63774</v>
      </c>
      <c r="BM270" s="15">
        <f>[3]FEH_00200561_140902110925!JX272</f>
        <v>19661</v>
      </c>
      <c r="BN270" s="15">
        <f t="shared" si="217"/>
        <v>2341</v>
      </c>
      <c r="BO270" s="15">
        <f t="shared" si="218"/>
        <v>3761</v>
      </c>
      <c r="BP270" s="15">
        <f t="shared" si="219"/>
        <v>7171</v>
      </c>
      <c r="BQ270" s="15">
        <f t="shared" si="220"/>
        <v>146</v>
      </c>
      <c r="BR270" s="15">
        <f t="shared" si="221"/>
        <v>7351</v>
      </c>
      <c r="BS270" s="15">
        <f t="shared" si="222"/>
        <v>4535</v>
      </c>
      <c r="BT270" s="15">
        <f t="shared" si="223"/>
        <v>110325</v>
      </c>
      <c r="BU270" s="15">
        <f t="shared" si="224"/>
        <v>15682</v>
      </c>
      <c r="BV270" s="15">
        <f t="shared" si="225"/>
        <v>15471</v>
      </c>
      <c r="BW270" s="15">
        <f t="shared" si="226"/>
        <v>1099</v>
      </c>
      <c r="BX270" s="15">
        <f t="shared" si="227"/>
        <v>657</v>
      </c>
      <c r="BY270" s="15">
        <f t="shared" si="228"/>
        <v>7634</v>
      </c>
      <c r="BZ270" s="15">
        <f t="shared" si="229"/>
        <v>26359</v>
      </c>
      <c r="CA270" s="15">
        <f t="shared" si="230"/>
        <v>8120</v>
      </c>
      <c r="CB270" s="15">
        <f t="shared" si="231"/>
        <v>20567</v>
      </c>
      <c r="CC270" s="15">
        <f t="shared" si="232"/>
        <v>14736</v>
      </c>
      <c r="CD270" s="24">
        <v>164.88896135844703</v>
      </c>
      <c r="CE270" s="25">
        <v>98.4548008579807</v>
      </c>
      <c r="CF270" s="25">
        <v>128.4561258893398</v>
      </c>
      <c r="CG270" s="25">
        <v>105.55097297991489</v>
      </c>
      <c r="CH270" s="25">
        <v>97.549221097510966</v>
      </c>
      <c r="CI270" s="25">
        <v>328.96297351953206</v>
      </c>
      <c r="CJ270" s="25">
        <v>112.00684074047811</v>
      </c>
      <c r="CK270" s="25">
        <v>93.212206203485195</v>
      </c>
      <c r="CL270" s="25">
        <v>93.471514087230162</v>
      </c>
      <c r="CM270" s="25">
        <v>84.634091657117352</v>
      </c>
      <c r="CN270" s="25">
        <v>93.413357500220116</v>
      </c>
      <c r="CO270" s="25">
        <v>103.86989815523104</v>
      </c>
      <c r="CP270" s="25">
        <v>93.965364894717382</v>
      </c>
      <c r="CQ270" s="25">
        <v>95.449432560888724</v>
      </c>
      <c r="CR270" s="25">
        <v>98.542422663530516</v>
      </c>
      <c r="CS270" s="25">
        <v>95.660268520205591</v>
      </c>
      <c r="CT270" s="25">
        <v>93.472093072943665</v>
      </c>
      <c r="CU270" s="25">
        <v>98.251756735963852</v>
      </c>
      <c r="CV270" s="25">
        <v>100.62010616740145</v>
      </c>
      <c r="CW270" s="25">
        <v>100.37306626864024</v>
      </c>
      <c r="CX270" s="25">
        <v>107.77493595553355</v>
      </c>
      <c r="CY270" s="25">
        <v>92.311273772516785</v>
      </c>
      <c r="CZ270" s="25">
        <v>90.466992642165025</v>
      </c>
      <c r="DA270" s="25">
        <v>98.542422663530516</v>
      </c>
      <c r="DB270" s="25">
        <v>99.692407126817983</v>
      </c>
      <c r="DC270" s="25">
        <v>91.402286962675078</v>
      </c>
      <c r="DD270" s="25">
        <v>100.58333497235698</v>
      </c>
      <c r="DE270" s="25">
        <v>102.95011368080139</v>
      </c>
      <c r="DF270" s="25">
        <v>96.221846594677714</v>
      </c>
      <c r="DG270" s="25">
        <v>96.21864864976483</v>
      </c>
      <c r="DH270" s="25">
        <v>102.39560364238457</v>
      </c>
      <c r="DI270" s="25">
        <v>104.68752123860864</v>
      </c>
      <c r="DJ270" s="25">
        <v>99.287242055071573</v>
      </c>
      <c r="DK270" s="25">
        <v>98.542422663530516</v>
      </c>
      <c r="DL270" s="26">
        <f t="shared" si="133"/>
        <v>9220.1441956752133</v>
      </c>
      <c r="DM270" s="27">
        <f t="shared" si="134"/>
        <v>1773.4026017873664</v>
      </c>
      <c r="DN270" s="27">
        <f t="shared" si="135"/>
        <v>3452.5406782239315</v>
      </c>
      <c r="DO270" s="27">
        <f t="shared" si="136"/>
        <v>967.30515235921541</v>
      </c>
      <c r="DP270" s="27">
        <f t="shared" si="137"/>
        <v>4894.9647637133594</v>
      </c>
      <c r="DQ270" s="27">
        <f t="shared" si="138"/>
        <v>726.82951957145883</v>
      </c>
      <c r="DR270" s="27">
        <f t="shared" si="139"/>
        <v>744.59737859439599</v>
      </c>
      <c r="DS270" s="27">
        <f t="shared" si="140"/>
        <v>21076.638779595196</v>
      </c>
      <c r="DT270" s="27">
        <f t="shared" si="141"/>
        <v>317.74386335801893</v>
      </c>
      <c r="DU270" s="27">
        <f t="shared" si="142"/>
        <v>3334.3537394279842</v>
      </c>
      <c r="DV270" s="27">
        <f t="shared" si="143"/>
        <v>10545.6010399549</v>
      </c>
      <c r="DW270" s="27">
        <f t="shared" si="144"/>
        <v>401.46376130724963</v>
      </c>
      <c r="DX270" s="27">
        <f t="shared" si="145"/>
        <v>1258.9745182445481</v>
      </c>
      <c r="DY270" s="27">
        <f t="shared" si="146"/>
        <v>3033.0196024509974</v>
      </c>
      <c r="DZ270" s="27">
        <f t="shared" si="147"/>
        <v>2212.2451844354691</v>
      </c>
      <c r="EA270" s="27">
        <f t="shared" si="148"/>
        <v>113673.10763614644</v>
      </c>
      <c r="EB270" s="27">
        <f t="shared" si="149"/>
        <v>68227.850584486325</v>
      </c>
      <c r="EC270" s="27">
        <f t="shared" si="150"/>
        <v>20010.838129679294</v>
      </c>
      <c r="ED270" s="27">
        <f t="shared" si="151"/>
        <v>2326.572778710135</v>
      </c>
      <c r="EE270" s="27">
        <f t="shared" si="152"/>
        <v>3747.0211280922649</v>
      </c>
      <c r="EF270" s="27">
        <f t="shared" si="153"/>
        <v>6653.6805950491644</v>
      </c>
      <c r="EG270" s="27">
        <f t="shared" si="154"/>
        <v>158.16053016426645</v>
      </c>
      <c r="EH270" s="27">
        <f t="shared" si="155"/>
        <v>8125.6155259590587</v>
      </c>
      <c r="EI270" s="27">
        <f t="shared" si="156"/>
        <v>4602.0788584471793</v>
      </c>
      <c r="EJ270" s="27">
        <f t="shared" si="157"/>
        <v>110665.39888003345</v>
      </c>
      <c r="EK270" s="27">
        <f t="shared" si="158"/>
        <v>17157.119937714338</v>
      </c>
      <c r="EL270" s="27">
        <f t="shared" si="159"/>
        <v>15381.27563999727</v>
      </c>
      <c r="EM270" s="27">
        <f t="shared" si="160"/>
        <v>1067.5073204945343</v>
      </c>
      <c r="EN270" s="27">
        <f t="shared" si="161"/>
        <v>682.79712274441056</v>
      </c>
      <c r="EO270" s="27">
        <f t="shared" si="162"/>
        <v>7934.012904076114</v>
      </c>
      <c r="EP270" s="27">
        <f t="shared" si="163"/>
        <v>25742.31613698816</v>
      </c>
      <c r="EQ270" s="27">
        <f t="shared" si="164"/>
        <v>7756.4163368550107</v>
      </c>
      <c r="ER270" s="27">
        <f t="shared" si="165"/>
        <v>20714.645279996919</v>
      </c>
      <c r="ES270" s="27">
        <f t="shared" si="166"/>
        <v>14953.965613688564</v>
      </c>
      <c r="ET270" s="4">
        <v>268.60130039262702</v>
      </c>
      <c r="EU270" s="5">
        <v>136.37669085139399</v>
      </c>
      <c r="EV270" s="5">
        <v>563.16037824477701</v>
      </c>
      <c r="EW270" s="5">
        <v>97.341305903873106</v>
      </c>
      <c r="EX270" s="5">
        <v>-359.04936851433098</v>
      </c>
      <c r="EY270" s="5">
        <v>-87.929239857081598</v>
      </c>
      <c r="EZ270" s="5">
        <v>223.016397750046</v>
      </c>
      <c r="FA270" s="5">
        <v>-3813.2800960814402</v>
      </c>
      <c r="FB270" s="5">
        <v>-156.162512219485</v>
      </c>
      <c r="FC270" s="5">
        <v>-276.12683134429199</v>
      </c>
      <c r="FD270" s="5">
        <v>-2401.0071951770601</v>
      </c>
      <c r="FE270" s="5">
        <v>-32.828245270597698</v>
      </c>
      <c r="FF270" s="5">
        <v>-298.60590846723898</v>
      </c>
      <c r="FG270" s="5">
        <v>-656.467021984437</v>
      </c>
      <c r="FH270" s="5">
        <v>-60.070450072697803</v>
      </c>
      <c r="FI270" s="5">
        <v>1029.7754910905001</v>
      </c>
      <c r="FJ270" s="5">
        <v>2890.9534169001399</v>
      </c>
      <c r="FK270" s="5">
        <v>-2560.8990205668001</v>
      </c>
      <c r="FL270" s="5">
        <v>177.187065129248</v>
      </c>
      <c r="FM270" s="5">
        <v>-0.14920010653350901</v>
      </c>
      <c r="FN270" s="5">
        <v>807.355866148313</v>
      </c>
      <c r="FO270" s="5">
        <v>-164.75414333046501</v>
      </c>
      <c r="FP270" s="5">
        <v>161.420091881204</v>
      </c>
      <c r="FQ270" s="5">
        <v>-21.5339817574432</v>
      </c>
      <c r="FR270" s="5">
        <v>3168.4892822902598</v>
      </c>
      <c r="FS270" s="5">
        <v>2601.7807566783399</v>
      </c>
      <c r="FT270" s="5">
        <v>-38.832294559332801</v>
      </c>
      <c r="FU270" s="5">
        <v>80.249255687589198</v>
      </c>
      <c r="FV270" s="5">
        <v>-285.85400071623599</v>
      </c>
      <c r="FW270" s="5">
        <v>-70.373286297694804</v>
      </c>
      <c r="FX270" s="5">
        <v>886.683754398519</v>
      </c>
      <c r="FY270" s="5">
        <v>-4174.27736033767</v>
      </c>
      <c r="FZ270" s="5">
        <v>3363.1793448583298</v>
      </c>
      <c r="GA270" s="5">
        <v>540.110277513445</v>
      </c>
      <c r="GB270" s="31">
        <f t="shared" si="167"/>
        <v>8951.542895282586</v>
      </c>
      <c r="GC270" s="32">
        <f t="shared" si="168"/>
        <v>1637.0259109359724</v>
      </c>
      <c r="GD270" s="32">
        <f t="shared" si="169"/>
        <v>2889.3802999791546</v>
      </c>
      <c r="GE270" s="32">
        <f t="shared" si="170"/>
        <v>869.96384645534226</v>
      </c>
      <c r="GF270" s="32">
        <f t="shared" si="171"/>
        <v>5254.0141322276904</v>
      </c>
      <c r="GG270" s="32">
        <f t="shared" si="172"/>
        <v>814.75875942854043</v>
      </c>
      <c r="GH270" s="32">
        <f t="shared" si="173"/>
        <v>521.58098084435005</v>
      </c>
      <c r="GI270" s="32">
        <f t="shared" si="174"/>
        <v>24889.918875676638</v>
      </c>
      <c r="GJ270" s="32">
        <f t="shared" si="175"/>
        <v>473.90637557750392</v>
      </c>
      <c r="GK270" s="32">
        <f t="shared" si="176"/>
        <v>3610.4805707722762</v>
      </c>
      <c r="GL270" s="32">
        <f t="shared" si="177"/>
        <v>12946.60823513196</v>
      </c>
      <c r="GM270" s="32">
        <f t="shared" si="178"/>
        <v>434.2920065778473</v>
      </c>
      <c r="GN270" s="32">
        <f t="shared" si="179"/>
        <v>1557.5804267117871</v>
      </c>
      <c r="GO270" s="32">
        <f t="shared" si="180"/>
        <v>3689.4866244354344</v>
      </c>
      <c r="GP270" s="32">
        <f t="shared" si="181"/>
        <v>2272.315634508167</v>
      </c>
      <c r="GQ270" s="32">
        <f t="shared" si="181"/>
        <v>112643.33214505593</v>
      </c>
      <c r="GR270" s="32">
        <f t="shared" si="182"/>
        <v>65336.897167586183</v>
      </c>
      <c r="GS270" s="32">
        <f t="shared" si="183"/>
        <v>22571.737150246096</v>
      </c>
      <c r="GT270" s="32">
        <f t="shared" si="184"/>
        <v>2149.3857135808871</v>
      </c>
      <c r="GU270" s="32">
        <f t="shared" si="185"/>
        <v>3747.1703281987984</v>
      </c>
      <c r="GV270" s="32">
        <f t="shared" si="186"/>
        <v>5846.3247289008514</v>
      </c>
      <c r="GW270" s="32">
        <f t="shared" si="187"/>
        <v>322.91467349473146</v>
      </c>
      <c r="GX270" s="32">
        <f t="shared" si="188"/>
        <v>7964.1954340778548</v>
      </c>
      <c r="GY270" s="32">
        <f t="shared" si="189"/>
        <v>4623.6128402046224</v>
      </c>
      <c r="GZ270" s="32">
        <f t="shared" si="190"/>
        <v>107496.90959774319</v>
      </c>
      <c r="HA270" s="32">
        <f t="shared" si="191"/>
        <v>14555.339181035999</v>
      </c>
      <c r="HB270" s="32">
        <f t="shared" si="192"/>
        <v>15420.107934556603</v>
      </c>
      <c r="HC270" s="32">
        <f t="shared" si="193"/>
        <v>987.25806480694507</v>
      </c>
      <c r="HD270" s="32">
        <f t="shared" si="194"/>
        <v>968.65112346064655</v>
      </c>
      <c r="HE270" s="32">
        <f t="shared" si="195"/>
        <v>8004.3861903738089</v>
      </c>
      <c r="HF270" s="32">
        <f t="shared" si="196"/>
        <v>24855.63238258964</v>
      </c>
      <c r="HG270" s="32">
        <f t="shared" si="197"/>
        <v>11930.693697192681</v>
      </c>
      <c r="HH270" s="32">
        <f t="shared" si="198"/>
        <v>17351.465935138589</v>
      </c>
      <c r="HI270" s="32">
        <f t="shared" si="199"/>
        <v>14413.855336175118</v>
      </c>
      <c r="HQ270" s="17">
        <v>25459.607949443656</v>
      </c>
      <c r="HR270" s="17">
        <v>600.88854058605693</v>
      </c>
      <c r="HS270" s="17">
        <v>3732.9268962448464</v>
      </c>
      <c r="HT270" s="17">
        <v>13174.102334746191</v>
      </c>
      <c r="HU270" s="17">
        <v>401.39627252554044</v>
      </c>
      <c r="HV270" s="17">
        <v>1633.6060994004797</v>
      </c>
      <c r="HW270" s="17">
        <v>3884.8033396909232</v>
      </c>
      <c r="HX270" s="17">
        <v>2091.8511174386908</v>
      </c>
      <c r="HY270" s="17">
        <v>113395.71320586529</v>
      </c>
      <c r="HZ270" s="17">
        <v>66109.535700080931</v>
      </c>
      <c r="IA270" s="17">
        <v>22437.75766266376</v>
      </c>
      <c r="IB270" s="17">
        <v>2138.6032001677054</v>
      </c>
      <c r="IC270" s="17">
        <v>3867.7031069397076</v>
      </c>
      <c r="ID270" s="17">
        <v>5798.4727871517316</v>
      </c>
      <c r="IE270" s="17">
        <v>307.98033389085896</v>
      </c>
      <c r="IF270" s="17">
        <v>8053.1115702803181</v>
      </c>
      <c r="IG270" s="17">
        <v>4702.0815256006827</v>
      </c>
      <c r="IH270" s="17">
        <v>110392.64695550951</v>
      </c>
      <c r="II270" s="17">
        <v>14799.237342202106</v>
      </c>
      <c r="IJ270" s="17">
        <v>15519.84108678297</v>
      </c>
      <c r="IK270" s="17">
        <v>890.14958997441863</v>
      </c>
      <c r="IL270" s="17">
        <v>988.58644049990312</v>
      </c>
      <c r="IM270" s="17">
        <v>8078.8261591466489</v>
      </c>
      <c r="IN270" s="17">
        <v>25052.066040947124</v>
      </c>
      <c r="IO270" s="17">
        <v>11831.304159826308</v>
      </c>
      <c r="IP270" s="17">
        <v>18683.117050628298</v>
      </c>
      <c r="IQ270" s="17">
        <v>15035.625845284871</v>
      </c>
      <c r="IR270" s="33"/>
      <c r="IS270" s="32"/>
      <c r="IT270" s="32"/>
      <c r="IU270" s="32"/>
      <c r="IV270" s="32"/>
      <c r="IW270" s="32"/>
      <c r="IX270" s="32"/>
      <c r="IY270" s="32"/>
      <c r="IZ270" s="32"/>
      <c r="JA270" s="32"/>
      <c r="JB270" s="32"/>
      <c r="JC270" s="32"/>
      <c r="JD270" s="32"/>
      <c r="JE270" s="32"/>
      <c r="JF270" s="32"/>
      <c r="JG270" s="32"/>
      <c r="JH270" s="32"/>
      <c r="JI270" s="32"/>
      <c r="JJ270" s="32"/>
      <c r="JK270" s="32"/>
      <c r="JL270" s="32"/>
      <c r="JM270" s="32"/>
      <c r="JN270" s="32"/>
      <c r="JO270" s="32"/>
      <c r="JP270" s="32"/>
      <c r="JQ270" s="32"/>
      <c r="JR270" s="32"/>
      <c r="JS270" s="32"/>
      <c r="JT270" s="32"/>
      <c r="JU270" s="32"/>
      <c r="JV270" s="32"/>
      <c r="JW270" s="32"/>
      <c r="JX270" s="32"/>
      <c r="JY270" s="32"/>
      <c r="JZ270" s="33"/>
      <c r="KA270" s="32"/>
      <c r="KB270" s="33"/>
    </row>
    <row r="271" spans="1:288" x14ac:dyDescent="0.15">
      <c r="B271" s="19">
        <f t="shared" si="132"/>
        <v>38961</v>
      </c>
      <c r="C271" s="21">
        <v>38961</v>
      </c>
      <c r="D271" s="15">
        <f>[3]FEH_00200561_140902110925!XJ273</f>
        <v>238516</v>
      </c>
      <c r="E271" s="15">
        <f>[3]FEH_00200561_140902110925!XK273</f>
        <v>133464</v>
      </c>
      <c r="F271" s="15">
        <f>[3]FEH_00200561_140902110925!XL273</f>
        <v>12077</v>
      </c>
      <c r="G271" s="15">
        <f>[3]FEH_00200561_140902110925!XM273</f>
        <v>19848</v>
      </c>
      <c r="H271" s="15">
        <f>[3]FEH_00200561_140902110925!XN273</f>
        <v>101540</v>
      </c>
      <c r="I271" s="15">
        <f>[3]FEH_00200561_140902110925!XO273</f>
        <v>105052</v>
      </c>
      <c r="J271" s="15">
        <f>[3]FEH_00200561_140902110925!XP273</f>
        <v>70956</v>
      </c>
      <c r="K271" s="15">
        <f>[3]FEH_00200561_140902110925!XQ273</f>
        <v>58564</v>
      </c>
      <c r="L271" s="15">
        <f>[3]FEH_00200561_140902110925!XR273</f>
        <v>12391</v>
      </c>
      <c r="M271" s="15">
        <f>[3]FEH_00200561_140902110925!XS273</f>
        <v>16498</v>
      </c>
      <c r="N271" s="15">
        <f>[3]FEH_00200561_140902110925!XT273</f>
        <v>1549</v>
      </c>
      <c r="O271" s="15">
        <f>[3]FEH_00200561_140902110925!XU273</f>
        <v>724</v>
      </c>
      <c r="P271" s="15">
        <f>[3]FEH_00200561_140902110925!XV273</f>
        <v>14226</v>
      </c>
      <c r="Q271" s="15">
        <f>[3]FEH_00200561_140902110925!XW273</f>
        <v>8540</v>
      </c>
      <c r="R271" s="15">
        <f>[3]FEH_00200561_140902110925!XX273</f>
        <v>2821</v>
      </c>
      <c r="S271" s="15">
        <f>[3]FEH_00200561_140902110925!XY273</f>
        <v>2618</v>
      </c>
      <c r="T271" s="15">
        <f>[3]FEH_00200561_140902110925!XZ273</f>
        <v>2140</v>
      </c>
      <c r="U271" s="15">
        <f>[3]FEH_00200561_140902110925!YA273</f>
        <v>960</v>
      </c>
      <c r="V271" s="15">
        <f>[3]FEH_00200561_140902110925!YB273</f>
        <v>10914</v>
      </c>
      <c r="W271" s="15">
        <f>[3]FEH_00200561_140902110925!YC273</f>
        <v>10201</v>
      </c>
      <c r="X271" s="15">
        <f>[3]FEH_00200561_140902110925!YD273</f>
        <v>713</v>
      </c>
      <c r="Y271" s="15">
        <f>[3]FEH_00200561_140902110925!YE273</f>
        <v>13108</v>
      </c>
      <c r="Z271" s="15">
        <f>[3]FEH_00200561_140902110925!YF273</f>
        <v>1100</v>
      </c>
      <c r="AA271" s="15">
        <f>[3]FEH_00200561_140902110925!YG273</f>
        <v>483</v>
      </c>
      <c r="AB271" s="15">
        <f>[3]FEH_00200561_140902110925!YH273</f>
        <v>3504</v>
      </c>
      <c r="AC271" s="15">
        <f>[3]FEH_00200561_140902110925!YI273</f>
        <v>8021</v>
      </c>
      <c r="AD271" s="15">
        <f>[3]FEH_00200561_140902110925!YJ273</f>
        <v>34497</v>
      </c>
      <c r="AE271" s="15">
        <f>[3]FEH_00200561_140902110925!YK273</f>
        <v>3434</v>
      </c>
      <c r="AF271" s="15">
        <f>[3]FEH_00200561_140902110925!YL273</f>
        <v>1040</v>
      </c>
      <c r="AG271" s="15">
        <f>[3]FEH_00200561_140902110925!YM273</f>
        <v>6150</v>
      </c>
      <c r="AH271" s="15">
        <f>[3]FEH_00200561_140902110925!YN273</f>
        <v>23874</v>
      </c>
      <c r="AI271" s="15">
        <f>[3]FEH_00200561_140902110925!YO273</f>
        <v>15932</v>
      </c>
      <c r="AJ271" s="15">
        <f>[3]FEH_00200561_140902110925!YP273</f>
        <v>224</v>
      </c>
      <c r="AK271" s="15">
        <f>[3]FEH_00200561_140902110925!YQ273</f>
        <v>15708</v>
      </c>
      <c r="AL271" s="15">
        <f>[3]FEH_00200561_140902110925!YR273</f>
        <v>28906</v>
      </c>
      <c r="AM271" s="15">
        <f>[3]FEH_00200561_140902110925!YS273</f>
        <v>2540</v>
      </c>
      <c r="AN271" s="15">
        <f>[3]FEH_00200561_140902110925!YT273</f>
        <v>3012</v>
      </c>
      <c r="AO271" s="15">
        <f>[3]FEH_00200561_140902110925!YU273</f>
        <v>7041</v>
      </c>
      <c r="AP271" s="15">
        <f>[3]FEH_00200561_140902110925!YV273</f>
        <v>16312</v>
      </c>
      <c r="AQ271" s="15">
        <f>[3]FEH_00200561_140902110925!YW273</f>
        <v>19725</v>
      </c>
      <c r="AR271" s="15">
        <f>[3]FEH_00200561_140902110925!YX273</f>
        <v>633</v>
      </c>
      <c r="AS271" s="15">
        <f>[3]FEH_00200561_140902110925!YY273</f>
        <v>1769</v>
      </c>
      <c r="AT271" s="15">
        <f>[3]FEH_00200561_140902110925!YZ273</f>
        <v>4475</v>
      </c>
      <c r="AU271" s="15">
        <f>[3]FEH_00200561_140902110925!ZA273</f>
        <v>12848</v>
      </c>
      <c r="AV271" s="14">
        <f t="shared" si="200"/>
        <v>12077</v>
      </c>
      <c r="AW271" s="15">
        <f t="shared" si="201"/>
        <v>1549</v>
      </c>
      <c r="AX271" s="15">
        <f t="shared" si="202"/>
        <v>2821</v>
      </c>
      <c r="AY271" s="15">
        <f t="shared" si="203"/>
        <v>1100</v>
      </c>
      <c r="AZ271" s="15">
        <f t="shared" si="204"/>
        <v>3434</v>
      </c>
      <c r="BA271" s="15">
        <f t="shared" si="205"/>
        <v>2540</v>
      </c>
      <c r="BB271" s="15">
        <f t="shared" si="206"/>
        <v>633</v>
      </c>
      <c r="BC271" s="15">
        <f t="shared" si="207"/>
        <v>19848</v>
      </c>
      <c r="BD271" s="15">
        <f t="shared" si="208"/>
        <v>724</v>
      </c>
      <c r="BE271" s="15">
        <f t="shared" si="209"/>
        <v>2618</v>
      </c>
      <c r="BF271" s="15">
        <f t="shared" si="210"/>
        <v>10201</v>
      </c>
      <c r="BG271" s="15">
        <f t="shared" si="211"/>
        <v>483</v>
      </c>
      <c r="BH271" s="15">
        <f t="shared" si="212"/>
        <v>1040</v>
      </c>
      <c r="BI271" s="15">
        <f t="shared" si="213"/>
        <v>3012</v>
      </c>
      <c r="BJ271" s="15">
        <f t="shared" si="214"/>
        <v>1769</v>
      </c>
      <c r="BK271" s="15">
        <f t="shared" si="215"/>
        <v>101540</v>
      </c>
      <c r="BL271" s="15">
        <f t="shared" si="216"/>
        <v>58564</v>
      </c>
      <c r="BM271" s="15">
        <f>[3]FEH_00200561_140902110925!JX273</f>
        <v>19441</v>
      </c>
      <c r="BN271" s="15">
        <f t="shared" si="217"/>
        <v>2140</v>
      </c>
      <c r="BO271" s="15">
        <f t="shared" si="218"/>
        <v>3504</v>
      </c>
      <c r="BP271" s="15">
        <f t="shared" si="219"/>
        <v>6150</v>
      </c>
      <c r="BQ271" s="15">
        <f t="shared" si="220"/>
        <v>224</v>
      </c>
      <c r="BR271" s="15">
        <f t="shared" si="221"/>
        <v>7041</v>
      </c>
      <c r="BS271" s="15">
        <f t="shared" si="222"/>
        <v>4475</v>
      </c>
      <c r="BT271" s="15">
        <f t="shared" si="223"/>
        <v>105052</v>
      </c>
      <c r="BU271" s="15">
        <f t="shared" si="224"/>
        <v>12391</v>
      </c>
      <c r="BV271" s="15">
        <f t="shared" si="225"/>
        <v>14226</v>
      </c>
      <c r="BW271" s="15">
        <f t="shared" si="226"/>
        <v>960</v>
      </c>
      <c r="BX271" s="15">
        <f t="shared" si="227"/>
        <v>713</v>
      </c>
      <c r="BY271" s="15">
        <f t="shared" si="228"/>
        <v>8021</v>
      </c>
      <c r="BZ271" s="15">
        <f t="shared" si="229"/>
        <v>23874</v>
      </c>
      <c r="CA271" s="15">
        <f t="shared" si="230"/>
        <v>15708</v>
      </c>
      <c r="CB271" s="15">
        <f t="shared" si="231"/>
        <v>16312</v>
      </c>
      <c r="CC271" s="15">
        <f t="shared" si="232"/>
        <v>12848</v>
      </c>
      <c r="CD271" s="24">
        <v>162.02910876356847</v>
      </c>
      <c r="CE271" s="25">
        <v>98.544760597979518</v>
      </c>
      <c r="CF271" s="25">
        <v>127.88279641358763</v>
      </c>
      <c r="CG271" s="25">
        <v>105.55097297991489</v>
      </c>
      <c r="CH271" s="25">
        <v>96.808340280625245</v>
      </c>
      <c r="CI271" s="25">
        <v>319.37127119038786</v>
      </c>
      <c r="CJ271" s="25">
        <v>112.67133586518662</v>
      </c>
      <c r="CK271" s="25">
        <v>96.295356766349627</v>
      </c>
      <c r="CL271" s="25">
        <v>93.814355195874512</v>
      </c>
      <c r="CM271" s="25">
        <v>85.040504391796844</v>
      </c>
      <c r="CN271" s="25">
        <v>99.173681123181211</v>
      </c>
      <c r="CO271" s="25">
        <v>105.21990813444162</v>
      </c>
      <c r="CP271" s="25">
        <v>93.649205726389212</v>
      </c>
      <c r="CQ271" s="25">
        <v>95.144894572804489</v>
      </c>
      <c r="CR271" s="25">
        <v>98.966480191403804</v>
      </c>
      <c r="CS271" s="25">
        <v>96.010481087444916</v>
      </c>
      <c r="CT271" s="25">
        <v>94.083651430902378</v>
      </c>
      <c r="CU271" s="25">
        <v>98.282823883030758</v>
      </c>
      <c r="CV271" s="25">
        <v>100.91680966530286</v>
      </c>
      <c r="CW271" s="25">
        <v>100.24354679959194</v>
      </c>
      <c r="CX271" s="25">
        <v>107.76498837345768</v>
      </c>
      <c r="CY271" s="25">
        <v>92.311273772516785</v>
      </c>
      <c r="CZ271" s="25">
        <v>90.604658168318053</v>
      </c>
      <c r="DA271" s="25">
        <v>98.966480191403804</v>
      </c>
      <c r="DB271" s="25">
        <v>99.327735952401596</v>
      </c>
      <c r="DC271" s="25">
        <v>91.451575235060943</v>
      </c>
      <c r="DD271" s="25">
        <v>100.50807152939583</v>
      </c>
      <c r="DE271" s="25">
        <v>102.95011368080139</v>
      </c>
      <c r="DF271" s="25">
        <v>96.310152319720842</v>
      </c>
      <c r="DG271" s="25">
        <v>96.220208051538876</v>
      </c>
      <c r="DH271" s="25">
        <v>101.82184892109524</v>
      </c>
      <c r="DI271" s="25">
        <v>104.68752123860864</v>
      </c>
      <c r="DJ271" s="25">
        <v>97.312044219903242</v>
      </c>
      <c r="DK271" s="25">
        <v>98.966480191403804</v>
      </c>
      <c r="DL271" s="26">
        <f t="shared" si="133"/>
        <v>7453.5989811698937</v>
      </c>
      <c r="DM271" s="27">
        <f t="shared" si="134"/>
        <v>1571.8745376217998</v>
      </c>
      <c r="DN271" s="27">
        <f t="shared" si="135"/>
        <v>2205.9261129046336</v>
      </c>
      <c r="DO271" s="27">
        <f t="shared" si="136"/>
        <v>1042.1505069492036</v>
      </c>
      <c r="DP271" s="27">
        <f t="shared" si="137"/>
        <v>3547.215033379995</v>
      </c>
      <c r="DQ271" s="27">
        <f t="shared" si="138"/>
        <v>795.31261235010118</v>
      </c>
      <c r="DR271" s="27">
        <f t="shared" si="139"/>
        <v>561.81103662194653</v>
      </c>
      <c r="DS271" s="27">
        <f t="shared" si="140"/>
        <v>20611.585715559522</v>
      </c>
      <c r="DT271" s="27">
        <f t="shared" si="141"/>
        <v>771.73690368426458</v>
      </c>
      <c r="DU271" s="27">
        <f t="shared" si="142"/>
        <v>3078.5330105033299</v>
      </c>
      <c r="DV271" s="27">
        <f t="shared" si="143"/>
        <v>10285.995119339763</v>
      </c>
      <c r="DW271" s="27">
        <f t="shared" si="144"/>
        <v>459.0386064421013</v>
      </c>
      <c r="DX271" s="27">
        <f t="shared" si="145"/>
        <v>1110.5273044584303</v>
      </c>
      <c r="DY271" s="27">
        <f t="shared" si="146"/>
        <v>3165.6979741516557</v>
      </c>
      <c r="DZ271" s="27">
        <f t="shared" si="147"/>
        <v>1787.4738967968819</v>
      </c>
      <c r="EA271" s="27">
        <f t="shared" si="148"/>
        <v>105759.28674653644</v>
      </c>
      <c r="EB271" s="27">
        <f t="shared" si="149"/>
        <v>62246.733740995391</v>
      </c>
      <c r="EC271" s="27">
        <f t="shared" si="150"/>
        <v>19780.668922514171</v>
      </c>
      <c r="ED271" s="27">
        <f t="shared" si="151"/>
        <v>2120.5585145799282</v>
      </c>
      <c r="EE271" s="27">
        <f t="shared" si="152"/>
        <v>3495.4868536378081</v>
      </c>
      <c r="EF271" s="27">
        <f t="shared" si="153"/>
        <v>5706.8627694620845</v>
      </c>
      <c r="EG271" s="27">
        <f t="shared" si="154"/>
        <v>242.65725175887459</v>
      </c>
      <c r="EH271" s="27">
        <f t="shared" si="155"/>
        <v>7771.1236291182686</v>
      </c>
      <c r="EI271" s="27">
        <f t="shared" si="156"/>
        <v>4521.733006312068</v>
      </c>
      <c r="EJ271" s="27">
        <f t="shared" si="157"/>
        <v>105763.00666949815</v>
      </c>
      <c r="EK271" s="27">
        <f t="shared" si="158"/>
        <v>13549.247203398096</v>
      </c>
      <c r="EL271" s="27">
        <f t="shared" si="159"/>
        <v>14154.087113132289</v>
      </c>
      <c r="EM271" s="27">
        <f t="shared" si="160"/>
        <v>932.49047104163139</v>
      </c>
      <c r="EN271" s="27">
        <f t="shared" si="161"/>
        <v>740.31655316363083</v>
      </c>
      <c r="EO271" s="27">
        <f t="shared" si="162"/>
        <v>8336.0867352351543</v>
      </c>
      <c r="EP271" s="27">
        <f t="shared" si="163"/>
        <v>23446.834105812268</v>
      </c>
      <c r="EQ271" s="27">
        <f t="shared" si="164"/>
        <v>15004.653672329865</v>
      </c>
      <c r="ER271" s="27">
        <f t="shared" si="165"/>
        <v>16762.570482168234</v>
      </c>
      <c r="ES271" s="27">
        <f t="shared" si="166"/>
        <v>12982.173332982669</v>
      </c>
      <c r="ET271" s="4">
        <v>-1006.549319181</v>
      </c>
      <c r="EU271" s="5">
        <v>-8.8411600383111697</v>
      </c>
      <c r="EV271" s="5">
        <v>-406.55099887876401</v>
      </c>
      <c r="EW271" s="5">
        <v>119.017286307739</v>
      </c>
      <c r="EX271" s="5">
        <v>-367.58111576918901</v>
      </c>
      <c r="EY271" s="5">
        <v>-176.157283707207</v>
      </c>
      <c r="EZ271" s="5">
        <v>-120.06290859821701</v>
      </c>
      <c r="FA271" s="5">
        <v>-4413.9712758798196</v>
      </c>
      <c r="FB271" s="5">
        <v>16.963668257004201</v>
      </c>
      <c r="FC271" s="5">
        <v>-427.83788227073001</v>
      </c>
      <c r="FD271" s="5">
        <v>-2940.8980772309601</v>
      </c>
      <c r="FE271" s="5">
        <v>75.480766230212694</v>
      </c>
      <c r="FF271" s="5">
        <v>-213.13955435306099</v>
      </c>
      <c r="FG271" s="5">
        <v>-624.42007950280504</v>
      </c>
      <c r="FH271" s="5">
        <v>-280.64777473208699</v>
      </c>
      <c r="FI271" s="5">
        <v>-6293.93650705662</v>
      </c>
      <c r="FJ271" s="5">
        <v>-2967.21185680601</v>
      </c>
      <c r="FK271" s="5">
        <v>-2567.63717841063</v>
      </c>
      <c r="FL271" s="5">
        <v>-24.026980009729101</v>
      </c>
      <c r="FM271" s="5">
        <v>-197.53655148998499</v>
      </c>
      <c r="FN271" s="5">
        <v>4.7439639078953197</v>
      </c>
      <c r="FO271" s="5">
        <v>-92.295695764302806</v>
      </c>
      <c r="FP271" s="5">
        <v>-237.41697868887201</v>
      </c>
      <c r="FQ271" s="5">
        <v>-114.005212411351</v>
      </c>
      <c r="FR271" s="5">
        <v>-1733.2865514667301</v>
      </c>
      <c r="FS271" s="5">
        <v>-739.02222440247999</v>
      </c>
      <c r="FT271" s="5">
        <v>-585.88821587141604</v>
      </c>
      <c r="FU271" s="5">
        <v>25.4978460452419</v>
      </c>
      <c r="FV271" s="5">
        <v>-210.58139355811599</v>
      </c>
      <c r="FW271" s="5">
        <v>-261.50733965066098</v>
      </c>
      <c r="FX271" s="5">
        <v>-1053.6074197377</v>
      </c>
      <c r="FY271" s="5">
        <v>2029.6251411573701</v>
      </c>
      <c r="FZ271" s="5">
        <v>-843.24748659008401</v>
      </c>
      <c r="GA271" s="5">
        <v>-1059.54038446966</v>
      </c>
      <c r="GB271" s="31">
        <f t="shared" si="167"/>
        <v>8460.1483003508929</v>
      </c>
      <c r="GC271" s="32">
        <f t="shared" si="168"/>
        <v>1580.7156976601111</v>
      </c>
      <c r="GD271" s="32">
        <f t="shared" si="169"/>
        <v>2612.4771117833975</v>
      </c>
      <c r="GE271" s="32">
        <f t="shared" si="170"/>
        <v>923.13322064146462</v>
      </c>
      <c r="GF271" s="32">
        <f t="shared" si="171"/>
        <v>3914.7961491491842</v>
      </c>
      <c r="GG271" s="32">
        <f t="shared" si="172"/>
        <v>971.46989605730823</v>
      </c>
      <c r="GH271" s="32">
        <f t="shared" si="173"/>
        <v>681.87394522016348</v>
      </c>
      <c r="GI271" s="32">
        <f t="shared" si="174"/>
        <v>25025.556991439342</v>
      </c>
      <c r="GJ271" s="32">
        <f t="shared" si="175"/>
        <v>754.77323542726037</v>
      </c>
      <c r="GK271" s="32">
        <f t="shared" si="176"/>
        <v>3506.3708927740599</v>
      </c>
      <c r="GL271" s="32">
        <f t="shared" si="177"/>
        <v>13226.893196570723</v>
      </c>
      <c r="GM271" s="32">
        <f t="shared" si="178"/>
        <v>383.55784021188862</v>
      </c>
      <c r="GN271" s="32">
        <f t="shared" si="179"/>
        <v>1323.6668588114912</v>
      </c>
      <c r="GO271" s="32">
        <f t="shared" si="180"/>
        <v>3790.1180536544607</v>
      </c>
      <c r="GP271" s="32">
        <f t="shared" si="181"/>
        <v>2068.1216715289688</v>
      </c>
      <c r="GQ271" s="32">
        <f t="shared" si="181"/>
        <v>112053.22325359305</v>
      </c>
      <c r="GR271" s="32">
        <f t="shared" si="182"/>
        <v>65213.945597801401</v>
      </c>
      <c r="GS271" s="32">
        <f t="shared" si="183"/>
        <v>22348.306100924801</v>
      </c>
      <c r="GT271" s="32">
        <f t="shared" si="184"/>
        <v>2144.5854945896572</v>
      </c>
      <c r="GU271" s="32">
        <f t="shared" si="185"/>
        <v>3693.023405127793</v>
      </c>
      <c r="GV271" s="32">
        <f t="shared" si="186"/>
        <v>5702.1188055541888</v>
      </c>
      <c r="GW271" s="32">
        <f t="shared" si="187"/>
        <v>334.95294752317739</v>
      </c>
      <c r="GX271" s="32">
        <f t="shared" si="188"/>
        <v>8008.540607807141</v>
      </c>
      <c r="GY271" s="32">
        <f t="shared" si="189"/>
        <v>4635.7382187234189</v>
      </c>
      <c r="GZ271" s="32">
        <f t="shared" si="190"/>
        <v>107496.29322096489</v>
      </c>
      <c r="HA271" s="32">
        <f t="shared" si="191"/>
        <v>14288.269427800577</v>
      </c>
      <c r="HB271" s="32">
        <f t="shared" si="192"/>
        <v>14739.975329003706</v>
      </c>
      <c r="HC271" s="32">
        <f t="shared" si="193"/>
        <v>906.99262499638951</v>
      </c>
      <c r="HD271" s="32">
        <f t="shared" si="194"/>
        <v>950.89794672174685</v>
      </c>
      <c r="HE271" s="32">
        <f t="shared" si="195"/>
        <v>8597.5940748858156</v>
      </c>
      <c r="HF271" s="32">
        <f t="shared" si="196"/>
        <v>24500.441525549966</v>
      </c>
      <c r="HG271" s="32">
        <f t="shared" si="197"/>
        <v>12975.028531172495</v>
      </c>
      <c r="HH271" s="32">
        <f t="shared" si="198"/>
        <v>17605.817968758318</v>
      </c>
      <c r="HI271" s="32">
        <f t="shared" si="199"/>
        <v>14041.713717452329</v>
      </c>
      <c r="HQ271" s="17">
        <v>25439.442351363163</v>
      </c>
      <c r="HR271" s="17">
        <v>598.74665698506203</v>
      </c>
      <c r="HS271" s="17">
        <v>3728.8461420388053</v>
      </c>
      <c r="HT271" s="17">
        <v>13155.420214974038</v>
      </c>
      <c r="HU271" s="17">
        <v>400.99778316655483</v>
      </c>
      <c r="HV271" s="17">
        <v>1637.4778819386863</v>
      </c>
      <c r="HW271" s="17">
        <v>3889.5318272638647</v>
      </c>
      <c r="HX271" s="17">
        <v>2087.2855013323583</v>
      </c>
      <c r="HY271" s="17">
        <v>113309.84436853882</v>
      </c>
      <c r="HZ271" s="17">
        <v>66061.458479060064</v>
      </c>
      <c r="IA271" s="17">
        <v>22410.795671365529</v>
      </c>
      <c r="IB271" s="17">
        <v>2141.7510299236665</v>
      </c>
      <c r="IC271" s="17">
        <v>3860.1846830287614</v>
      </c>
      <c r="ID271" s="17">
        <v>5797.6489052753122</v>
      </c>
      <c r="IE271" s="17">
        <v>306.31897945865785</v>
      </c>
      <c r="IF271" s="17">
        <v>8049.9083155332992</v>
      </c>
      <c r="IG271" s="17">
        <v>4695.1568919902593</v>
      </c>
      <c r="IH271" s="17">
        <v>110419.28094931027</v>
      </c>
      <c r="II271" s="17">
        <v>14800.631176417826</v>
      </c>
      <c r="IJ271" s="17">
        <v>15465.528122329328</v>
      </c>
      <c r="IK271" s="17">
        <v>891.19601833902755</v>
      </c>
      <c r="IL271" s="17">
        <v>985.9313854326108</v>
      </c>
      <c r="IM271" s="17">
        <v>8091.3259017731971</v>
      </c>
      <c r="IN271" s="17">
        <v>25065.701561272846</v>
      </c>
      <c r="IO271" s="17">
        <v>11835.121881356257</v>
      </c>
      <c r="IP271" s="17">
        <v>18692.422872919047</v>
      </c>
      <c r="IQ271" s="17">
        <v>15050.158026118212</v>
      </c>
      <c r="IR271" s="33"/>
      <c r="IS271" s="32"/>
      <c r="IT271" s="32"/>
      <c r="IU271" s="32"/>
      <c r="IV271" s="32"/>
      <c r="IW271" s="32"/>
      <c r="IX271" s="32"/>
      <c r="IY271" s="32"/>
      <c r="IZ271" s="32"/>
      <c r="JA271" s="32"/>
      <c r="JB271" s="32"/>
      <c r="JC271" s="32"/>
      <c r="JD271" s="32"/>
      <c r="JE271" s="32"/>
      <c r="JF271" s="32"/>
      <c r="JG271" s="32"/>
      <c r="JH271" s="32"/>
      <c r="JI271" s="32"/>
      <c r="JJ271" s="32"/>
      <c r="JK271" s="32"/>
      <c r="JL271" s="32"/>
      <c r="JM271" s="32"/>
      <c r="JN271" s="32"/>
      <c r="JO271" s="32"/>
      <c r="JP271" s="32"/>
      <c r="JQ271" s="32"/>
      <c r="JR271" s="32"/>
      <c r="JS271" s="32"/>
      <c r="JT271" s="32"/>
      <c r="JU271" s="32"/>
      <c r="JV271" s="32"/>
      <c r="JW271" s="32"/>
      <c r="JX271" s="32"/>
      <c r="JY271" s="32"/>
      <c r="JZ271" s="33"/>
      <c r="KA271" s="32"/>
      <c r="KB271" s="33"/>
    </row>
    <row r="272" spans="1:288" x14ac:dyDescent="0.15">
      <c r="B272" s="19">
        <f t="shared" si="132"/>
        <v>38991</v>
      </c>
      <c r="C272" s="21">
        <v>38991</v>
      </c>
      <c r="D272" s="15">
        <f>[3]FEH_00200561_140902110925!XJ274</f>
        <v>257130</v>
      </c>
      <c r="E272" s="15">
        <f>[3]FEH_00200561_140902110925!XK274</f>
        <v>143761</v>
      </c>
      <c r="F272" s="15">
        <f>[3]FEH_00200561_140902110925!XL274</f>
        <v>15069</v>
      </c>
      <c r="G272" s="15">
        <f>[3]FEH_00200561_140902110925!XM274</f>
        <v>24432</v>
      </c>
      <c r="H272" s="15">
        <f>[3]FEH_00200561_140902110925!XN274</f>
        <v>104260</v>
      </c>
      <c r="I272" s="15">
        <f>[3]FEH_00200561_140902110925!XO274</f>
        <v>113369</v>
      </c>
      <c r="J272" s="15">
        <f>[3]FEH_00200561_140902110925!XP274</f>
        <v>73468</v>
      </c>
      <c r="K272" s="15">
        <f>[3]FEH_00200561_140902110925!XQ274</f>
        <v>61141</v>
      </c>
      <c r="L272" s="15">
        <f>[3]FEH_00200561_140902110925!XR274</f>
        <v>12327</v>
      </c>
      <c r="M272" s="15">
        <f>[3]FEH_00200561_140902110925!XS274</f>
        <v>18074</v>
      </c>
      <c r="N272" s="15">
        <f>[3]FEH_00200561_140902110925!XT274</f>
        <v>1801</v>
      </c>
      <c r="O272" s="15">
        <f>[3]FEH_00200561_140902110925!XU274</f>
        <v>352</v>
      </c>
      <c r="P272" s="15">
        <f>[3]FEH_00200561_140902110925!XV274</f>
        <v>15920</v>
      </c>
      <c r="Q272" s="15">
        <f>[3]FEH_00200561_140902110925!XW274</f>
        <v>9952</v>
      </c>
      <c r="R272" s="15">
        <f>[3]FEH_00200561_140902110925!XX274</f>
        <v>3800</v>
      </c>
      <c r="S272" s="15">
        <f>[3]FEH_00200561_140902110925!XY274</f>
        <v>3076</v>
      </c>
      <c r="T272" s="15">
        <f>[3]FEH_00200561_140902110925!XZ274</f>
        <v>2126</v>
      </c>
      <c r="U272" s="15">
        <f>[3]FEH_00200561_140902110925!YA274</f>
        <v>950</v>
      </c>
      <c r="V272" s="15">
        <f>[3]FEH_00200561_140902110925!YB274</f>
        <v>14548</v>
      </c>
      <c r="W272" s="15">
        <f>[3]FEH_00200561_140902110925!YC274</f>
        <v>13616</v>
      </c>
      <c r="X272" s="15">
        <f>[3]FEH_00200561_140902110925!YD274</f>
        <v>931</v>
      </c>
      <c r="Y272" s="15">
        <f>[3]FEH_00200561_140902110925!YE274</f>
        <v>13148</v>
      </c>
      <c r="Z272" s="15">
        <f>[3]FEH_00200561_140902110925!YF274</f>
        <v>861</v>
      </c>
      <c r="AA272" s="15">
        <f>[3]FEH_00200561_140902110925!YG274</f>
        <v>585</v>
      </c>
      <c r="AB272" s="15">
        <f>[3]FEH_00200561_140902110925!YH274</f>
        <v>4046</v>
      </c>
      <c r="AC272" s="15">
        <f>[3]FEH_00200561_140902110925!YI274</f>
        <v>7656</v>
      </c>
      <c r="AD272" s="15">
        <f>[3]FEH_00200561_140902110925!YJ274</f>
        <v>39390</v>
      </c>
      <c r="AE272" s="15">
        <f>[3]FEH_00200561_140902110925!YK274</f>
        <v>5461</v>
      </c>
      <c r="AF272" s="15">
        <f>[3]FEH_00200561_140902110925!YL274</f>
        <v>1326</v>
      </c>
      <c r="AG272" s="15">
        <f>[3]FEH_00200561_140902110925!YM274</f>
        <v>5978</v>
      </c>
      <c r="AH272" s="15">
        <f>[3]FEH_00200561_140902110925!YN274</f>
        <v>26624</v>
      </c>
      <c r="AI272" s="15">
        <f>[3]FEH_00200561_140902110925!YO274</f>
        <v>15677</v>
      </c>
      <c r="AJ272" s="15">
        <f>[3]FEH_00200561_140902110925!YP274</f>
        <v>200</v>
      </c>
      <c r="AK272" s="15">
        <f>[3]FEH_00200561_140902110925!YQ274</f>
        <v>15476</v>
      </c>
      <c r="AL272" s="15">
        <f>[3]FEH_00200561_140902110925!YR274</f>
        <v>32242</v>
      </c>
      <c r="AM272" s="15">
        <f>[3]FEH_00200561_140902110925!YS274</f>
        <v>2689</v>
      </c>
      <c r="AN272" s="15">
        <f>[3]FEH_00200561_140902110925!YT274</f>
        <v>3243</v>
      </c>
      <c r="AO272" s="15">
        <f>[3]FEH_00200561_140902110925!YU274</f>
        <v>7063</v>
      </c>
      <c r="AP272" s="15">
        <f>[3]FEH_00200561_140902110925!YV274</f>
        <v>19248</v>
      </c>
      <c r="AQ272" s="15">
        <f>[3]FEH_00200561_140902110925!YW274</f>
        <v>21531</v>
      </c>
      <c r="AR272" s="15">
        <f>[3]FEH_00200561_140902110925!YX274</f>
        <v>456</v>
      </c>
      <c r="AS272" s="15">
        <f>[3]FEH_00200561_140902110925!YY274</f>
        <v>2233</v>
      </c>
      <c r="AT272" s="15">
        <f>[3]FEH_00200561_140902110925!YZ274</f>
        <v>4606</v>
      </c>
      <c r="AU272" s="15">
        <f>[3]FEH_00200561_140902110925!ZA274</f>
        <v>14236</v>
      </c>
      <c r="AV272" s="14">
        <f t="shared" si="200"/>
        <v>15069</v>
      </c>
      <c r="AW272" s="15">
        <f t="shared" si="201"/>
        <v>1801</v>
      </c>
      <c r="AX272" s="15">
        <f t="shared" si="202"/>
        <v>3800</v>
      </c>
      <c r="AY272" s="15">
        <f t="shared" si="203"/>
        <v>861</v>
      </c>
      <c r="AZ272" s="15">
        <f t="shared" si="204"/>
        <v>5461</v>
      </c>
      <c r="BA272" s="15">
        <f t="shared" si="205"/>
        <v>2689</v>
      </c>
      <c r="BB272" s="15">
        <f t="shared" si="206"/>
        <v>456</v>
      </c>
      <c r="BC272" s="15">
        <f t="shared" si="207"/>
        <v>24432</v>
      </c>
      <c r="BD272" s="15">
        <f t="shared" si="208"/>
        <v>352</v>
      </c>
      <c r="BE272" s="15">
        <f t="shared" si="209"/>
        <v>3076</v>
      </c>
      <c r="BF272" s="15">
        <f t="shared" si="210"/>
        <v>13616</v>
      </c>
      <c r="BG272" s="15">
        <f t="shared" si="211"/>
        <v>585</v>
      </c>
      <c r="BH272" s="15">
        <f t="shared" si="212"/>
        <v>1326</v>
      </c>
      <c r="BI272" s="15">
        <f t="shared" si="213"/>
        <v>3243</v>
      </c>
      <c r="BJ272" s="15">
        <f t="shared" si="214"/>
        <v>2233</v>
      </c>
      <c r="BK272" s="15">
        <f t="shared" si="215"/>
        <v>104260</v>
      </c>
      <c r="BL272" s="15">
        <f t="shared" si="216"/>
        <v>61141</v>
      </c>
      <c r="BM272" s="15">
        <f>[3]FEH_00200561_140902110925!JX274</f>
        <v>19100</v>
      </c>
      <c r="BN272" s="15">
        <f t="shared" si="217"/>
        <v>2126</v>
      </c>
      <c r="BO272" s="15">
        <f t="shared" si="218"/>
        <v>4046</v>
      </c>
      <c r="BP272" s="15">
        <f t="shared" si="219"/>
        <v>5978</v>
      </c>
      <c r="BQ272" s="15">
        <f t="shared" si="220"/>
        <v>200</v>
      </c>
      <c r="BR272" s="15">
        <f t="shared" si="221"/>
        <v>7063</v>
      </c>
      <c r="BS272" s="15">
        <f t="shared" si="222"/>
        <v>4606</v>
      </c>
      <c r="BT272" s="15">
        <f t="shared" si="223"/>
        <v>113369</v>
      </c>
      <c r="BU272" s="15">
        <f t="shared" si="224"/>
        <v>12327</v>
      </c>
      <c r="BV272" s="15">
        <f t="shared" si="225"/>
        <v>15920</v>
      </c>
      <c r="BW272" s="15">
        <f t="shared" si="226"/>
        <v>950</v>
      </c>
      <c r="BX272" s="15">
        <f t="shared" si="227"/>
        <v>931</v>
      </c>
      <c r="BY272" s="15">
        <f t="shared" si="228"/>
        <v>7656</v>
      </c>
      <c r="BZ272" s="15">
        <f t="shared" si="229"/>
        <v>26624</v>
      </c>
      <c r="CA272" s="15">
        <f t="shared" si="230"/>
        <v>15476</v>
      </c>
      <c r="CB272" s="15">
        <f t="shared" si="231"/>
        <v>19248</v>
      </c>
      <c r="CC272" s="15">
        <f t="shared" si="232"/>
        <v>14236</v>
      </c>
      <c r="CD272" s="24">
        <v>159.8221802143411</v>
      </c>
      <c r="CE272" s="25">
        <v>98.329800630388632</v>
      </c>
      <c r="CF272" s="25">
        <v>127.42717704683032</v>
      </c>
      <c r="CG272" s="25">
        <v>105.65097297991488</v>
      </c>
      <c r="CH272" s="25">
        <v>95.457097132649622</v>
      </c>
      <c r="CI272" s="25">
        <v>313.1772308354299</v>
      </c>
      <c r="CJ272" s="25">
        <v>113.07633044819609</v>
      </c>
      <c r="CK272" s="25">
        <v>97.168028628687736</v>
      </c>
      <c r="CL272" s="25">
        <v>93.914355195874506</v>
      </c>
      <c r="CM272" s="25">
        <v>85.330470081171626</v>
      </c>
      <c r="CN272" s="25">
        <v>100.85172307525343</v>
      </c>
      <c r="CO272" s="25">
        <v>105.72987590975953</v>
      </c>
      <c r="CP272" s="25">
        <v>93.633380743404459</v>
      </c>
      <c r="CQ272" s="25">
        <v>94.689353302389875</v>
      </c>
      <c r="CR272" s="25">
        <v>99.095696302084519</v>
      </c>
      <c r="CS272" s="25">
        <v>95.040942781973698</v>
      </c>
      <c r="CT272" s="25">
        <v>92.711068276092007</v>
      </c>
      <c r="CU272" s="25">
        <v>98.25622561110589</v>
      </c>
      <c r="CV272" s="25">
        <v>101.1731976857524</v>
      </c>
      <c r="CW272" s="25">
        <v>100.21146217941933</v>
      </c>
      <c r="CX272" s="25">
        <v>105.30850904503959</v>
      </c>
      <c r="CY272" s="25">
        <v>92.311273772516785</v>
      </c>
      <c r="CZ272" s="25">
        <v>89.967420849579867</v>
      </c>
      <c r="DA272" s="25">
        <v>99.095696302084519</v>
      </c>
      <c r="DB272" s="25">
        <v>99.321756276789515</v>
      </c>
      <c r="DC272" s="25">
        <v>91.447968843090877</v>
      </c>
      <c r="DD272" s="25">
        <v>100.50902128534634</v>
      </c>
      <c r="DE272" s="25">
        <v>102.95011368080139</v>
      </c>
      <c r="DF272" s="25">
        <v>96.350527702358931</v>
      </c>
      <c r="DG272" s="25">
        <v>97.896540286034011</v>
      </c>
      <c r="DH272" s="25">
        <v>101.76875379842616</v>
      </c>
      <c r="DI272" s="25">
        <v>104.68752123860864</v>
      </c>
      <c r="DJ272" s="25">
        <v>96.808537191252043</v>
      </c>
      <c r="DK272" s="25">
        <v>99.095696302084519</v>
      </c>
      <c r="DL272" s="26">
        <f t="shared" si="133"/>
        <v>9428.6037018082388</v>
      </c>
      <c r="DM272" s="27">
        <f t="shared" si="134"/>
        <v>1831.5912250954004</v>
      </c>
      <c r="DN272" s="27">
        <f t="shared" si="135"/>
        <v>2982.0954117216888</v>
      </c>
      <c r="DO272" s="27">
        <f t="shared" si="136"/>
        <v>814.94753499684589</v>
      </c>
      <c r="DP272" s="27">
        <f t="shared" si="137"/>
        <v>5720.8946888582359</v>
      </c>
      <c r="DQ272" s="27">
        <f t="shared" si="138"/>
        <v>858.61925301109477</v>
      </c>
      <c r="DR272" s="27">
        <f t="shared" si="139"/>
        <v>403.26741962050869</v>
      </c>
      <c r="DS272" s="27">
        <f t="shared" si="140"/>
        <v>25144.072947453762</v>
      </c>
      <c r="DT272" s="27">
        <f t="shared" si="141"/>
        <v>374.80957971317974</v>
      </c>
      <c r="DU272" s="27">
        <f t="shared" si="142"/>
        <v>3604.8084547921958</v>
      </c>
      <c r="DV272" s="27">
        <f t="shared" si="143"/>
        <v>13501.008792720408</v>
      </c>
      <c r="DW272" s="27">
        <f t="shared" si="144"/>
        <v>553.29678103405479</v>
      </c>
      <c r="DX272" s="27">
        <f t="shared" si="145"/>
        <v>1416.1616182948767</v>
      </c>
      <c r="DY272" s="27">
        <f t="shared" si="146"/>
        <v>3424.8834603859832</v>
      </c>
      <c r="DZ272" s="27">
        <f t="shared" si="147"/>
        <v>2253.3773749294783</v>
      </c>
      <c r="EA272" s="27">
        <f t="shared" si="148"/>
        <v>109700.09024339652</v>
      </c>
      <c r="EB272" s="27">
        <f t="shared" si="149"/>
        <v>65947.897200281557</v>
      </c>
      <c r="EC272" s="27">
        <f t="shared" si="150"/>
        <v>19438.971811920619</v>
      </c>
      <c r="ED272" s="27">
        <f t="shared" si="151"/>
        <v>2101.3470450972923</v>
      </c>
      <c r="EE272" s="27">
        <f t="shared" si="152"/>
        <v>4037.462294239368</v>
      </c>
      <c r="EF272" s="27">
        <f t="shared" si="153"/>
        <v>5676.6542933802793</v>
      </c>
      <c r="EG272" s="27">
        <f t="shared" si="154"/>
        <v>216.65826049899516</v>
      </c>
      <c r="EH272" s="27">
        <f t="shared" si="155"/>
        <v>7850.6196279750111</v>
      </c>
      <c r="EI272" s="27">
        <f t="shared" si="156"/>
        <v>4648.0323282244408</v>
      </c>
      <c r="EJ272" s="27">
        <f t="shared" si="157"/>
        <v>114143.16887839123</v>
      </c>
      <c r="EK272" s="27">
        <f t="shared" si="158"/>
        <v>13479.796386895185</v>
      </c>
      <c r="EL272" s="27">
        <f t="shared" si="159"/>
        <v>15839.37421378617</v>
      </c>
      <c r="EM272" s="27">
        <f t="shared" si="160"/>
        <v>922.7770286349479</v>
      </c>
      <c r="EN272" s="27">
        <f t="shared" si="161"/>
        <v>966.2635194650901</v>
      </c>
      <c r="EO272" s="27">
        <f t="shared" si="162"/>
        <v>7820.5010898553792</v>
      </c>
      <c r="EP272" s="27">
        <f t="shared" si="163"/>
        <v>26161.271516338191</v>
      </c>
      <c r="EQ272" s="27">
        <f t="shared" si="164"/>
        <v>14783.041776991153</v>
      </c>
      <c r="ER272" s="27">
        <f t="shared" si="165"/>
        <v>19882.543997100409</v>
      </c>
      <c r="ES272" s="27">
        <f t="shared" si="166"/>
        <v>14365.911468650267</v>
      </c>
      <c r="ET272" s="4">
        <v>-556.85828561935102</v>
      </c>
      <c r="EU272" s="5">
        <v>-242.80175057576301</v>
      </c>
      <c r="EV272" s="5">
        <v>-119.528025075179</v>
      </c>
      <c r="EW272" s="5">
        <v>-41.664927784604302</v>
      </c>
      <c r="EX272" s="5">
        <v>225.301696192988</v>
      </c>
      <c r="EY272" s="5">
        <v>-268.98311811628798</v>
      </c>
      <c r="EZ272" s="5">
        <v>-121.40779179794301</v>
      </c>
      <c r="FA272" s="5">
        <v>-191.814775464718</v>
      </c>
      <c r="FB272" s="5">
        <v>-60.453111774227601</v>
      </c>
      <c r="FC272" s="5">
        <v>212.80884139865901</v>
      </c>
      <c r="FD272" s="5">
        <v>370.499553740306</v>
      </c>
      <c r="FE272" s="5">
        <v>22.594057881444499</v>
      </c>
      <c r="FF272" s="5">
        <v>-126.703672625932</v>
      </c>
      <c r="FG272" s="5">
        <v>-597.61153633290996</v>
      </c>
      <c r="FH272" s="5">
        <v>33.798896283198097</v>
      </c>
      <c r="FI272" s="5">
        <v>-3614.51948338481</v>
      </c>
      <c r="FJ272" s="5">
        <v>-19.726396005978</v>
      </c>
      <c r="FK272" s="5">
        <v>-2899.9137888584601</v>
      </c>
      <c r="FL272" s="5">
        <v>-57.409275579105902</v>
      </c>
      <c r="FM272" s="5">
        <v>155.849693081373</v>
      </c>
      <c r="FN272" s="5">
        <v>-52.654376714759401</v>
      </c>
      <c r="FO272" s="5">
        <v>-77.7997466902453</v>
      </c>
      <c r="FP272" s="5">
        <v>-178.982009003336</v>
      </c>
      <c r="FQ272" s="5">
        <v>66.413934015409097</v>
      </c>
      <c r="FR272" s="5">
        <v>3948.8812900100502</v>
      </c>
      <c r="FS272" s="5">
        <v>-1080.06246187702</v>
      </c>
      <c r="FT272" s="5">
        <v>809.40274061069795</v>
      </c>
      <c r="FU272" s="5">
        <v>42.385052436658903</v>
      </c>
      <c r="FV272" s="5">
        <v>54.591210651052499</v>
      </c>
      <c r="FW272" s="5">
        <v>-163.07716378171</v>
      </c>
      <c r="FX272" s="5">
        <v>571.86641816277597</v>
      </c>
      <c r="FY272" s="5">
        <v>3642.7046868691</v>
      </c>
      <c r="FZ272" s="5">
        <v>166.227417425927</v>
      </c>
      <c r="GA272" s="5">
        <v>-405.58932854934801</v>
      </c>
      <c r="GB272" s="31">
        <f t="shared" si="167"/>
        <v>9985.4619874275904</v>
      </c>
      <c r="GC272" s="32">
        <f t="shared" si="168"/>
        <v>2074.3929756711636</v>
      </c>
      <c r="GD272" s="32">
        <f t="shared" si="169"/>
        <v>3101.6234367968677</v>
      </c>
      <c r="GE272" s="32">
        <f t="shared" si="170"/>
        <v>856.61246278145018</v>
      </c>
      <c r="GF272" s="32">
        <f t="shared" si="171"/>
        <v>5495.5929926652479</v>
      </c>
      <c r="GG272" s="32">
        <f t="shared" si="172"/>
        <v>1127.6023711273829</v>
      </c>
      <c r="GH272" s="32">
        <f t="shared" si="173"/>
        <v>524.67521141845168</v>
      </c>
      <c r="GI272" s="32">
        <f t="shared" si="174"/>
        <v>25335.88772291848</v>
      </c>
      <c r="GJ272" s="32">
        <f t="shared" si="175"/>
        <v>435.26269148740732</v>
      </c>
      <c r="GK272" s="32">
        <f t="shared" si="176"/>
        <v>3391.9996133935369</v>
      </c>
      <c r="GL272" s="32">
        <f t="shared" si="177"/>
        <v>13130.509238980101</v>
      </c>
      <c r="GM272" s="32">
        <f t="shared" si="178"/>
        <v>530.70272315261025</v>
      </c>
      <c r="GN272" s="32">
        <f t="shared" si="179"/>
        <v>1542.8652909208088</v>
      </c>
      <c r="GO272" s="32">
        <f t="shared" si="180"/>
        <v>4022.4949967188932</v>
      </c>
      <c r="GP272" s="32">
        <f t="shared" si="181"/>
        <v>2219.57847864628</v>
      </c>
      <c r="GQ272" s="32">
        <f t="shared" si="181"/>
        <v>113314.60972678133</v>
      </c>
      <c r="GR272" s="32">
        <f t="shared" si="182"/>
        <v>65967.623596287536</v>
      </c>
      <c r="GS272" s="32">
        <f t="shared" si="183"/>
        <v>22338.885600779078</v>
      </c>
      <c r="GT272" s="32">
        <f t="shared" si="184"/>
        <v>2158.756320676398</v>
      </c>
      <c r="GU272" s="32">
        <f t="shared" si="185"/>
        <v>3881.612601157995</v>
      </c>
      <c r="GV272" s="32">
        <f t="shared" si="186"/>
        <v>5729.3086700950389</v>
      </c>
      <c r="GW272" s="32">
        <f t="shared" si="187"/>
        <v>294.45800718924045</v>
      </c>
      <c r="GX272" s="32">
        <f t="shared" si="188"/>
        <v>8029.6016369783474</v>
      </c>
      <c r="GY272" s="32">
        <f t="shared" si="189"/>
        <v>4581.618394209032</v>
      </c>
      <c r="GZ272" s="32">
        <f t="shared" si="190"/>
        <v>110194.28758838118</v>
      </c>
      <c r="HA272" s="32">
        <f t="shared" si="191"/>
        <v>14559.858848772205</v>
      </c>
      <c r="HB272" s="32">
        <f t="shared" si="192"/>
        <v>15029.971473175472</v>
      </c>
      <c r="HC272" s="32">
        <f t="shared" si="193"/>
        <v>880.39197619828894</v>
      </c>
      <c r="HD272" s="32">
        <f t="shared" si="194"/>
        <v>911.67230881403759</v>
      </c>
      <c r="HE272" s="32">
        <f t="shared" si="195"/>
        <v>7983.5782536370889</v>
      </c>
      <c r="HF272" s="32">
        <f t="shared" si="196"/>
        <v>25589.405098175415</v>
      </c>
      <c r="HG272" s="32">
        <f t="shared" si="197"/>
        <v>11140.337090122053</v>
      </c>
      <c r="HH272" s="32">
        <f t="shared" si="198"/>
        <v>19716.316579674483</v>
      </c>
      <c r="HI272" s="32">
        <f t="shared" si="199"/>
        <v>14771.500797199615</v>
      </c>
      <c r="HQ272" s="17">
        <v>25418.723797868766</v>
      </c>
      <c r="HR272" s="17">
        <v>596.31411801891875</v>
      </c>
      <c r="HS272" s="17">
        <v>3724.8625616635545</v>
      </c>
      <c r="HT272" s="17">
        <v>13136.493545354659</v>
      </c>
      <c r="HU272" s="17">
        <v>400.7018073441165</v>
      </c>
      <c r="HV272" s="17">
        <v>1641.5818305966582</v>
      </c>
      <c r="HW272" s="17">
        <v>3893.8818676085657</v>
      </c>
      <c r="HX272" s="17">
        <v>2082.7262730543107</v>
      </c>
      <c r="HY272" s="17">
        <v>113223.28391340507</v>
      </c>
      <c r="HZ272" s="17">
        <v>66011.704728323864</v>
      </c>
      <c r="IA272" s="17">
        <v>22383.576671450064</v>
      </c>
      <c r="IB272" s="17">
        <v>2144.8377960291946</v>
      </c>
      <c r="IC272" s="17">
        <v>3853.623742653137</v>
      </c>
      <c r="ID272" s="17">
        <v>5796.6454747204061</v>
      </c>
      <c r="IE272" s="17">
        <v>304.73225246554904</v>
      </c>
      <c r="IF272" s="17">
        <v>8046.7661104030758</v>
      </c>
      <c r="IG272" s="17">
        <v>4688.7527616346206</v>
      </c>
      <c r="IH272" s="17">
        <v>110446.96527237899</v>
      </c>
      <c r="II272" s="17">
        <v>14801.550903169238</v>
      </c>
      <c r="IJ272" s="17">
        <v>15412.778930793995</v>
      </c>
      <c r="IK272" s="17">
        <v>892.25518725590166</v>
      </c>
      <c r="IL272" s="17">
        <v>983.28498726714133</v>
      </c>
      <c r="IM272" s="17">
        <v>8102.6698588286172</v>
      </c>
      <c r="IN272" s="17">
        <v>25079.266736512487</v>
      </c>
      <c r="IO272" s="17">
        <v>11838.446961453441</v>
      </c>
      <c r="IP272" s="17">
        <v>18702.605566659939</v>
      </c>
      <c r="IQ272" s="17">
        <v>15065.733108216173</v>
      </c>
      <c r="IR272" s="33"/>
      <c r="IS272" s="32"/>
      <c r="IT272" s="32"/>
      <c r="IU272" s="32"/>
      <c r="IV272" s="32"/>
      <c r="IW272" s="32"/>
      <c r="IX272" s="32"/>
      <c r="IY272" s="32"/>
      <c r="IZ272" s="32"/>
      <c r="JA272" s="32"/>
      <c r="JB272" s="32"/>
      <c r="JC272" s="32"/>
      <c r="JD272" s="32"/>
      <c r="JE272" s="32"/>
      <c r="JF272" s="32"/>
      <c r="JG272" s="32"/>
      <c r="JH272" s="32"/>
      <c r="JI272" s="32"/>
      <c r="JJ272" s="32"/>
      <c r="JK272" s="32"/>
      <c r="JL272" s="32"/>
      <c r="JM272" s="32"/>
      <c r="JN272" s="32"/>
      <c r="JO272" s="32"/>
      <c r="JP272" s="32"/>
      <c r="JQ272" s="32"/>
      <c r="JR272" s="32"/>
      <c r="JS272" s="32"/>
      <c r="JT272" s="32"/>
      <c r="JU272" s="32"/>
      <c r="JV272" s="32"/>
      <c r="JW272" s="32"/>
      <c r="JX272" s="32"/>
      <c r="JY272" s="32"/>
      <c r="JZ272" s="33"/>
      <c r="KA272" s="32"/>
      <c r="KB272" s="33"/>
    </row>
    <row r="273" spans="1:288" x14ac:dyDescent="0.15">
      <c r="B273" s="19">
        <f t="shared" si="132"/>
        <v>39022</v>
      </c>
      <c r="C273" s="21">
        <v>39022</v>
      </c>
      <c r="D273" s="15">
        <f>[3]FEH_00200561_140902110925!XJ275</f>
        <v>248683</v>
      </c>
      <c r="E273" s="15">
        <f>[3]FEH_00200561_140902110925!XK275</f>
        <v>143194</v>
      </c>
      <c r="F273" s="15">
        <f>[3]FEH_00200561_140902110925!XL275</f>
        <v>16052</v>
      </c>
      <c r="G273" s="15">
        <f>[3]FEH_00200561_140902110925!XM275</f>
        <v>25105</v>
      </c>
      <c r="H273" s="15">
        <f>[3]FEH_00200561_140902110925!XN275</f>
        <v>102037</v>
      </c>
      <c r="I273" s="15">
        <f>[3]FEH_00200561_140902110925!XO275</f>
        <v>105490</v>
      </c>
      <c r="J273" s="15">
        <f>[3]FEH_00200561_140902110925!XP275</f>
        <v>71557</v>
      </c>
      <c r="K273" s="15">
        <f>[3]FEH_00200561_140902110925!XQ275</f>
        <v>58718</v>
      </c>
      <c r="L273" s="15">
        <f>[3]FEH_00200561_140902110925!XR275</f>
        <v>12840</v>
      </c>
      <c r="M273" s="15">
        <f>[3]FEH_00200561_140902110925!XS275</f>
        <v>17117</v>
      </c>
      <c r="N273" s="15">
        <f>[3]FEH_00200561_140902110925!XT275</f>
        <v>1518</v>
      </c>
      <c r="O273" s="15">
        <f>[3]FEH_00200561_140902110925!XU275</f>
        <v>423</v>
      </c>
      <c r="P273" s="15">
        <f>[3]FEH_00200561_140902110925!XV275</f>
        <v>15175</v>
      </c>
      <c r="Q273" s="15">
        <f>[3]FEH_00200561_140902110925!XW275</f>
        <v>10892</v>
      </c>
      <c r="R273" s="15">
        <f>[3]FEH_00200561_140902110925!XX275</f>
        <v>4602</v>
      </c>
      <c r="S273" s="15">
        <f>[3]FEH_00200561_140902110925!XY275</f>
        <v>3368</v>
      </c>
      <c r="T273" s="15">
        <f>[3]FEH_00200561_140902110925!XZ275</f>
        <v>2013</v>
      </c>
      <c r="U273" s="15">
        <f>[3]FEH_00200561_140902110925!YA275</f>
        <v>909</v>
      </c>
      <c r="V273" s="15">
        <f>[3]FEH_00200561_140902110925!YB275</f>
        <v>15118</v>
      </c>
      <c r="W273" s="15">
        <f>[3]FEH_00200561_140902110925!YC275</f>
        <v>14029</v>
      </c>
      <c r="X273" s="15">
        <f>[3]FEH_00200561_140902110925!YD275</f>
        <v>1089</v>
      </c>
      <c r="Y273" s="15">
        <f>[3]FEH_00200561_140902110925!YE275</f>
        <v>13832</v>
      </c>
      <c r="Z273" s="15">
        <f>[3]FEH_00200561_140902110925!YF275</f>
        <v>664</v>
      </c>
      <c r="AA273" s="15">
        <f>[3]FEH_00200561_140902110925!YG275</f>
        <v>335</v>
      </c>
      <c r="AB273" s="15">
        <f>[3]FEH_00200561_140902110925!YH275</f>
        <v>3806</v>
      </c>
      <c r="AC273" s="15">
        <f>[3]FEH_00200561_140902110925!YI275</f>
        <v>9028</v>
      </c>
      <c r="AD273" s="15">
        <f>[3]FEH_00200561_140902110925!YJ275</f>
        <v>39747</v>
      </c>
      <c r="AE273" s="15">
        <f>[3]FEH_00200561_140902110925!YK275</f>
        <v>5738</v>
      </c>
      <c r="AF273" s="15">
        <f>[3]FEH_00200561_140902110925!YL275</f>
        <v>1779</v>
      </c>
      <c r="AG273" s="15">
        <f>[3]FEH_00200561_140902110925!YM275</f>
        <v>5856</v>
      </c>
      <c r="AH273" s="15">
        <f>[3]FEH_00200561_140902110925!YN275</f>
        <v>26375</v>
      </c>
      <c r="AI273" s="15">
        <f>[3]FEH_00200561_140902110925!YO275</f>
        <v>9961</v>
      </c>
      <c r="AJ273" s="15">
        <f>[3]FEH_00200561_140902110925!YP275</f>
        <v>157</v>
      </c>
      <c r="AK273" s="15">
        <f>[3]FEH_00200561_140902110925!YQ275</f>
        <v>9805</v>
      </c>
      <c r="AL273" s="15">
        <f>[3]FEH_00200561_140902110925!YR275</f>
        <v>30552</v>
      </c>
      <c r="AM273" s="15">
        <f>[3]FEH_00200561_140902110925!YS275</f>
        <v>2953</v>
      </c>
      <c r="AN273" s="15">
        <f>[3]FEH_00200561_140902110925!YT275</f>
        <v>3761</v>
      </c>
      <c r="AO273" s="15">
        <f>[3]FEH_00200561_140902110925!YU275</f>
        <v>7029</v>
      </c>
      <c r="AP273" s="15">
        <f>[3]FEH_00200561_140902110925!YV275</f>
        <v>16809</v>
      </c>
      <c r="AQ273" s="15">
        <f>[3]FEH_00200561_140902110925!YW275</f>
        <v>20063</v>
      </c>
      <c r="AR273" s="15">
        <f>[3]FEH_00200561_140902110925!YX275</f>
        <v>577</v>
      </c>
      <c r="AS273" s="15">
        <f>[3]FEH_00200561_140902110925!YY275</f>
        <v>1410</v>
      </c>
      <c r="AT273" s="15">
        <f>[3]FEH_00200561_140902110925!YZ275</f>
        <v>4615</v>
      </c>
      <c r="AU273" s="15">
        <f>[3]FEH_00200561_140902110925!ZA275</f>
        <v>13461</v>
      </c>
      <c r="AV273" s="14">
        <f t="shared" si="200"/>
        <v>16052</v>
      </c>
      <c r="AW273" s="15">
        <f t="shared" si="201"/>
        <v>1518</v>
      </c>
      <c r="AX273" s="15">
        <f t="shared" si="202"/>
        <v>4602</v>
      </c>
      <c r="AY273" s="15">
        <f t="shared" si="203"/>
        <v>664</v>
      </c>
      <c r="AZ273" s="15">
        <f t="shared" si="204"/>
        <v>5738</v>
      </c>
      <c r="BA273" s="15">
        <f t="shared" si="205"/>
        <v>2953</v>
      </c>
      <c r="BB273" s="15">
        <f t="shared" si="206"/>
        <v>577</v>
      </c>
      <c r="BC273" s="15">
        <f t="shared" si="207"/>
        <v>25105</v>
      </c>
      <c r="BD273" s="15">
        <f t="shared" si="208"/>
        <v>423</v>
      </c>
      <c r="BE273" s="15">
        <f t="shared" si="209"/>
        <v>3368</v>
      </c>
      <c r="BF273" s="15">
        <f t="shared" si="210"/>
        <v>14029</v>
      </c>
      <c r="BG273" s="15">
        <f t="shared" si="211"/>
        <v>335</v>
      </c>
      <c r="BH273" s="15">
        <f t="shared" si="212"/>
        <v>1779</v>
      </c>
      <c r="BI273" s="15">
        <f t="shared" si="213"/>
        <v>3761</v>
      </c>
      <c r="BJ273" s="15">
        <f t="shared" si="214"/>
        <v>1410</v>
      </c>
      <c r="BK273" s="15">
        <f t="shared" si="215"/>
        <v>102037</v>
      </c>
      <c r="BL273" s="15">
        <f t="shared" si="216"/>
        <v>58718</v>
      </c>
      <c r="BM273" s="15">
        <f>[3]FEH_00200561_140902110925!JX275</f>
        <v>19844</v>
      </c>
      <c r="BN273" s="15">
        <f t="shared" si="217"/>
        <v>2013</v>
      </c>
      <c r="BO273" s="15">
        <f t="shared" si="218"/>
        <v>3806</v>
      </c>
      <c r="BP273" s="15">
        <f t="shared" si="219"/>
        <v>5856</v>
      </c>
      <c r="BQ273" s="15">
        <f t="shared" si="220"/>
        <v>157</v>
      </c>
      <c r="BR273" s="15">
        <f t="shared" si="221"/>
        <v>7029</v>
      </c>
      <c r="BS273" s="15">
        <f t="shared" si="222"/>
        <v>4615</v>
      </c>
      <c r="BT273" s="15">
        <f t="shared" si="223"/>
        <v>105490</v>
      </c>
      <c r="BU273" s="15">
        <f t="shared" si="224"/>
        <v>12840</v>
      </c>
      <c r="BV273" s="15">
        <f t="shared" si="225"/>
        <v>15175</v>
      </c>
      <c r="BW273" s="15">
        <f t="shared" si="226"/>
        <v>909</v>
      </c>
      <c r="BX273" s="15">
        <f t="shared" si="227"/>
        <v>1089</v>
      </c>
      <c r="BY273" s="15">
        <f t="shared" si="228"/>
        <v>9028</v>
      </c>
      <c r="BZ273" s="15">
        <f t="shared" si="229"/>
        <v>26375</v>
      </c>
      <c r="CA273" s="15">
        <f t="shared" si="230"/>
        <v>9805</v>
      </c>
      <c r="CB273" s="15">
        <f t="shared" si="231"/>
        <v>16809</v>
      </c>
      <c r="CC273" s="15">
        <f t="shared" si="232"/>
        <v>13461</v>
      </c>
      <c r="CD273" s="24">
        <v>158.12363771061163</v>
      </c>
      <c r="CE273" s="25">
        <v>98.259857751858036</v>
      </c>
      <c r="CF273" s="25">
        <v>126.6751128821125</v>
      </c>
      <c r="CG273" s="25">
        <v>105.68263769803106</v>
      </c>
      <c r="CH273" s="25">
        <v>97.614449728015529</v>
      </c>
      <c r="CI273" s="25">
        <v>304.22501074855444</v>
      </c>
      <c r="CJ273" s="25">
        <v>112.83083640688567</v>
      </c>
      <c r="CK273" s="25">
        <v>97.329422359826467</v>
      </c>
      <c r="CL273" s="25">
        <v>93.914355195874506</v>
      </c>
      <c r="CM273" s="25">
        <v>85.235836633826594</v>
      </c>
      <c r="CN273" s="25">
        <v>101.25844806061923</v>
      </c>
      <c r="CO273" s="25">
        <v>105.78987596658065</v>
      </c>
      <c r="CP273" s="25">
        <v>92.502749929156124</v>
      </c>
      <c r="CQ273" s="25">
        <v>94.647344764618794</v>
      </c>
      <c r="CR273" s="25">
        <v>99.769579689131731</v>
      </c>
      <c r="CS273" s="25">
        <v>93.954814419420018</v>
      </c>
      <c r="CT273" s="25">
        <v>91.239373311572038</v>
      </c>
      <c r="CU273" s="25">
        <v>97.970103079877035</v>
      </c>
      <c r="CV273" s="25">
        <v>102.84887918654198</v>
      </c>
      <c r="CW273" s="25">
        <v>100.27561257527567</v>
      </c>
      <c r="CX273" s="25">
        <v>101.65327316438098</v>
      </c>
      <c r="CY273" s="25">
        <v>92.311273772516785</v>
      </c>
      <c r="CZ273" s="25">
        <v>89.876423366136976</v>
      </c>
      <c r="DA273" s="25">
        <v>99.769579689131731</v>
      </c>
      <c r="DB273" s="25">
        <v>99.171233333258257</v>
      </c>
      <c r="DC273" s="25">
        <v>91.510386135841429</v>
      </c>
      <c r="DD273" s="25">
        <v>100.49788107723863</v>
      </c>
      <c r="DE273" s="25">
        <v>102.95011368080139</v>
      </c>
      <c r="DF273" s="25">
        <v>96.438833427402074</v>
      </c>
      <c r="DG273" s="25">
        <v>97.896540286034011</v>
      </c>
      <c r="DH273" s="25">
        <v>101.68954707185136</v>
      </c>
      <c r="DI273" s="25">
        <v>104.68752123860864</v>
      </c>
      <c r="DJ273" s="25">
        <v>95.568606394760877</v>
      </c>
      <c r="DK273" s="25">
        <v>99.769579689131731</v>
      </c>
      <c r="DL273" s="26">
        <f t="shared" si="133"/>
        <v>10151.54990892469</v>
      </c>
      <c r="DM273" s="27">
        <f t="shared" si="134"/>
        <v>1544.8831646321973</v>
      </c>
      <c r="DN273" s="27">
        <f t="shared" si="135"/>
        <v>3632.9156495662673</v>
      </c>
      <c r="DO273" s="27">
        <f t="shared" si="136"/>
        <v>628.29620310694679</v>
      </c>
      <c r="DP273" s="27">
        <f t="shared" si="137"/>
        <v>5878.2280860957244</v>
      </c>
      <c r="DQ273" s="27">
        <f t="shared" si="138"/>
        <v>970.66312619533085</v>
      </c>
      <c r="DR273" s="27">
        <f t="shared" si="139"/>
        <v>511.38502414291037</v>
      </c>
      <c r="DS273" s="27">
        <f t="shared" si="140"/>
        <v>25793.844647702645</v>
      </c>
      <c r="DT273" s="27">
        <f t="shared" si="141"/>
        <v>450.4103756212358</v>
      </c>
      <c r="DU273" s="27">
        <f t="shared" si="142"/>
        <v>3951.3896185109766</v>
      </c>
      <c r="DV273" s="27">
        <f t="shared" si="143"/>
        <v>13854.646470190241</v>
      </c>
      <c r="DW273" s="27">
        <f t="shared" si="144"/>
        <v>316.66546249267515</v>
      </c>
      <c r="DX273" s="27">
        <f t="shared" si="145"/>
        <v>1923.1860689141236</v>
      </c>
      <c r="DY273" s="27">
        <f t="shared" si="146"/>
        <v>3973.6983740572318</v>
      </c>
      <c r="DZ273" s="27">
        <f t="shared" si="147"/>
        <v>1413.2564298590471</v>
      </c>
      <c r="EA273" s="27">
        <f t="shared" si="148"/>
        <v>108602.20482635473</v>
      </c>
      <c r="EB273" s="27">
        <f t="shared" si="149"/>
        <v>64355.987846918608</v>
      </c>
      <c r="EC273" s="27">
        <f t="shared" si="150"/>
        <v>20255.158845572285</v>
      </c>
      <c r="ED273" s="27">
        <f t="shared" si="151"/>
        <v>1957.2405804723694</v>
      </c>
      <c r="EE273" s="27">
        <f t="shared" si="152"/>
        <v>3795.5390171691865</v>
      </c>
      <c r="EF273" s="27">
        <f t="shared" si="153"/>
        <v>5760.7589187319218</v>
      </c>
      <c r="EG273" s="27">
        <f t="shared" si="154"/>
        <v>170.07673449171119</v>
      </c>
      <c r="EH273" s="27">
        <f t="shared" si="155"/>
        <v>7820.738450355756</v>
      </c>
      <c r="EI273" s="27">
        <f t="shared" si="156"/>
        <v>4625.6584565953917</v>
      </c>
      <c r="EJ273" s="27">
        <f t="shared" si="157"/>
        <v>106371.57213272517</v>
      </c>
      <c r="EK273" s="27">
        <f t="shared" si="158"/>
        <v>14031.194208862615</v>
      </c>
      <c r="EL273" s="27">
        <f t="shared" si="159"/>
        <v>15099.820849294429</v>
      </c>
      <c r="EM273" s="27">
        <f t="shared" si="160"/>
        <v>882.95191476754485</v>
      </c>
      <c r="EN273" s="27">
        <f t="shared" si="161"/>
        <v>1129.2131616459103</v>
      </c>
      <c r="EO273" s="27">
        <f t="shared" si="162"/>
        <v>9221.980647755272</v>
      </c>
      <c r="EP273" s="27">
        <f t="shared" si="163"/>
        <v>25936.785795067084</v>
      </c>
      <c r="EQ273" s="27">
        <f t="shared" si="164"/>
        <v>9365.9682491211061</v>
      </c>
      <c r="ER273" s="27">
        <f t="shared" si="165"/>
        <v>17588.411753717359</v>
      </c>
      <c r="ES273" s="27">
        <f t="shared" si="166"/>
        <v>13492.088512292648</v>
      </c>
      <c r="ET273" s="4">
        <v>-471.548022650809</v>
      </c>
      <c r="EU273" s="5">
        <v>7.7664525937504099</v>
      </c>
      <c r="EV273" s="5">
        <v>266.518591692163</v>
      </c>
      <c r="EW273" s="5">
        <v>-81.381334742671498</v>
      </c>
      <c r="EX273" s="5">
        <v>-1883.7622507801</v>
      </c>
      <c r="EY273" s="5">
        <v>-17.429700617476801</v>
      </c>
      <c r="EZ273" s="5">
        <v>21.060926193350902</v>
      </c>
      <c r="FA273" s="5">
        <v>1084.7401096475901</v>
      </c>
      <c r="FB273" s="5">
        <v>-13.8765689905337</v>
      </c>
      <c r="FC273" s="5">
        <v>315.08311714228898</v>
      </c>
      <c r="FD273" s="5">
        <v>1268.7491376579601</v>
      </c>
      <c r="FE273" s="5">
        <v>-45.046812016092197</v>
      </c>
      <c r="FF273" s="5">
        <v>96.493945443409999</v>
      </c>
      <c r="FG273" s="5">
        <v>-99.131334287302906</v>
      </c>
      <c r="FH273" s="5">
        <v>-129.01104995128699</v>
      </c>
      <c r="FI273" s="5">
        <v>-4793.9376695686396</v>
      </c>
      <c r="FJ273" s="5">
        <v>-1875.1152089213799</v>
      </c>
      <c r="FK273" s="5">
        <v>-2138.4558849308401</v>
      </c>
      <c r="FL273" s="5">
        <v>-141.824302757102</v>
      </c>
      <c r="FM273" s="5">
        <v>-16.875528878549702</v>
      </c>
      <c r="FN273" s="5">
        <v>-137.10511194032301</v>
      </c>
      <c r="FO273" s="5">
        <v>-145.37767035313101</v>
      </c>
      <c r="FP273" s="5">
        <v>-176.711755757757</v>
      </c>
      <c r="FQ273" s="5">
        <v>26.120332795213699</v>
      </c>
      <c r="FR273" s="5">
        <v>-2874.8675892097699</v>
      </c>
      <c r="FS273" s="5">
        <v>-620.73383182634404</v>
      </c>
      <c r="FT273" s="5">
        <v>-28.588274072851899</v>
      </c>
      <c r="FU273" s="5">
        <v>-29.841738786737402</v>
      </c>
      <c r="FV273" s="5">
        <v>99.187396553907305</v>
      </c>
      <c r="FW273" s="5">
        <v>994.30577207253395</v>
      </c>
      <c r="FX273" s="5">
        <v>551.62294281833101</v>
      </c>
      <c r="FY273" s="5">
        <v>-2302.4797691553599</v>
      </c>
      <c r="FZ273" s="5">
        <v>-1039.8733225226299</v>
      </c>
      <c r="GA273" s="5">
        <v>-978.23484252887397</v>
      </c>
      <c r="GB273" s="31">
        <f t="shared" si="167"/>
        <v>10623.097931575499</v>
      </c>
      <c r="GC273" s="32">
        <f t="shared" si="168"/>
        <v>1537.1167120384468</v>
      </c>
      <c r="GD273" s="32">
        <f t="shared" si="169"/>
        <v>3366.3970578741046</v>
      </c>
      <c r="GE273" s="32">
        <f t="shared" si="170"/>
        <v>709.67753784961826</v>
      </c>
      <c r="GF273" s="32">
        <f t="shared" si="171"/>
        <v>7761.9903368758241</v>
      </c>
      <c r="GG273" s="32">
        <f t="shared" si="172"/>
        <v>988.09282681280763</v>
      </c>
      <c r="GH273" s="32">
        <f t="shared" si="173"/>
        <v>490.32409794955947</v>
      </c>
      <c r="GI273" s="32">
        <f t="shared" si="174"/>
        <v>24709.104538055053</v>
      </c>
      <c r="GJ273" s="32">
        <f t="shared" si="175"/>
        <v>464.28694461176951</v>
      </c>
      <c r="GK273" s="32">
        <f t="shared" si="176"/>
        <v>3636.3065013686873</v>
      </c>
      <c r="GL273" s="32">
        <f t="shared" si="177"/>
        <v>12585.89733253228</v>
      </c>
      <c r="GM273" s="32">
        <f t="shared" si="178"/>
        <v>361.71227450876734</v>
      </c>
      <c r="GN273" s="32">
        <f t="shared" si="179"/>
        <v>1826.6921234707136</v>
      </c>
      <c r="GO273" s="32">
        <f t="shared" si="180"/>
        <v>4072.8297083445345</v>
      </c>
      <c r="GP273" s="32">
        <f t="shared" si="181"/>
        <v>1542.2674798103342</v>
      </c>
      <c r="GQ273" s="32">
        <f t="shared" si="181"/>
        <v>113396.14249592337</v>
      </c>
      <c r="GR273" s="32">
        <f t="shared" si="182"/>
        <v>66231.103055839994</v>
      </c>
      <c r="GS273" s="32">
        <f t="shared" si="183"/>
        <v>22393.614730503126</v>
      </c>
      <c r="GT273" s="32">
        <f t="shared" si="184"/>
        <v>2099.0648832294714</v>
      </c>
      <c r="GU273" s="32">
        <f t="shared" si="185"/>
        <v>3812.4145460477362</v>
      </c>
      <c r="GV273" s="32">
        <f t="shared" si="186"/>
        <v>5897.8640306722446</v>
      </c>
      <c r="GW273" s="32">
        <f t="shared" si="187"/>
        <v>315.4544048448422</v>
      </c>
      <c r="GX273" s="32">
        <f t="shared" si="188"/>
        <v>7997.4502061135126</v>
      </c>
      <c r="GY273" s="32">
        <f t="shared" si="189"/>
        <v>4599.5381238001783</v>
      </c>
      <c r="GZ273" s="32">
        <f t="shared" si="190"/>
        <v>109246.43972193493</v>
      </c>
      <c r="HA273" s="32">
        <f t="shared" si="191"/>
        <v>14651.928040688959</v>
      </c>
      <c r="HB273" s="32">
        <f t="shared" si="192"/>
        <v>15128.409123367281</v>
      </c>
      <c r="HC273" s="32">
        <f t="shared" si="193"/>
        <v>912.79365355428229</v>
      </c>
      <c r="HD273" s="32">
        <f t="shared" si="194"/>
        <v>1030.025765092003</v>
      </c>
      <c r="HE273" s="32">
        <f t="shared" si="195"/>
        <v>8227.6748756827383</v>
      </c>
      <c r="HF273" s="32">
        <f t="shared" si="196"/>
        <v>25385.162852248752</v>
      </c>
      <c r="HG273" s="32">
        <f t="shared" si="197"/>
        <v>11668.448018276466</v>
      </c>
      <c r="HH273" s="32">
        <f t="shared" si="198"/>
        <v>18628.28507623999</v>
      </c>
      <c r="HI273" s="32">
        <f t="shared" si="199"/>
        <v>14470.323354821523</v>
      </c>
      <c r="HQ273" s="17">
        <v>25397.186227601611</v>
      </c>
      <c r="HR273" s="17">
        <v>593.60139789335221</v>
      </c>
      <c r="HS273" s="17">
        <v>3720.9530386987221</v>
      </c>
      <c r="HT273" s="17">
        <v>13117.189367716399</v>
      </c>
      <c r="HU273" s="17">
        <v>400.49630867856041</v>
      </c>
      <c r="HV273" s="17">
        <v>1645.8979324572449</v>
      </c>
      <c r="HW273" s="17">
        <v>3897.7800489777633</v>
      </c>
      <c r="HX273" s="17">
        <v>2078.1579927319767</v>
      </c>
      <c r="HY273" s="17">
        <v>113135.83983520846</v>
      </c>
      <c r="HZ273" s="17">
        <v>65959.962130775137</v>
      </c>
      <c r="IA273" s="17">
        <v>22356.227926811101</v>
      </c>
      <c r="IB273" s="17">
        <v>2147.8648169874355</v>
      </c>
      <c r="IC273" s="17">
        <v>3848.0311132998891</v>
      </c>
      <c r="ID273" s="17">
        <v>5795.46499172929</v>
      </c>
      <c r="IE273" s="17">
        <v>303.22111086048534</v>
      </c>
      <c r="IF273" s="17">
        <v>8043.6368051217096</v>
      </c>
      <c r="IG273" s="17">
        <v>4682.8800794794897</v>
      </c>
      <c r="IH273" s="17">
        <v>110475.02883633562</v>
      </c>
      <c r="II273" s="17">
        <v>14801.885631552828</v>
      </c>
      <c r="IJ273" s="17">
        <v>15361.652090697609</v>
      </c>
      <c r="IK273" s="17">
        <v>893.33438854497035</v>
      </c>
      <c r="IL273" s="17">
        <v>980.63441335132075</v>
      </c>
      <c r="IM273" s="17">
        <v>8112.7407313651638</v>
      </c>
      <c r="IN273" s="17">
        <v>25092.668860644273</v>
      </c>
      <c r="IO273" s="17">
        <v>11841.348692826396</v>
      </c>
      <c r="IP273" s="17">
        <v>18713.427225249055</v>
      </c>
      <c r="IQ273" s="17">
        <v>15082.182880123588</v>
      </c>
      <c r="IR273" s="33"/>
      <c r="IS273" s="32"/>
      <c r="IT273" s="32"/>
      <c r="IU273" s="32"/>
      <c r="IV273" s="32"/>
      <c r="IW273" s="32"/>
      <c r="IX273" s="32"/>
      <c r="IY273" s="32"/>
      <c r="IZ273" s="32"/>
      <c r="JA273" s="32"/>
      <c r="JB273" s="32"/>
      <c r="JC273" s="32"/>
      <c r="JD273" s="32"/>
      <c r="JE273" s="32"/>
      <c r="JF273" s="32"/>
      <c r="JG273" s="32"/>
      <c r="JH273" s="32"/>
      <c r="JI273" s="32"/>
      <c r="JJ273" s="32"/>
      <c r="JK273" s="32"/>
      <c r="JL273" s="32"/>
      <c r="JM273" s="32"/>
      <c r="JN273" s="32"/>
      <c r="JO273" s="32"/>
      <c r="JP273" s="32"/>
      <c r="JQ273" s="32"/>
      <c r="JR273" s="32"/>
      <c r="JS273" s="32"/>
      <c r="JT273" s="32"/>
      <c r="JU273" s="32"/>
      <c r="JV273" s="32"/>
      <c r="JW273" s="32"/>
      <c r="JX273" s="32"/>
      <c r="JY273" s="32"/>
      <c r="JZ273" s="33"/>
      <c r="KA273" s="32"/>
      <c r="KB273" s="33"/>
    </row>
    <row r="274" spans="1:288" x14ac:dyDescent="0.15">
      <c r="B274" s="19">
        <f t="shared" si="132"/>
        <v>39052</v>
      </c>
      <c r="C274" s="21">
        <v>39052</v>
      </c>
      <c r="D274" s="15">
        <f>[3]FEH_00200561_140902110925!XJ276</f>
        <v>299508</v>
      </c>
      <c r="E274" s="15">
        <f>[3]FEH_00200561_140902110925!XK276</f>
        <v>187776</v>
      </c>
      <c r="F274" s="15">
        <f>[3]FEH_00200561_140902110925!XL276</f>
        <v>20191</v>
      </c>
      <c r="G274" s="15">
        <f>[3]FEH_00200561_140902110925!XM276</f>
        <v>33923</v>
      </c>
      <c r="H274" s="15">
        <f>[3]FEH_00200561_140902110925!XN276</f>
        <v>133663</v>
      </c>
      <c r="I274" s="15">
        <f>[3]FEH_00200561_140902110925!XO276</f>
        <v>111732</v>
      </c>
      <c r="J274" s="15">
        <f>[3]FEH_00200561_140902110925!XP276</f>
        <v>96417</v>
      </c>
      <c r="K274" s="15">
        <f>[3]FEH_00200561_140902110925!XQ276</f>
        <v>81642</v>
      </c>
      <c r="L274" s="15">
        <f>[3]FEH_00200561_140902110925!XR276</f>
        <v>14775</v>
      </c>
      <c r="M274" s="15">
        <f>[3]FEH_00200561_140902110925!XS276</f>
        <v>23313</v>
      </c>
      <c r="N274" s="15">
        <f>[3]FEH_00200561_140902110925!XT276</f>
        <v>3774</v>
      </c>
      <c r="O274" s="15">
        <f>[3]FEH_00200561_140902110925!XU276</f>
        <v>1641</v>
      </c>
      <c r="P274" s="15">
        <f>[3]FEH_00200561_140902110925!XV276</f>
        <v>17898</v>
      </c>
      <c r="Q274" s="15">
        <f>[3]FEH_00200561_140902110925!XW276</f>
        <v>14064</v>
      </c>
      <c r="R274" s="15">
        <f>[3]FEH_00200561_140902110925!XX276</f>
        <v>5288</v>
      </c>
      <c r="S274" s="15">
        <f>[3]FEH_00200561_140902110925!XY276</f>
        <v>4832</v>
      </c>
      <c r="T274" s="15">
        <f>[3]FEH_00200561_140902110925!XZ276</f>
        <v>2819</v>
      </c>
      <c r="U274" s="15">
        <f>[3]FEH_00200561_140902110925!YA276</f>
        <v>1125</v>
      </c>
      <c r="V274" s="15">
        <f>[3]FEH_00200561_140902110925!YB276</f>
        <v>17034</v>
      </c>
      <c r="W274" s="15">
        <f>[3]FEH_00200561_140902110925!YC276</f>
        <v>16087</v>
      </c>
      <c r="X274" s="15">
        <f>[3]FEH_00200561_140902110925!YD276</f>
        <v>947</v>
      </c>
      <c r="Y274" s="15">
        <f>[3]FEH_00200561_140902110925!YE276</f>
        <v>15256</v>
      </c>
      <c r="Z274" s="15">
        <f>[3]FEH_00200561_140902110925!YF276</f>
        <v>944</v>
      </c>
      <c r="AA274" s="15">
        <f>[3]FEH_00200561_140902110925!YG276</f>
        <v>627</v>
      </c>
      <c r="AB274" s="15">
        <f>[3]FEH_00200561_140902110925!YH276</f>
        <v>4488</v>
      </c>
      <c r="AC274" s="15">
        <f>[3]FEH_00200561_140902110925!YI276</f>
        <v>9197</v>
      </c>
      <c r="AD274" s="15">
        <f>[3]FEH_00200561_140902110925!YJ276</f>
        <v>39476</v>
      </c>
      <c r="AE274" s="15">
        <f>[3]FEH_00200561_140902110925!YK276</f>
        <v>4988</v>
      </c>
      <c r="AF274" s="15">
        <f>[3]FEH_00200561_140902110925!YL276</f>
        <v>2502</v>
      </c>
      <c r="AG274" s="15">
        <f>[3]FEH_00200561_140902110925!YM276</f>
        <v>6232</v>
      </c>
      <c r="AH274" s="15">
        <f>[3]FEH_00200561_140902110925!YN276</f>
        <v>25754</v>
      </c>
      <c r="AI274" s="15">
        <f>[3]FEH_00200561_140902110925!YO276</f>
        <v>9805</v>
      </c>
      <c r="AJ274" s="15">
        <f>[3]FEH_00200561_140902110925!YP276</f>
        <v>193</v>
      </c>
      <c r="AK274" s="15">
        <f>[3]FEH_00200561_140902110925!YQ276</f>
        <v>9611</v>
      </c>
      <c r="AL274" s="15">
        <f>[3]FEH_00200561_140902110925!YR276</f>
        <v>37462</v>
      </c>
      <c r="AM274" s="15">
        <f>[3]FEH_00200561_140902110925!YS276</f>
        <v>4551</v>
      </c>
      <c r="AN274" s="15">
        <f>[3]FEH_00200561_140902110925!YT276</f>
        <v>6223</v>
      </c>
      <c r="AO274" s="15">
        <f>[3]FEH_00200561_140902110925!YU276</f>
        <v>9237</v>
      </c>
      <c r="AP274" s="15">
        <f>[3]FEH_00200561_140902110925!YV276</f>
        <v>17451</v>
      </c>
      <c r="AQ274" s="15">
        <f>[3]FEH_00200561_140902110925!YW276</f>
        <v>22943</v>
      </c>
      <c r="AR274" s="15">
        <f>[3]FEH_00200561_140902110925!YX276</f>
        <v>645</v>
      </c>
      <c r="AS274" s="15">
        <f>[3]FEH_00200561_140902110925!YY276</f>
        <v>2011</v>
      </c>
      <c r="AT274" s="15">
        <f>[3]FEH_00200561_140902110925!YZ276</f>
        <v>5313</v>
      </c>
      <c r="AU274" s="15">
        <f>[3]FEH_00200561_140902110925!ZA276</f>
        <v>14974</v>
      </c>
      <c r="AV274" s="14">
        <f t="shared" si="200"/>
        <v>20191</v>
      </c>
      <c r="AW274" s="15">
        <f t="shared" si="201"/>
        <v>3774</v>
      </c>
      <c r="AX274" s="15">
        <f t="shared" si="202"/>
        <v>5288</v>
      </c>
      <c r="AY274" s="15">
        <f t="shared" si="203"/>
        <v>944</v>
      </c>
      <c r="AZ274" s="15">
        <f t="shared" si="204"/>
        <v>4988</v>
      </c>
      <c r="BA274" s="15">
        <f t="shared" si="205"/>
        <v>4551</v>
      </c>
      <c r="BB274" s="15">
        <f t="shared" si="206"/>
        <v>645</v>
      </c>
      <c r="BC274" s="15">
        <f t="shared" si="207"/>
        <v>33923</v>
      </c>
      <c r="BD274" s="15">
        <f t="shared" si="208"/>
        <v>1641</v>
      </c>
      <c r="BE274" s="15">
        <f t="shared" si="209"/>
        <v>4832</v>
      </c>
      <c r="BF274" s="15">
        <f t="shared" si="210"/>
        <v>16087</v>
      </c>
      <c r="BG274" s="15">
        <f t="shared" si="211"/>
        <v>627</v>
      </c>
      <c r="BH274" s="15">
        <f t="shared" si="212"/>
        <v>2502</v>
      </c>
      <c r="BI274" s="15">
        <f t="shared" si="213"/>
        <v>6223</v>
      </c>
      <c r="BJ274" s="15">
        <f t="shared" si="214"/>
        <v>2011</v>
      </c>
      <c r="BK274" s="15">
        <f t="shared" si="215"/>
        <v>133663</v>
      </c>
      <c r="BL274" s="15">
        <f t="shared" si="216"/>
        <v>81642</v>
      </c>
      <c r="BM274" s="15">
        <f>[3]FEH_00200561_140902110925!JX276</f>
        <v>23739</v>
      </c>
      <c r="BN274" s="15">
        <f t="shared" si="217"/>
        <v>2819</v>
      </c>
      <c r="BO274" s="15">
        <f t="shared" si="218"/>
        <v>4488</v>
      </c>
      <c r="BP274" s="15">
        <f t="shared" si="219"/>
        <v>6232</v>
      </c>
      <c r="BQ274" s="15">
        <f t="shared" si="220"/>
        <v>193</v>
      </c>
      <c r="BR274" s="15">
        <f t="shared" si="221"/>
        <v>9237</v>
      </c>
      <c r="BS274" s="15">
        <f t="shared" si="222"/>
        <v>5313</v>
      </c>
      <c r="BT274" s="15">
        <f t="shared" si="223"/>
        <v>111732</v>
      </c>
      <c r="BU274" s="15">
        <f t="shared" si="224"/>
        <v>14775</v>
      </c>
      <c r="BV274" s="15">
        <f t="shared" si="225"/>
        <v>17898</v>
      </c>
      <c r="BW274" s="15">
        <f t="shared" si="226"/>
        <v>1125</v>
      </c>
      <c r="BX274" s="15">
        <f t="shared" si="227"/>
        <v>947</v>
      </c>
      <c r="BY274" s="15">
        <f t="shared" si="228"/>
        <v>9197</v>
      </c>
      <c r="BZ274" s="15">
        <f t="shared" si="229"/>
        <v>25754</v>
      </c>
      <c r="CA274" s="15">
        <f t="shared" si="230"/>
        <v>9611</v>
      </c>
      <c r="CB274" s="15">
        <f t="shared" si="231"/>
        <v>17451</v>
      </c>
      <c r="CC274" s="15">
        <f t="shared" si="232"/>
        <v>14974</v>
      </c>
      <c r="CD274" s="24">
        <v>155.08688582181043</v>
      </c>
      <c r="CE274" s="25">
        <v>98.344860128126058</v>
      </c>
      <c r="CF274" s="25">
        <v>125.92334782256938</v>
      </c>
      <c r="CG274" s="25">
        <v>105.64954273830018</v>
      </c>
      <c r="CH274" s="25">
        <v>97.241439006515236</v>
      </c>
      <c r="CI274" s="25">
        <v>293.59513446948017</v>
      </c>
      <c r="CJ274" s="25">
        <v>113.3598266563027</v>
      </c>
      <c r="CK274" s="25">
        <v>97.188033528358474</v>
      </c>
      <c r="CL274" s="25">
        <v>93.400093532908002</v>
      </c>
      <c r="CM274" s="25">
        <v>85.383442744301078</v>
      </c>
      <c r="CN274" s="25">
        <v>101.00371072009945</v>
      </c>
      <c r="CO274" s="25">
        <v>105.36989325440879</v>
      </c>
      <c r="CP274" s="25">
        <v>92.547159811644278</v>
      </c>
      <c r="CQ274" s="25">
        <v>94.484527811289553</v>
      </c>
      <c r="CR274" s="25">
        <v>99.880001876287494</v>
      </c>
      <c r="CS274" s="25">
        <v>94.381644482227557</v>
      </c>
      <c r="CT274" s="25">
        <v>92.196485827913818</v>
      </c>
      <c r="CU274" s="25">
        <v>97.884668425443024</v>
      </c>
      <c r="CV274" s="25">
        <v>102.80605229952718</v>
      </c>
      <c r="CW274" s="25">
        <v>100.1056113337541</v>
      </c>
      <c r="CX274" s="25">
        <v>100.17192488077323</v>
      </c>
      <c r="CY274" s="25">
        <v>92.311273772516785</v>
      </c>
      <c r="CZ274" s="25">
        <v>90.461918977695461</v>
      </c>
      <c r="DA274" s="25">
        <v>99.880001876287494</v>
      </c>
      <c r="DB274" s="25">
        <v>99.248442767211131</v>
      </c>
      <c r="DC274" s="25">
        <v>91.629402914579657</v>
      </c>
      <c r="DD274" s="25">
        <v>100.5731738551882</v>
      </c>
      <c r="DE274" s="25">
        <v>102.95011368080139</v>
      </c>
      <c r="DF274" s="25">
        <v>96.446388387169037</v>
      </c>
      <c r="DG274" s="25">
        <v>97.896540286034011</v>
      </c>
      <c r="DH274" s="25">
        <v>101.87105067902486</v>
      </c>
      <c r="DI274" s="25">
        <v>104.68752123860864</v>
      </c>
      <c r="DJ274" s="25">
        <v>95.678055157796251</v>
      </c>
      <c r="DK274" s="25">
        <v>99.880001876287494</v>
      </c>
      <c r="DL274" s="26">
        <f t="shared" si="133"/>
        <v>13019.153678279912</v>
      </c>
      <c r="DM274" s="27">
        <f t="shared" si="134"/>
        <v>3837.5162617376668</v>
      </c>
      <c r="DN274" s="27">
        <f t="shared" si="135"/>
        <v>4199.3800922851779</v>
      </c>
      <c r="DO274" s="27">
        <f t="shared" si="136"/>
        <v>893.52019472373934</v>
      </c>
      <c r="DP274" s="27">
        <f t="shared" si="137"/>
        <v>5129.5003971154738</v>
      </c>
      <c r="DQ274" s="27">
        <f t="shared" si="138"/>
        <v>1550.0938079997663</v>
      </c>
      <c r="DR274" s="27">
        <f t="shared" si="139"/>
        <v>568.98463858416517</v>
      </c>
      <c r="DS274" s="27">
        <f t="shared" si="140"/>
        <v>34904.502919180493</v>
      </c>
      <c r="DT274" s="27">
        <f t="shared" si="141"/>
        <v>1756.9575553174584</v>
      </c>
      <c r="DU274" s="27">
        <f t="shared" si="142"/>
        <v>5659.1768201130681</v>
      </c>
      <c r="DV274" s="27">
        <f t="shared" si="143"/>
        <v>15927.137612379556</v>
      </c>
      <c r="DW274" s="27">
        <f t="shared" si="144"/>
        <v>595.04663109617945</v>
      </c>
      <c r="DX274" s="27">
        <f t="shared" si="145"/>
        <v>2703.4865306425086</v>
      </c>
      <c r="DY274" s="27">
        <f t="shared" si="146"/>
        <v>6586.2635334633496</v>
      </c>
      <c r="DZ274" s="27">
        <f t="shared" si="147"/>
        <v>2013.4160614963218</v>
      </c>
      <c r="EA274" s="27">
        <f t="shared" si="148"/>
        <v>141619.69812379067</v>
      </c>
      <c r="EB274" s="27">
        <f t="shared" si="149"/>
        <v>88552.18207816084</v>
      </c>
      <c r="EC274" s="27">
        <f t="shared" si="150"/>
        <v>24252.010434179043</v>
      </c>
      <c r="ED274" s="27">
        <f t="shared" si="151"/>
        <v>2742.0564616048046</v>
      </c>
      <c r="EE274" s="27">
        <f t="shared" si="152"/>
        <v>4483.2651638647103</v>
      </c>
      <c r="EF274" s="27">
        <f t="shared" si="153"/>
        <v>6221.3040304630858</v>
      </c>
      <c r="EG274" s="27">
        <f t="shared" si="154"/>
        <v>209.0752213815303</v>
      </c>
      <c r="EH274" s="27">
        <f t="shared" si="155"/>
        <v>10210.92643665618</v>
      </c>
      <c r="EI274" s="27">
        <f t="shared" si="156"/>
        <v>5319.383159985061</v>
      </c>
      <c r="EJ274" s="27">
        <f t="shared" si="157"/>
        <v>112578.08876867646</v>
      </c>
      <c r="EK274" s="27">
        <f t="shared" si="158"/>
        <v>16124.736743918113</v>
      </c>
      <c r="EL274" s="27">
        <f t="shared" si="159"/>
        <v>17795.99799223867</v>
      </c>
      <c r="EM274" s="27">
        <f t="shared" si="160"/>
        <v>1092.7622707519117</v>
      </c>
      <c r="EN274" s="27">
        <f t="shared" si="161"/>
        <v>981.89265128147213</v>
      </c>
      <c r="EO274" s="27">
        <f t="shared" si="162"/>
        <v>9394.6118760971694</v>
      </c>
      <c r="EP274" s="27">
        <f t="shared" si="163"/>
        <v>25280.98005108994</v>
      </c>
      <c r="EQ274" s="27">
        <f t="shared" si="164"/>
        <v>9180.6548538809748</v>
      </c>
      <c r="ER274" s="27">
        <f t="shared" si="165"/>
        <v>18239.292146165681</v>
      </c>
      <c r="ES274" s="27">
        <f t="shared" si="166"/>
        <v>14991.990106835368</v>
      </c>
      <c r="ET274" s="4">
        <v>2625.08530518411</v>
      </c>
      <c r="EU274" s="5">
        <v>1663.92443511333</v>
      </c>
      <c r="EV274" s="5">
        <v>1177.5518307209099</v>
      </c>
      <c r="EW274" s="5">
        <v>-19.208613778704098</v>
      </c>
      <c r="EX274" s="5">
        <v>-191.83935108801799</v>
      </c>
      <c r="EY274" s="5">
        <v>796.214711035243</v>
      </c>
      <c r="EZ274" s="5">
        <v>191.911814140671</v>
      </c>
      <c r="FA274" s="5">
        <v>8067.9114955506602</v>
      </c>
      <c r="FB274" s="5">
        <v>463.40785889676602</v>
      </c>
      <c r="FC274" s="5">
        <v>1817.81858172994</v>
      </c>
      <c r="FD274" s="5">
        <v>2106.15286369154</v>
      </c>
      <c r="FE274" s="5">
        <v>70.617663843265206</v>
      </c>
      <c r="FF274" s="5">
        <v>1078.3167960483299</v>
      </c>
      <c r="FG274" s="5">
        <v>2416.47769031605</v>
      </c>
      <c r="FH274" s="5">
        <v>7.3851231081986501</v>
      </c>
      <c r="FI274" s="5">
        <v>27333.063306641001</v>
      </c>
      <c r="FJ274" s="5">
        <v>21868.892109314002</v>
      </c>
      <c r="FK274" s="5">
        <v>1818.1879995225099</v>
      </c>
      <c r="FL274" s="5">
        <v>516.59660104260297</v>
      </c>
      <c r="FM274" s="5">
        <v>597.576475207562</v>
      </c>
      <c r="FN274" s="5">
        <v>297.71262586678603</v>
      </c>
      <c r="FO274" s="5">
        <v>-107.30153392589899</v>
      </c>
      <c r="FP274" s="5">
        <v>2081.9760259618502</v>
      </c>
      <c r="FQ274" s="5">
        <v>856.10541332396997</v>
      </c>
      <c r="FR274" s="5">
        <v>3837.4540110466501</v>
      </c>
      <c r="FS274" s="5">
        <v>1516.4009819129899</v>
      </c>
      <c r="FT274" s="5">
        <v>2723.79926828422</v>
      </c>
      <c r="FU274" s="5">
        <v>161.546328304605</v>
      </c>
      <c r="FV274" s="5">
        <v>-22.942801098720299</v>
      </c>
      <c r="FW274" s="5">
        <v>921.15557769337499</v>
      </c>
      <c r="FX274" s="5">
        <v>423.70171299286801</v>
      </c>
      <c r="FY274" s="5">
        <v>-2380.9204784049102</v>
      </c>
      <c r="FZ274" s="5">
        <v>-62.322089083635497</v>
      </c>
      <c r="GA274" s="5">
        <v>285.196630300533</v>
      </c>
      <c r="GB274" s="31">
        <f t="shared" si="167"/>
        <v>10394.068373095803</v>
      </c>
      <c r="GC274" s="32">
        <f t="shared" si="168"/>
        <v>2173.591826624337</v>
      </c>
      <c r="GD274" s="32">
        <f t="shared" si="169"/>
        <v>3021.8282615642679</v>
      </c>
      <c r="GE274" s="32">
        <f t="shared" si="170"/>
        <v>912.72880850244348</v>
      </c>
      <c r="GF274" s="32">
        <f t="shared" si="171"/>
        <v>5321.3397482034916</v>
      </c>
      <c r="GG274" s="32">
        <f t="shared" si="172"/>
        <v>753.87909696452334</v>
      </c>
      <c r="GH274" s="32">
        <f t="shared" si="173"/>
        <v>377.07282444349414</v>
      </c>
      <c r="GI274" s="32">
        <f t="shared" si="174"/>
        <v>26836.591423629834</v>
      </c>
      <c r="GJ274" s="32">
        <f t="shared" si="175"/>
        <v>1293.5496964206923</v>
      </c>
      <c r="GK274" s="32">
        <f t="shared" si="176"/>
        <v>3841.3582383831281</v>
      </c>
      <c r="GL274" s="32">
        <f t="shared" si="177"/>
        <v>13820.984748688017</v>
      </c>
      <c r="GM274" s="32">
        <f t="shared" si="178"/>
        <v>524.42896725291428</v>
      </c>
      <c r="GN274" s="32">
        <f t="shared" si="179"/>
        <v>1625.1697345941786</v>
      </c>
      <c r="GO274" s="32">
        <f t="shared" si="180"/>
        <v>4169.7858431472996</v>
      </c>
      <c r="GP274" s="32">
        <f t="shared" si="181"/>
        <v>2006.0309383881231</v>
      </c>
      <c r="GQ274" s="32">
        <f t="shared" si="181"/>
        <v>114286.63481714966</v>
      </c>
      <c r="GR274" s="32">
        <f t="shared" si="182"/>
        <v>66683.289968846831</v>
      </c>
      <c r="GS274" s="32">
        <f t="shared" si="183"/>
        <v>22433.822434656533</v>
      </c>
      <c r="GT274" s="32">
        <f t="shared" si="184"/>
        <v>2225.4598605622014</v>
      </c>
      <c r="GU274" s="32">
        <f t="shared" si="185"/>
        <v>3885.6886886571483</v>
      </c>
      <c r="GV274" s="32">
        <f t="shared" si="186"/>
        <v>5923.5914045963</v>
      </c>
      <c r="GW274" s="32">
        <f t="shared" si="187"/>
        <v>316.37675530742928</v>
      </c>
      <c r="GX274" s="32">
        <f t="shared" si="188"/>
        <v>8128.9504106943295</v>
      </c>
      <c r="GY274" s="32">
        <f t="shared" si="189"/>
        <v>4463.2777466610914</v>
      </c>
      <c r="GZ274" s="32">
        <f t="shared" si="190"/>
        <v>108740.63475762981</v>
      </c>
      <c r="HA274" s="32">
        <f t="shared" si="191"/>
        <v>14608.335762005123</v>
      </c>
      <c r="HB274" s="32">
        <f t="shared" si="192"/>
        <v>15072.198723954451</v>
      </c>
      <c r="HC274" s="32">
        <f t="shared" si="193"/>
        <v>931.2159424473067</v>
      </c>
      <c r="HD274" s="32">
        <f t="shared" si="194"/>
        <v>1004.8354523801925</v>
      </c>
      <c r="HE274" s="32">
        <f t="shared" si="195"/>
        <v>8473.4562984037948</v>
      </c>
      <c r="HF274" s="32">
        <f t="shared" si="196"/>
        <v>24857.278338097072</v>
      </c>
      <c r="HG274" s="32">
        <f t="shared" si="197"/>
        <v>11561.575332285885</v>
      </c>
      <c r="HH274" s="32">
        <f t="shared" si="198"/>
        <v>18301.614235249315</v>
      </c>
      <c r="HI274" s="32">
        <f t="shared" si="199"/>
        <v>14706.793476534835</v>
      </c>
      <c r="HQ274" s="17">
        <v>25374.557826697634</v>
      </c>
      <c r="HR274" s="17">
        <v>590.60778668724504</v>
      </c>
      <c r="HS274" s="17">
        <v>3717.0713412414179</v>
      </c>
      <c r="HT274" s="17">
        <v>13097.374308310773</v>
      </c>
      <c r="HU274" s="17">
        <v>400.37827863159708</v>
      </c>
      <c r="HV274" s="17">
        <v>1650.3993192880409</v>
      </c>
      <c r="HW274" s="17">
        <v>3901.1618910914945</v>
      </c>
      <c r="HX274" s="17">
        <v>2073.5747241181734</v>
      </c>
      <c r="HY274" s="17">
        <v>113047.32647076377</v>
      </c>
      <c r="HZ274" s="17">
        <v>65905.915308126961</v>
      </c>
      <c r="IA274" s="17">
        <v>22328.873597795809</v>
      </c>
      <c r="IB274" s="17">
        <v>2150.8343778657463</v>
      </c>
      <c r="IC274" s="17">
        <v>3843.4195661268013</v>
      </c>
      <c r="ID274" s="17">
        <v>5794.1052763772523</v>
      </c>
      <c r="IE274" s="17">
        <v>301.78579910316427</v>
      </c>
      <c r="IF274" s="17">
        <v>8040.4710579439407</v>
      </c>
      <c r="IG274" s="17">
        <v>4677.5423505839644</v>
      </c>
      <c r="IH274" s="17">
        <v>110502.78300573872</v>
      </c>
      <c r="II274" s="17">
        <v>14801.507686494639</v>
      </c>
      <c r="IJ274" s="17">
        <v>15312.17959670959</v>
      </c>
      <c r="IK274" s="17">
        <v>894.44009019206192</v>
      </c>
      <c r="IL274" s="17">
        <v>977.96185793030463</v>
      </c>
      <c r="IM274" s="17">
        <v>8121.4129501847328</v>
      </c>
      <c r="IN274" s="17">
        <v>25105.850653921545</v>
      </c>
      <c r="IO274" s="17">
        <v>11843.847888331484</v>
      </c>
      <c r="IP274" s="17">
        <v>18724.720338682608</v>
      </c>
      <c r="IQ274" s="17">
        <v>15099.318697585917</v>
      </c>
      <c r="IR274" s="33"/>
      <c r="IS274" s="32"/>
      <c r="IT274" s="32"/>
      <c r="IU274" s="32"/>
      <c r="IV274" s="32"/>
      <c r="IW274" s="32"/>
      <c r="IX274" s="32"/>
      <c r="IY274" s="32"/>
      <c r="IZ274" s="32"/>
      <c r="JA274" s="32"/>
      <c r="JB274" s="32"/>
      <c r="JC274" s="32"/>
      <c r="JD274" s="32"/>
      <c r="JE274" s="32"/>
      <c r="JF274" s="32"/>
      <c r="JG274" s="32"/>
      <c r="JH274" s="32"/>
      <c r="JI274" s="32"/>
      <c r="JJ274" s="32"/>
      <c r="JK274" s="32"/>
      <c r="JL274" s="32"/>
      <c r="JM274" s="32"/>
      <c r="JN274" s="32"/>
      <c r="JO274" s="32"/>
      <c r="JP274" s="32"/>
      <c r="JQ274" s="32"/>
      <c r="JR274" s="32"/>
      <c r="JS274" s="32"/>
      <c r="JT274" s="32"/>
      <c r="JU274" s="32"/>
      <c r="JV274" s="32"/>
      <c r="JW274" s="32"/>
      <c r="JX274" s="32"/>
      <c r="JY274" s="32"/>
      <c r="JZ274" s="33"/>
      <c r="KA274" s="32"/>
      <c r="KB274" s="33"/>
    </row>
    <row r="275" spans="1:288" x14ac:dyDescent="0.15">
      <c r="A275" s="20">
        <f>C275</f>
        <v>39083</v>
      </c>
      <c r="B275" s="19">
        <f t="shared" si="132"/>
        <v>39083</v>
      </c>
      <c r="C275" s="21">
        <v>39083</v>
      </c>
      <c r="D275" s="15">
        <f>[3]FEH_00200561_140902110925!XJ277</f>
        <v>248596</v>
      </c>
      <c r="E275" s="15">
        <f>[3]FEH_00200561_140902110925!XK277</f>
        <v>145799</v>
      </c>
      <c r="F275" s="15">
        <f>[3]FEH_00200561_140902110925!XL277</f>
        <v>14943</v>
      </c>
      <c r="G275" s="15">
        <f>[3]FEH_00200561_140902110925!XM277</f>
        <v>26503</v>
      </c>
      <c r="H275" s="15">
        <f>[3]FEH_00200561_140902110925!XN277</f>
        <v>104353</v>
      </c>
      <c r="I275" s="15">
        <f>[3]FEH_00200561_140902110925!XO277</f>
        <v>102797</v>
      </c>
      <c r="J275" s="15">
        <f>[3]FEH_00200561_140902110925!XP277</f>
        <v>70547</v>
      </c>
      <c r="K275" s="15">
        <f>[3]FEH_00200561_140902110925!XQ277</f>
        <v>55662</v>
      </c>
      <c r="L275" s="15">
        <f>[3]FEH_00200561_140902110925!XR277</f>
        <v>14886</v>
      </c>
      <c r="M275" s="15">
        <f>[3]FEH_00200561_140902110925!XS277</f>
        <v>15317</v>
      </c>
      <c r="N275" s="15">
        <f>[3]FEH_00200561_140902110925!XT277</f>
        <v>1509</v>
      </c>
      <c r="O275" s="15">
        <f>[3]FEH_00200561_140902110925!XU277</f>
        <v>262</v>
      </c>
      <c r="P275" s="15">
        <f>[3]FEH_00200561_140902110925!XV277</f>
        <v>13547</v>
      </c>
      <c r="Q275" s="15">
        <f>[3]FEH_00200561_140902110925!XW277</f>
        <v>9257</v>
      </c>
      <c r="R275" s="15">
        <f>[3]FEH_00200561_140902110925!XX277</f>
        <v>3442</v>
      </c>
      <c r="S275" s="15">
        <f>[3]FEH_00200561_140902110925!XY277</f>
        <v>3215</v>
      </c>
      <c r="T275" s="15">
        <f>[3]FEH_00200561_140902110925!XZ277</f>
        <v>1786</v>
      </c>
      <c r="U275" s="15">
        <f>[3]FEH_00200561_140902110925!YA277</f>
        <v>813</v>
      </c>
      <c r="V275" s="15">
        <f>[3]FEH_00200561_140902110925!YB277</f>
        <v>15469</v>
      </c>
      <c r="W275" s="15">
        <f>[3]FEH_00200561_140902110925!YC277</f>
        <v>14651</v>
      </c>
      <c r="X275" s="15">
        <f>[3]FEH_00200561_140902110925!YD277</f>
        <v>818</v>
      </c>
      <c r="Y275" s="15">
        <f>[3]FEH_00200561_140902110925!YE277</f>
        <v>12335</v>
      </c>
      <c r="Z275" s="15">
        <f>[3]FEH_00200561_140902110925!YF277</f>
        <v>872</v>
      </c>
      <c r="AA275" s="15">
        <f>[3]FEH_00200561_140902110925!YG277</f>
        <v>410</v>
      </c>
      <c r="AB275" s="15">
        <f>[3]FEH_00200561_140902110925!YH277</f>
        <v>3733</v>
      </c>
      <c r="AC275" s="15">
        <f>[3]FEH_00200561_140902110925!YI277</f>
        <v>7320</v>
      </c>
      <c r="AD275" s="15">
        <f>[3]FEH_00200561_140902110925!YJ277</f>
        <v>37445</v>
      </c>
      <c r="AE275" s="15">
        <f>[3]FEH_00200561_140902110925!YK277</f>
        <v>5318</v>
      </c>
      <c r="AF275" s="15">
        <f>[3]FEH_00200561_140902110925!YL277</f>
        <v>1538</v>
      </c>
      <c r="AG275" s="15">
        <f>[3]FEH_00200561_140902110925!YM277</f>
        <v>5769</v>
      </c>
      <c r="AH275" s="15">
        <f>[3]FEH_00200561_140902110925!YN277</f>
        <v>24820</v>
      </c>
      <c r="AI275" s="15">
        <f>[3]FEH_00200561_140902110925!YO277</f>
        <v>10632</v>
      </c>
      <c r="AJ275" s="15">
        <f>[3]FEH_00200561_140902110925!YP277</f>
        <v>138</v>
      </c>
      <c r="AK275" s="15">
        <f>[3]FEH_00200561_140902110925!YQ277</f>
        <v>10495</v>
      </c>
      <c r="AL275" s="15">
        <f>[3]FEH_00200561_140902110925!YR277</f>
        <v>29817</v>
      </c>
      <c r="AM275" s="15">
        <f>[3]FEH_00200561_140902110925!YS277</f>
        <v>3333</v>
      </c>
      <c r="AN275" s="15">
        <f>[3]FEH_00200561_140902110925!YT277</f>
        <v>4272</v>
      </c>
      <c r="AO275" s="15">
        <f>[3]FEH_00200561_140902110925!YU277</f>
        <v>6262</v>
      </c>
      <c r="AP275" s="15">
        <f>[3]FEH_00200561_140902110925!YV277</f>
        <v>15950</v>
      </c>
      <c r="AQ275" s="15">
        <f>[3]FEH_00200561_140902110925!YW277</f>
        <v>21128</v>
      </c>
      <c r="AR275" s="15">
        <f>[3]FEH_00200561_140902110925!YX277</f>
        <v>469</v>
      </c>
      <c r="AS275" s="15">
        <f>[3]FEH_00200561_140902110925!YY277</f>
        <v>2154</v>
      </c>
      <c r="AT275" s="15">
        <f>[3]FEH_00200561_140902110925!YZ277</f>
        <v>4356</v>
      </c>
      <c r="AU275" s="15">
        <f>[3]FEH_00200561_140902110925!ZA277</f>
        <v>14148</v>
      </c>
      <c r="AV275" s="14">
        <f t="shared" si="200"/>
        <v>14943</v>
      </c>
      <c r="AW275" s="15">
        <f t="shared" si="201"/>
        <v>1509</v>
      </c>
      <c r="AX275" s="15">
        <f t="shared" si="202"/>
        <v>3442</v>
      </c>
      <c r="AY275" s="15">
        <f t="shared" si="203"/>
        <v>872</v>
      </c>
      <c r="AZ275" s="15">
        <f t="shared" si="204"/>
        <v>5318</v>
      </c>
      <c r="BA275" s="15">
        <f t="shared" si="205"/>
        <v>3333</v>
      </c>
      <c r="BB275" s="15">
        <f t="shared" si="206"/>
        <v>469</v>
      </c>
      <c r="BC275" s="15">
        <f t="shared" si="207"/>
        <v>26503</v>
      </c>
      <c r="BD275" s="15">
        <f t="shared" si="208"/>
        <v>262</v>
      </c>
      <c r="BE275" s="15">
        <f t="shared" si="209"/>
        <v>3215</v>
      </c>
      <c r="BF275" s="15">
        <f t="shared" si="210"/>
        <v>14651</v>
      </c>
      <c r="BG275" s="15">
        <f t="shared" si="211"/>
        <v>410</v>
      </c>
      <c r="BH275" s="15">
        <f t="shared" si="212"/>
        <v>1538</v>
      </c>
      <c r="BI275" s="15">
        <f t="shared" si="213"/>
        <v>4272</v>
      </c>
      <c r="BJ275" s="15">
        <f t="shared" si="214"/>
        <v>2154</v>
      </c>
      <c r="BK275" s="15">
        <f t="shared" si="215"/>
        <v>104353</v>
      </c>
      <c r="BL275" s="15">
        <f t="shared" si="216"/>
        <v>55662</v>
      </c>
      <c r="BM275" s="15">
        <f>[3]FEH_00200561_140902110925!JX277</f>
        <v>26647</v>
      </c>
      <c r="BN275" s="15">
        <f t="shared" si="217"/>
        <v>1786</v>
      </c>
      <c r="BO275" s="15">
        <f t="shared" si="218"/>
        <v>3733</v>
      </c>
      <c r="BP275" s="15">
        <f t="shared" si="219"/>
        <v>5769</v>
      </c>
      <c r="BQ275" s="15">
        <f t="shared" si="220"/>
        <v>138</v>
      </c>
      <c r="BR275" s="15">
        <f t="shared" si="221"/>
        <v>6262</v>
      </c>
      <c r="BS275" s="15">
        <f t="shared" si="222"/>
        <v>4356</v>
      </c>
      <c r="BT275" s="15">
        <f t="shared" si="223"/>
        <v>102797</v>
      </c>
      <c r="BU275" s="15">
        <f t="shared" si="224"/>
        <v>14886</v>
      </c>
      <c r="BV275" s="15">
        <f t="shared" si="225"/>
        <v>13547</v>
      </c>
      <c r="BW275" s="15">
        <f t="shared" si="226"/>
        <v>813</v>
      </c>
      <c r="BX275" s="15">
        <f t="shared" si="227"/>
        <v>818</v>
      </c>
      <c r="BY275" s="15">
        <f t="shared" si="228"/>
        <v>7320</v>
      </c>
      <c r="BZ275" s="15">
        <f t="shared" si="229"/>
        <v>24820</v>
      </c>
      <c r="CA275" s="15">
        <f t="shared" si="230"/>
        <v>10495</v>
      </c>
      <c r="CB275" s="15">
        <f t="shared" si="231"/>
        <v>15950</v>
      </c>
      <c r="CC275" s="15">
        <f t="shared" si="232"/>
        <v>14148</v>
      </c>
      <c r="CD275" s="24">
        <v>153.49658693741605</v>
      </c>
      <c r="CE275" s="25">
        <v>98.594902718876838</v>
      </c>
      <c r="CF275" s="25">
        <v>125.31672763671202</v>
      </c>
      <c r="CG275" s="25">
        <v>105.61716289937665</v>
      </c>
      <c r="CH275" s="25">
        <v>97.855555639642375</v>
      </c>
      <c r="CI275" s="25">
        <v>286.99411997683126</v>
      </c>
      <c r="CJ275" s="25">
        <v>113.55483207329324</v>
      </c>
      <c r="CK275" s="25">
        <v>93.500832171607996</v>
      </c>
      <c r="CL275" s="25">
        <v>94.028635565422633</v>
      </c>
      <c r="CM275" s="25">
        <v>85.232752814714743</v>
      </c>
      <c r="CN275" s="25">
        <v>94.002808368608441</v>
      </c>
      <c r="CO275" s="25">
        <v>104.85989216770473</v>
      </c>
      <c r="CP275" s="25">
        <v>92.97703059184235</v>
      </c>
      <c r="CQ275" s="25">
        <v>94.417153632764482</v>
      </c>
      <c r="CR275" s="25">
        <v>99.954084374513741</v>
      </c>
      <c r="CS275" s="25">
        <v>94.930732630665375</v>
      </c>
      <c r="CT275" s="25">
        <v>93.185791490398458</v>
      </c>
      <c r="CU275" s="25">
        <v>98.621181581506377</v>
      </c>
      <c r="CV275" s="25">
        <v>103.02194898356005</v>
      </c>
      <c r="CW275" s="25">
        <v>97.626761242473847</v>
      </c>
      <c r="CX275" s="25">
        <v>99.190576597165474</v>
      </c>
      <c r="CY275" s="25">
        <v>92.311273772516785</v>
      </c>
      <c r="CZ275" s="25">
        <v>90.533454442681602</v>
      </c>
      <c r="DA275" s="25">
        <v>99.954084374513741</v>
      </c>
      <c r="DB275" s="25">
        <v>99.052333663038254</v>
      </c>
      <c r="DC275" s="25">
        <v>91.66485233415267</v>
      </c>
      <c r="DD275" s="25">
        <v>100.56348380062508</v>
      </c>
      <c r="DE275" s="25">
        <v>102.96612728696591</v>
      </c>
      <c r="DF275" s="25">
        <v>96.567514535083305</v>
      </c>
      <c r="DG275" s="25">
        <v>97.896540286034011</v>
      </c>
      <c r="DH275" s="25">
        <v>101.82221446209567</v>
      </c>
      <c r="DI275" s="25">
        <v>104.77358507674609</v>
      </c>
      <c r="DJ275" s="25">
        <v>94.191745251823576</v>
      </c>
      <c r="DK275" s="25">
        <v>99.954084374513741</v>
      </c>
      <c r="DL275" s="26">
        <f t="shared" si="133"/>
        <v>9735.0698788453137</v>
      </c>
      <c r="DM275" s="27">
        <f t="shared" si="134"/>
        <v>1530.5050853415864</v>
      </c>
      <c r="DN275" s="27">
        <f t="shared" si="135"/>
        <v>2746.6405043532695</v>
      </c>
      <c r="DO275" s="27">
        <f t="shared" si="136"/>
        <v>825.62338928832037</v>
      </c>
      <c r="DP275" s="27">
        <f t="shared" si="137"/>
        <v>5434.5407015865112</v>
      </c>
      <c r="DQ275" s="27">
        <f t="shared" si="138"/>
        <v>1161.3478353734458</v>
      </c>
      <c r="DR275" s="27">
        <f t="shared" si="139"/>
        <v>413.01633002925576</v>
      </c>
      <c r="DS275" s="27">
        <f t="shared" si="140"/>
        <v>28345.202266603752</v>
      </c>
      <c r="DT275" s="27">
        <f t="shared" si="141"/>
        <v>278.63852157857519</v>
      </c>
      <c r="DU275" s="27">
        <f t="shared" si="142"/>
        <v>3772.024126674642</v>
      </c>
      <c r="DV275" s="27">
        <f t="shared" si="143"/>
        <v>15585.704570176009</v>
      </c>
      <c r="DW275" s="27">
        <f t="shared" si="144"/>
        <v>390.99792258443102</v>
      </c>
      <c r="DX275" s="27">
        <f t="shared" si="145"/>
        <v>1654.1719930287186</v>
      </c>
      <c r="DY275" s="27">
        <f t="shared" si="146"/>
        <v>4524.6015534591779</v>
      </c>
      <c r="DZ275" s="27">
        <f t="shared" si="147"/>
        <v>2154.9894768974805</v>
      </c>
      <c r="EA275" s="27">
        <f t="shared" si="148"/>
        <v>109925.41309671821</v>
      </c>
      <c r="EB275" s="27">
        <f t="shared" si="149"/>
        <v>59732.282260794251</v>
      </c>
      <c r="EC275" s="27">
        <f t="shared" si="150"/>
        <v>27019.550539431879</v>
      </c>
      <c r="ED275" s="27">
        <f t="shared" si="151"/>
        <v>1733.6111553131311</v>
      </c>
      <c r="EE275" s="27">
        <f t="shared" si="152"/>
        <v>3823.7466371832356</v>
      </c>
      <c r="EF275" s="27">
        <f t="shared" si="153"/>
        <v>5816.0766858218449</v>
      </c>
      <c r="EG275" s="27">
        <f t="shared" si="154"/>
        <v>149.49419974430666</v>
      </c>
      <c r="EH275" s="27">
        <f t="shared" si="155"/>
        <v>6916.7801433718496</v>
      </c>
      <c r="EI275" s="27">
        <f t="shared" si="156"/>
        <v>4358.0010034194174</v>
      </c>
      <c r="EJ275" s="27">
        <f t="shared" si="157"/>
        <v>103780.49279454692</v>
      </c>
      <c r="EK275" s="27">
        <f t="shared" si="158"/>
        <v>16239.594152985663</v>
      </c>
      <c r="EL275" s="27">
        <f t="shared" si="159"/>
        <v>13471.092575569457</v>
      </c>
      <c r="EM275" s="27">
        <f t="shared" si="160"/>
        <v>789.58005066479234</v>
      </c>
      <c r="EN275" s="27">
        <f t="shared" si="161"/>
        <v>847.075752066517</v>
      </c>
      <c r="EO275" s="27">
        <f t="shared" si="162"/>
        <v>7477.2816062880584</v>
      </c>
      <c r="EP275" s="27">
        <f t="shared" si="163"/>
        <v>24375.820277646282</v>
      </c>
      <c r="EQ275" s="27">
        <f t="shared" si="164"/>
        <v>10016.837729006285</v>
      </c>
      <c r="ER275" s="27">
        <f t="shared" si="165"/>
        <v>16933.543334776678</v>
      </c>
      <c r="ES275" s="27">
        <f t="shared" si="166"/>
        <v>14154.49912680852</v>
      </c>
      <c r="ET275" s="4">
        <v>-795.75350832635502</v>
      </c>
      <c r="EU275" s="5">
        <v>-719.59677652508901</v>
      </c>
      <c r="EV275" s="5">
        <v>-223.08502525162999</v>
      </c>
      <c r="EW275" s="5">
        <v>-13.9228900826902</v>
      </c>
      <c r="EX275" s="5">
        <v>-675.75015249480805</v>
      </c>
      <c r="EY275" s="5">
        <v>158.61180485720101</v>
      </c>
      <c r="EZ275" s="5">
        <v>-112.936821177789</v>
      </c>
      <c r="FA275" s="5">
        <v>2611.1588709349699</v>
      </c>
      <c r="FB275" s="5">
        <v>-160.94747514045201</v>
      </c>
      <c r="FC275" s="5">
        <v>-111.22145752421901</v>
      </c>
      <c r="FD275" s="5">
        <v>2169.8055692782</v>
      </c>
      <c r="FE275" s="5">
        <v>-25.912614883136399</v>
      </c>
      <c r="FF275" s="5">
        <v>-25.6981510856623</v>
      </c>
      <c r="FG275" s="5">
        <v>432.457813684916</v>
      </c>
      <c r="FH275" s="5">
        <v>174.10999564190101</v>
      </c>
      <c r="FI275" s="5">
        <v>-3658.8999082884402</v>
      </c>
      <c r="FJ275" s="5">
        <v>-6657.3800552721796</v>
      </c>
      <c r="FK275" s="5">
        <v>5026.0053291836803</v>
      </c>
      <c r="FL275" s="5">
        <v>-483.13338185468598</v>
      </c>
      <c r="FM275" s="5">
        <v>-109.029168348616</v>
      </c>
      <c r="FN275" s="5">
        <v>-33.380961321294798</v>
      </c>
      <c r="FO275" s="5">
        <v>-129.89494026105501</v>
      </c>
      <c r="FP275" s="5">
        <v>-1140.42348342782</v>
      </c>
      <c r="FQ275" s="5">
        <v>-372.08329771405101</v>
      </c>
      <c r="FR275" s="5">
        <v>-5439.2349880858401</v>
      </c>
      <c r="FS275" s="5">
        <v>1063.37581733052</v>
      </c>
      <c r="FT275" s="5">
        <v>-1616.1381304676299</v>
      </c>
      <c r="FU275" s="5">
        <v>-173.39556959427</v>
      </c>
      <c r="FV275" s="5">
        <v>-268.19091902281002</v>
      </c>
      <c r="FW275" s="5">
        <v>-299.27486431569702</v>
      </c>
      <c r="FX275" s="5">
        <v>-978.39730675108399</v>
      </c>
      <c r="FY275" s="5">
        <v>-909.21149599818398</v>
      </c>
      <c r="FZ275" s="5">
        <v>-1967.98253934894</v>
      </c>
      <c r="GA275" s="5">
        <v>-55.630509782732403</v>
      </c>
      <c r="GB275" s="31">
        <f t="shared" si="167"/>
        <v>10530.823387171669</v>
      </c>
      <c r="GC275" s="32">
        <f t="shared" si="168"/>
        <v>2250.1018618666753</v>
      </c>
      <c r="GD275" s="32">
        <f t="shared" si="169"/>
        <v>2969.7255296048997</v>
      </c>
      <c r="GE275" s="32">
        <f t="shared" si="170"/>
        <v>839.54627937101054</v>
      </c>
      <c r="GF275" s="32">
        <f t="shared" si="171"/>
        <v>6110.2908540813196</v>
      </c>
      <c r="GG275" s="32">
        <f t="shared" si="172"/>
        <v>1002.7360305162448</v>
      </c>
      <c r="GH275" s="32">
        <f t="shared" si="173"/>
        <v>525.95315120704481</v>
      </c>
      <c r="GI275" s="32">
        <f t="shared" si="174"/>
        <v>25734.043395668781</v>
      </c>
      <c r="GJ275" s="32">
        <f t="shared" si="175"/>
        <v>439.58599671902721</v>
      </c>
      <c r="GK275" s="32">
        <f t="shared" si="176"/>
        <v>3883.2455841988613</v>
      </c>
      <c r="GL275" s="32">
        <f t="shared" si="177"/>
        <v>13415.899000897809</v>
      </c>
      <c r="GM275" s="32">
        <f t="shared" si="178"/>
        <v>416.91053746756745</v>
      </c>
      <c r="GN275" s="32">
        <f t="shared" si="179"/>
        <v>1679.870144114381</v>
      </c>
      <c r="GO275" s="32">
        <f t="shared" si="180"/>
        <v>4092.143739774262</v>
      </c>
      <c r="GP275" s="32">
        <f t="shared" si="181"/>
        <v>1980.8794812555795</v>
      </c>
      <c r="GQ275" s="32">
        <f t="shared" si="181"/>
        <v>113584.31300500665</v>
      </c>
      <c r="GR275" s="32">
        <f t="shared" si="182"/>
        <v>66389.662316066431</v>
      </c>
      <c r="GS275" s="32">
        <f t="shared" si="183"/>
        <v>21993.545210248198</v>
      </c>
      <c r="GT275" s="32">
        <f t="shared" si="184"/>
        <v>2216.7445371678173</v>
      </c>
      <c r="GU275" s="32">
        <f t="shared" si="185"/>
        <v>3932.7758055318518</v>
      </c>
      <c r="GV275" s="32">
        <f t="shared" si="186"/>
        <v>5849.4576471431401</v>
      </c>
      <c r="GW275" s="32">
        <f t="shared" si="187"/>
        <v>279.3891400053617</v>
      </c>
      <c r="GX275" s="32">
        <f t="shared" si="188"/>
        <v>8057.20362679967</v>
      </c>
      <c r="GY275" s="32">
        <f t="shared" si="189"/>
        <v>4730.0843011334682</v>
      </c>
      <c r="GZ275" s="32">
        <f t="shared" si="190"/>
        <v>109219.72778263276</v>
      </c>
      <c r="HA275" s="32">
        <f t="shared" si="191"/>
        <v>15176.218335655143</v>
      </c>
      <c r="HB275" s="32">
        <f t="shared" si="192"/>
        <v>15087.230706037088</v>
      </c>
      <c r="HC275" s="32">
        <f t="shared" si="193"/>
        <v>962.97562025906234</v>
      </c>
      <c r="HD275" s="32">
        <f t="shared" si="194"/>
        <v>1115.266671089327</v>
      </c>
      <c r="HE275" s="32">
        <f t="shared" si="195"/>
        <v>7776.5564706037558</v>
      </c>
      <c r="HF275" s="32">
        <f t="shared" si="196"/>
        <v>25354.217584397367</v>
      </c>
      <c r="HG275" s="32">
        <f t="shared" si="197"/>
        <v>10926.04922500447</v>
      </c>
      <c r="HH275" s="32">
        <f t="shared" si="198"/>
        <v>18901.525874125618</v>
      </c>
      <c r="HI275" s="32">
        <f t="shared" si="199"/>
        <v>14210.129636591251</v>
      </c>
      <c r="HQ275" s="17">
        <v>25350.518997842108</v>
      </c>
      <c r="HR275" s="17">
        <v>587.32359430911299</v>
      </c>
      <c r="HS275" s="17">
        <v>3713.1653591569921</v>
      </c>
      <c r="HT275" s="17">
        <v>13076.878098109071</v>
      </c>
      <c r="HU275" s="17">
        <v>400.34201532923072</v>
      </c>
      <c r="HV275" s="17">
        <v>1655.0716780087939</v>
      </c>
      <c r="HW275" s="17">
        <v>3903.9750698961398</v>
      </c>
      <c r="HX275" s="17">
        <v>2068.9333163467645</v>
      </c>
      <c r="HY275" s="17">
        <v>112957.57623345943</v>
      </c>
      <c r="HZ275" s="17">
        <v>65849.267711323308</v>
      </c>
      <c r="IA275" s="17">
        <v>22301.640441057159</v>
      </c>
      <c r="IB275" s="17">
        <v>2153.7453748471953</v>
      </c>
      <c r="IC275" s="17">
        <v>3839.7993989189313</v>
      </c>
      <c r="ID275" s="17">
        <v>5792.571259783952</v>
      </c>
      <c r="IE275" s="17">
        <v>300.42741118758772</v>
      </c>
      <c r="IF275" s="17">
        <v>8037.2163197217988</v>
      </c>
      <c r="IG275" s="17">
        <v>4672.7372923713292</v>
      </c>
      <c r="IH275" s="17">
        <v>110529.45382645832</v>
      </c>
      <c r="II275" s="17">
        <v>14800.278979199122</v>
      </c>
      <c r="IJ275" s="17">
        <v>15264.377246071062</v>
      </c>
      <c r="IK275" s="17">
        <v>895.58011152085237</v>
      </c>
      <c r="IL275" s="17">
        <v>975.25294520423051</v>
      </c>
      <c r="IM275" s="17">
        <v>8128.5689276270177</v>
      </c>
      <c r="IN275" s="17">
        <v>25118.77514868039</v>
      </c>
      <c r="IO275" s="17">
        <v>11845.953353833776</v>
      </c>
      <c r="IP275" s="17">
        <v>18736.311484307567</v>
      </c>
      <c r="IQ275" s="17">
        <v>15116.909426103803</v>
      </c>
      <c r="IR275" s="33"/>
      <c r="IS275" s="32"/>
      <c r="IT275" s="32"/>
      <c r="IU275" s="32"/>
      <c r="IV275" s="32"/>
      <c r="IW275" s="32"/>
      <c r="IX275" s="32"/>
      <c r="IY275" s="32"/>
      <c r="IZ275" s="32"/>
      <c r="JA275" s="32"/>
      <c r="JB275" s="32"/>
      <c r="JC275" s="32"/>
      <c r="JD275" s="32"/>
      <c r="JE275" s="32"/>
      <c r="JF275" s="32"/>
      <c r="JG275" s="32"/>
      <c r="JH275" s="32"/>
      <c r="JI275" s="32"/>
      <c r="JJ275" s="32"/>
      <c r="JK275" s="32"/>
      <c r="JL275" s="32"/>
      <c r="JM275" s="32"/>
      <c r="JN275" s="32"/>
      <c r="JO275" s="32"/>
      <c r="JP275" s="32"/>
      <c r="JQ275" s="32"/>
      <c r="JR275" s="32"/>
      <c r="JS275" s="32"/>
      <c r="JT275" s="32"/>
      <c r="JU275" s="32"/>
      <c r="JV275" s="32"/>
      <c r="JW275" s="32"/>
      <c r="JX275" s="32"/>
      <c r="JY275" s="32"/>
      <c r="JZ275" s="33"/>
      <c r="KA275" s="32"/>
      <c r="KB275" s="33"/>
    </row>
    <row r="276" spans="1:288" x14ac:dyDescent="0.15">
      <c r="B276" s="19">
        <f t="shared" si="132"/>
        <v>39114</v>
      </c>
      <c r="C276" s="21">
        <v>39114</v>
      </c>
      <c r="D276" s="15">
        <f>[3]FEH_00200561_140902110925!XJ278</f>
        <v>238665</v>
      </c>
      <c r="E276" s="15">
        <f>[3]FEH_00200561_140902110925!XK278</f>
        <v>135926</v>
      </c>
      <c r="F276" s="15">
        <f>[3]FEH_00200561_140902110925!XL278</f>
        <v>13631</v>
      </c>
      <c r="G276" s="15">
        <f>[3]FEH_00200561_140902110925!XM278</f>
        <v>20413</v>
      </c>
      <c r="H276" s="15">
        <f>[3]FEH_00200561_140902110925!XN278</f>
        <v>101881</v>
      </c>
      <c r="I276" s="15">
        <f>[3]FEH_00200561_140902110925!XO278</f>
        <v>102739</v>
      </c>
      <c r="J276" s="15">
        <f>[3]FEH_00200561_140902110925!XP278</f>
        <v>66085</v>
      </c>
      <c r="K276" s="15">
        <f>[3]FEH_00200561_140902110925!XQ278</f>
        <v>54198</v>
      </c>
      <c r="L276" s="15">
        <f>[3]FEH_00200561_140902110925!XR278</f>
        <v>11888</v>
      </c>
      <c r="M276" s="15">
        <f>[3]FEH_00200561_140902110925!XS278</f>
        <v>15471</v>
      </c>
      <c r="N276" s="15">
        <f>[3]FEH_00200561_140902110925!XT278</f>
        <v>1839</v>
      </c>
      <c r="O276" s="15">
        <f>[3]FEH_00200561_140902110925!XU278</f>
        <v>225</v>
      </c>
      <c r="P276" s="15">
        <f>[3]FEH_00200561_140902110925!XV278</f>
        <v>13408</v>
      </c>
      <c r="Q276" s="15">
        <f>[3]FEH_00200561_140902110925!XW278</f>
        <v>7682</v>
      </c>
      <c r="R276" s="15">
        <f>[3]FEH_00200561_140902110925!XX278</f>
        <v>2595</v>
      </c>
      <c r="S276" s="15">
        <f>[3]FEH_00200561_140902110925!XY278</f>
        <v>2576</v>
      </c>
      <c r="T276" s="15">
        <f>[3]FEH_00200561_140902110925!XZ278</f>
        <v>1755</v>
      </c>
      <c r="U276" s="15">
        <f>[3]FEH_00200561_140902110925!YA278</f>
        <v>755</v>
      </c>
      <c r="V276" s="15">
        <f>[3]FEH_00200561_140902110925!YB278</f>
        <v>11076</v>
      </c>
      <c r="W276" s="15">
        <f>[3]FEH_00200561_140902110925!YC278</f>
        <v>10469</v>
      </c>
      <c r="X276" s="15">
        <f>[3]FEH_00200561_140902110925!YD278</f>
        <v>607</v>
      </c>
      <c r="Y276" s="15">
        <f>[3]FEH_00200561_140902110925!YE278</f>
        <v>12346</v>
      </c>
      <c r="Z276" s="15">
        <f>[3]FEH_00200561_140902110925!YF278</f>
        <v>852</v>
      </c>
      <c r="AA276" s="15">
        <f>[3]FEH_00200561_140902110925!YG278</f>
        <v>344</v>
      </c>
      <c r="AB276" s="15">
        <f>[3]FEH_00200561_140902110925!YH278</f>
        <v>3695</v>
      </c>
      <c r="AC276" s="15">
        <f>[3]FEH_00200561_140902110925!YI278</f>
        <v>7455</v>
      </c>
      <c r="AD276" s="15">
        <f>[3]FEH_00200561_140902110925!YJ278</f>
        <v>35000</v>
      </c>
      <c r="AE276" s="15">
        <f>[3]FEH_00200561_140902110925!YK278</f>
        <v>5010</v>
      </c>
      <c r="AF276" s="15">
        <f>[3]FEH_00200561_140902110925!YL278</f>
        <v>1208</v>
      </c>
      <c r="AG276" s="15">
        <f>[3]FEH_00200561_140902110925!YM278</f>
        <v>5230</v>
      </c>
      <c r="AH276" s="15">
        <f>[3]FEH_00200561_140902110925!YN278</f>
        <v>23552</v>
      </c>
      <c r="AI276" s="15">
        <f>[3]FEH_00200561_140902110925!YO278</f>
        <v>12406</v>
      </c>
      <c r="AJ276" s="15">
        <f>[3]FEH_00200561_140902110925!YP278</f>
        <v>138</v>
      </c>
      <c r="AK276" s="15">
        <f>[3]FEH_00200561_140902110925!YQ278</f>
        <v>12267</v>
      </c>
      <c r="AL276" s="15">
        <f>[3]FEH_00200561_140902110925!YR278</f>
        <v>29317</v>
      </c>
      <c r="AM276" s="15">
        <f>[3]FEH_00200561_140902110925!YS278</f>
        <v>2456</v>
      </c>
      <c r="AN276" s="15">
        <f>[3]FEH_00200561_140902110925!YT278</f>
        <v>3606</v>
      </c>
      <c r="AO276" s="15">
        <f>[3]FEH_00200561_140902110925!YU278</f>
        <v>6205</v>
      </c>
      <c r="AP276" s="15">
        <f>[3]FEH_00200561_140902110925!YV278</f>
        <v>17050</v>
      </c>
      <c r="AQ276" s="15">
        <f>[3]FEH_00200561_140902110925!YW278</f>
        <v>22835</v>
      </c>
      <c r="AR276" s="15">
        <f>[3]FEH_00200561_140902110925!YX278</f>
        <v>879</v>
      </c>
      <c r="AS276" s="15">
        <f>[3]FEH_00200561_140902110925!YY278</f>
        <v>1986</v>
      </c>
      <c r="AT276" s="15">
        <f>[3]FEH_00200561_140902110925!YZ278</f>
        <v>4213</v>
      </c>
      <c r="AU276" s="15">
        <f>[3]FEH_00200561_140902110925!ZA278</f>
        <v>15757</v>
      </c>
      <c r="AV276" s="14">
        <f t="shared" si="200"/>
        <v>13631</v>
      </c>
      <c r="AW276" s="15">
        <f t="shared" si="201"/>
        <v>1839</v>
      </c>
      <c r="AX276" s="15">
        <f t="shared" si="202"/>
        <v>2595</v>
      </c>
      <c r="AY276" s="15">
        <f t="shared" si="203"/>
        <v>852</v>
      </c>
      <c r="AZ276" s="15">
        <f t="shared" si="204"/>
        <v>5010</v>
      </c>
      <c r="BA276" s="15">
        <f t="shared" si="205"/>
        <v>2456</v>
      </c>
      <c r="BB276" s="15">
        <f t="shared" si="206"/>
        <v>879</v>
      </c>
      <c r="BC276" s="15">
        <f t="shared" si="207"/>
        <v>20413</v>
      </c>
      <c r="BD276" s="15">
        <f t="shared" si="208"/>
        <v>225</v>
      </c>
      <c r="BE276" s="15">
        <f t="shared" si="209"/>
        <v>2576</v>
      </c>
      <c r="BF276" s="15">
        <f t="shared" si="210"/>
        <v>10469</v>
      </c>
      <c r="BG276" s="15">
        <f t="shared" si="211"/>
        <v>344</v>
      </c>
      <c r="BH276" s="15">
        <f t="shared" si="212"/>
        <v>1208</v>
      </c>
      <c r="BI276" s="15">
        <f t="shared" si="213"/>
        <v>3606</v>
      </c>
      <c r="BJ276" s="15">
        <f t="shared" si="214"/>
        <v>1986</v>
      </c>
      <c r="BK276" s="15">
        <f t="shared" si="215"/>
        <v>101881</v>
      </c>
      <c r="BL276" s="15">
        <f t="shared" si="216"/>
        <v>54198</v>
      </c>
      <c r="BM276" s="15">
        <f>[3]FEH_00200561_140902110925!JX278</f>
        <v>26446</v>
      </c>
      <c r="BN276" s="15">
        <f t="shared" si="217"/>
        <v>1755</v>
      </c>
      <c r="BO276" s="15">
        <f t="shared" si="218"/>
        <v>3695</v>
      </c>
      <c r="BP276" s="15">
        <f t="shared" si="219"/>
        <v>5230</v>
      </c>
      <c r="BQ276" s="15">
        <f t="shared" si="220"/>
        <v>138</v>
      </c>
      <c r="BR276" s="15">
        <f t="shared" si="221"/>
        <v>6205</v>
      </c>
      <c r="BS276" s="15">
        <f t="shared" si="222"/>
        <v>4213</v>
      </c>
      <c r="BT276" s="15">
        <f t="shared" si="223"/>
        <v>102739</v>
      </c>
      <c r="BU276" s="15">
        <f t="shared" si="224"/>
        <v>11888</v>
      </c>
      <c r="BV276" s="15">
        <f t="shared" si="225"/>
        <v>13408</v>
      </c>
      <c r="BW276" s="15">
        <f t="shared" si="226"/>
        <v>755</v>
      </c>
      <c r="BX276" s="15">
        <f t="shared" si="227"/>
        <v>607</v>
      </c>
      <c r="BY276" s="15">
        <f t="shared" si="228"/>
        <v>7455</v>
      </c>
      <c r="BZ276" s="15">
        <f t="shared" si="229"/>
        <v>23552</v>
      </c>
      <c r="CA276" s="15">
        <f t="shared" si="230"/>
        <v>12267</v>
      </c>
      <c r="CB276" s="15">
        <f t="shared" si="231"/>
        <v>17050</v>
      </c>
      <c r="CC276" s="15">
        <f t="shared" si="232"/>
        <v>15757</v>
      </c>
      <c r="CD276" s="24">
        <v>152.1949876929763</v>
      </c>
      <c r="CE276" s="25">
        <v>98.659886449147962</v>
      </c>
      <c r="CF276" s="25">
        <v>124.11238272087138</v>
      </c>
      <c r="CG276" s="25">
        <v>105.44954273830017</v>
      </c>
      <c r="CH276" s="25">
        <v>97.414466552349566</v>
      </c>
      <c r="CI276" s="25">
        <v>283.63774520136843</v>
      </c>
      <c r="CJ276" s="25">
        <v>113.15233478178851</v>
      </c>
      <c r="CK276" s="25">
        <v>92.476836297971587</v>
      </c>
      <c r="CL276" s="25">
        <v>94.200056119744801</v>
      </c>
      <c r="CM276" s="25">
        <v>84.846976037456685</v>
      </c>
      <c r="CN276" s="25">
        <v>92.059121964503575</v>
      </c>
      <c r="CO276" s="25">
        <v>104.87986671183945</v>
      </c>
      <c r="CP276" s="25">
        <v>93.266873983782332</v>
      </c>
      <c r="CQ276" s="25">
        <v>94.57419741382634</v>
      </c>
      <c r="CR276" s="25">
        <v>99.994838653319931</v>
      </c>
      <c r="CS276" s="25">
        <v>94.361257270906464</v>
      </c>
      <c r="CT276" s="25">
        <v>92.581507045494817</v>
      </c>
      <c r="CU276" s="25">
        <v>98.364877618204389</v>
      </c>
      <c r="CV276" s="25">
        <v>103.17947156483083</v>
      </c>
      <c r="CW276" s="25">
        <v>97.596826259183032</v>
      </c>
      <c r="CX276" s="25">
        <v>96.317932447874114</v>
      </c>
      <c r="CY276" s="25">
        <v>93.60997170732287</v>
      </c>
      <c r="CZ276" s="25">
        <v>90.543449143323627</v>
      </c>
      <c r="DA276" s="25">
        <v>99.994838653319931</v>
      </c>
      <c r="DB276" s="25">
        <v>98.959088723935452</v>
      </c>
      <c r="DC276" s="25">
        <v>91.565839101147418</v>
      </c>
      <c r="DD276" s="25">
        <v>100.63876527410766</v>
      </c>
      <c r="DE276" s="25">
        <v>102.96612728696591</v>
      </c>
      <c r="DF276" s="25">
        <v>96.653943346935975</v>
      </c>
      <c r="DG276" s="25">
        <v>97.896540286034011</v>
      </c>
      <c r="DH276" s="25">
        <v>101.1667202709888</v>
      </c>
      <c r="DI276" s="25">
        <v>104.79271037410996</v>
      </c>
      <c r="DJ276" s="25">
        <v>94.143425434866288</v>
      </c>
      <c r="DK276" s="25">
        <v>99.994838653319931</v>
      </c>
      <c r="DL276" s="26">
        <f t="shared" si="133"/>
        <v>8956.2739263778403</v>
      </c>
      <c r="DM276" s="27">
        <f t="shared" si="134"/>
        <v>1863.9794410749414</v>
      </c>
      <c r="DN276" s="27">
        <f t="shared" si="135"/>
        <v>2090.8469752257938</v>
      </c>
      <c r="DO276" s="27">
        <f t="shared" si="136"/>
        <v>807.96936418629559</v>
      </c>
      <c r="DP276" s="27">
        <f t="shared" si="137"/>
        <v>5142.9732947392122</v>
      </c>
      <c r="DQ276" s="27">
        <f t="shared" si="138"/>
        <v>865.89321821620183</v>
      </c>
      <c r="DR276" s="27">
        <f t="shared" si="139"/>
        <v>776.82886676190094</v>
      </c>
      <c r="DS276" s="27">
        <f t="shared" si="140"/>
        <v>22073.635752662252</v>
      </c>
      <c r="DT276" s="27">
        <f t="shared" si="141"/>
        <v>238.85336088758328</v>
      </c>
      <c r="DU276" s="27">
        <f t="shared" si="142"/>
        <v>3036.0539883740757</v>
      </c>
      <c r="DV276" s="27">
        <f t="shared" si="143"/>
        <v>11372.039811586154</v>
      </c>
      <c r="DW276" s="27">
        <f t="shared" si="144"/>
        <v>327.99431462394034</v>
      </c>
      <c r="DX276" s="27">
        <f t="shared" si="145"/>
        <v>1295.2079858600734</v>
      </c>
      <c r="DY276" s="27">
        <f t="shared" si="146"/>
        <v>3812.8793038774638</v>
      </c>
      <c r="DZ276" s="27">
        <f t="shared" si="147"/>
        <v>1986.1025096359438</v>
      </c>
      <c r="EA276" s="27">
        <f t="shared" si="148"/>
        <v>107969.09976252726</v>
      </c>
      <c r="EB276" s="27">
        <f t="shared" si="149"/>
        <v>58540.848739227098</v>
      </c>
      <c r="EC276" s="27">
        <f t="shared" si="150"/>
        <v>26885.612670254202</v>
      </c>
      <c r="ED276" s="27">
        <f t="shared" si="151"/>
        <v>1700.9197405098935</v>
      </c>
      <c r="EE276" s="27">
        <f t="shared" si="152"/>
        <v>3785.9837677378691</v>
      </c>
      <c r="EF276" s="27">
        <f t="shared" si="153"/>
        <v>5429.9338317196552</v>
      </c>
      <c r="EG276" s="27">
        <f t="shared" si="154"/>
        <v>147.42019197641164</v>
      </c>
      <c r="EH276" s="27">
        <f t="shared" si="155"/>
        <v>6853.0634283413929</v>
      </c>
      <c r="EI276" s="27">
        <f t="shared" si="156"/>
        <v>4213.2174587594318</v>
      </c>
      <c r="EJ276" s="27">
        <f t="shared" si="157"/>
        <v>103819.67065865906</v>
      </c>
      <c r="EK276" s="27">
        <f t="shared" si="158"/>
        <v>12983.007764356336</v>
      </c>
      <c r="EL276" s="27">
        <f t="shared" si="159"/>
        <v>13322.89795436273</v>
      </c>
      <c r="EM276" s="27">
        <f t="shared" si="160"/>
        <v>733.25084655832495</v>
      </c>
      <c r="EN276" s="27">
        <f t="shared" si="161"/>
        <v>628.01369398990221</v>
      </c>
      <c r="EO276" s="27">
        <f t="shared" si="162"/>
        <v>7615.1822916499286</v>
      </c>
      <c r="EP276" s="27">
        <f t="shared" si="163"/>
        <v>23280.383051771143</v>
      </c>
      <c r="EQ276" s="27">
        <f t="shared" si="164"/>
        <v>11705.966909536752</v>
      </c>
      <c r="ER276" s="27">
        <f t="shared" si="165"/>
        <v>18110.664575080868</v>
      </c>
      <c r="ES276" s="27">
        <f t="shared" si="166"/>
        <v>15757.813315374404</v>
      </c>
      <c r="ET276" s="4">
        <v>-1980.2804526774501</v>
      </c>
      <c r="EU276" s="5">
        <v>-392.41830927776499</v>
      </c>
      <c r="EV276" s="5">
        <v>-877.09083906409603</v>
      </c>
      <c r="EW276" s="5">
        <v>-27.443444824602899</v>
      </c>
      <c r="EX276" s="5">
        <v>-1128.7040116390299</v>
      </c>
      <c r="EY276" s="5">
        <v>-147.287559083286</v>
      </c>
      <c r="EZ276" s="5">
        <v>15.4848397803973</v>
      </c>
      <c r="FA276" s="5">
        <v>-4209.3403515345499</v>
      </c>
      <c r="FB276" s="5">
        <v>-242.97379644713499</v>
      </c>
      <c r="FC276" s="5">
        <v>-725.20599306388999</v>
      </c>
      <c r="FD276" s="5">
        <v>-2359.9756031219999</v>
      </c>
      <c r="FE276" s="5">
        <v>-12.966451160259099</v>
      </c>
      <c r="FF276" s="5">
        <v>-247.59441568983499</v>
      </c>
      <c r="FG276" s="5">
        <v>-354.02253755009502</v>
      </c>
      <c r="FH276" s="5">
        <v>-289.39550045626697</v>
      </c>
      <c r="FI276" s="5">
        <v>-4007.8079642525199</v>
      </c>
      <c r="FJ276" s="5">
        <v>-7619.1875481264697</v>
      </c>
      <c r="FK276" s="5">
        <v>5738.8298152266198</v>
      </c>
      <c r="FL276" s="5">
        <v>-456.63661418684302</v>
      </c>
      <c r="FM276" s="5">
        <v>-153.49689567867199</v>
      </c>
      <c r="FN276" s="5">
        <v>-401.22903655614698</v>
      </c>
      <c r="FO276" s="5">
        <v>-127.865248434337</v>
      </c>
      <c r="FP276" s="5">
        <v>-1171.3182289900301</v>
      </c>
      <c r="FQ276" s="5">
        <v>-563.53150430853805</v>
      </c>
      <c r="FR276" s="5">
        <v>-9156.1950781420201</v>
      </c>
      <c r="FS276" s="5">
        <v>-2169.3081520364099</v>
      </c>
      <c r="FT276" s="5">
        <v>-2155.6840306743202</v>
      </c>
      <c r="FU276" s="5">
        <v>-176.08427214727601</v>
      </c>
      <c r="FV276" s="5">
        <v>-283.01642701518898</v>
      </c>
      <c r="FW276" s="5">
        <v>-196.94510935877099</v>
      </c>
      <c r="FX276" s="5">
        <v>-2077.02559468049</v>
      </c>
      <c r="FY276" s="5">
        <v>-360.10430658015298</v>
      </c>
      <c r="FZ276" s="5">
        <v>-1061.1834016560699</v>
      </c>
      <c r="GA276" s="5">
        <v>-645.86333769278599</v>
      </c>
      <c r="GB276" s="31">
        <f t="shared" si="167"/>
        <v>10936.554379055291</v>
      </c>
      <c r="GC276" s="32">
        <f t="shared" si="168"/>
        <v>2256.3977503527062</v>
      </c>
      <c r="GD276" s="32">
        <f t="shared" si="169"/>
        <v>2967.93781428989</v>
      </c>
      <c r="GE276" s="32">
        <f t="shared" si="170"/>
        <v>835.41280901089851</v>
      </c>
      <c r="GF276" s="32">
        <f t="shared" si="171"/>
        <v>6271.6773063782421</v>
      </c>
      <c r="GG276" s="32">
        <f t="shared" si="172"/>
        <v>1013.1807772994878</v>
      </c>
      <c r="GH276" s="32">
        <f t="shared" si="173"/>
        <v>761.34402698150359</v>
      </c>
      <c r="GI276" s="32">
        <f t="shared" si="174"/>
        <v>26282.976104196801</v>
      </c>
      <c r="GJ276" s="32">
        <f t="shared" si="175"/>
        <v>481.82715733471827</v>
      </c>
      <c r="GK276" s="32">
        <f t="shared" si="176"/>
        <v>3761.2599814379655</v>
      </c>
      <c r="GL276" s="32">
        <f t="shared" si="177"/>
        <v>13732.015414708154</v>
      </c>
      <c r="GM276" s="32">
        <f t="shared" si="178"/>
        <v>340.96076578419945</v>
      </c>
      <c r="GN276" s="32">
        <f t="shared" si="179"/>
        <v>1542.8024015499084</v>
      </c>
      <c r="GO276" s="32">
        <f t="shared" si="180"/>
        <v>4166.9018414275588</v>
      </c>
      <c r="GP276" s="32">
        <f t="shared" si="181"/>
        <v>2275.4980100922107</v>
      </c>
      <c r="GQ276" s="32">
        <f t="shared" si="181"/>
        <v>111976.90772677978</v>
      </c>
      <c r="GR276" s="32">
        <f t="shared" si="182"/>
        <v>66160.036287353563</v>
      </c>
      <c r="GS276" s="32">
        <f t="shared" si="183"/>
        <v>21146.782855027581</v>
      </c>
      <c r="GT276" s="32">
        <f t="shared" si="184"/>
        <v>2157.5563546967364</v>
      </c>
      <c r="GU276" s="32">
        <f t="shared" si="185"/>
        <v>3939.4806634165411</v>
      </c>
      <c r="GV276" s="32">
        <f t="shared" si="186"/>
        <v>5831.1628682758019</v>
      </c>
      <c r="GW276" s="32">
        <f t="shared" si="187"/>
        <v>275.28544041074866</v>
      </c>
      <c r="GX276" s="32">
        <f t="shared" si="188"/>
        <v>8024.3816573314234</v>
      </c>
      <c r="GY276" s="32">
        <f t="shared" si="189"/>
        <v>4776.7489630679702</v>
      </c>
      <c r="GZ276" s="32">
        <f t="shared" si="190"/>
        <v>112975.86573680108</v>
      </c>
      <c r="HA276" s="32">
        <f t="shared" si="191"/>
        <v>15152.315916392747</v>
      </c>
      <c r="HB276" s="32">
        <f t="shared" si="192"/>
        <v>15478.58198503705</v>
      </c>
      <c r="HC276" s="32">
        <f t="shared" si="193"/>
        <v>909.33511870560096</v>
      </c>
      <c r="HD276" s="32">
        <f t="shared" si="194"/>
        <v>911.03012100509113</v>
      </c>
      <c r="HE276" s="32">
        <f t="shared" si="195"/>
        <v>7812.1274010087</v>
      </c>
      <c r="HF276" s="32">
        <f t="shared" si="196"/>
        <v>25357.408646451633</v>
      </c>
      <c r="HG276" s="32">
        <f t="shared" si="197"/>
        <v>12066.071216116905</v>
      </c>
      <c r="HH276" s="32">
        <f t="shared" si="198"/>
        <v>19171.847976736939</v>
      </c>
      <c r="HI276" s="32">
        <f t="shared" si="199"/>
        <v>16403.676653067188</v>
      </c>
      <c r="HQ276" s="17">
        <v>25324.851673831203</v>
      </c>
      <c r="HR276" s="17">
        <v>583.78794607786995</v>
      </c>
      <c r="HS276" s="17">
        <v>3709.1916133453183</v>
      </c>
      <c r="HT276" s="17">
        <v>13055.580718807611</v>
      </c>
      <c r="HU276" s="17">
        <v>400.39043152861984</v>
      </c>
      <c r="HV276" s="17">
        <v>1659.8989434847592</v>
      </c>
      <c r="HW276" s="17">
        <v>3906.1859157791955</v>
      </c>
      <c r="HX276" s="17">
        <v>2064.1859280109384</v>
      </c>
      <c r="HY276" s="17">
        <v>112866.50759976348</v>
      </c>
      <c r="HZ276" s="17">
        <v>65789.776775659586</v>
      </c>
      <c r="IA276" s="17">
        <v>22274.662501361796</v>
      </c>
      <c r="IB276" s="17">
        <v>2156.601886440038</v>
      </c>
      <c r="IC276" s="17">
        <v>3837.1838448170674</v>
      </c>
      <c r="ID276" s="17">
        <v>5790.8768651612854</v>
      </c>
      <c r="IE276" s="17">
        <v>299.14805436860513</v>
      </c>
      <c r="IF276" s="17">
        <v>8033.826185706811</v>
      </c>
      <c r="IG276" s="17">
        <v>4668.4477427784859</v>
      </c>
      <c r="IH276" s="17">
        <v>110554.14497295835</v>
      </c>
      <c r="II276" s="17">
        <v>14798.048006153751</v>
      </c>
      <c r="IJ276" s="17">
        <v>15218.244170684769</v>
      </c>
      <c r="IK276" s="17">
        <v>896.76482573364649</v>
      </c>
      <c r="IL276" s="17">
        <v>972.49516559507276</v>
      </c>
      <c r="IM276" s="17">
        <v>8134.1155234864491</v>
      </c>
      <c r="IN276" s="17">
        <v>25131.38811529052</v>
      </c>
      <c r="IO276" s="17">
        <v>11847.654292937508</v>
      </c>
      <c r="IP276" s="17">
        <v>18747.997857102608</v>
      </c>
      <c r="IQ276" s="17">
        <v>15134.696672481981</v>
      </c>
      <c r="IR276" s="33"/>
      <c r="IS276" s="32"/>
      <c r="IT276" s="32"/>
      <c r="IU276" s="32"/>
      <c r="IV276" s="32"/>
      <c r="IW276" s="32"/>
      <c r="IX276" s="32"/>
      <c r="IY276" s="32"/>
      <c r="IZ276" s="32"/>
      <c r="JA276" s="32"/>
      <c r="JB276" s="32"/>
      <c r="JC276" s="32"/>
      <c r="JD276" s="32"/>
      <c r="JE276" s="32"/>
      <c r="JF276" s="32"/>
      <c r="JG276" s="32"/>
      <c r="JH276" s="32"/>
      <c r="JI276" s="32"/>
      <c r="JJ276" s="32"/>
      <c r="JK276" s="32"/>
      <c r="JL276" s="32"/>
      <c r="JM276" s="32"/>
      <c r="JN276" s="32"/>
      <c r="JO276" s="32"/>
      <c r="JP276" s="32"/>
      <c r="JQ276" s="32"/>
      <c r="JR276" s="32"/>
      <c r="JS276" s="32"/>
      <c r="JT276" s="32"/>
      <c r="JU276" s="32"/>
      <c r="JV276" s="32"/>
      <c r="JW276" s="32"/>
      <c r="JX276" s="32"/>
      <c r="JY276" s="32"/>
      <c r="JZ276" s="33"/>
      <c r="KA276" s="32"/>
      <c r="KB276" s="33"/>
    </row>
    <row r="277" spans="1:288" x14ac:dyDescent="0.15">
      <c r="B277" s="19">
        <f t="shared" si="132"/>
        <v>39142</v>
      </c>
      <c r="C277" s="21">
        <v>39142</v>
      </c>
      <c r="D277" s="15">
        <f>[3]FEH_00200561_140902110925!XJ279</f>
        <v>269838</v>
      </c>
      <c r="E277" s="15">
        <f>[3]FEH_00200561_140902110925!XK279</f>
        <v>154833</v>
      </c>
      <c r="F277" s="15">
        <f>[3]FEH_00200561_140902110925!XL279</f>
        <v>19241</v>
      </c>
      <c r="G277" s="15">
        <f>[3]FEH_00200561_140902110925!XM279</f>
        <v>26032</v>
      </c>
      <c r="H277" s="15">
        <f>[3]FEH_00200561_140902110925!XN279</f>
        <v>109560</v>
      </c>
      <c r="I277" s="15">
        <f>[3]FEH_00200561_140902110925!XO279</f>
        <v>115005</v>
      </c>
      <c r="J277" s="15">
        <f>[3]FEH_00200561_140902110925!XP279</f>
        <v>74233</v>
      </c>
      <c r="K277" s="15">
        <f>[3]FEH_00200561_140902110925!XQ279</f>
        <v>60478</v>
      </c>
      <c r="L277" s="15">
        <f>[3]FEH_00200561_140902110925!XR279</f>
        <v>13756</v>
      </c>
      <c r="M277" s="15">
        <f>[3]FEH_00200561_140902110925!XS279</f>
        <v>18833</v>
      </c>
      <c r="N277" s="15">
        <f>[3]FEH_00200561_140902110925!XT279</f>
        <v>1928</v>
      </c>
      <c r="O277" s="15">
        <f>[3]FEH_00200561_140902110925!XU279</f>
        <v>337</v>
      </c>
      <c r="P277" s="15">
        <f>[3]FEH_00200561_140902110925!XV279</f>
        <v>16568</v>
      </c>
      <c r="Q277" s="15">
        <f>[3]FEH_00200561_140902110925!XW279</f>
        <v>8867</v>
      </c>
      <c r="R277" s="15">
        <f>[3]FEH_00200561_140902110925!XX279</f>
        <v>3095</v>
      </c>
      <c r="S277" s="15">
        <f>[3]FEH_00200561_140902110925!XY279</f>
        <v>3088</v>
      </c>
      <c r="T277" s="15">
        <f>[3]FEH_00200561_140902110925!XZ279</f>
        <v>2019</v>
      </c>
      <c r="U277" s="15">
        <f>[3]FEH_00200561_140902110925!YA279</f>
        <v>664</v>
      </c>
      <c r="V277" s="15">
        <f>[3]FEH_00200561_140902110925!YB279</f>
        <v>14769</v>
      </c>
      <c r="W277" s="15">
        <f>[3]FEH_00200561_140902110925!YC279</f>
        <v>13843</v>
      </c>
      <c r="X277" s="15">
        <f>[3]FEH_00200561_140902110925!YD279</f>
        <v>926</v>
      </c>
      <c r="Y277" s="15">
        <f>[3]FEH_00200561_140902110925!YE279</f>
        <v>13236</v>
      </c>
      <c r="Z277" s="15">
        <f>[3]FEH_00200561_140902110925!YF279</f>
        <v>822</v>
      </c>
      <c r="AA277" s="15">
        <f>[3]FEH_00200561_140902110925!YG279</f>
        <v>241</v>
      </c>
      <c r="AB277" s="15">
        <f>[3]FEH_00200561_140902110925!YH279</f>
        <v>3918</v>
      </c>
      <c r="AC277" s="15">
        <f>[3]FEH_00200561_140902110925!YI279</f>
        <v>8256</v>
      </c>
      <c r="AD277" s="15">
        <f>[3]FEH_00200561_140902110925!YJ279</f>
        <v>42674</v>
      </c>
      <c r="AE277" s="15">
        <f>[3]FEH_00200561_140902110925!YK279</f>
        <v>8922</v>
      </c>
      <c r="AF277" s="15">
        <f>[3]FEH_00200561_140902110925!YL279</f>
        <v>1782</v>
      </c>
      <c r="AG277" s="15">
        <f>[3]FEH_00200561_140902110925!YM279</f>
        <v>5528</v>
      </c>
      <c r="AH277" s="15">
        <f>[3]FEH_00200561_140902110925!YN279</f>
        <v>26441</v>
      </c>
      <c r="AI277" s="15">
        <f>[3]FEH_00200561_140902110925!YO279</f>
        <v>14911</v>
      </c>
      <c r="AJ277" s="15">
        <f>[3]FEH_00200561_140902110925!YP279</f>
        <v>771</v>
      </c>
      <c r="AK277" s="15">
        <f>[3]FEH_00200561_140902110925!YQ279</f>
        <v>14140</v>
      </c>
      <c r="AL277" s="15">
        <f>[3]FEH_00200561_140902110925!YR279</f>
        <v>32665</v>
      </c>
      <c r="AM277" s="15">
        <f>[3]FEH_00200561_140902110925!YS279</f>
        <v>3970</v>
      </c>
      <c r="AN277" s="15">
        <f>[3]FEH_00200561_140902110925!YT279</f>
        <v>4060</v>
      </c>
      <c r="AO277" s="15">
        <f>[3]FEH_00200561_140902110925!YU279</f>
        <v>7408</v>
      </c>
      <c r="AP277" s="15">
        <f>[3]FEH_00200561_140902110925!YV279</f>
        <v>17227</v>
      </c>
      <c r="AQ277" s="15">
        <f>[3]FEH_00200561_140902110925!YW279</f>
        <v>24846</v>
      </c>
      <c r="AR277" s="15">
        <f>[3]FEH_00200561_140902110925!YX279</f>
        <v>504</v>
      </c>
      <c r="AS277" s="15">
        <f>[3]FEH_00200561_140902110925!YY279</f>
        <v>2681</v>
      </c>
      <c r="AT277" s="15">
        <f>[3]FEH_00200561_140902110925!YZ279</f>
        <v>4633</v>
      </c>
      <c r="AU277" s="15">
        <f>[3]FEH_00200561_140902110925!ZA279</f>
        <v>17027</v>
      </c>
      <c r="AV277" s="14">
        <f t="shared" si="200"/>
        <v>19241</v>
      </c>
      <c r="AW277" s="15">
        <f t="shared" si="201"/>
        <v>1928</v>
      </c>
      <c r="AX277" s="15">
        <f t="shared" si="202"/>
        <v>3095</v>
      </c>
      <c r="AY277" s="15">
        <f t="shared" si="203"/>
        <v>822</v>
      </c>
      <c r="AZ277" s="15">
        <f t="shared" si="204"/>
        <v>8922</v>
      </c>
      <c r="BA277" s="15">
        <f t="shared" si="205"/>
        <v>3970</v>
      </c>
      <c r="BB277" s="15">
        <f t="shared" si="206"/>
        <v>504</v>
      </c>
      <c r="BC277" s="15">
        <f t="shared" si="207"/>
        <v>26032</v>
      </c>
      <c r="BD277" s="15">
        <f t="shared" si="208"/>
        <v>337</v>
      </c>
      <c r="BE277" s="15">
        <f t="shared" si="209"/>
        <v>3088</v>
      </c>
      <c r="BF277" s="15">
        <f t="shared" si="210"/>
        <v>13843</v>
      </c>
      <c r="BG277" s="15">
        <f t="shared" si="211"/>
        <v>241</v>
      </c>
      <c r="BH277" s="15">
        <f t="shared" si="212"/>
        <v>1782</v>
      </c>
      <c r="BI277" s="15">
        <f t="shared" si="213"/>
        <v>4060</v>
      </c>
      <c r="BJ277" s="15">
        <f t="shared" si="214"/>
        <v>2681</v>
      </c>
      <c r="BK277" s="15">
        <f t="shared" si="215"/>
        <v>109560</v>
      </c>
      <c r="BL277" s="15">
        <f t="shared" si="216"/>
        <v>60478</v>
      </c>
      <c r="BM277" s="15">
        <f>[3]FEH_00200561_140902110925!JX279</f>
        <v>24804</v>
      </c>
      <c r="BN277" s="15">
        <f t="shared" si="217"/>
        <v>2019</v>
      </c>
      <c r="BO277" s="15">
        <f t="shared" si="218"/>
        <v>3918</v>
      </c>
      <c r="BP277" s="15">
        <f t="shared" si="219"/>
        <v>5528</v>
      </c>
      <c r="BQ277" s="15">
        <f t="shared" si="220"/>
        <v>771</v>
      </c>
      <c r="BR277" s="15">
        <f t="shared" si="221"/>
        <v>7408</v>
      </c>
      <c r="BS277" s="15">
        <f t="shared" si="222"/>
        <v>4633</v>
      </c>
      <c r="BT277" s="15">
        <f t="shared" si="223"/>
        <v>115005</v>
      </c>
      <c r="BU277" s="15">
        <f t="shared" si="224"/>
        <v>13756</v>
      </c>
      <c r="BV277" s="15">
        <f t="shared" si="225"/>
        <v>16568</v>
      </c>
      <c r="BW277" s="15">
        <f t="shared" si="226"/>
        <v>664</v>
      </c>
      <c r="BX277" s="15">
        <f t="shared" si="227"/>
        <v>926</v>
      </c>
      <c r="BY277" s="15">
        <f t="shared" si="228"/>
        <v>8256</v>
      </c>
      <c r="BZ277" s="15">
        <f t="shared" si="229"/>
        <v>26441</v>
      </c>
      <c r="CA277" s="15">
        <f t="shared" si="230"/>
        <v>14140</v>
      </c>
      <c r="CB277" s="15">
        <f t="shared" si="231"/>
        <v>17227</v>
      </c>
      <c r="CC277" s="15">
        <f t="shared" si="232"/>
        <v>17027</v>
      </c>
      <c r="CD277" s="24">
        <v>151.45971349438722</v>
      </c>
      <c r="CE277" s="25">
        <v>98.799881605575095</v>
      </c>
      <c r="CF277" s="25">
        <v>122.76288279185003</v>
      </c>
      <c r="CG277" s="25">
        <v>105.18335281883842</v>
      </c>
      <c r="CH277" s="25">
        <v>97.242713289050258</v>
      </c>
      <c r="CI277" s="25">
        <v>282.22916658998071</v>
      </c>
      <c r="CJ277" s="25">
        <v>112.3143326149923</v>
      </c>
      <c r="CK277" s="25">
        <v>94.734031725886652</v>
      </c>
      <c r="CL277" s="25">
        <v>93.914355195874506</v>
      </c>
      <c r="CM277" s="25">
        <v>84.632004367445873</v>
      </c>
      <c r="CN277" s="25">
        <v>96.434146147137284</v>
      </c>
      <c r="CO277" s="25">
        <v>104.73989027840221</v>
      </c>
      <c r="CP277" s="25">
        <v>93.196153218289837</v>
      </c>
      <c r="CQ277" s="25">
        <v>94.543096018514689</v>
      </c>
      <c r="CR277" s="25">
        <v>99.909818106848391</v>
      </c>
      <c r="CS277" s="25">
        <v>94.850496781175053</v>
      </c>
      <c r="CT277" s="25">
        <v>93.249255684637916</v>
      </c>
      <c r="CU277" s="25">
        <v>98.302743324070562</v>
      </c>
      <c r="CV277" s="25">
        <v>102.6217453678954</v>
      </c>
      <c r="CW277" s="25">
        <v>99.939943916504276</v>
      </c>
      <c r="CX277" s="25">
        <v>96.207984865798252</v>
      </c>
      <c r="CY277" s="25">
        <v>93.60997170732287</v>
      </c>
      <c r="CZ277" s="25">
        <v>91.110974177291126</v>
      </c>
      <c r="DA277" s="25">
        <v>99.909818106848391</v>
      </c>
      <c r="DB277" s="25">
        <v>98.984428855567273</v>
      </c>
      <c r="DC277" s="25">
        <v>91.745075667029113</v>
      </c>
      <c r="DD277" s="25">
        <v>100.55169529540522</v>
      </c>
      <c r="DE277" s="25">
        <v>102.96612728696591</v>
      </c>
      <c r="DF277" s="25">
        <v>96.701873689341014</v>
      </c>
      <c r="DG277" s="25">
        <v>97.902705871948612</v>
      </c>
      <c r="DH277" s="25">
        <v>100.89044589233691</v>
      </c>
      <c r="DI277" s="25">
        <v>104.80227302279189</v>
      </c>
      <c r="DJ277" s="25">
        <v>94.894469662547593</v>
      </c>
      <c r="DK277" s="25">
        <v>99.909818106848391</v>
      </c>
      <c r="DL277" s="26">
        <f t="shared" si="133"/>
        <v>12703.708171686876</v>
      </c>
      <c r="DM277" s="27">
        <f t="shared" si="134"/>
        <v>1951.419342481486</v>
      </c>
      <c r="DN277" s="27">
        <f t="shared" si="135"/>
        <v>2521.1203334542993</v>
      </c>
      <c r="DO277" s="27">
        <f t="shared" si="136"/>
        <v>781.49248713887664</v>
      </c>
      <c r="DP277" s="27">
        <f t="shared" si="137"/>
        <v>9174.9805185707792</v>
      </c>
      <c r="DQ277" s="27">
        <f t="shared" si="138"/>
        <v>1406.6583011129997</v>
      </c>
      <c r="DR277" s="27">
        <f t="shared" si="139"/>
        <v>448.74059104075866</v>
      </c>
      <c r="DS277" s="27">
        <f t="shared" si="140"/>
        <v>27479.03739104413</v>
      </c>
      <c r="DT277" s="27">
        <f t="shared" si="141"/>
        <v>358.83758057767488</v>
      </c>
      <c r="DU277" s="27">
        <f t="shared" si="142"/>
        <v>3648.7378776861569</v>
      </c>
      <c r="DV277" s="27">
        <f t="shared" si="143"/>
        <v>14354.873821227835</v>
      </c>
      <c r="DW277" s="27">
        <f t="shared" si="144"/>
        <v>230.09380605556657</v>
      </c>
      <c r="DX277" s="27">
        <f t="shared" si="145"/>
        <v>1912.0960881572962</v>
      </c>
      <c r="DY277" s="27">
        <f t="shared" si="146"/>
        <v>4294.3378956036267</v>
      </c>
      <c r="DZ277" s="27">
        <f t="shared" si="147"/>
        <v>2683.4199589201626</v>
      </c>
      <c r="EA277" s="27">
        <f t="shared" si="148"/>
        <v>115508.09296524881</v>
      </c>
      <c r="EB277" s="27">
        <f t="shared" si="149"/>
        <v>64856.281753639007</v>
      </c>
      <c r="EC277" s="27">
        <f t="shared" si="150"/>
        <v>25232.256152027909</v>
      </c>
      <c r="ED277" s="27">
        <f t="shared" si="151"/>
        <v>1967.4192762576342</v>
      </c>
      <c r="EE277" s="27">
        <f t="shared" si="152"/>
        <v>3920.3544113185899</v>
      </c>
      <c r="EF277" s="27">
        <f t="shared" si="153"/>
        <v>5745.8848220457767</v>
      </c>
      <c r="EG277" s="27">
        <f t="shared" si="154"/>
        <v>823.63020299864752</v>
      </c>
      <c r="EH277" s="27">
        <f t="shared" si="155"/>
        <v>8130.743927273691</v>
      </c>
      <c r="EI277" s="27">
        <f t="shared" si="156"/>
        <v>4637.181898424883</v>
      </c>
      <c r="EJ277" s="27">
        <f t="shared" si="157"/>
        <v>116184.94073225302</v>
      </c>
      <c r="EK277" s="27">
        <f t="shared" si="158"/>
        <v>14993.720262354705</v>
      </c>
      <c r="EL277" s="27">
        <f t="shared" si="159"/>
        <v>16477.096633056059</v>
      </c>
      <c r="EM277" s="27">
        <f t="shared" si="160"/>
        <v>644.87226770162613</v>
      </c>
      <c r="EN277" s="27">
        <f t="shared" si="161"/>
        <v>957.58227288833643</v>
      </c>
      <c r="EO277" s="27">
        <f t="shared" si="162"/>
        <v>8432.8619178293156</v>
      </c>
      <c r="EP277" s="27">
        <f t="shared" si="163"/>
        <v>26207.635188981072</v>
      </c>
      <c r="EQ277" s="27">
        <f t="shared" si="164"/>
        <v>13492.073780618193</v>
      </c>
      <c r="ER277" s="27">
        <f t="shared" si="165"/>
        <v>18153.850336337415</v>
      </c>
      <c r="ES277" s="27">
        <f t="shared" si="166"/>
        <v>17042.369131120329</v>
      </c>
      <c r="ET277" s="4">
        <v>1654.43938320861</v>
      </c>
      <c r="EU277" s="5">
        <v>-289.889266343229</v>
      </c>
      <c r="EV277" s="5">
        <v>-353.326508274665</v>
      </c>
      <c r="EW277" s="5">
        <v>-38.686992461066097</v>
      </c>
      <c r="EX277" s="5">
        <v>2736.14688152689</v>
      </c>
      <c r="EY277" s="5">
        <v>350.98174140212302</v>
      </c>
      <c r="EZ277" s="5">
        <v>-70.685163787327994</v>
      </c>
      <c r="FA277" s="5">
        <v>1664.9692845598299</v>
      </c>
      <c r="FB277" s="5">
        <v>-130.254717786334</v>
      </c>
      <c r="FC277" s="5">
        <v>-89.1990839625945</v>
      </c>
      <c r="FD277" s="5">
        <v>1216.87899874701</v>
      </c>
      <c r="FE277" s="5">
        <v>-18.7566214360108</v>
      </c>
      <c r="FF277" s="5">
        <v>149.087081616137</v>
      </c>
      <c r="FG277" s="5">
        <v>237.005083262043</v>
      </c>
      <c r="FH277" s="5">
        <v>338.318645969486</v>
      </c>
      <c r="FI277" s="5">
        <v>3180.8196451148801</v>
      </c>
      <c r="FJ277" s="5">
        <v>-1659.43553892512</v>
      </c>
      <c r="FK277" s="5">
        <v>4172.7816154565799</v>
      </c>
      <c r="FL277" s="5">
        <v>-189.18201209787699</v>
      </c>
      <c r="FM277" s="5">
        <v>75.480745957207503</v>
      </c>
      <c r="FN277" s="5">
        <v>50.600257008342197</v>
      </c>
      <c r="FO277" s="5">
        <v>615.04888907633995</v>
      </c>
      <c r="FP277" s="5">
        <v>228.41792912991801</v>
      </c>
      <c r="FQ277" s="5">
        <v>-39.443325926213099</v>
      </c>
      <c r="FR277" s="5">
        <v>3413.49252090859</v>
      </c>
      <c r="FS277" s="5">
        <v>88.170814455649406</v>
      </c>
      <c r="FT277" s="5">
        <v>-631.14959191415005</v>
      </c>
      <c r="FU277" s="5">
        <v>-89.831314830703704</v>
      </c>
      <c r="FV277" s="5">
        <v>-4.1249576298922701</v>
      </c>
      <c r="FW277" s="5">
        <v>-26.5544221852806</v>
      </c>
      <c r="FX277" s="5">
        <v>1301.05673595538</v>
      </c>
      <c r="FY277" s="5">
        <v>1683.93694508508</v>
      </c>
      <c r="FZ277" s="5">
        <v>-302.76908639464898</v>
      </c>
      <c r="GA277" s="5">
        <v>1864.7488199735701</v>
      </c>
      <c r="GB277" s="31">
        <f t="shared" si="167"/>
        <v>11049.268788478266</v>
      </c>
      <c r="GC277" s="32">
        <f t="shared" si="168"/>
        <v>2241.3086088247151</v>
      </c>
      <c r="GD277" s="32">
        <f t="shared" si="169"/>
        <v>2874.4468417289645</v>
      </c>
      <c r="GE277" s="32">
        <f t="shared" si="170"/>
        <v>820.17947959994274</v>
      </c>
      <c r="GF277" s="32">
        <f t="shared" si="171"/>
        <v>6438.8336370438892</v>
      </c>
      <c r="GG277" s="32">
        <f t="shared" si="172"/>
        <v>1055.6765597108765</v>
      </c>
      <c r="GH277" s="32">
        <f t="shared" si="173"/>
        <v>519.42575482808661</v>
      </c>
      <c r="GI277" s="32">
        <f t="shared" si="174"/>
        <v>25814.068106484301</v>
      </c>
      <c r="GJ277" s="32">
        <f t="shared" si="175"/>
        <v>489.09229836400891</v>
      </c>
      <c r="GK277" s="32">
        <f t="shared" si="176"/>
        <v>3737.9369616487515</v>
      </c>
      <c r="GL277" s="32">
        <f t="shared" si="177"/>
        <v>13137.994822480825</v>
      </c>
      <c r="GM277" s="32">
        <f t="shared" si="178"/>
        <v>248.85042749157736</v>
      </c>
      <c r="GN277" s="32">
        <f t="shared" si="179"/>
        <v>1763.0090065411591</v>
      </c>
      <c r="GO277" s="32">
        <f t="shared" si="180"/>
        <v>4057.3328123415836</v>
      </c>
      <c r="GP277" s="32">
        <f t="shared" si="181"/>
        <v>2345.1013129506764</v>
      </c>
      <c r="GQ277" s="32">
        <f t="shared" si="181"/>
        <v>112327.27332013393</v>
      </c>
      <c r="GR277" s="32">
        <f t="shared" si="182"/>
        <v>66515.717292564121</v>
      </c>
      <c r="GS277" s="32">
        <f t="shared" si="183"/>
        <v>21059.474536571328</v>
      </c>
      <c r="GT277" s="32">
        <f t="shared" si="184"/>
        <v>2156.6012883555113</v>
      </c>
      <c r="GU277" s="32">
        <f t="shared" si="185"/>
        <v>3844.8736653613823</v>
      </c>
      <c r="GV277" s="32">
        <f t="shared" si="186"/>
        <v>5695.2845650374347</v>
      </c>
      <c r="GW277" s="32">
        <f t="shared" si="187"/>
        <v>208.58131392230757</v>
      </c>
      <c r="GX277" s="32">
        <f t="shared" si="188"/>
        <v>7902.3259981437732</v>
      </c>
      <c r="GY277" s="32">
        <f t="shared" si="189"/>
        <v>4676.6252243510962</v>
      </c>
      <c r="GZ277" s="32">
        <f t="shared" si="190"/>
        <v>112771.44821134442</v>
      </c>
      <c r="HA277" s="32">
        <f t="shared" si="191"/>
        <v>14905.549447899057</v>
      </c>
      <c r="HB277" s="32">
        <f t="shared" si="192"/>
        <v>17108.246224970208</v>
      </c>
      <c r="HC277" s="32">
        <f t="shared" si="193"/>
        <v>734.70358253232985</v>
      </c>
      <c r="HD277" s="32">
        <f t="shared" si="194"/>
        <v>961.7072305182287</v>
      </c>
      <c r="HE277" s="32">
        <f t="shared" si="195"/>
        <v>8459.4163400145953</v>
      </c>
      <c r="HF277" s="32">
        <f t="shared" si="196"/>
        <v>24906.578453025693</v>
      </c>
      <c r="HG277" s="32">
        <f t="shared" si="197"/>
        <v>11808.136835533114</v>
      </c>
      <c r="HH277" s="32">
        <f t="shared" si="198"/>
        <v>18456.619422732063</v>
      </c>
      <c r="HI277" s="32">
        <f t="shared" si="199"/>
        <v>15177.620311146758</v>
      </c>
      <c r="HQ277" s="17">
        <v>25297.364421099835</v>
      </c>
      <c r="HR277" s="17">
        <v>580.02970775704182</v>
      </c>
      <c r="HS277" s="17">
        <v>3705.1184358330106</v>
      </c>
      <c r="HT277" s="17">
        <v>13033.385695220963</v>
      </c>
      <c r="HU277" s="17">
        <v>400.52759057873823</v>
      </c>
      <c r="HV277" s="17">
        <v>1664.8667726968945</v>
      </c>
      <c r="HW277" s="17">
        <v>3907.7738263969004</v>
      </c>
      <c r="HX277" s="17">
        <v>2059.2786028542246</v>
      </c>
      <c r="HY277" s="17">
        <v>112774.08256953092</v>
      </c>
      <c r="HZ277" s="17">
        <v>65727.237463834346</v>
      </c>
      <c r="IA277" s="17">
        <v>22248.052427974231</v>
      </c>
      <c r="IB277" s="17">
        <v>2159.4123660943583</v>
      </c>
      <c r="IC277" s="17">
        <v>3835.5925936569038</v>
      </c>
      <c r="ID277" s="17">
        <v>5789.039966164718</v>
      </c>
      <c r="IE277" s="17">
        <v>297.94837491001169</v>
      </c>
      <c r="IF277" s="17">
        <v>8030.2556391579428</v>
      </c>
      <c r="IG277" s="17">
        <v>4664.6605221735026</v>
      </c>
      <c r="IH277" s="17">
        <v>110575.86916650529</v>
      </c>
      <c r="II277" s="17">
        <v>14794.68937074576</v>
      </c>
      <c r="IJ277" s="17">
        <v>15173.767200610399</v>
      </c>
      <c r="IK277" s="17">
        <v>898.00928627641179</v>
      </c>
      <c r="IL277" s="17">
        <v>969.68573270021466</v>
      </c>
      <c r="IM277" s="17">
        <v>8137.9351522479456</v>
      </c>
      <c r="IN277" s="17">
        <v>25143.651674290802</v>
      </c>
      <c r="IO277" s="17">
        <v>11848.876027015749</v>
      </c>
      <c r="IP277" s="17">
        <v>18759.588125267928</v>
      </c>
      <c r="IQ277" s="17">
        <v>15152.35907270648</v>
      </c>
      <c r="IR277" s="33"/>
      <c r="IS277" s="32"/>
      <c r="IT277" s="32"/>
      <c r="IU277" s="32"/>
      <c r="IV277" s="32"/>
      <c r="IW277" s="32"/>
      <c r="IX277" s="32"/>
      <c r="IY277" s="32"/>
      <c r="IZ277" s="32"/>
      <c r="JA277" s="32"/>
      <c r="JB277" s="32"/>
      <c r="JC277" s="32"/>
      <c r="JD277" s="32"/>
      <c r="JE277" s="32"/>
      <c r="JF277" s="32"/>
      <c r="JG277" s="32"/>
      <c r="JH277" s="32"/>
      <c r="JI277" s="32"/>
      <c r="JJ277" s="32"/>
      <c r="JK277" s="32"/>
      <c r="JL277" s="32"/>
      <c r="JM277" s="32"/>
      <c r="JN277" s="32"/>
      <c r="JO277" s="32"/>
      <c r="JP277" s="32"/>
      <c r="JQ277" s="32"/>
      <c r="JR277" s="32"/>
      <c r="JS277" s="32"/>
      <c r="JT277" s="32"/>
      <c r="JU277" s="32"/>
      <c r="JV277" s="32"/>
      <c r="JW277" s="32"/>
      <c r="JX277" s="32"/>
      <c r="JY277" s="32"/>
      <c r="JZ277" s="33"/>
      <c r="KA277" s="32"/>
      <c r="KB277" s="33"/>
    </row>
    <row r="278" spans="1:288" x14ac:dyDescent="0.15">
      <c r="B278" s="19">
        <f t="shared" si="132"/>
        <v>39173</v>
      </c>
      <c r="C278" s="21">
        <v>39173</v>
      </c>
      <c r="D278" s="15">
        <f>[3]FEH_00200561_140902110925!XJ280</f>
        <v>271444</v>
      </c>
      <c r="E278" s="15">
        <f>[3]FEH_00200561_140902110925!XK280</f>
        <v>146803</v>
      </c>
      <c r="F278" s="15">
        <f>[3]FEH_00200561_140902110925!XL280</f>
        <v>16349</v>
      </c>
      <c r="G278" s="15">
        <f>[3]FEH_00200561_140902110925!XM280</f>
        <v>24750</v>
      </c>
      <c r="H278" s="15">
        <f>[3]FEH_00200561_140902110925!XN280</f>
        <v>105703</v>
      </c>
      <c r="I278" s="15">
        <f>[3]FEH_00200561_140902110925!XO280</f>
        <v>124641</v>
      </c>
      <c r="J278" s="15">
        <f>[3]FEH_00200561_140902110925!XP280</f>
        <v>71922</v>
      </c>
      <c r="K278" s="15">
        <f>[3]FEH_00200561_140902110925!XQ280</f>
        <v>58682</v>
      </c>
      <c r="L278" s="15">
        <f>[3]FEH_00200561_140902110925!XR280</f>
        <v>13240</v>
      </c>
      <c r="M278" s="15">
        <f>[3]FEH_00200561_140902110925!XS280</f>
        <v>17438</v>
      </c>
      <c r="N278" s="15">
        <f>[3]FEH_00200561_140902110925!XT280</f>
        <v>1839</v>
      </c>
      <c r="O278" s="15">
        <f>[3]FEH_00200561_140902110925!XU280</f>
        <v>733</v>
      </c>
      <c r="P278" s="15">
        <f>[3]FEH_00200561_140902110925!XV280</f>
        <v>14866</v>
      </c>
      <c r="Q278" s="15">
        <f>[3]FEH_00200561_140902110925!XW280</f>
        <v>9246</v>
      </c>
      <c r="R278" s="15">
        <f>[3]FEH_00200561_140902110925!XX280</f>
        <v>3370</v>
      </c>
      <c r="S278" s="15">
        <f>[3]FEH_00200561_140902110925!XY280</f>
        <v>2919</v>
      </c>
      <c r="T278" s="15">
        <f>[3]FEH_00200561_140902110925!XZ280</f>
        <v>2093</v>
      </c>
      <c r="U278" s="15">
        <f>[3]FEH_00200561_140902110925!YA280</f>
        <v>864</v>
      </c>
      <c r="V278" s="15">
        <f>[3]FEH_00200561_140902110925!YB280</f>
        <v>14132</v>
      </c>
      <c r="W278" s="15">
        <f>[3]FEH_00200561_140902110925!YC280</f>
        <v>12807</v>
      </c>
      <c r="X278" s="15">
        <f>[3]FEH_00200561_140902110925!YD280</f>
        <v>1325</v>
      </c>
      <c r="Y278" s="15">
        <f>[3]FEH_00200561_140902110925!YE280</f>
        <v>12516</v>
      </c>
      <c r="Z278" s="15">
        <f>[3]FEH_00200561_140902110925!YF280</f>
        <v>956</v>
      </c>
      <c r="AA278" s="15">
        <f>[3]FEH_00200561_140902110925!YG280</f>
        <v>542</v>
      </c>
      <c r="AB278" s="15">
        <f>[3]FEH_00200561_140902110925!YH280</f>
        <v>3673</v>
      </c>
      <c r="AC278" s="15">
        <f>[3]FEH_00200561_140902110925!YI280</f>
        <v>7345</v>
      </c>
      <c r="AD278" s="15">
        <f>[3]FEH_00200561_140902110925!YJ280</f>
        <v>40022</v>
      </c>
      <c r="AE278" s="15">
        <f>[3]FEH_00200561_140902110925!YK280</f>
        <v>6769</v>
      </c>
      <c r="AF278" s="15">
        <f>[3]FEH_00200561_140902110925!YL280</f>
        <v>1526</v>
      </c>
      <c r="AG278" s="15">
        <f>[3]FEH_00200561_140902110925!YM280</f>
        <v>5489</v>
      </c>
      <c r="AH278" s="15">
        <f>[3]FEH_00200561_140902110925!YN280</f>
        <v>26239</v>
      </c>
      <c r="AI278" s="15">
        <f>[3]FEH_00200561_140902110925!YO280</f>
        <v>25620</v>
      </c>
      <c r="AJ278" s="15">
        <f>[3]FEH_00200561_140902110925!YP280</f>
        <v>736</v>
      </c>
      <c r="AK278" s="15">
        <f>[3]FEH_00200561_140902110925!YQ280</f>
        <v>24884</v>
      </c>
      <c r="AL278" s="15">
        <f>[3]FEH_00200561_140902110925!YR280</f>
        <v>33612</v>
      </c>
      <c r="AM278" s="15">
        <f>[3]FEH_00200561_140902110925!YS280</f>
        <v>2691</v>
      </c>
      <c r="AN278" s="15">
        <f>[3]FEH_00200561_140902110925!YT280</f>
        <v>4044</v>
      </c>
      <c r="AO278" s="15">
        <f>[3]FEH_00200561_140902110925!YU280</f>
        <v>7682</v>
      </c>
      <c r="AP278" s="15">
        <f>[3]FEH_00200561_140902110925!YV280</f>
        <v>19195</v>
      </c>
      <c r="AQ278" s="15">
        <f>[3]FEH_00200561_140902110925!YW280</f>
        <v>24211</v>
      </c>
      <c r="AR278" s="15">
        <f>[3]FEH_00200561_140902110925!YX280</f>
        <v>724</v>
      </c>
      <c r="AS278" s="15">
        <f>[3]FEH_00200561_140902110925!YY280</f>
        <v>2180</v>
      </c>
      <c r="AT278" s="15">
        <f>[3]FEH_00200561_140902110925!YZ280</f>
        <v>4623</v>
      </c>
      <c r="AU278" s="15">
        <f>[3]FEH_00200561_140902110925!ZA280</f>
        <v>16683</v>
      </c>
      <c r="AV278" s="14">
        <f t="shared" si="200"/>
        <v>16349</v>
      </c>
      <c r="AW278" s="15">
        <f t="shared" si="201"/>
        <v>1839</v>
      </c>
      <c r="AX278" s="15">
        <f t="shared" si="202"/>
        <v>3370</v>
      </c>
      <c r="AY278" s="15">
        <f t="shared" si="203"/>
        <v>956</v>
      </c>
      <c r="AZ278" s="15">
        <f t="shared" si="204"/>
        <v>6769</v>
      </c>
      <c r="BA278" s="15">
        <f t="shared" si="205"/>
        <v>2691</v>
      </c>
      <c r="BB278" s="15">
        <f t="shared" si="206"/>
        <v>724</v>
      </c>
      <c r="BC278" s="15">
        <f t="shared" si="207"/>
        <v>24750</v>
      </c>
      <c r="BD278" s="15">
        <f t="shared" si="208"/>
        <v>733</v>
      </c>
      <c r="BE278" s="15">
        <f t="shared" si="209"/>
        <v>2919</v>
      </c>
      <c r="BF278" s="15">
        <f t="shared" si="210"/>
        <v>12807</v>
      </c>
      <c r="BG278" s="15">
        <f t="shared" si="211"/>
        <v>542</v>
      </c>
      <c r="BH278" s="15">
        <f t="shared" si="212"/>
        <v>1526</v>
      </c>
      <c r="BI278" s="15">
        <f t="shared" si="213"/>
        <v>4044</v>
      </c>
      <c r="BJ278" s="15">
        <f t="shared" si="214"/>
        <v>2180</v>
      </c>
      <c r="BK278" s="15">
        <f t="shared" si="215"/>
        <v>105703</v>
      </c>
      <c r="BL278" s="15">
        <f t="shared" si="216"/>
        <v>58682</v>
      </c>
      <c r="BM278" s="15">
        <f>[3]FEH_00200561_140902110925!JX280</f>
        <v>22726</v>
      </c>
      <c r="BN278" s="15">
        <f t="shared" si="217"/>
        <v>2093</v>
      </c>
      <c r="BO278" s="15">
        <f t="shared" si="218"/>
        <v>3673</v>
      </c>
      <c r="BP278" s="15">
        <f t="shared" si="219"/>
        <v>5489</v>
      </c>
      <c r="BQ278" s="15">
        <f t="shared" si="220"/>
        <v>736</v>
      </c>
      <c r="BR278" s="15">
        <f t="shared" si="221"/>
        <v>7682</v>
      </c>
      <c r="BS278" s="15">
        <f t="shared" si="222"/>
        <v>4623</v>
      </c>
      <c r="BT278" s="15">
        <f t="shared" si="223"/>
        <v>124641</v>
      </c>
      <c r="BU278" s="15">
        <f t="shared" si="224"/>
        <v>13240</v>
      </c>
      <c r="BV278" s="15">
        <f t="shared" si="225"/>
        <v>14866</v>
      </c>
      <c r="BW278" s="15">
        <f t="shared" si="226"/>
        <v>864</v>
      </c>
      <c r="BX278" s="15">
        <f t="shared" si="227"/>
        <v>1325</v>
      </c>
      <c r="BY278" s="15">
        <f t="shared" si="228"/>
        <v>7345</v>
      </c>
      <c r="BZ278" s="15">
        <f t="shared" si="229"/>
        <v>26239</v>
      </c>
      <c r="CA278" s="15">
        <f t="shared" si="230"/>
        <v>24884</v>
      </c>
      <c r="CB278" s="15">
        <f t="shared" si="231"/>
        <v>19195</v>
      </c>
      <c r="CC278" s="15">
        <f t="shared" si="232"/>
        <v>16683</v>
      </c>
      <c r="CD278" s="24">
        <v>150.59949460349947</v>
      </c>
      <c r="CE278" s="25">
        <v>99.489874522289441</v>
      </c>
      <c r="CF278" s="25">
        <v>123.59617279613876</v>
      </c>
      <c r="CG278" s="25">
        <v>105.18263769803106</v>
      </c>
      <c r="CH278" s="25">
        <v>97.341015429856583</v>
      </c>
      <c r="CI278" s="25">
        <v>277.84834749721921</v>
      </c>
      <c r="CJ278" s="25">
        <v>111.89033694858472</v>
      </c>
      <c r="CK278" s="25">
        <v>96.416539085097767</v>
      </c>
      <c r="CL278" s="25">
        <v>94.542897228389151</v>
      </c>
      <c r="CM278" s="25">
        <v>85.095087004990887</v>
      </c>
      <c r="CN278" s="25">
        <v>99.416378344902014</v>
      </c>
      <c r="CO278" s="25">
        <v>105.34987879343176</v>
      </c>
      <c r="CP278" s="25">
        <v>93.233854231971819</v>
      </c>
      <c r="CQ278" s="25">
        <v>94.541479018927291</v>
      </c>
      <c r="CR278" s="25">
        <v>100.25560247647479</v>
      </c>
      <c r="CS278" s="25">
        <v>94.295498673769018</v>
      </c>
      <c r="CT278" s="25">
        <v>92.30460426525886</v>
      </c>
      <c r="CU278" s="25">
        <v>98.06034718720349</v>
      </c>
      <c r="CV278" s="25">
        <v>102.91085696554694</v>
      </c>
      <c r="CW278" s="25">
        <v>100.05053443724397</v>
      </c>
      <c r="CX278" s="25">
        <v>97.299280731481872</v>
      </c>
      <c r="CY278" s="25">
        <v>93.60997170732287</v>
      </c>
      <c r="CZ278" s="25">
        <v>90.223308574587278</v>
      </c>
      <c r="DA278" s="25">
        <v>100.25560247647479</v>
      </c>
      <c r="DB278" s="25">
        <v>99.115015746443916</v>
      </c>
      <c r="DC278" s="25">
        <v>91.713845399641656</v>
      </c>
      <c r="DD278" s="25">
        <v>100.41808808775392</v>
      </c>
      <c r="DE278" s="25">
        <v>102.1104177008788</v>
      </c>
      <c r="DF278" s="25">
        <v>96.75735899151303</v>
      </c>
      <c r="DG278" s="25">
        <v>97.959116439251602</v>
      </c>
      <c r="DH278" s="25">
        <v>100.87077841883207</v>
      </c>
      <c r="DI278" s="25">
        <v>105.36869208434008</v>
      </c>
      <c r="DJ278" s="25">
        <v>96.017810346565625</v>
      </c>
      <c r="DK278" s="25">
        <v>100.25560247647479</v>
      </c>
      <c r="DL278" s="26">
        <f t="shared" si="133"/>
        <v>10855.946125877703</v>
      </c>
      <c r="DM278" s="27">
        <f t="shared" si="134"/>
        <v>1848.4293088418717</v>
      </c>
      <c r="DN278" s="27">
        <f t="shared" si="135"/>
        <v>2726.6216451204559</v>
      </c>
      <c r="DO278" s="27">
        <f t="shared" si="136"/>
        <v>908.89525203254686</v>
      </c>
      <c r="DP278" s="27">
        <f t="shared" si="137"/>
        <v>6953.9032134688441</v>
      </c>
      <c r="DQ278" s="27">
        <f t="shared" si="138"/>
        <v>968.51394807267377</v>
      </c>
      <c r="DR278" s="27">
        <f t="shared" si="139"/>
        <v>647.06213221315863</v>
      </c>
      <c r="DS278" s="27">
        <f t="shared" si="140"/>
        <v>25669.869749375168</v>
      </c>
      <c r="DT278" s="27">
        <f t="shared" si="141"/>
        <v>775.30943253122166</v>
      </c>
      <c r="DU278" s="27">
        <f t="shared" si="142"/>
        <v>3430.280293184022</v>
      </c>
      <c r="DV278" s="27">
        <f t="shared" si="143"/>
        <v>12882.183210868025</v>
      </c>
      <c r="DW278" s="27">
        <f t="shared" si="144"/>
        <v>514.47614957654048</v>
      </c>
      <c r="DX278" s="27">
        <f t="shared" si="145"/>
        <v>1636.7445200787408</v>
      </c>
      <c r="DY278" s="27">
        <f t="shared" si="146"/>
        <v>4277.4875556901197</v>
      </c>
      <c r="DZ278" s="27">
        <f t="shared" si="147"/>
        <v>2174.4420722139116</v>
      </c>
      <c r="EA278" s="27">
        <f t="shared" si="148"/>
        <v>112097.6096278966</v>
      </c>
      <c r="EB278" s="27">
        <f t="shared" si="149"/>
        <v>63574.293467922311</v>
      </c>
      <c r="EC278" s="27">
        <f t="shared" si="150"/>
        <v>23175.524717054701</v>
      </c>
      <c r="ED278" s="27">
        <f t="shared" si="151"/>
        <v>2033.7990195735188</v>
      </c>
      <c r="EE278" s="27">
        <f t="shared" si="152"/>
        <v>3671.1448076310526</v>
      </c>
      <c r="EF278" s="27">
        <f t="shared" si="153"/>
        <v>5641.3572214866281</v>
      </c>
      <c r="EG278" s="27">
        <f t="shared" si="154"/>
        <v>786.24102387419543</v>
      </c>
      <c r="EH278" s="27">
        <f t="shared" si="155"/>
        <v>8514.4294987246212</v>
      </c>
      <c r="EI278" s="27">
        <f t="shared" si="156"/>
        <v>4611.2136237820696</v>
      </c>
      <c r="EJ278" s="27">
        <f t="shared" si="157"/>
        <v>125753.9022329943</v>
      </c>
      <c r="EK278" s="27">
        <f t="shared" si="158"/>
        <v>14436.206378989897</v>
      </c>
      <c r="EL278" s="27">
        <f t="shared" si="159"/>
        <v>14804.105797163573</v>
      </c>
      <c r="EM278" s="27">
        <f t="shared" si="160"/>
        <v>846.14285148748752</v>
      </c>
      <c r="EN278" s="27">
        <f t="shared" si="161"/>
        <v>1369.4048843522289</v>
      </c>
      <c r="EO278" s="27">
        <f t="shared" si="162"/>
        <v>7498.0259795982647</v>
      </c>
      <c r="EP278" s="27">
        <f t="shared" si="163"/>
        <v>26012.488860799065</v>
      </c>
      <c r="EQ278" s="27">
        <f t="shared" si="164"/>
        <v>23616.123070107144</v>
      </c>
      <c r="ER278" s="27">
        <f t="shared" si="165"/>
        <v>19991.082832151427</v>
      </c>
      <c r="ES278" s="27">
        <f t="shared" si="166"/>
        <v>16640.466555387469</v>
      </c>
      <c r="ET278" s="4">
        <v>-505.17212344132099</v>
      </c>
      <c r="EU278" s="5">
        <v>-376.00019140441998</v>
      </c>
      <c r="EV278" s="5">
        <v>-775.71639896059901</v>
      </c>
      <c r="EW278" s="5">
        <v>16.8081622941625</v>
      </c>
      <c r="EX278" s="5">
        <v>874.945843749451</v>
      </c>
      <c r="EY278" s="5">
        <v>-158.57151749724099</v>
      </c>
      <c r="EZ278" s="5">
        <v>-39.7853783662989</v>
      </c>
      <c r="FA278" s="5">
        <v>-206.097861681099</v>
      </c>
      <c r="FB278" s="5">
        <v>49.577934753597098</v>
      </c>
      <c r="FC278" s="5">
        <v>-300.70780038546297</v>
      </c>
      <c r="FD278" s="5">
        <v>-407.99333279864902</v>
      </c>
      <c r="FE278" s="5">
        <v>-57.566305027595597</v>
      </c>
      <c r="FF278" s="5">
        <v>13.4073450970644</v>
      </c>
      <c r="FG278" s="5">
        <v>286.571613839816</v>
      </c>
      <c r="FH278" s="5">
        <v>-34.6914505122379</v>
      </c>
      <c r="FI278" s="5">
        <v>-545.82227800211399</v>
      </c>
      <c r="FJ278" s="5">
        <v>-2873.0380692518202</v>
      </c>
      <c r="FK278" s="5">
        <v>1441.5223811177</v>
      </c>
      <c r="FL278" s="5">
        <v>-136.70079880927599</v>
      </c>
      <c r="FM278" s="5">
        <v>-122.080196387678</v>
      </c>
      <c r="FN278" s="5">
        <v>-177.87822565821199</v>
      </c>
      <c r="FO278" s="5">
        <v>504.45926258123399</v>
      </c>
      <c r="FP278" s="5">
        <v>316.68016048723899</v>
      </c>
      <c r="FQ278" s="5">
        <v>-94.240051068528899</v>
      </c>
      <c r="FR278" s="5">
        <v>12027.6394397818</v>
      </c>
      <c r="FS278" s="5">
        <v>-795.92007976370701</v>
      </c>
      <c r="FT278" s="5">
        <v>-122.942127102716</v>
      </c>
      <c r="FU278" s="5">
        <v>-44.041108165982003</v>
      </c>
      <c r="FV278" s="5">
        <v>422.83681339767401</v>
      </c>
      <c r="FW278" s="5">
        <v>-594.76187681635895</v>
      </c>
      <c r="FX278" s="5">
        <v>842.08821242300098</v>
      </c>
      <c r="FY278" s="5">
        <v>10442.017254160701</v>
      </c>
      <c r="FZ278" s="5">
        <v>1054.20424766516</v>
      </c>
      <c r="GA278" s="5">
        <v>469.18155738092702</v>
      </c>
      <c r="GB278" s="31">
        <f t="shared" si="167"/>
        <v>11361.118249319024</v>
      </c>
      <c r="GC278" s="32">
        <f t="shared" si="168"/>
        <v>2224.4295002462918</v>
      </c>
      <c r="GD278" s="32">
        <f t="shared" si="169"/>
        <v>3502.3380440810552</v>
      </c>
      <c r="GE278" s="32">
        <f t="shared" si="170"/>
        <v>892.08708973838441</v>
      </c>
      <c r="GF278" s="32">
        <f t="shared" si="171"/>
        <v>6078.9573697193928</v>
      </c>
      <c r="GG278" s="32">
        <f t="shared" si="172"/>
        <v>1127.0854655699147</v>
      </c>
      <c r="GH278" s="32">
        <f t="shared" si="173"/>
        <v>686.84751057945755</v>
      </c>
      <c r="GI278" s="32">
        <f t="shared" si="174"/>
        <v>25875.967611056269</v>
      </c>
      <c r="GJ278" s="32">
        <f t="shared" si="175"/>
        <v>725.73149777762455</v>
      </c>
      <c r="GK278" s="32">
        <f t="shared" si="176"/>
        <v>3730.988093569485</v>
      </c>
      <c r="GL278" s="32">
        <f t="shared" si="177"/>
        <v>13290.176543666674</v>
      </c>
      <c r="GM278" s="32">
        <f t="shared" si="178"/>
        <v>572.04245460413608</v>
      </c>
      <c r="GN278" s="32">
        <f t="shared" si="179"/>
        <v>1623.3371749816765</v>
      </c>
      <c r="GO278" s="32">
        <f t="shared" si="180"/>
        <v>3990.9159418503036</v>
      </c>
      <c r="GP278" s="32">
        <f t="shared" si="181"/>
        <v>2209.1335227261493</v>
      </c>
      <c r="GQ278" s="32">
        <f t="shared" si="181"/>
        <v>112643.43190589872</v>
      </c>
      <c r="GR278" s="32">
        <f t="shared" si="182"/>
        <v>66447.331537174134</v>
      </c>
      <c r="GS278" s="32">
        <f t="shared" si="183"/>
        <v>21734.002335937002</v>
      </c>
      <c r="GT278" s="32">
        <f t="shared" si="184"/>
        <v>2170.4998183827947</v>
      </c>
      <c r="GU278" s="32">
        <f t="shared" si="185"/>
        <v>3793.2250040187305</v>
      </c>
      <c r="GV278" s="32">
        <f t="shared" si="186"/>
        <v>5819.2354471448398</v>
      </c>
      <c r="GW278" s="32">
        <f t="shared" si="187"/>
        <v>281.78176129296145</v>
      </c>
      <c r="GX278" s="32">
        <f t="shared" si="188"/>
        <v>8197.7493382373814</v>
      </c>
      <c r="GY278" s="32">
        <f t="shared" si="189"/>
        <v>4705.4536748505989</v>
      </c>
      <c r="GZ278" s="32">
        <f t="shared" si="190"/>
        <v>113726.26279321249</v>
      </c>
      <c r="HA278" s="32">
        <f t="shared" si="191"/>
        <v>15232.126458753604</v>
      </c>
      <c r="HB278" s="32">
        <f t="shared" si="192"/>
        <v>14927.04792426629</v>
      </c>
      <c r="HC278" s="32">
        <f t="shared" si="193"/>
        <v>890.18395965346951</v>
      </c>
      <c r="HD278" s="32">
        <f t="shared" si="194"/>
        <v>946.56807095455497</v>
      </c>
      <c r="HE278" s="32">
        <f t="shared" si="195"/>
        <v>8092.787856414624</v>
      </c>
      <c r="HF278" s="32">
        <f t="shared" si="196"/>
        <v>25170.400648376064</v>
      </c>
      <c r="HG278" s="32">
        <f t="shared" si="197"/>
        <v>13174.105815946443</v>
      </c>
      <c r="HH278" s="32">
        <f t="shared" si="198"/>
        <v>18936.878584486269</v>
      </c>
      <c r="HI278" s="32">
        <f t="shared" si="199"/>
        <v>16171.284998006542</v>
      </c>
      <c r="HQ278" s="17">
        <v>25267.932342501696</v>
      </c>
      <c r="HR278" s="17">
        <v>576.07066449982517</v>
      </c>
      <c r="HS278" s="17">
        <v>3700.9177745055777</v>
      </c>
      <c r="HT278" s="17">
        <v>13010.243526795357</v>
      </c>
      <c r="HU278" s="17">
        <v>400.75342876843848</v>
      </c>
      <c r="HV278" s="17">
        <v>1669.9526909218559</v>
      </c>
      <c r="HW278" s="17">
        <v>3908.7363046781074</v>
      </c>
      <c r="HX278" s="17">
        <v>2054.1720590702971</v>
      </c>
      <c r="HY278" s="17">
        <v>112680.20136484774</v>
      </c>
      <c r="HZ278" s="17">
        <v>65661.470451012225</v>
      </c>
      <c r="IA278" s="17">
        <v>22221.84454518354</v>
      </c>
      <c r="IB278" s="17">
        <v>2162.1853335427577</v>
      </c>
      <c r="IC278" s="17">
        <v>3835.0524392198699</v>
      </c>
      <c r="ID278" s="17">
        <v>5787.0812340888187</v>
      </c>
      <c r="IE278" s="17">
        <v>296.82736194963331</v>
      </c>
      <c r="IF278" s="17">
        <v>8026.4590074641328</v>
      </c>
      <c r="IG278" s="17">
        <v>4661.3699718425214</v>
      </c>
      <c r="IH278" s="17">
        <v>110593.80730341864</v>
      </c>
      <c r="II278" s="17">
        <v>14790.102278300592</v>
      </c>
      <c r="IJ278" s="17">
        <v>15130.951244922524</v>
      </c>
      <c r="IK278" s="17">
        <v>899.32941953212753</v>
      </c>
      <c r="IL278" s="17">
        <v>966.81759171116516</v>
      </c>
      <c r="IM278" s="17">
        <v>8139.8878681101423</v>
      </c>
      <c r="IN278" s="17">
        <v>25155.543642090321</v>
      </c>
      <c r="IO278" s="17">
        <v>11849.559045283457</v>
      </c>
      <c r="IP278" s="17">
        <v>18770.92039103981</v>
      </c>
      <c r="IQ278" s="17">
        <v>15169.663386373088</v>
      </c>
      <c r="IR278" s="33"/>
      <c r="IS278" s="32"/>
      <c r="IT278" s="32"/>
      <c r="IU278" s="32"/>
      <c r="IV278" s="32"/>
      <c r="IW278" s="32"/>
      <c r="IX278" s="32"/>
      <c r="IY278" s="32"/>
      <c r="IZ278" s="32"/>
      <c r="JA278" s="32"/>
      <c r="JB278" s="32"/>
      <c r="JC278" s="32"/>
      <c r="JD278" s="32"/>
      <c r="JE278" s="32"/>
      <c r="JF278" s="32"/>
      <c r="JG278" s="32"/>
      <c r="JH278" s="32"/>
      <c r="JI278" s="32"/>
      <c r="JJ278" s="32"/>
      <c r="JK278" s="32"/>
      <c r="JL278" s="32"/>
      <c r="JM278" s="32"/>
      <c r="JN278" s="32"/>
      <c r="JO278" s="32"/>
      <c r="JP278" s="32"/>
      <c r="JQ278" s="32"/>
      <c r="JR278" s="32"/>
      <c r="JS278" s="32"/>
      <c r="JT278" s="32"/>
      <c r="JU278" s="32"/>
      <c r="JV278" s="32"/>
      <c r="JW278" s="32"/>
      <c r="JX278" s="32"/>
      <c r="JY278" s="32"/>
      <c r="JZ278" s="33"/>
      <c r="KA278" s="32"/>
      <c r="KB278" s="33"/>
    </row>
    <row r="279" spans="1:288" x14ac:dyDescent="0.15">
      <c r="B279" s="19">
        <f t="shared" si="132"/>
        <v>39203</v>
      </c>
      <c r="C279" s="21">
        <v>39203</v>
      </c>
      <c r="D279" s="15">
        <f>[3]FEH_00200561_140902110925!XJ281</f>
        <v>258218</v>
      </c>
      <c r="E279" s="15">
        <f>[3]FEH_00200561_140902110925!XK281</f>
        <v>142469</v>
      </c>
      <c r="F279" s="15">
        <f>[3]FEH_00200561_140902110925!XL281</f>
        <v>12460</v>
      </c>
      <c r="G279" s="15">
        <f>[3]FEH_00200561_140902110925!XM281</f>
        <v>23391</v>
      </c>
      <c r="H279" s="15">
        <f>[3]FEH_00200561_140902110925!XN281</f>
        <v>106618</v>
      </c>
      <c r="I279" s="15">
        <f>[3]FEH_00200561_140902110925!XO281</f>
        <v>115749</v>
      </c>
      <c r="J279" s="15">
        <f>[3]FEH_00200561_140902110925!XP281</f>
        <v>75088</v>
      </c>
      <c r="K279" s="15">
        <f>[3]FEH_00200561_140902110925!XQ281</f>
        <v>60722</v>
      </c>
      <c r="L279" s="15">
        <f>[3]FEH_00200561_140902110925!XR281</f>
        <v>14365</v>
      </c>
      <c r="M279" s="15">
        <f>[3]FEH_00200561_140902110925!XS281</f>
        <v>18427</v>
      </c>
      <c r="N279" s="15">
        <f>[3]FEH_00200561_140902110925!XT281</f>
        <v>1861</v>
      </c>
      <c r="O279" s="15">
        <f>[3]FEH_00200561_140902110925!XU281</f>
        <v>385</v>
      </c>
      <c r="P279" s="15">
        <f>[3]FEH_00200561_140902110925!XV281</f>
        <v>16181</v>
      </c>
      <c r="Q279" s="15">
        <f>[3]FEH_00200561_140902110925!XW281</f>
        <v>9087</v>
      </c>
      <c r="R279" s="15">
        <f>[3]FEH_00200561_140902110925!XX281</f>
        <v>3087</v>
      </c>
      <c r="S279" s="15">
        <f>[3]FEH_00200561_140902110925!XY281</f>
        <v>2776</v>
      </c>
      <c r="T279" s="15">
        <f>[3]FEH_00200561_140902110925!XZ281</f>
        <v>2279</v>
      </c>
      <c r="U279" s="15">
        <f>[3]FEH_00200561_140902110925!YA281</f>
        <v>945</v>
      </c>
      <c r="V279" s="15">
        <f>[3]FEH_00200561_140902110925!YB281</f>
        <v>14395</v>
      </c>
      <c r="W279" s="15">
        <f>[3]FEH_00200561_140902110925!YC281</f>
        <v>12904</v>
      </c>
      <c r="X279" s="15">
        <f>[3]FEH_00200561_140902110925!YD281</f>
        <v>1491</v>
      </c>
      <c r="Y279" s="15">
        <f>[3]FEH_00200561_140902110925!YE281</f>
        <v>13387</v>
      </c>
      <c r="Z279" s="15">
        <f>[3]FEH_00200561_140902110925!YF281</f>
        <v>762</v>
      </c>
      <c r="AA279" s="15">
        <f>[3]FEH_00200561_140902110925!YG281</f>
        <v>325</v>
      </c>
      <c r="AB279" s="15">
        <f>[3]FEH_00200561_140902110925!YH281</f>
        <v>3588</v>
      </c>
      <c r="AC279" s="15">
        <f>[3]FEH_00200561_140902110925!YI281</f>
        <v>8712</v>
      </c>
      <c r="AD279" s="15">
        <f>[3]FEH_00200561_140902110925!YJ281</f>
        <v>36059</v>
      </c>
      <c r="AE279" s="15">
        <f>[3]FEH_00200561_140902110925!YK281</f>
        <v>3315</v>
      </c>
      <c r="AF279" s="15">
        <f>[3]FEH_00200561_140902110925!YL281</f>
        <v>1186</v>
      </c>
      <c r="AG279" s="15">
        <f>[3]FEH_00200561_140902110925!YM281</f>
        <v>5728</v>
      </c>
      <c r="AH279" s="15">
        <f>[3]FEH_00200561_140902110925!YN281</f>
        <v>25829</v>
      </c>
      <c r="AI279" s="15">
        <f>[3]FEH_00200561_140902110925!YO281</f>
        <v>11859</v>
      </c>
      <c r="AJ279" s="15">
        <f>[3]FEH_00200561_140902110925!YP281</f>
        <v>238</v>
      </c>
      <c r="AK279" s="15">
        <f>[3]FEH_00200561_140902110925!YQ281</f>
        <v>11620</v>
      </c>
      <c r="AL279" s="15">
        <f>[3]FEH_00200561_140902110925!YR281</f>
        <v>34320</v>
      </c>
      <c r="AM279" s="15">
        <f>[3]FEH_00200561_140902110925!YS281</f>
        <v>2948</v>
      </c>
      <c r="AN279" s="15">
        <f>[3]FEH_00200561_140902110925!YT281</f>
        <v>3381</v>
      </c>
      <c r="AO279" s="15">
        <f>[3]FEH_00200561_140902110925!YU281</f>
        <v>7934</v>
      </c>
      <c r="AP279" s="15">
        <f>[3]FEH_00200561_140902110925!YV281</f>
        <v>20057</v>
      </c>
      <c r="AQ279" s="15">
        <f>[3]FEH_00200561_140902110925!YW281</f>
        <v>24181</v>
      </c>
      <c r="AR279" s="15">
        <f>[3]FEH_00200561_140902110925!YX281</f>
        <v>486</v>
      </c>
      <c r="AS279" s="15">
        <f>[3]FEH_00200561_140902110925!YY281</f>
        <v>2434</v>
      </c>
      <c r="AT279" s="15">
        <f>[3]FEH_00200561_140902110925!YZ281</f>
        <v>4713</v>
      </c>
      <c r="AU279" s="15">
        <f>[3]FEH_00200561_140902110925!ZA281</f>
        <v>16548</v>
      </c>
      <c r="AV279" s="14">
        <f t="shared" si="200"/>
        <v>12460</v>
      </c>
      <c r="AW279" s="15">
        <f t="shared" si="201"/>
        <v>1861</v>
      </c>
      <c r="AX279" s="15">
        <f t="shared" si="202"/>
        <v>3087</v>
      </c>
      <c r="AY279" s="15">
        <f t="shared" si="203"/>
        <v>762</v>
      </c>
      <c r="AZ279" s="15">
        <f t="shared" si="204"/>
        <v>3315</v>
      </c>
      <c r="BA279" s="15">
        <f t="shared" si="205"/>
        <v>2948</v>
      </c>
      <c r="BB279" s="15">
        <f t="shared" si="206"/>
        <v>486</v>
      </c>
      <c r="BC279" s="15">
        <f t="shared" si="207"/>
        <v>23391</v>
      </c>
      <c r="BD279" s="15">
        <f t="shared" si="208"/>
        <v>385</v>
      </c>
      <c r="BE279" s="15">
        <f t="shared" si="209"/>
        <v>2776</v>
      </c>
      <c r="BF279" s="15">
        <f t="shared" si="210"/>
        <v>12904</v>
      </c>
      <c r="BG279" s="15">
        <f t="shared" si="211"/>
        <v>325</v>
      </c>
      <c r="BH279" s="15">
        <f t="shared" si="212"/>
        <v>1186</v>
      </c>
      <c r="BI279" s="15">
        <f t="shared" si="213"/>
        <v>3381</v>
      </c>
      <c r="BJ279" s="15">
        <f t="shared" si="214"/>
        <v>2434</v>
      </c>
      <c r="BK279" s="15">
        <f t="shared" si="215"/>
        <v>106618</v>
      </c>
      <c r="BL279" s="15">
        <f t="shared" si="216"/>
        <v>60722</v>
      </c>
      <c r="BM279" s="15">
        <f>[3]FEH_00200561_140902110925!JX281</f>
        <v>21416</v>
      </c>
      <c r="BN279" s="15">
        <f t="shared" si="217"/>
        <v>2279</v>
      </c>
      <c r="BO279" s="15">
        <f t="shared" si="218"/>
        <v>3588</v>
      </c>
      <c r="BP279" s="15">
        <f t="shared" si="219"/>
        <v>5728</v>
      </c>
      <c r="BQ279" s="15">
        <f t="shared" si="220"/>
        <v>238</v>
      </c>
      <c r="BR279" s="15">
        <f t="shared" si="221"/>
        <v>7934</v>
      </c>
      <c r="BS279" s="15">
        <f t="shared" si="222"/>
        <v>4713</v>
      </c>
      <c r="BT279" s="15">
        <f t="shared" si="223"/>
        <v>115749</v>
      </c>
      <c r="BU279" s="15">
        <f t="shared" si="224"/>
        <v>14365</v>
      </c>
      <c r="BV279" s="15">
        <f t="shared" si="225"/>
        <v>16181</v>
      </c>
      <c r="BW279" s="15">
        <f t="shared" si="226"/>
        <v>945</v>
      </c>
      <c r="BX279" s="15">
        <f t="shared" si="227"/>
        <v>1491</v>
      </c>
      <c r="BY279" s="15">
        <f t="shared" si="228"/>
        <v>8712</v>
      </c>
      <c r="BZ279" s="15">
        <f t="shared" si="229"/>
        <v>25829</v>
      </c>
      <c r="CA279" s="15">
        <f t="shared" si="230"/>
        <v>11620</v>
      </c>
      <c r="CB279" s="15">
        <f t="shared" si="231"/>
        <v>20057</v>
      </c>
      <c r="CC279" s="15">
        <f t="shared" si="232"/>
        <v>16548</v>
      </c>
      <c r="CD279" s="24">
        <v>148.80528468532231</v>
      </c>
      <c r="CE279" s="25">
        <v>99.414893577952043</v>
      </c>
      <c r="CF279" s="25">
        <v>122.59721645829934</v>
      </c>
      <c r="CG279" s="25">
        <v>105.61716289937665</v>
      </c>
      <c r="CH279" s="25">
        <v>96.014422083930356</v>
      </c>
      <c r="CI279" s="25">
        <v>273.58387053308064</v>
      </c>
      <c r="CJ279" s="25">
        <v>111.94734019877905</v>
      </c>
      <c r="CK279" s="25">
        <v>96.693374486244764</v>
      </c>
      <c r="CL279" s="25">
        <v>94.828598152259431</v>
      </c>
      <c r="CM279" s="25">
        <v>84.983017537564535</v>
      </c>
      <c r="CN279" s="25">
        <v>100.07237282618628</v>
      </c>
      <c r="CO279" s="25">
        <v>106.28986034077052</v>
      </c>
      <c r="CP279" s="25">
        <v>91.86526993707821</v>
      </c>
      <c r="CQ279" s="25">
        <v>94.662955173846427</v>
      </c>
      <c r="CR279" s="25">
        <v>100.42057692469739</v>
      </c>
      <c r="CS279" s="25">
        <v>94.802661047380397</v>
      </c>
      <c r="CT279" s="25">
        <v>92.642112482651825</v>
      </c>
      <c r="CU279" s="25">
        <v>98.350711024907667</v>
      </c>
      <c r="CV279" s="25">
        <v>102.95001603859043</v>
      </c>
      <c r="CW279" s="25">
        <v>99.92683981748911</v>
      </c>
      <c r="CX279" s="25">
        <v>101.44581247782408</v>
      </c>
      <c r="CY279" s="25">
        <v>93.60997170732287</v>
      </c>
      <c r="CZ279" s="25">
        <v>90.145485666841694</v>
      </c>
      <c r="DA279" s="25">
        <v>100.42057692469739</v>
      </c>
      <c r="DB279" s="25">
        <v>99.27209127759825</v>
      </c>
      <c r="DC279" s="25">
        <v>91.753879056742221</v>
      </c>
      <c r="DD279" s="25">
        <v>100.42905879048671</v>
      </c>
      <c r="DE279" s="25">
        <v>102.1104177008788</v>
      </c>
      <c r="DF279" s="25">
        <v>96.797734374151133</v>
      </c>
      <c r="DG279" s="25">
        <v>97.959116439251602</v>
      </c>
      <c r="DH279" s="25">
        <v>100.88701932025822</v>
      </c>
      <c r="DI279" s="25">
        <v>105.36869208434008</v>
      </c>
      <c r="DJ279" s="25">
        <v>97.270240423587339</v>
      </c>
      <c r="DK279" s="25">
        <v>100.42057692469739</v>
      </c>
      <c r="DL279" s="26">
        <f t="shared" si="133"/>
        <v>8373.358531149679</v>
      </c>
      <c r="DM279" s="27">
        <f t="shared" si="134"/>
        <v>1871.9529167335218</v>
      </c>
      <c r="DN279" s="27">
        <f t="shared" si="135"/>
        <v>2518.0017044269707</v>
      </c>
      <c r="DO279" s="27">
        <f t="shared" si="136"/>
        <v>721.47364981387636</v>
      </c>
      <c r="DP279" s="27">
        <f t="shared" si="137"/>
        <v>3452.606314811972</v>
      </c>
      <c r="DQ279" s="27">
        <f t="shared" si="138"/>
        <v>1077.5489045665577</v>
      </c>
      <c r="DR279" s="27">
        <f t="shared" si="139"/>
        <v>434.13269054631866</v>
      </c>
      <c r="DS279" s="27">
        <f t="shared" si="140"/>
        <v>24190.902555921777</v>
      </c>
      <c r="DT279" s="27">
        <f t="shared" si="141"/>
        <v>405.99566744816082</v>
      </c>
      <c r="DU279" s="27">
        <f t="shared" si="142"/>
        <v>3266.5349859728635</v>
      </c>
      <c r="DV279" s="27">
        <f t="shared" si="143"/>
        <v>12894.667764511491</v>
      </c>
      <c r="DW279" s="27">
        <f t="shared" si="144"/>
        <v>305.76764233016587</v>
      </c>
      <c r="DX279" s="27">
        <f t="shared" si="145"/>
        <v>1291.0210799057506</v>
      </c>
      <c r="DY279" s="27">
        <f t="shared" si="146"/>
        <v>3571.6189018089162</v>
      </c>
      <c r="DZ279" s="27">
        <f t="shared" si="147"/>
        <v>2423.8060311336285</v>
      </c>
      <c r="EA279" s="27">
        <f t="shared" si="148"/>
        <v>112463.087873361</v>
      </c>
      <c r="EB279" s="27">
        <f t="shared" si="149"/>
        <v>65544.705720490572</v>
      </c>
      <c r="EC279" s="27">
        <f t="shared" si="150"/>
        <v>21775.134899204055</v>
      </c>
      <c r="ED279" s="27">
        <f t="shared" si="151"/>
        <v>2213.695624045095</v>
      </c>
      <c r="EE279" s="27">
        <f t="shared" si="152"/>
        <v>3590.6269092000557</v>
      </c>
      <c r="EF279" s="27">
        <f t="shared" si="153"/>
        <v>5646.3641623966814</v>
      </c>
      <c r="EG279" s="27">
        <f t="shared" si="154"/>
        <v>254.24641804627518</v>
      </c>
      <c r="EH279" s="27">
        <f t="shared" si="155"/>
        <v>8801.328143399609</v>
      </c>
      <c r="EI279" s="27">
        <f t="shared" si="156"/>
        <v>4693.2612262665534</v>
      </c>
      <c r="EJ279" s="27">
        <f t="shared" si="157"/>
        <v>116597.72501047324</v>
      </c>
      <c r="EK279" s="27">
        <f t="shared" si="158"/>
        <v>15656.013835792632</v>
      </c>
      <c r="EL279" s="27">
        <f t="shared" si="159"/>
        <v>16111.870602866557</v>
      </c>
      <c r="EM279" s="27">
        <f t="shared" si="160"/>
        <v>925.46874381443945</v>
      </c>
      <c r="EN279" s="27">
        <f t="shared" si="161"/>
        <v>1540.3253078598466</v>
      </c>
      <c r="EO279" s="27">
        <f t="shared" si="162"/>
        <v>8893.5061040517467</v>
      </c>
      <c r="EP279" s="27">
        <f t="shared" si="163"/>
        <v>25601.906146129455</v>
      </c>
      <c r="EQ279" s="27">
        <f t="shared" si="164"/>
        <v>11027.943661575511</v>
      </c>
      <c r="ER279" s="27">
        <f t="shared" si="165"/>
        <v>20619.872956679072</v>
      </c>
      <c r="ES279" s="27">
        <f t="shared" si="166"/>
        <v>16478.694413804144</v>
      </c>
      <c r="ET279" s="4">
        <v>-1789.0378368613599</v>
      </c>
      <c r="EU279" s="5">
        <v>115.728460426476</v>
      </c>
      <c r="EV279" s="5">
        <v>-656.17652660958697</v>
      </c>
      <c r="EW279" s="5">
        <v>-8.1974093146497804</v>
      </c>
      <c r="EX279" s="5">
        <v>-961.51808550564101</v>
      </c>
      <c r="EY279" s="5">
        <v>-217.676771801244</v>
      </c>
      <c r="EZ279" s="5">
        <v>-252.184395301275</v>
      </c>
      <c r="FA279" s="5">
        <v>-881.54718393861594</v>
      </c>
      <c r="FB279" s="5">
        <v>31.792100712775099</v>
      </c>
      <c r="FC279" s="5">
        <v>-355.27033177520701</v>
      </c>
      <c r="FD279" s="5">
        <v>-152.904330654332</v>
      </c>
      <c r="FE279" s="5">
        <v>-36.316361799643701</v>
      </c>
      <c r="FF279" s="5">
        <v>-265.60465876736498</v>
      </c>
      <c r="FG279" s="5">
        <v>-305.99744829413402</v>
      </c>
      <c r="FH279" s="5">
        <v>144.418082674126</v>
      </c>
      <c r="FI279" s="5">
        <v>-307.25949053720899</v>
      </c>
      <c r="FJ279" s="5">
        <v>-504.19845036204902</v>
      </c>
      <c r="FK279" s="5">
        <v>-1057.79350080279</v>
      </c>
      <c r="FL279" s="5">
        <v>100.591180394982</v>
      </c>
      <c r="FM279" s="5">
        <v>-179.12999712360599</v>
      </c>
      <c r="FN279" s="5">
        <v>-14.2709703284679</v>
      </c>
      <c r="FO279" s="5">
        <v>-40.837974932406198</v>
      </c>
      <c r="FP279" s="5">
        <v>870.46643525157106</v>
      </c>
      <c r="FQ279" s="5">
        <v>111.303948671179</v>
      </c>
      <c r="FR279" s="5">
        <v>67.441033959580807</v>
      </c>
      <c r="FS279" s="5">
        <v>1072.6077836325101</v>
      </c>
      <c r="FT279" s="5">
        <v>281.19635796425399</v>
      </c>
      <c r="FU279" s="5">
        <v>-19.756523272402799</v>
      </c>
      <c r="FV279" s="5">
        <v>405.42444827769998</v>
      </c>
      <c r="FW279" s="5">
        <v>-390.69125136477402</v>
      </c>
      <c r="FX279" s="5">
        <v>-75.977652793412503</v>
      </c>
      <c r="FY279" s="5">
        <v>-996.53849770957902</v>
      </c>
      <c r="FZ279" s="5">
        <v>551.76435799086005</v>
      </c>
      <c r="GA279" s="5">
        <v>-408.75013289037997</v>
      </c>
      <c r="GB279" s="31">
        <f t="shared" si="167"/>
        <v>10162.396368011039</v>
      </c>
      <c r="GC279" s="32">
        <f t="shared" si="168"/>
        <v>1756.2244563070458</v>
      </c>
      <c r="GD279" s="32">
        <f t="shared" si="169"/>
        <v>3174.1782310365579</v>
      </c>
      <c r="GE279" s="32">
        <f t="shared" si="170"/>
        <v>729.67105912852617</v>
      </c>
      <c r="GF279" s="32">
        <f t="shared" si="171"/>
        <v>4414.1244003176125</v>
      </c>
      <c r="GG279" s="32">
        <f t="shared" si="172"/>
        <v>1295.2256763678017</v>
      </c>
      <c r="GH279" s="32">
        <f t="shared" si="173"/>
        <v>686.31708584759372</v>
      </c>
      <c r="GI279" s="32">
        <f t="shared" si="174"/>
        <v>25072.449739860393</v>
      </c>
      <c r="GJ279" s="32">
        <f t="shared" si="175"/>
        <v>374.20356673538572</v>
      </c>
      <c r="GK279" s="32">
        <f t="shared" si="176"/>
        <v>3621.8053177480706</v>
      </c>
      <c r="GL279" s="32">
        <f t="shared" si="177"/>
        <v>13047.572095165822</v>
      </c>
      <c r="GM279" s="32">
        <f t="shared" si="178"/>
        <v>342.08400412980956</v>
      </c>
      <c r="GN279" s="32">
        <f t="shared" si="179"/>
        <v>1556.6257386731156</v>
      </c>
      <c r="GO279" s="32">
        <f t="shared" si="180"/>
        <v>3877.6163501030501</v>
      </c>
      <c r="GP279" s="32">
        <f t="shared" si="181"/>
        <v>2279.3879484595027</v>
      </c>
      <c r="GQ279" s="32">
        <f t="shared" si="181"/>
        <v>112770.34736389821</v>
      </c>
      <c r="GR279" s="32">
        <f t="shared" si="182"/>
        <v>66048.90417085262</v>
      </c>
      <c r="GS279" s="32">
        <f t="shared" si="183"/>
        <v>22832.928400006844</v>
      </c>
      <c r="GT279" s="32">
        <f t="shared" si="184"/>
        <v>2113.1044436501129</v>
      </c>
      <c r="GU279" s="32">
        <f t="shared" si="185"/>
        <v>3769.7569063236615</v>
      </c>
      <c r="GV279" s="32">
        <f t="shared" si="186"/>
        <v>5660.6351327251496</v>
      </c>
      <c r="GW279" s="32">
        <f t="shared" si="187"/>
        <v>295.08439297868136</v>
      </c>
      <c r="GX279" s="32">
        <f t="shared" si="188"/>
        <v>7930.8617081480379</v>
      </c>
      <c r="GY279" s="32">
        <f t="shared" si="189"/>
        <v>4581.9572775953748</v>
      </c>
      <c r="GZ279" s="32">
        <f t="shared" si="190"/>
        <v>116530.28397651366</v>
      </c>
      <c r="HA279" s="32">
        <f t="shared" si="191"/>
        <v>14583.406052160122</v>
      </c>
      <c r="HB279" s="32">
        <f t="shared" si="192"/>
        <v>15830.674244902302</v>
      </c>
      <c r="HC279" s="32">
        <f t="shared" si="193"/>
        <v>945.22526708684222</v>
      </c>
      <c r="HD279" s="32">
        <f t="shared" si="194"/>
        <v>1134.9008595821465</v>
      </c>
      <c r="HE279" s="32">
        <f t="shared" si="195"/>
        <v>9284.1973554165215</v>
      </c>
      <c r="HF279" s="32">
        <f t="shared" si="196"/>
        <v>25677.883798922867</v>
      </c>
      <c r="HG279" s="32">
        <f t="shared" si="197"/>
        <v>12024.482159285089</v>
      </c>
      <c r="HH279" s="32">
        <f t="shared" si="198"/>
        <v>20068.10859868821</v>
      </c>
      <c r="HI279" s="32">
        <f t="shared" si="199"/>
        <v>16887.444546694525</v>
      </c>
      <c r="HQ279" s="17">
        <v>25236.466423090849</v>
      </c>
      <c r="HR279" s="17">
        <v>571.92628636154188</v>
      </c>
      <c r="HS279" s="17">
        <v>3696.5638563128214</v>
      </c>
      <c r="HT279" s="17">
        <v>12986.111977499748</v>
      </c>
      <c r="HU279" s="17">
        <v>401.05734925024774</v>
      </c>
      <c r="HV279" s="17">
        <v>1675.1410388692059</v>
      </c>
      <c r="HW279" s="17">
        <v>3909.0812395923599</v>
      </c>
      <c r="HX279" s="17">
        <v>2048.846863652142</v>
      </c>
      <c r="HY279" s="17">
        <v>112584.73317937989</v>
      </c>
      <c r="HZ279" s="17">
        <v>65592.351167901506</v>
      </c>
      <c r="IA279" s="17">
        <v>22195.990637147443</v>
      </c>
      <c r="IB279" s="17">
        <v>2164.9291133041061</v>
      </c>
      <c r="IC279" s="17">
        <v>3835.5908198062634</v>
      </c>
      <c r="ID279" s="17">
        <v>5785.0148294364126</v>
      </c>
      <c r="IE279" s="17">
        <v>295.77779857939396</v>
      </c>
      <c r="IF279" s="17">
        <v>8022.3817340114711</v>
      </c>
      <c r="IG279" s="17">
        <v>4658.5712639537805</v>
      </c>
      <c r="IH279" s="17">
        <v>110607.29275078489</v>
      </c>
      <c r="II279" s="17">
        <v>14784.193632760158</v>
      </c>
      <c r="IJ279" s="17">
        <v>15089.935551516855</v>
      </c>
      <c r="IK279" s="17">
        <v>900.72981120990198</v>
      </c>
      <c r="IL279" s="17">
        <v>963.88313375678172</v>
      </c>
      <c r="IM279" s="17">
        <v>8139.8560503541576</v>
      </c>
      <c r="IN279" s="17">
        <v>25167.025371680018</v>
      </c>
      <c r="IO279" s="17">
        <v>11849.641007845068</v>
      </c>
      <c r="IP279" s="17">
        <v>18781.811717161305</v>
      </c>
      <c r="IQ279" s="17">
        <v>15186.378127330261</v>
      </c>
      <c r="IR279" s="33"/>
      <c r="IS279" s="32"/>
      <c r="IT279" s="32"/>
      <c r="IU279" s="32"/>
      <c r="IV279" s="32"/>
      <c r="IW279" s="32"/>
      <c r="IX279" s="32"/>
      <c r="IY279" s="32"/>
      <c r="IZ279" s="32"/>
      <c r="JA279" s="32"/>
      <c r="JB279" s="32"/>
      <c r="JC279" s="32"/>
      <c r="JD279" s="32"/>
      <c r="JE279" s="32"/>
      <c r="JF279" s="32"/>
      <c r="JG279" s="32"/>
      <c r="JH279" s="32"/>
      <c r="JI279" s="32"/>
      <c r="JJ279" s="32"/>
      <c r="JK279" s="32"/>
      <c r="JL279" s="32"/>
      <c r="JM279" s="32"/>
      <c r="JN279" s="32"/>
      <c r="JO279" s="32"/>
      <c r="JP279" s="32"/>
      <c r="JQ279" s="32"/>
      <c r="JR279" s="32"/>
      <c r="JS279" s="32"/>
      <c r="JT279" s="32"/>
      <c r="JU279" s="32"/>
      <c r="JV279" s="32"/>
      <c r="JW279" s="32"/>
      <c r="JX279" s="32"/>
      <c r="JY279" s="32"/>
      <c r="JZ279" s="33"/>
      <c r="KA279" s="32"/>
      <c r="KB279" s="33"/>
    </row>
    <row r="280" spans="1:288" x14ac:dyDescent="0.15">
      <c r="B280" s="19">
        <f t="shared" si="132"/>
        <v>39234</v>
      </c>
      <c r="C280" s="21">
        <v>39234</v>
      </c>
      <c r="D280" s="15">
        <f>[3]FEH_00200561_140902110925!XJ282</f>
        <v>245216</v>
      </c>
      <c r="E280" s="15">
        <f>[3]FEH_00200561_140902110925!XK282</f>
        <v>141463</v>
      </c>
      <c r="F280" s="15">
        <f>[3]FEH_00200561_140902110925!XL282</f>
        <v>15148</v>
      </c>
      <c r="G280" s="15">
        <f>[3]FEH_00200561_140902110925!XM282</f>
        <v>24776</v>
      </c>
      <c r="H280" s="15">
        <f>[3]FEH_00200561_140902110925!XN282</f>
        <v>101540</v>
      </c>
      <c r="I280" s="15">
        <f>[3]FEH_00200561_140902110925!XO282</f>
        <v>103753</v>
      </c>
      <c r="J280" s="15">
        <f>[3]FEH_00200561_140902110925!XP282</f>
        <v>72229</v>
      </c>
      <c r="K280" s="15">
        <f>[3]FEH_00200561_140902110925!XQ282</f>
        <v>59539</v>
      </c>
      <c r="L280" s="15">
        <f>[3]FEH_00200561_140902110925!XR282</f>
        <v>12690</v>
      </c>
      <c r="M280" s="15">
        <f>[3]FEH_00200561_140902110925!XS282</f>
        <v>17919</v>
      </c>
      <c r="N280" s="15">
        <f>[3]FEH_00200561_140902110925!XT282</f>
        <v>1661</v>
      </c>
      <c r="O280" s="15">
        <f>[3]FEH_00200561_140902110925!XU282</f>
        <v>331</v>
      </c>
      <c r="P280" s="15">
        <f>[3]FEH_00200561_140902110925!XV282</f>
        <v>15926</v>
      </c>
      <c r="Q280" s="15">
        <f>[3]FEH_00200561_140902110925!XW282</f>
        <v>10407</v>
      </c>
      <c r="R280" s="15">
        <f>[3]FEH_00200561_140902110925!XX282</f>
        <v>3780</v>
      </c>
      <c r="S280" s="15">
        <f>[3]FEH_00200561_140902110925!XY282</f>
        <v>3150</v>
      </c>
      <c r="T280" s="15">
        <f>[3]FEH_00200561_140902110925!XZ282</f>
        <v>2536</v>
      </c>
      <c r="U280" s="15">
        <f>[3]FEH_00200561_140902110925!YA282</f>
        <v>941</v>
      </c>
      <c r="V280" s="15">
        <f>[3]FEH_00200561_140902110925!YB282</f>
        <v>14547</v>
      </c>
      <c r="W280" s="15">
        <f>[3]FEH_00200561_140902110925!YC282</f>
        <v>13458</v>
      </c>
      <c r="X280" s="15">
        <f>[3]FEH_00200561_140902110925!YD282</f>
        <v>1089</v>
      </c>
      <c r="Y280" s="15">
        <f>[3]FEH_00200561_140902110925!YE282</f>
        <v>13756</v>
      </c>
      <c r="Z280" s="15">
        <f>[3]FEH_00200561_140902110925!YF282</f>
        <v>922</v>
      </c>
      <c r="AA280" s="15">
        <f>[3]FEH_00200561_140902110925!YG282</f>
        <v>623</v>
      </c>
      <c r="AB280" s="15">
        <f>[3]FEH_00200561_140902110925!YH282</f>
        <v>3633</v>
      </c>
      <c r="AC280" s="15">
        <f>[3]FEH_00200561_140902110925!YI282</f>
        <v>8578</v>
      </c>
      <c r="AD280" s="15">
        <f>[3]FEH_00200561_140902110925!YJ282</f>
        <v>34992</v>
      </c>
      <c r="AE280" s="15">
        <f>[3]FEH_00200561_140902110925!YK282</f>
        <v>4961</v>
      </c>
      <c r="AF280" s="15">
        <f>[3]FEH_00200561_140902110925!YL282</f>
        <v>1628</v>
      </c>
      <c r="AG280" s="15">
        <f>[3]FEH_00200561_140902110925!YM282</f>
        <v>5666</v>
      </c>
      <c r="AH280" s="15">
        <f>[3]FEH_00200561_140902110925!YN282</f>
        <v>22736</v>
      </c>
      <c r="AI280" s="15">
        <f>[3]FEH_00200561_140902110925!YO282</f>
        <v>8775</v>
      </c>
      <c r="AJ280" s="15">
        <f>[3]FEH_00200561_140902110925!YP282</f>
        <v>124</v>
      </c>
      <c r="AK280" s="15">
        <f>[3]FEH_00200561_140902110925!YQ282</f>
        <v>8651</v>
      </c>
      <c r="AL280" s="15">
        <f>[3]FEH_00200561_140902110925!YR282</f>
        <v>30649</v>
      </c>
      <c r="AM280" s="15">
        <f>[3]FEH_00200561_140902110925!YS282</f>
        <v>3054</v>
      </c>
      <c r="AN280" s="15">
        <f>[3]FEH_00200561_140902110925!YT282</f>
        <v>3286</v>
      </c>
      <c r="AO280" s="15">
        <f>[3]FEH_00200561_140902110925!YU282</f>
        <v>6647</v>
      </c>
      <c r="AP280" s="15">
        <f>[3]FEH_00200561_140902110925!YV282</f>
        <v>17663</v>
      </c>
      <c r="AQ280" s="15">
        <f>[3]FEH_00200561_140902110925!YW282</f>
        <v>23245</v>
      </c>
      <c r="AR280" s="15">
        <f>[3]FEH_00200561_140902110925!YX282</f>
        <v>769</v>
      </c>
      <c r="AS280" s="15">
        <f>[3]FEH_00200561_140902110925!YY282</f>
        <v>2299</v>
      </c>
      <c r="AT280" s="15">
        <f>[3]FEH_00200561_140902110925!YZ282</f>
        <v>4698</v>
      </c>
      <c r="AU280" s="15">
        <f>[3]FEH_00200561_140902110925!ZA282</f>
        <v>15478</v>
      </c>
      <c r="AV280" s="14">
        <f t="shared" si="200"/>
        <v>15148</v>
      </c>
      <c r="AW280" s="15">
        <f t="shared" si="201"/>
        <v>1661</v>
      </c>
      <c r="AX280" s="15">
        <f t="shared" si="202"/>
        <v>3780</v>
      </c>
      <c r="AY280" s="15">
        <f t="shared" si="203"/>
        <v>922</v>
      </c>
      <c r="AZ280" s="15">
        <f t="shared" si="204"/>
        <v>4961</v>
      </c>
      <c r="BA280" s="15">
        <f t="shared" si="205"/>
        <v>3054</v>
      </c>
      <c r="BB280" s="15">
        <f t="shared" si="206"/>
        <v>769</v>
      </c>
      <c r="BC280" s="15">
        <f t="shared" si="207"/>
        <v>24776</v>
      </c>
      <c r="BD280" s="15">
        <f t="shared" si="208"/>
        <v>331</v>
      </c>
      <c r="BE280" s="15">
        <f t="shared" si="209"/>
        <v>3150</v>
      </c>
      <c r="BF280" s="15">
        <f t="shared" si="210"/>
        <v>13458</v>
      </c>
      <c r="BG280" s="15">
        <f t="shared" si="211"/>
        <v>623</v>
      </c>
      <c r="BH280" s="15">
        <f t="shared" si="212"/>
        <v>1628</v>
      </c>
      <c r="BI280" s="15">
        <f t="shared" si="213"/>
        <v>3286</v>
      </c>
      <c r="BJ280" s="15">
        <f t="shared" si="214"/>
        <v>2299</v>
      </c>
      <c r="BK280" s="15">
        <f t="shared" si="215"/>
        <v>101540</v>
      </c>
      <c r="BL280" s="15">
        <f t="shared" si="216"/>
        <v>59539</v>
      </c>
      <c r="BM280" s="15">
        <f>[3]FEH_00200561_140902110925!JX282</f>
        <v>18698</v>
      </c>
      <c r="BN280" s="15">
        <f t="shared" si="217"/>
        <v>2536</v>
      </c>
      <c r="BO280" s="15">
        <f t="shared" si="218"/>
        <v>3633</v>
      </c>
      <c r="BP280" s="15">
        <f t="shared" si="219"/>
        <v>5666</v>
      </c>
      <c r="BQ280" s="15">
        <f t="shared" si="220"/>
        <v>124</v>
      </c>
      <c r="BR280" s="15">
        <f t="shared" si="221"/>
        <v>6647</v>
      </c>
      <c r="BS280" s="15">
        <f t="shared" si="222"/>
        <v>4698</v>
      </c>
      <c r="BT280" s="15">
        <f t="shared" si="223"/>
        <v>103753</v>
      </c>
      <c r="BU280" s="15">
        <f t="shared" si="224"/>
        <v>12690</v>
      </c>
      <c r="BV280" s="15">
        <f t="shared" si="225"/>
        <v>15926</v>
      </c>
      <c r="BW280" s="15">
        <f t="shared" si="226"/>
        <v>941</v>
      </c>
      <c r="BX280" s="15">
        <f t="shared" si="227"/>
        <v>1089</v>
      </c>
      <c r="BY280" s="15">
        <f t="shared" si="228"/>
        <v>8578</v>
      </c>
      <c r="BZ280" s="15">
        <f t="shared" si="229"/>
        <v>22736</v>
      </c>
      <c r="CA280" s="15">
        <f t="shared" si="230"/>
        <v>8651</v>
      </c>
      <c r="CB280" s="15">
        <f t="shared" si="231"/>
        <v>17663</v>
      </c>
      <c r="CC280" s="15">
        <f t="shared" si="232"/>
        <v>15478</v>
      </c>
      <c r="CD280" s="24">
        <v>146.16153700500931</v>
      </c>
      <c r="CE280" s="25">
        <v>98.674866155177668</v>
      </c>
      <c r="CF280" s="25">
        <v>120.46438716028061</v>
      </c>
      <c r="CG280" s="25">
        <v>105.38263769803105</v>
      </c>
      <c r="CH280" s="25">
        <v>97.459821349413275</v>
      </c>
      <c r="CI280" s="25">
        <v>263.48152692285606</v>
      </c>
      <c r="CJ280" s="25">
        <v>111.05884940766296</v>
      </c>
      <c r="CK280" s="25">
        <v>96.507643373930861</v>
      </c>
      <c r="CL280" s="25">
        <v>95.442859815225944</v>
      </c>
      <c r="CM280" s="25">
        <v>85.058956191150727</v>
      </c>
      <c r="CN280" s="25">
        <v>99.773904336686826</v>
      </c>
      <c r="CO280" s="25">
        <v>105.64987573929614</v>
      </c>
      <c r="CP280" s="25">
        <v>91.820157876610438</v>
      </c>
      <c r="CQ280" s="25">
        <v>94.47201474550161</v>
      </c>
      <c r="CR280" s="25">
        <v>100.42037601587766</v>
      </c>
      <c r="CS280" s="25">
        <v>94.460458475277818</v>
      </c>
      <c r="CT280" s="25">
        <v>91.858068472415056</v>
      </c>
      <c r="CU280" s="25">
        <v>98.417626581618947</v>
      </c>
      <c r="CV280" s="25">
        <v>102.82644338997169</v>
      </c>
      <c r="CW280" s="25">
        <v>99.824528890218559</v>
      </c>
      <c r="CX280" s="25">
        <v>103.99607456744477</v>
      </c>
      <c r="CY280" s="25">
        <v>93.60997170732287</v>
      </c>
      <c r="CZ280" s="25">
        <v>89.275418598373406</v>
      </c>
      <c r="DA280" s="25">
        <v>100.42037601587766</v>
      </c>
      <c r="DB280" s="25">
        <v>99.206112276265529</v>
      </c>
      <c r="DC280" s="25">
        <v>91.759158164662281</v>
      </c>
      <c r="DD280" s="25">
        <v>100.42715180045509</v>
      </c>
      <c r="DE280" s="25">
        <v>102.1104177008788</v>
      </c>
      <c r="DF280" s="25">
        <v>96.75735899151303</v>
      </c>
      <c r="DG280" s="25">
        <v>97.966841426940221</v>
      </c>
      <c r="DH280" s="25">
        <v>100.80902821343007</v>
      </c>
      <c r="DI280" s="25">
        <v>105.36869208434008</v>
      </c>
      <c r="DJ280" s="25">
        <v>96.844371632356285</v>
      </c>
      <c r="DK280" s="25">
        <v>100.42037601587766</v>
      </c>
      <c r="DL280" s="26">
        <f t="shared" si="133"/>
        <v>10363.875688773607</v>
      </c>
      <c r="DM280" s="27">
        <f t="shared" si="134"/>
        <v>1683.3060582903504</v>
      </c>
      <c r="DN280" s="27">
        <f t="shared" si="135"/>
        <v>3137.8568298119708</v>
      </c>
      <c r="DO280" s="27">
        <f t="shared" si="136"/>
        <v>874.90692977523224</v>
      </c>
      <c r="DP280" s="27">
        <f t="shared" si="137"/>
        <v>5090.3027845842298</v>
      </c>
      <c r="DQ280" s="27">
        <f t="shared" si="138"/>
        <v>1159.0945428573332</v>
      </c>
      <c r="DR280" s="27">
        <f t="shared" si="139"/>
        <v>692.42568611280763</v>
      </c>
      <c r="DS280" s="27">
        <f t="shared" si="140"/>
        <v>25672.577978100973</v>
      </c>
      <c r="DT280" s="27">
        <f t="shared" si="141"/>
        <v>346.80436089279436</v>
      </c>
      <c r="DU280" s="27">
        <f t="shared" si="142"/>
        <v>3703.3137262125451</v>
      </c>
      <c r="DV280" s="27">
        <f t="shared" si="143"/>
        <v>13488.496906551845</v>
      </c>
      <c r="DW280" s="27">
        <f t="shared" si="144"/>
        <v>589.68360884524657</v>
      </c>
      <c r="DX280" s="27">
        <f t="shared" si="145"/>
        <v>1773.03114876772</v>
      </c>
      <c r="DY280" s="27">
        <f t="shared" si="146"/>
        <v>3478.2787356151589</v>
      </c>
      <c r="DZ280" s="27">
        <f t="shared" si="147"/>
        <v>2289.3760123309044</v>
      </c>
      <c r="EA280" s="27">
        <f t="shared" si="148"/>
        <v>107494.71433761359</v>
      </c>
      <c r="EB280" s="27">
        <f t="shared" si="149"/>
        <v>64816.29865522324</v>
      </c>
      <c r="EC280" s="27">
        <f t="shared" si="150"/>
        <v>18998.62925925522</v>
      </c>
      <c r="ED280" s="27">
        <f t="shared" si="151"/>
        <v>2466.2916623325782</v>
      </c>
      <c r="EE280" s="27">
        <f t="shared" si="152"/>
        <v>3639.38607112824</v>
      </c>
      <c r="EF280" s="27">
        <f t="shared" si="153"/>
        <v>5448.2825660168728</v>
      </c>
      <c r="EG280" s="27">
        <f t="shared" si="154"/>
        <v>132.46452032663075</v>
      </c>
      <c r="EH280" s="27">
        <f t="shared" si="155"/>
        <v>7445.4985530822341</v>
      </c>
      <c r="EI280" s="27">
        <f t="shared" si="156"/>
        <v>4678.3334084082599</v>
      </c>
      <c r="EJ280" s="27">
        <f t="shared" si="157"/>
        <v>104583.27377155196</v>
      </c>
      <c r="EK280" s="27">
        <f t="shared" si="158"/>
        <v>13829.682239703779</v>
      </c>
      <c r="EL280" s="27">
        <f t="shared" si="159"/>
        <v>15858.261151968498</v>
      </c>
      <c r="EM280" s="27">
        <f t="shared" si="160"/>
        <v>921.55141579829353</v>
      </c>
      <c r="EN280" s="27">
        <f t="shared" si="161"/>
        <v>1125.4957879694923</v>
      </c>
      <c r="EO280" s="27">
        <f t="shared" si="162"/>
        <v>8756.0238495564154</v>
      </c>
      <c r="EP280" s="27">
        <f t="shared" si="163"/>
        <v>22553.535534400722</v>
      </c>
      <c r="EQ280" s="27">
        <f t="shared" si="164"/>
        <v>8210.2186416772602</v>
      </c>
      <c r="ER280" s="27">
        <f t="shared" si="165"/>
        <v>18238.540559747598</v>
      </c>
      <c r="ES280" s="27">
        <f t="shared" si="166"/>
        <v>15413.206576275657</v>
      </c>
      <c r="ET280" s="4">
        <v>-343.68809689982498</v>
      </c>
      <c r="EU280" s="5">
        <v>-123.563716557701</v>
      </c>
      <c r="EV280" s="5">
        <v>143.69752188567301</v>
      </c>
      <c r="EW280" s="5">
        <v>-32.319309852730903</v>
      </c>
      <c r="EX280" s="5">
        <v>37.102215740647303</v>
      </c>
      <c r="EY280" s="5">
        <v>-298.55836199589601</v>
      </c>
      <c r="EZ280" s="5">
        <v>-21.745357251787102</v>
      </c>
      <c r="FA280" s="5">
        <v>-1154.31059658408</v>
      </c>
      <c r="FB280" s="5">
        <v>28.921250271423801</v>
      </c>
      <c r="FC280" s="5">
        <v>-126.25787546148599</v>
      </c>
      <c r="FD280" s="5">
        <v>97.534255423150398</v>
      </c>
      <c r="FE280" s="5">
        <v>16.0275784168984</v>
      </c>
      <c r="FF280" s="5">
        <v>-180.32998473611099</v>
      </c>
      <c r="FG280" s="5">
        <v>-534.36772365356501</v>
      </c>
      <c r="FH280" s="5">
        <v>-37.596715777368303</v>
      </c>
      <c r="FI280" s="5">
        <v>-5337.4781679264197</v>
      </c>
      <c r="FJ280" s="5">
        <v>-1759.5165224242501</v>
      </c>
      <c r="FK280" s="5">
        <v>-2874.0923581428801</v>
      </c>
      <c r="FL280" s="5">
        <v>282.85136646575802</v>
      </c>
      <c r="FM280" s="5">
        <v>-108.954850806588</v>
      </c>
      <c r="FN280" s="5">
        <v>-391.69357293319501</v>
      </c>
      <c r="FO280" s="5">
        <v>-138.32160190244699</v>
      </c>
      <c r="FP280" s="5">
        <v>-389.15847840740298</v>
      </c>
      <c r="FQ280" s="5">
        <v>-1.6156469902466799</v>
      </c>
      <c r="FR280" s="5">
        <v>-4813.7880213543403</v>
      </c>
      <c r="FS280" s="5">
        <v>-1253.0720443201001</v>
      </c>
      <c r="FT280" s="5">
        <v>1074.6146184148599</v>
      </c>
      <c r="FU280" s="5">
        <v>67.932880212771806</v>
      </c>
      <c r="FV280" s="5">
        <v>176.08619970774001</v>
      </c>
      <c r="FW280" s="5">
        <v>118.974842689811</v>
      </c>
      <c r="FX280" s="5">
        <v>-741.43403350291999</v>
      </c>
      <c r="FY280" s="5">
        <v>-3752.1714455332399</v>
      </c>
      <c r="FZ280" s="5">
        <v>-321.194439739926</v>
      </c>
      <c r="GA280" s="5">
        <v>-191.317387575814</v>
      </c>
      <c r="GB280" s="31">
        <f t="shared" si="167"/>
        <v>10707.563785673432</v>
      </c>
      <c r="GC280" s="32">
        <f t="shared" si="168"/>
        <v>1806.8697748480513</v>
      </c>
      <c r="GD280" s="32">
        <f t="shared" si="169"/>
        <v>2994.159307926298</v>
      </c>
      <c r="GE280" s="32">
        <f t="shared" si="170"/>
        <v>907.2262396279632</v>
      </c>
      <c r="GF280" s="32">
        <f t="shared" si="171"/>
        <v>5053.2005688435829</v>
      </c>
      <c r="GG280" s="32">
        <f t="shared" si="172"/>
        <v>1457.6529048532293</v>
      </c>
      <c r="GH280" s="32">
        <f t="shared" si="173"/>
        <v>714.17104336459477</v>
      </c>
      <c r="GI280" s="32">
        <f t="shared" si="174"/>
        <v>26826.888574685054</v>
      </c>
      <c r="GJ280" s="32">
        <f t="shared" si="175"/>
        <v>317.88311062137058</v>
      </c>
      <c r="GK280" s="32">
        <f t="shared" si="176"/>
        <v>3829.5716016740312</v>
      </c>
      <c r="GL280" s="32">
        <f t="shared" si="177"/>
        <v>13390.962651128695</v>
      </c>
      <c r="GM280" s="32">
        <f t="shared" si="178"/>
        <v>573.65603042834812</v>
      </c>
      <c r="GN280" s="32">
        <f t="shared" si="179"/>
        <v>1953.3611335038308</v>
      </c>
      <c r="GO280" s="32">
        <f t="shared" si="180"/>
        <v>4012.6464592687239</v>
      </c>
      <c r="GP280" s="32">
        <f t="shared" si="181"/>
        <v>2326.9727281082728</v>
      </c>
      <c r="GQ280" s="32">
        <f t="shared" si="181"/>
        <v>112832.19250554001</v>
      </c>
      <c r="GR280" s="32">
        <f t="shared" si="182"/>
        <v>66575.815177647484</v>
      </c>
      <c r="GS280" s="32">
        <f t="shared" si="183"/>
        <v>21872.7216173981</v>
      </c>
      <c r="GT280" s="32">
        <f t="shared" si="184"/>
        <v>2183.4402958668202</v>
      </c>
      <c r="GU280" s="32">
        <f t="shared" si="185"/>
        <v>3748.3409219348282</v>
      </c>
      <c r="GV280" s="32">
        <f t="shared" si="186"/>
        <v>5839.9761389500682</v>
      </c>
      <c r="GW280" s="32">
        <f t="shared" si="187"/>
        <v>270.78612222907771</v>
      </c>
      <c r="GX280" s="32">
        <f t="shared" si="188"/>
        <v>7834.6570314896371</v>
      </c>
      <c r="GY280" s="32">
        <f t="shared" si="189"/>
        <v>4679.949055398507</v>
      </c>
      <c r="GZ280" s="32">
        <f t="shared" si="190"/>
        <v>109397.0617929063</v>
      </c>
      <c r="HA280" s="32">
        <f t="shared" si="191"/>
        <v>15082.75428402388</v>
      </c>
      <c r="HB280" s="32">
        <f t="shared" si="192"/>
        <v>14783.646533553638</v>
      </c>
      <c r="HC280" s="32">
        <f t="shared" si="193"/>
        <v>853.61853558552173</v>
      </c>
      <c r="HD280" s="32">
        <f t="shared" si="194"/>
        <v>949.40958826175233</v>
      </c>
      <c r="HE280" s="32">
        <f t="shared" si="195"/>
        <v>8637.049006866604</v>
      </c>
      <c r="HF280" s="32">
        <f t="shared" si="196"/>
        <v>23294.969567903641</v>
      </c>
      <c r="HG280" s="32">
        <f t="shared" si="197"/>
        <v>11962.3900872105</v>
      </c>
      <c r="HH280" s="32">
        <f t="shared" si="198"/>
        <v>18559.734999487526</v>
      </c>
      <c r="HI280" s="32">
        <f t="shared" si="199"/>
        <v>15604.523963851472</v>
      </c>
      <c r="HQ280" s="17">
        <v>25202.919872592793</v>
      </c>
      <c r="HR280" s="17">
        <v>567.62243651093615</v>
      </c>
      <c r="HS280" s="17">
        <v>3692.032996421146</v>
      </c>
      <c r="HT280" s="17">
        <v>12960.968251095932</v>
      </c>
      <c r="HU280" s="17">
        <v>401.44065024793173</v>
      </c>
      <c r="HV280" s="17">
        <v>1680.4129200598998</v>
      </c>
      <c r="HW280" s="17">
        <v>3908.82222702845</v>
      </c>
      <c r="HX280" s="17">
        <v>2043.2943448054998</v>
      </c>
      <c r="HY280" s="17">
        <v>112487.54465335867</v>
      </c>
      <c r="HZ280" s="17">
        <v>65519.80961889703</v>
      </c>
      <c r="IA280" s="17">
        <v>22170.408610092472</v>
      </c>
      <c r="IB280" s="17">
        <v>2167.6526072920542</v>
      </c>
      <c r="IC280" s="17">
        <v>3837.2322690333826</v>
      </c>
      <c r="ID280" s="17">
        <v>5782.8571456417867</v>
      </c>
      <c r="IE280" s="17">
        <v>294.79142305783876</v>
      </c>
      <c r="IF280" s="17">
        <v>8017.9811573479083</v>
      </c>
      <c r="IG280" s="17">
        <v>4656.2626320437839</v>
      </c>
      <c r="IH280" s="17">
        <v>110615.87640732183</v>
      </c>
      <c r="II280" s="17">
        <v>14776.901034190014</v>
      </c>
      <c r="IJ280" s="17">
        <v>15050.845208336281</v>
      </c>
      <c r="IK280" s="17">
        <v>902.21441191746305</v>
      </c>
      <c r="IL280" s="17">
        <v>960.8733437492026</v>
      </c>
      <c r="IM280" s="17">
        <v>8137.7188074269652</v>
      </c>
      <c r="IN280" s="17">
        <v>25178.059247787383</v>
      </c>
      <c r="IO280" s="17">
        <v>11849.151557219651</v>
      </c>
      <c r="IP280" s="17">
        <v>18792.09069125001</v>
      </c>
      <c r="IQ280" s="17">
        <v>15202.341366482824</v>
      </c>
      <c r="IR280" s="33"/>
      <c r="IS280" s="32"/>
      <c r="IT280" s="32"/>
      <c r="IU280" s="32"/>
      <c r="IV280" s="32"/>
      <c r="IW280" s="32"/>
      <c r="IX280" s="32"/>
      <c r="IY280" s="32"/>
      <c r="IZ280" s="32"/>
      <c r="JA280" s="32"/>
      <c r="JB280" s="32"/>
      <c r="JC280" s="32"/>
      <c r="JD280" s="32"/>
      <c r="JE280" s="32"/>
      <c r="JF280" s="32"/>
      <c r="JG280" s="32"/>
      <c r="JH280" s="32"/>
      <c r="JI280" s="32"/>
      <c r="JJ280" s="32"/>
      <c r="JK280" s="32"/>
      <c r="JL280" s="32"/>
      <c r="JM280" s="32"/>
      <c r="JN280" s="32"/>
      <c r="JO280" s="32"/>
      <c r="JP280" s="32"/>
      <c r="JQ280" s="32"/>
      <c r="JR280" s="32"/>
      <c r="JS280" s="32"/>
      <c r="JT280" s="32"/>
      <c r="JU280" s="32"/>
      <c r="JV280" s="32"/>
      <c r="JW280" s="32"/>
      <c r="JX280" s="32"/>
      <c r="JY280" s="32"/>
      <c r="JZ280" s="33"/>
      <c r="KA280" s="32"/>
      <c r="KB280" s="33"/>
    </row>
    <row r="281" spans="1:288" x14ac:dyDescent="0.15">
      <c r="B281" s="19">
        <f t="shared" si="132"/>
        <v>39264</v>
      </c>
      <c r="C281" s="21">
        <v>39264</v>
      </c>
      <c r="D281" s="15">
        <f>[3]FEH_00200561_140902110925!XJ283</f>
        <v>256188</v>
      </c>
      <c r="E281" s="15">
        <f>[3]FEH_00200561_140902110925!XK283</f>
        <v>148804</v>
      </c>
      <c r="F281" s="15">
        <f>[3]FEH_00200561_140902110925!XL283</f>
        <v>19500</v>
      </c>
      <c r="G281" s="15">
        <f>[3]FEH_00200561_140902110925!XM283</f>
        <v>24811</v>
      </c>
      <c r="H281" s="15">
        <f>[3]FEH_00200561_140902110925!XN283</f>
        <v>104494</v>
      </c>
      <c r="I281" s="15">
        <f>[3]FEH_00200561_140902110925!XO283</f>
        <v>107384</v>
      </c>
      <c r="J281" s="15">
        <f>[3]FEH_00200561_140902110925!XP283</f>
        <v>75363</v>
      </c>
      <c r="K281" s="15">
        <f>[3]FEH_00200561_140902110925!XQ283</f>
        <v>62074</v>
      </c>
      <c r="L281" s="15">
        <f>[3]FEH_00200561_140902110925!XR283</f>
        <v>13288</v>
      </c>
      <c r="M281" s="15">
        <f>[3]FEH_00200561_140902110925!XS283</f>
        <v>17757</v>
      </c>
      <c r="N281" s="15">
        <f>[3]FEH_00200561_140902110925!XT283</f>
        <v>2065</v>
      </c>
      <c r="O281" s="15">
        <f>[3]FEH_00200561_140902110925!XU283</f>
        <v>600</v>
      </c>
      <c r="P281" s="15">
        <f>[3]FEH_00200561_140902110925!XV283</f>
        <v>15092</v>
      </c>
      <c r="Q281" s="15">
        <f>[3]FEH_00200561_140902110925!XW283</f>
        <v>11536</v>
      </c>
      <c r="R281" s="15">
        <f>[3]FEH_00200561_140902110925!XX283</f>
        <v>4723</v>
      </c>
      <c r="S281" s="15">
        <f>[3]FEH_00200561_140902110925!XY283</f>
        <v>3070</v>
      </c>
      <c r="T281" s="15">
        <f>[3]FEH_00200561_140902110925!XZ283</f>
        <v>2672</v>
      </c>
      <c r="U281" s="15">
        <f>[3]FEH_00200561_140902110925!YA283</f>
        <v>1070</v>
      </c>
      <c r="V281" s="15">
        <f>[3]FEH_00200561_140902110925!YB283</f>
        <v>13987</v>
      </c>
      <c r="W281" s="15">
        <f>[3]FEH_00200561_140902110925!YC283</f>
        <v>13184</v>
      </c>
      <c r="X281" s="15">
        <f>[3]FEH_00200561_140902110925!YD283</f>
        <v>804</v>
      </c>
      <c r="Y281" s="15">
        <f>[3]FEH_00200561_140902110925!YE283</f>
        <v>13313</v>
      </c>
      <c r="Z281" s="15">
        <f>[3]FEH_00200561_140902110925!YF283</f>
        <v>1110</v>
      </c>
      <c r="AA281" s="15">
        <f>[3]FEH_00200561_140902110925!YG283</f>
        <v>399</v>
      </c>
      <c r="AB281" s="15">
        <f>[3]FEH_00200561_140902110925!YH283</f>
        <v>3682</v>
      </c>
      <c r="AC281" s="15">
        <f>[3]FEH_00200561_140902110925!YI283</f>
        <v>8122</v>
      </c>
      <c r="AD281" s="15">
        <f>[3]FEH_00200561_140902110925!YJ283</f>
        <v>40891</v>
      </c>
      <c r="AE281" s="15">
        <f>[3]FEH_00200561_140902110925!YK283</f>
        <v>6474</v>
      </c>
      <c r="AF281" s="15">
        <f>[3]FEH_00200561_140902110925!YL283</f>
        <v>1727</v>
      </c>
      <c r="AG281" s="15">
        <f>[3]FEH_00200561_140902110925!YM283</f>
        <v>6174</v>
      </c>
      <c r="AH281" s="15">
        <f>[3]FEH_00200561_140902110925!YN283</f>
        <v>26516</v>
      </c>
      <c r="AI281" s="15">
        <f>[3]FEH_00200561_140902110925!YO283</f>
        <v>9438</v>
      </c>
      <c r="AJ281" s="15">
        <f>[3]FEH_00200561_140902110925!YP283</f>
        <v>175</v>
      </c>
      <c r="AK281" s="15">
        <f>[3]FEH_00200561_140902110925!YQ283</f>
        <v>9263</v>
      </c>
      <c r="AL281" s="15">
        <f>[3]FEH_00200561_140902110925!YR283</f>
        <v>32141</v>
      </c>
      <c r="AM281" s="15">
        <f>[3]FEH_00200561_140902110925!YS283</f>
        <v>4025</v>
      </c>
      <c r="AN281" s="15">
        <f>[3]FEH_00200561_140902110925!YT283</f>
        <v>3483</v>
      </c>
      <c r="AO281" s="15">
        <f>[3]FEH_00200561_140902110925!YU283</f>
        <v>6991</v>
      </c>
      <c r="AP281" s="15">
        <f>[3]FEH_00200561_140902110925!YV283</f>
        <v>17642</v>
      </c>
      <c r="AQ281" s="15">
        <f>[3]FEH_00200561_140902110925!YW283</f>
        <v>23689</v>
      </c>
      <c r="AR281" s="15">
        <f>[3]FEH_00200561_140902110925!YX283</f>
        <v>1101</v>
      </c>
      <c r="AS281" s="15">
        <f>[3]FEH_00200561_140902110925!YY283</f>
        <v>2349</v>
      </c>
      <c r="AT281" s="15">
        <f>[3]FEH_00200561_140902110925!YZ283</f>
        <v>4652</v>
      </c>
      <c r="AU281" s="15">
        <f>[3]FEH_00200561_140902110925!ZA283</f>
        <v>15586</v>
      </c>
      <c r="AV281" s="14">
        <f t="shared" si="200"/>
        <v>19500</v>
      </c>
      <c r="AW281" s="15">
        <f t="shared" si="201"/>
        <v>2065</v>
      </c>
      <c r="AX281" s="15">
        <f t="shared" si="202"/>
        <v>4723</v>
      </c>
      <c r="AY281" s="15">
        <f t="shared" si="203"/>
        <v>1110</v>
      </c>
      <c r="AZ281" s="15">
        <f t="shared" si="204"/>
        <v>6474</v>
      </c>
      <c r="BA281" s="15">
        <f t="shared" si="205"/>
        <v>4025</v>
      </c>
      <c r="BB281" s="15">
        <f t="shared" si="206"/>
        <v>1101</v>
      </c>
      <c r="BC281" s="15">
        <f t="shared" si="207"/>
        <v>24811</v>
      </c>
      <c r="BD281" s="15">
        <f t="shared" si="208"/>
        <v>600</v>
      </c>
      <c r="BE281" s="15">
        <f t="shared" si="209"/>
        <v>3070</v>
      </c>
      <c r="BF281" s="15">
        <f t="shared" si="210"/>
        <v>13184</v>
      </c>
      <c r="BG281" s="15">
        <f t="shared" si="211"/>
        <v>399</v>
      </c>
      <c r="BH281" s="15">
        <f t="shared" si="212"/>
        <v>1727</v>
      </c>
      <c r="BI281" s="15">
        <f t="shared" si="213"/>
        <v>3483</v>
      </c>
      <c r="BJ281" s="15">
        <f t="shared" si="214"/>
        <v>2349</v>
      </c>
      <c r="BK281" s="15">
        <f t="shared" si="215"/>
        <v>104494</v>
      </c>
      <c r="BL281" s="15">
        <f t="shared" si="216"/>
        <v>62074</v>
      </c>
      <c r="BM281" s="15">
        <f>[3]FEH_00200561_140902110925!JX283</f>
        <v>18073</v>
      </c>
      <c r="BN281" s="15">
        <f t="shared" si="217"/>
        <v>2672</v>
      </c>
      <c r="BO281" s="15">
        <f t="shared" si="218"/>
        <v>3682</v>
      </c>
      <c r="BP281" s="15">
        <f t="shared" si="219"/>
        <v>6174</v>
      </c>
      <c r="BQ281" s="15">
        <f t="shared" si="220"/>
        <v>175</v>
      </c>
      <c r="BR281" s="15">
        <f t="shared" si="221"/>
        <v>6991</v>
      </c>
      <c r="BS281" s="15">
        <f t="shared" si="222"/>
        <v>4652</v>
      </c>
      <c r="BT281" s="15">
        <f t="shared" si="223"/>
        <v>107384</v>
      </c>
      <c r="BU281" s="15">
        <f t="shared" si="224"/>
        <v>13288</v>
      </c>
      <c r="BV281" s="15">
        <f t="shared" si="225"/>
        <v>15092</v>
      </c>
      <c r="BW281" s="15">
        <f t="shared" si="226"/>
        <v>1070</v>
      </c>
      <c r="BX281" s="15">
        <f t="shared" si="227"/>
        <v>804</v>
      </c>
      <c r="BY281" s="15">
        <f t="shared" si="228"/>
        <v>8122</v>
      </c>
      <c r="BZ281" s="15">
        <f t="shared" si="229"/>
        <v>26516</v>
      </c>
      <c r="CA281" s="15">
        <f t="shared" si="230"/>
        <v>9263</v>
      </c>
      <c r="CB281" s="15">
        <f t="shared" si="231"/>
        <v>17642</v>
      </c>
      <c r="CC281" s="15">
        <f t="shared" si="232"/>
        <v>15586</v>
      </c>
      <c r="CD281" s="24">
        <v>145.81006159948694</v>
      </c>
      <c r="CE281" s="25">
        <v>99.514754607135757</v>
      </c>
      <c r="CF281" s="25">
        <v>118.79804853432357</v>
      </c>
      <c r="CG281" s="25">
        <v>105.28263769803105</v>
      </c>
      <c r="CH281" s="25">
        <v>97.29129712439169</v>
      </c>
      <c r="CI281" s="25">
        <v>263.46642309516585</v>
      </c>
      <c r="CJ281" s="25">
        <v>111.25884940766295</v>
      </c>
      <c r="CK281" s="25">
        <v>94.303146360184655</v>
      </c>
      <c r="CL281" s="25">
        <v>95.957121478192462</v>
      </c>
      <c r="CM281" s="25">
        <v>84.960428962311525</v>
      </c>
      <c r="CN281" s="25">
        <v>95.598899703336841</v>
      </c>
      <c r="CO281" s="25">
        <v>105.81988476675284</v>
      </c>
      <c r="CP281" s="25">
        <v>92.976456591136582</v>
      </c>
      <c r="CQ281" s="25">
        <v>94.128519413435143</v>
      </c>
      <c r="CR281" s="25">
        <v>99.977631529719204</v>
      </c>
      <c r="CS281" s="25">
        <v>94.917563083342031</v>
      </c>
      <c r="CT281" s="25">
        <v>92.669487192782768</v>
      </c>
      <c r="CU281" s="25">
        <v>98.349691937408309</v>
      </c>
      <c r="CV281" s="25">
        <v>102.35256225318368</v>
      </c>
      <c r="CW281" s="25">
        <v>98.234952462730988</v>
      </c>
      <c r="CX281" s="25">
        <v>105.68488353760942</v>
      </c>
      <c r="CY281" s="25">
        <v>93.60997170732287</v>
      </c>
      <c r="CZ281" s="25">
        <v>88.995655468038976</v>
      </c>
      <c r="DA281" s="25">
        <v>99.977631529719204</v>
      </c>
      <c r="DB281" s="25">
        <v>99.366080212638977</v>
      </c>
      <c r="DC281" s="25">
        <v>91.893792851436359</v>
      </c>
      <c r="DD281" s="25">
        <v>100.5072636270059</v>
      </c>
      <c r="DE281" s="25">
        <v>102.22251294403053</v>
      </c>
      <c r="DF281" s="25">
        <v>96.838109756789223</v>
      </c>
      <c r="DG281" s="25">
        <v>97.976053795221347</v>
      </c>
      <c r="DH281" s="25">
        <v>101.10580518147309</v>
      </c>
      <c r="DI281" s="25">
        <v>105.35912943565813</v>
      </c>
      <c r="DJ281" s="25">
        <v>97.425826950998442</v>
      </c>
      <c r="DK281" s="25">
        <v>99.977631529719204</v>
      </c>
      <c r="DL281" s="26">
        <f t="shared" si="133"/>
        <v>13373.562692513542</v>
      </c>
      <c r="DM281" s="27">
        <f t="shared" si="134"/>
        <v>2075.0691775829673</v>
      </c>
      <c r="DN281" s="27">
        <f t="shared" si="135"/>
        <v>3975.654531593937</v>
      </c>
      <c r="DO281" s="27">
        <f t="shared" si="136"/>
        <v>1054.3048923068145</v>
      </c>
      <c r="DP281" s="27">
        <f t="shared" si="137"/>
        <v>6654.2436901860538</v>
      </c>
      <c r="DQ281" s="27">
        <f t="shared" si="138"/>
        <v>1527.7089022255191</v>
      </c>
      <c r="DR281" s="27">
        <f t="shared" si="139"/>
        <v>989.58420463780976</v>
      </c>
      <c r="DS281" s="27">
        <f t="shared" si="140"/>
        <v>26309.832659491571</v>
      </c>
      <c r="DT281" s="27">
        <f t="shared" si="141"/>
        <v>625.27928178458126</v>
      </c>
      <c r="DU281" s="27">
        <f t="shared" si="142"/>
        <v>3613.4469158128345</v>
      </c>
      <c r="DV281" s="27">
        <f t="shared" si="143"/>
        <v>13790.95370439689</v>
      </c>
      <c r="DW281" s="27">
        <f t="shared" si="144"/>
        <v>377.05578765226585</v>
      </c>
      <c r="DX281" s="27">
        <f t="shared" si="145"/>
        <v>1857.4594723419846</v>
      </c>
      <c r="DY281" s="27">
        <f t="shared" si="146"/>
        <v>3700.2600505186151</v>
      </c>
      <c r="DZ281" s="27">
        <f t="shared" si="147"/>
        <v>2349.5255529250458</v>
      </c>
      <c r="EA281" s="27">
        <f t="shared" si="148"/>
        <v>110089.21489930101</v>
      </c>
      <c r="EB281" s="27">
        <f t="shared" si="149"/>
        <v>66984.292112101393</v>
      </c>
      <c r="EC281" s="27">
        <f t="shared" si="150"/>
        <v>18376.264982611247</v>
      </c>
      <c r="ED281" s="27">
        <f t="shared" si="151"/>
        <v>2610.5843773509318</v>
      </c>
      <c r="EE281" s="27">
        <f t="shared" si="152"/>
        <v>3748.1567483802687</v>
      </c>
      <c r="EF281" s="27">
        <f t="shared" si="153"/>
        <v>5841.8950689413368</v>
      </c>
      <c r="EG281" s="27">
        <f t="shared" si="154"/>
        <v>186.94589562226113</v>
      </c>
      <c r="EH281" s="27">
        <f t="shared" si="155"/>
        <v>7855.4396427932134</v>
      </c>
      <c r="EI281" s="27">
        <f t="shared" si="156"/>
        <v>4653.0408140516447</v>
      </c>
      <c r="EJ281" s="27">
        <f t="shared" si="157"/>
        <v>108069.0712265222</v>
      </c>
      <c r="EK281" s="27">
        <f t="shared" si="158"/>
        <v>14460.17145193099</v>
      </c>
      <c r="EL281" s="27">
        <f t="shared" si="159"/>
        <v>15015.830155329033</v>
      </c>
      <c r="EM281" s="27">
        <f t="shared" si="160"/>
        <v>1046.7361534986453</v>
      </c>
      <c r="EN281" s="27">
        <f t="shared" si="161"/>
        <v>830.25164578208057</v>
      </c>
      <c r="EO281" s="27">
        <f t="shared" si="162"/>
        <v>8289.7807019005904</v>
      </c>
      <c r="EP281" s="27">
        <f t="shared" si="163"/>
        <v>26225.991625710198</v>
      </c>
      <c r="EQ281" s="27">
        <f t="shared" si="164"/>
        <v>8791.834224158838</v>
      </c>
      <c r="ER281" s="27">
        <f t="shared" si="165"/>
        <v>18108.134723735286</v>
      </c>
      <c r="ES281" s="27">
        <f t="shared" si="166"/>
        <v>15589.487129795558</v>
      </c>
      <c r="ET281" s="4">
        <v>2824.7602126342399</v>
      </c>
      <c r="EU281" s="5">
        <v>191.996766561687</v>
      </c>
      <c r="EV281" s="5">
        <v>1291.82887238534</v>
      </c>
      <c r="EW281" s="5">
        <v>60.114412283982098</v>
      </c>
      <c r="EX281" s="5">
        <v>1609.1979457304001</v>
      </c>
      <c r="EY281" s="5">
        <v>-22.899059831125399</v>
      </c>
      <c r="EZ281" s="5">
        <v>274.15848865623798</v>
      </c>
      <c r="FA281" s="5">
        <v>1310.2041579102499</v>
      </c>
      <c r="FB281" s="5">
        <v>148.44151082117</v>
      </c>
      <c r="FC281" s="5">
        <v>59.171888975412898</v>
      </c>
      <c r="FD281" s="5">
        <v>974.37795218712301</v>
      </c>
      <c r="FE281" s="5">
        <v>66.484552778548803</v>
      </c>
      <c r="FF281" s="5">
        <v>2.0308026580713001</v>
      </c>
      <c r="FG281" s="5">
        <v>-220.03578616218499</v>
      </c>
      <c r="FH281" s="5">
        <v>109.878805938493</v>
      </c>
      <c r="FI281" s="5">
        <v>-2979.2987073161298</v>
      </c>
      <c r="FJ281" s="5">
        <v>1097.9823924974901</v>
      </c>
      <c r="FK281" s="5">
        <v>-4005.0842277132301</v>
      </c>
      <c r="FL281" s="5">
        <v>417.07096287196202</v>
      </c>
      <c r="FM281" s="5">
        <v>80.0581912016346</v>
      </c>
      <c r="FN281" s="5">
        <v>38.768248016272899</v>
      </c>
      <c r="FO281" s="5">
        <v>-100.631027188094</v>
      </c>
      <c r="FP281" s="5">
        <v>-371.77217054943202</v>
      </c>
      <c r="FQ281" s="5">
        <v>139.55765885179699</v>
      </c>
      <c r="FR281" s="5">
        <v>-2488.6063350680602</v>
      </c>
      <c r="FS281" s="5">
        <v>196.28430660011</v>
      </c>
      <c r="FT281" s="5">
        <v>426.86510285446298</v>
      </c>
      <c r="FU281" s="5">
        <v>169.692631060575</v>
      </c>
      <c r="FV281" s="5">
        <v>-80.108362851866602</v>
      </c>
      <c r="FW281" s="5">
        <v>-86.543957806722403</v>
      </c>
      <c r="FX281" s="5">
        <v>324.41493324131301</v>
      </c>
      <c r="FY281" s="5">
        <v>-2917.2596361528699</v>
      </c>
      <c r="FZ281" s="5">
        <v>414.51764817510298</v>
      </c>
      <c r="GA281" s="5">
        <v>610.333506345861</v>
      </c>
      <c r="GB281" s="31">
        <f t="shared" si="167"/>
        <v>10548.802479879301</v>
      </c>
      <c r="GC281" s="32">
        <f t="shared" si="168"/>
        <v>1883.0724110212802</v>
      </c>
      <c r="GD281" s="32">
        <f t="shared" si="169"/>
        <v>2683.8256592085972</v>
      </c>
      <c r="GE281" s="32">
        <f t="shared" si="170"/>
        <v>994.19048002283239</v>
      </c>
      <c r="GF281" s="32">
        <f t="shared" si="171"/>
        <v>5045.0457444556541</v>
      </c>
      <c r="GG281" s="32">
        <f t="shared" si="172"/>
        <v>1550.6079620566445</v>
      </c>
      <c r="GH281" s="32">
        <f t="shared" si="173"/>
        <v>715.42571598157178</v>
      </c>
      <c r="GI281" s="32">
        <f t="shared" si="174"/>
        <v>24999.628501581319</v>
      </c>
      <c r="GJ281" s="32">
        <f t="shared" si="175"/>
        <v>476.83777096341123</v>
      </c>
      <c r="GK281" s="32">
        <f t="shared" si="176"/>
        <v>3554.2750268374216</v>
      </c>
      <c r="GL281" s="32">
        <f t="shared" si="177"/>
        <v>12816.575752209767</v>
      </c>
      <c r="GM281" s="32">
        <f t="shared" si="178"/>
        <v>310.57123487371706</v>
      </c>
      <c r="GN281" s="32">
        <f t="shared" si="179"/>
        <v>1855.4286696839133</v>
      </c>
      <c r="GO281" s="32">
        <f t="shared" si="180"/>
        <v>3920.2958366808002</v>
      </c>
      <c r="GP281" s="32">
        <f t="shared" si="181"/>
        <v>2239.6467469865529</v>
      </c>
      <c r="GQ281" s="32">
        <f t="shared" si="181"/>
        <v>113068.51360661714</v>
      </c>
      <c r="GR281" s="32">
        <f t="shared" si="182"/>
        <v>65886.309719603902</v>
      </c>
      <c r="GS281" s="32">
        <f t="shared" si="183"/>
        <v>22381.349210324475</v>
      </c>
      <c r="GT281" s="32">
        <f t="shared" si="184"/>
        <v>2193.5134144789699</v>
      </c>
      <c r="GU281" s="32">
        <f t="shared" si="185"/>
        <v>3668.0985571786341</v>
      </c>
      <c r="GV281" s="32">
        <f t="shared" si="186"/>
        <v>5803.1268209250638</v>
      </c>
      <c r="GW281" s="32">
        <f t="shared" si="187"/>
        <v>287.57692281035514</v>
      </c>
      <c r="GX281" s="32">
        <f t="shared" si="188"/>
        <v>8227.2118133426447</v>
      </c>
      <c r="GY281" s="32">
        <f t="shared" si="189"/>
        <v>4513.4831551998477</v>
      </c>
      <c r="GZ281" s="32">
        <f t="shared" si="190"/>
        <v>110557.67756159026</v>
      </c>
      <c r="HA281" s="32">
        <f t="shared" si="191"/>
        <v>14263.88714533088</v>
      </c>
      <c r="HB281" s="32">
        <f t="shared" si="192"/>
        <v>14588.96505247457</v>
      </c>
      <c r="HC281" s="32">
        <f t="shared" si="193"/>
        <v>877.04352243807034</v>
      </c>
      <c r="HD281" s="32">
        <f t="shared" si="194"/>
        <v>910.36000863394713</v>
      </c>
      <c r="HE281" s="32">
        <f t="shared" si="195"/>
        <v>8376.3246597073121</v>
      </c>
      <c r="HF281" s="32">
        <f t="shared" si="196"/>
        <v>25901.576692468883</v>
      </c>
      <c r="HG281" s="32">
        <f t="shared" si="197"/>
        <v>11709.093860311708</v>
      </c>
      <c r="HH281" s="32">
        <f t="shared" si="198"/>
        <v>17693.617075560182</v>
      </c>
      <c r="HI281" s="32">
        <f t="shared" si="199"/>
        <v>14979.153623449696</v>
      </c>
      <c r="HQ281" s="17">
        <v>25167.234510685568</v>
      </c>
      <c r="HR281" s="17">
        <v>563.17124737233348</v>
      </c>
      <c r="HS281" s="17">
        <v>3687.2963184317764</v>
      </c>
      <c r="HT281" s="17">
        <v>12934.793819409429</v>
      </c>
      <c r="HU281" s="17">
        <v>401.90053461406723</v>
      </c>
      <c r="HV281" s="17">
        <v>1685.7412077857125</v>
      </c>
      <c r="HW281" s="17">
        <v>3907.9706778133991</v>
      </c>
      <c r="HX281" s="17">
        <v>2037.5218405336666</v>
      </c>
      <c r="HY281" s="17">
        <v>112388.51531688924</v>
      </c>
      <c r="HZ281" s="17">
        <v>65443.807513463275</v>
      </c>
      <c r="IA281" s="17">
        <v>22145.060602034238</v>
      </c>
      <c r="IB281" s="17">
        <v>2170.3611184848596</v>
      </c>
      <c r="IC281" s="17">
        <v>3839.9967487189779</v>
      </c>
      <c r="ID281" s="17">
        <v>5780.6159386602894</v>
      </c>
      <c r="IE281" s="17">
        <v>293.85992549034603</v>
      </c>
      <c r="IF281" s="17">
        <v>8013.2082604640427</v>
      </c>
      <c r="IG281" s="17">
        <v>4654.4369892333152</v>
      </c>
      <c r="IH281" s="17">
        <v>110619.52049058232</v>
      </c>
      <c r="II281" s="17">
        <v>14768.148139073728</v>
      </c>
      <c r="IJ281" s="17">
        <v>15013.856743510725</v>
      </c>
      <c r="IK281" s="17">
        <v>903.79026222475215</v>
      </c>
      <c r="IL281" s="17">
        <v>957.79108283152618</v>
      </c>
      <c r="IM281" s="17">
        <v>8133.4347159217223</v>
      </c>
      <c r="IN281" s="17">
        <v>25188.643131419576</v>
      </c>
      <c r="IO281" s="17">
        <v>11848.1324776729</v>
      </c>
      <c r="IP281" s="17">
        <v>18801.67522709585</v>
      </c>
      <c r="IQ281" s="17">
        <v>15217.509304348052</v>
      </c>
      <c r="IR281" s="33"/>
      <c r="IS281" s="32"/>
      <c r="IT281" s="32"/>
      <c r="IU281" s="32"/>
      <c r="IV281" s="32"/>
      <c r="IW281" s="32"/>
      <c r="IX281" s="32"/>
      <c r="IY281" s="32"/>
      <c r="IZ281" s="32"/>
      <c r="JA281" s="32"/>
      <c r="JB281" s="32"/>
      <c r="JC281" s="32"/>
      <c r="JD281" s="32"/>
      <c r="JE281" s="32"/>
      <c r="JF281" s="32"/>
      <c r="JG281" s="32"/>
      <c r="JH281" s="32"/>
      <c r="JI281" s="32"/>
      <c r="JJ281" s="32"/>
      <c r="JK281" s="32"/>
      <c r="JL281" s="32"/>
      <c r="JM281" s="32"/>
      <c r="JN281" s="32"/>
      <c r="JO281" s="32"/>
      <c r="JP281" s="32"/>
      <c r="JQ281" s="32"/>
      <c r="JR281" s="32"/>
      <c r="JS281" s="32"/>
      <c r="JT281" s="32"/>
      <c r="JU281" s="32"/>
      <c r="JV281" s="32"/>
      <c r="JW281" s="32"/>
      <c r="JX281" s="32"/>
      <c r="JY281" s="32"/>
      <c r="JZ281" s="33"/>
      <c r="KA281" s="32"/>
      <c r="KB281" s="33"/>
    </row>
    <row r="282" spans="1:288" x14ac:dyDescent="0.15">
      <c r="B282" s="19">
        <f t="shared" si="132"/>
        <v>39295</v>
      </c>
      <c r="C282" s="21">
        <v>39295</v>
      </c>
      <c r="D282" s="15">
        <f>[3]FEH_00200561_140902110925!XJ284</f>
        <v>258578</v>
      </c>
      <c r="E282" s="15">
        <f>[3]FEH_00200561_140902110925!XK284</f>
        <v>144796</v>
      </c>
      <c r="F282" s="15">
        <f>[3]FEH_00200561_140902110925!XL284</f>
        <v>17053</v>
      </c>
      <c r="G282" s="15">
        <f>[3]FEH_00200561_140902110925!XM284</f>
        <v>19612</v>
      </c>
      <c r="H282" s="15">
        <f>[3]FEH_00200561_140902110925!XN284</f>
        <v>108132</v>
      </c>
      <c r="I282" s="15">
        <f>[3]FEH_00200561_140902110925!XO284</f>
        <v>113782</v>
      </c>
      <c r="J282" s="15">
        <f>[3]FEH_00200561_140902110925!XP284</f>
        <v>80547</v>
      </c>
      <c r="K282" s="15">
        <f>[3]FEH_00200561_140902110925!XQ284</f>
        <v>64250</v>
      </c>
      <c r="L282" s="15">
        <f>[3]FEH_00200561_140902110925!XR284</f>
        <v>16297</v>
      </c>
      <c r="M282" s="15">
        <f>[3]FEH_00200561_140902110925!XS284</f>
        <v>17315</v>
      </c>
      <c r="N282" s="15">
        <f>[3]FEH_00200561_140902110925!XT284</f>
        <v>2593</v>
      </c>
      <c r="O282" s="15">
        <f>[3]FEH_00200561_140902110925!XU284</f>
        <v>382</v>
      </c>
      <c r="P282" s="15">
        <f>[3]FEH_00200561_140902110925!XV284</f>
        <v>14339</v>
      </c>
      <c r="Q282" s="15">
        <f>[3]FEH_00200561_140902110925!XW284</f>
        <v>10931</v>
      </c>
      <c r="R282" s="15">
        <f>[3]FEH_00200561_140902110925!XX284</f>
        <v>4720</v>
      </c>
      <c r="S282" s="15">
        <f>[3]FEH_00200561_140902110925!XY284</f>
        <v>2892</v>
      </c>
      <c r="T282" s="15">
        <f>[3]FEH_00200561_140902110925!XZ284</f>
        <v>2417</v>
      </c>
      <c r="U282" s="15">
        <f>[3]FEH_00200561_140902110925!YA284</f>
        <v>903</v>
      </c>
      <c r="V282" s="15">
        <f>[3]FEH_00200561_140902110925!YB284</f>
        <v>10683</v>
      </c>
      <c r="W282" s="15">
        <f>[3]FEH_00200561_140902110925!YC284</f>
        <v>9985</v>
      </c>
      <c r="X282" s="15">
        <f>[3]FEH_00200561_140902110925!YD284</f>
        <v>698</v>
      </c>
      <c r="Y282" s="15">
        <f>[3]FEH_00200561_140902110925!YE284</f>
        <v>13221</v>
      </c>
      <c r="Z282" s="15">
        <f>[3]FEH_00200561_140902110925!YF284</f>
        <v>923</v>
      </c>
      <c r="AA282" s="15">
        <f>[3]FEH_00200561_140902110925!YG284</f>
        <v>338</v>
      </c>
      <c r="AB282" s="15">
        <f>[3]FEH_00200561_140902110925!YH284</f>
        <v>3664</v>
      </c>
      <c r="AC282" s="15">
        <f>[3]FEH_00200561_140902110925!YI284</f>
        <v>8297</v>
      </c>
      <c r="AD282" s="15">
        <f>[3]FEH_00200561_140902110925!YJ284</f>
        <v>38804</v>
      </c>
      <c r="AE282" s="15">
        <f>[3]FEH_00200561_140902110925!YK284</f>
        <v>4366</v>
      </c>
      <c r="AF282" s="15">
        <f>[3]FEH_00200561_140902110925!YL284</f>
        <v>1120</v>
      </c>
      <c r="AG282" s="15">
        <f>[3]FEH_00200561_140902110925!YM284</f>
        <v>6984</v>
      </c>
      <c r="AH282" s="15">
        <f>[3]FEH_00200561_140902110925!YN284</f>
        <v>26335</v>
      </c>
      <c r="AI282" s="15">
        <f>[3]FEH_00200561_140902110925!YO284</f>
        <v>8148</v>
      </c>
      <c r="AJ282" s="15">
        <f>[3]FEH_00200561_140902110925!YP284</f>
        <v>103</v>
      </c>
      <c r="AK282" s="15">
        <f>[3]FEH_00200561_140902110925!YQ284</f>
        <v>8045</v>
      </c>
      <c r="AL282" s="15">
        <f>[3]FEH_00200561_140902110925!YR284</f>
        <v>36322</v>
      </c>
      <c r="AM282" s="15">
        <f>[3]FEH_00200561_140902110925!YS284</f>
        <v>3494</v>
      </c>
      <c r="AN282" s="15">
        <f>[3]FEH_00200561_140902110925!YT284</f>
        <v>3050</v>
      </c>
      <c r="AO282" s="15">
        <f>[3]FEH_00200561_140902110925!YU284</f>
        <v>7116</v>
      </c>
      <c r="AP282" s="15">
        <f>[3]FEH_00200561_140902110925!YV284</f>
        <v>22662</v>
      </c>
      <c r="AQ282" s="15">
        <f>[3]FEH_00200561_140902110925!YW284</f>
        <v>23715</v>
      </c>
      <c r="AR282" s="15">
        <f>[3]FEH_00200561_140902110925!YX284</f>
        <v>958</v>
      </c>
      <c r="AS282" s="15">
        <f>[3]FEH_00200561_140902110925!YY284</f>
        <v>1845</v>
      </c>
      <c r="AT282" s="15">
        <f>[3]FEH_00200561_140902110925!YZ284</f>
        <v>4707</v>
      </c>
      <c r="AU282" s="15">
        <f>[3]FEH_00200561_140902110925!ZA284</f>
        <v>16204</v>
      </c>
      <c r="AV282" s="14">
        <f t="shared" si="200"/>
        <v>17053</v>
      </c>
      <c r="AW282" s="15">
        <f t="shared" si="201"/>
        <v>2593</v>
      </c>
      <c r="AX282" s="15">
        <f t="shared" si="202"/>
        <v>4720</v>
      </c>
      <c r="AY282" s="15">
        <f t="shared" si="203"/>
        <v>923</v>
      </c>
      <c r="AZ282" s="15">
        <f t="shared" si="204"/>
        <v>4366</v>
      </c>
      <c r="BA282" s="15">
        <f t="shared" si="205"/>
        <v>3494</v>
      </c>
      <c r="BB282" s="15">
        <f t="shared" si="206"/>
        <v>958</v>
      </c>
      <c r="BC282" s="15">
        <f t="shared" si="207"/>
        <v>19612</v>
      </c>
      <c r="BD282" s="15">
        <f t="shared" si="208"/>
        <v>382</v>
      </c>
      <c r="BE282" s="15">
        <f t="shared" si="209"/>
        <v>2892</v>
      </c>
      <c r="BF282" s="15">
        <f t="shared" si="210"/>
        <v>9985</v>
      </c>
      <c r="BG282" s="15">
        <f t="shared" si="211"/>
        <v>338</v>
      </c>
      <c r="BH282" s="15">
        <f t="shared" si="212"/>
        <v>1120</v>
      </c>
      <c r="BI282" s="15">
        <f t="shared" si="213"/>
        <v>3050</v>
      </c>
      <c r="BJ282" s="15">
        <f t="shared" si="214"/>
        <v>1845</v>
      </c>
      <c r="BK282" s="15">
        <f t="shared" si="215"/>
        <v>108132</v>
      </c>
      <c r="BL282" s="15">
        <f t="shared" si="216"/>
        <v>64250</v>
      </c>
      <c r="BM282" s="15">
        <f>[3]FEH_00200561_140902110925!JX284</f>
        <v>18891</v>
      </c>
      <c r="BN282" s="15">
        <f t="shared" si="217"/>
        <v>2417</v>
      </c>
      <c r="BO282" s="15">
        <f t="shared" si="218"/>
        <v>3664</v>
      </c>
      <c r="BP282" s="15">
        <f t="shared" si="219"/>
        <v>6984</v>
      </c>
      <c r="BQ282" s="15">
        <f t="shared" si="220"/>
        <v>103</v>
      </c>
      <c r="BR282" s="15">
        <f t="shared" si="221"/>
        <v>7116</v>
      </c>
      <c r="BS282" s="15">
        <f t="shared" si="222"/>
        <v>4707</v>
      </c>
      <c r="BT282" s="15">
        <f t="shared" si="223"/>
        <v>113782</v>
      </c>
      <c r="BU282" s="15">
        <f t="shared" si="224"/>
        <v>16297</v>
      </c>
      <c r="BV282" s="15">
        <f t="shared" si="225"/>
        <v>14339</v>
      </c>
      <c r="BW282" s="15">
        <f t="shared" si="226"/>
        <v>903</v>
      </c>
      <c r="BX282" s="15">
        <f t="shared" si="227"/>
        <v>698</v>
      </c>
      <c r="BY282" s="15">
        <f t="shared" si="228"/>
        <v>8297</v>
      </c>
      <c r="BZ282" s="15">
        <f t="shared" si="229"/>
        <v>26335</v>
      </c>
      <c r="CA282" s="15">
        <f t="shared" si="230"/>
        <v>8045</v>
      </c>
      <c r="CB282" s="15">
        <f t="shared" si="231"/>
        <v>22662</v>
      </c>
      <c r="CC282" s="15">
        <f t="shared" si="232"/>
        <v>16204</v>
      </c>
      <c r="CD282" s="24">
        <v>143.81627367068015</v>
      </c>
      <c r="CE282" s="25">
        <v>99.124802041459418</v>
      </c>
      <c r="CF282" s="25">
        <v>117.14680306820188</v>
      </c>
      <c r="CG282" s="25">
        <v>105.21644777856929</v>
      </c>
      <c r="CH282" s="25">
        <v>97.063501258145706</v>
      </c>
      <c r="CI282" s="25">
        <v>257.66929816411147</v>
      </c>
      <c r="CJ282" s="25">
        <v>110.63485374125541</v>
      </c>
      <c r="CK282" s="25">
        <v>93.235292773746565</v>
      </c>
      <c r="CL282" s="25">
        <v>96.185682217288687</v>
      </c>
      <c r="CM282" s="25">
        <v>84.733186767723538</v>
      </c>
      <c r="CN282" s="25">
        <v>93.757321278234357</v>
      </c>
      <c r="CO282" s="25">
        <v>104.7799157910886</v>
      </c>
      <c r="CP282" s="25">
        <v>92.683622166350759</v>
      </c>
      <c r="CQ282" s="25">
        <v>93.957362936650583</v>
      </c>
      <c r="CR282" s="25">
        <v>99.976313033288378</v>
      </c>
      <c r="CS282" s="25">
        <v>95.334065545681938</v>
      </c>
      <c r="CT282" s="25">
        <v>92.756211559623381</v>
      </c>
      <c r="CU282" s="25">
        <v>98.535507714140749</v>
      </c>
      <c r="CV282" s="25">
        <v>102.7306323313033</v>
      </c>
      <c r="CW282" s="25">
        <v>99.700093648262794</v>
      </c>
      <c r="CX282" s="25">
        <v>108.73763252274907</v>
      </c>
      <c r="CY282" s="25">
        <v>93.60997170732287</v>
      </c>
      <c r="CZ282" s="25">
        <v>89.746444941729905</v>
      </c>
      <c r="DA282" s="25">
        <v>99.976313033288378</v>
      </c>
      <c r="DB282" s="25">
        <v>99.842387026402804</v>
      </c>
      <c r="DC282" s="25">
        <v>92.237445587887663</v>
      </c>
      <c r="DD282" s="25">
        <v>100.41641697532931</v>
      </c>
      <c r="DE282" s="25">
        <v>102.22251294403053</v>
      </c>
      <c r="DF282" s="25">
        <v>96.926415481832365</v>
      </c>
      <c r="DG282" s="25">
        <v>97.976053795221347</v>
      </c>
      <c r="DH282" s="25">
        <v>101.56272265049704</v>
      </c>
      <c r="DI282" s="25">
        <v>105.35912943565813</v>
      </c>
      <c r="DJ282" s="25">
        <v>100.41119696485113</v>
      </c>
      <c r="DK282" s="25">
        <v>99.976313033288378</v>
      </c>
      <c r="DL282" s="26">
        <f t="shared" si="133"/>
        <v>11857.489813043736</v>
      </c>
      <c r="DM282" s="27">
        <f t="shared" si="134"/>
        <v>2615.8942531007178</v>
      </c>
      <c r="DN282" s="27">
        <f t="shared" si="135"/>
        <v>4029.1325724459211</v>
      </c>
      <c r="DO282" s="27">
        <f t="shared" si="136"/>
        <v>877.23927150864961</v>
      </c>
      <c r="DP282" s="27">
        <f t="shared" si="137"/>
        <v>4498.086246021956</v>
      </c>
      <c r="DQ282" s="27">
        <f t="shared" si="138"/>
        <v>1356.0016753624429</v>
      </c>
      <c r="DR282" s="27">
        <f t="shared" si="139"/>
        <v>865.91157090558397</v>
      </c>
      <c r="DS282" s="27">
        <f t="shared" si="140"/>
        <v>21034.952984587399</v>
      </c>
      <c r="DT282" s="27">
        <f t="shared" si="141"/>
        <v>397.14850609162522</v>
      </c>
      <c r="DU282" s="27">
        <f t="shared" si="142"/>
        <v>3413.0664858950136</v>
      </c>
      <c r="DV282" s="27">
        <f t="shared" si="143"/>
        <v>10649.834982346072</v>
      </c>
      <c r="DW282" s="27">
        <f t="shared" si="144"/>
        <v>322.58090441102121</v>
      </c>
      <c r="DX282" s="27">
        <f t="shared" si="145"/>
        <v>1208.4119867367694</v>
      </c>
      <c r="DY282" s="27">
        <f t="shared" si="146"/>
        <v>3246.1532600232927</v>
      </c>
      <c r="DZ282" s="27">
        <f t="shared" si="147"/>
        <v>1845.437128078212</v>
      </c>
      <c r="EA282" s="27">
        <f t="shared" si="148"/>
        <v>113424.30366424011</v>
      </c>
      <c r="EB282" s="27">
        <f t="shared" si="149"/>
        <v>69267.598276909266</v>
      </c>
      <c r="EC282" s="27">
        <f t="shared" si="150"/>
        <v>19171.769079228045</v>
      </c>
      <c r="ED282" s="27">
        <f t="shared" si="151"/>
        <v>2352.7549136515049</v>
      </c>
      <c r="EE282" s="27">
        <f t="shared" si="152"/>
        <v>3675.0216232759199</v>
      </c>
      <c r="EF282" s="27">
        <f t="shared" si="153"/>
        <v>6422.7993914975787</v>
      </c>
      <c r="EG282" s="27">
        <f t="shared" si="154"/>
        <v>110.03101285195942</v>
      </c>
      <c r="EH282" s="27">
        <f t="shared" si="155"/>
        <v>7929.0048810515427</v>
      </c>
      <c r="EI282" s="27">
        <f t="shared" si="156"/>
        <v>4708.1152096824626</v>
      </c>
      <c r="EJ282" s="27">
        <f t="shared" si="157"/>
        <v>113961.61829535478</v>
      </c>
      <c r="EK282" s="27">
        <f t="shared" si="158"/>
        <v>17668.529192378319</v>
      </c>
      <c r="EL282" s="27">
        <f t="shared" si="159"/>
        <v>14279.537581512057</v>
      </c>
      <c r="EM282" s="27">
        <f t="shared" si="160"/>
        <v>883.3670529058661</v>
      </c>
      <c r="EN282" s="27">
        <f t="shared" si="161"/>
        <v>720.13392482344636</v>
      </c>
      <c r="EO282" s="27">
        <f t="shared" si="162"/>
        <v>8468.3957748915527</v>
      </c>
      <c r="EP282" s="27">
        <f t="shared" si="163"/>
        <v>25929.789309238375</v>
      </c>
      <c r="EQ282" s="27">
        <f t="shared" si="164"/>
        <v>7635.7882255595214</v>
      </c>
      <c r="ER282" s="27">
        <f t="shared" si="165"/>
        <v>22569.1961504381</v>
      </c>
      <c r="ES282" s="27">
        <f t="shared" si="166"/>
        <v>16207.83914546306</v>
      </c>
      <c r="ET282" s="4">
        <v>459.46093634579597</v>
      </c>
      <c r="EU282" s="5">
        <v>174.89988053748601</v>
      </c>
      <c r="EV282" s="5">
        <v>629.17985436017</v>
      </c>
      <c r="EW282" s="5">
        <v>77.773958518996906</v>
      </c>
      <c r="EX282" s="5">
        <v>-275.90636977619801</v>
      </c>
      <c r="EY282" s="5">
        <v>-99.1668157399682</v>
      </c>
      <c r="EZ282" s="5">
        <v>198.77968888225101</v>
      </c>
      <c r="FA282" s="5">
        <v>-3700.7160490350502</v>
      </c>
      <c r="FB282" s="5">
        <v>-148.58337078706899</v>
      </c>
      <c r="FC282" s="5">
        <v>-243.37609405547701</v>
      </c>
      <c r="FD282" s="5">
        <v>-2383.3656096459399</v>
      </c>
      <c r="FE282" s="5">
        <v>-38.990926059661803</v>
      </c>
      <c r="FF282" s="5">
        <v>-284.541330926201</v>
      </c>
      <c r="FG282" s="5">
        <v>-620.85642500192603</v>
      </c>
      <c r="FH282" s="5">
        <v>-86.444270190276995</v>
      </c>
      <c r="FI282" s="5">
        <v>1069.7801657510599</v>
      </c>
      <c r="FJ282" s="5">
        <v>2924.0914364263999</v>
      </c>
      <c r="FK282" s="5">
        <v>-2564.13270712041</v>
      </c>
      <c r="FL282" s="5">
        <v>180.80683483450099</v>
      </c>
      <c r="FM282" s="5">
        <v>7.8991011504437596</v>
      </c>
      <c r="FN282" s="5">
        <v>807.18013330243605</v>
      </c>
      <c r="FO282" s="5">
        <v>-163.92840969469299</v>
      </c>
      <c r="FP282" s="5">
        <v>181.36656008043801</v>
      </c>
      <c r="FQ282" s="5">
        <v>-6.0464960554023204</v>
      </c>
      <c r="FR282" s="5">
        <v>2962.83479503833</v>
      </c>
      <c r="FS282" s="5">
        <v>2613.3690766452301</v>
      </c>
      <c r="FT282" s="5">
        <v>-60.686193913517997</v>
      </c>
      <c r="FU282" s="5">
        <v>84.113449116908797</v>
      </c>
      <c r="FV282" s="5">
        <v>-278.740511233517</v>
      </c>
      <c r="FW282" s="5">
        <v>-98.141091484216702</v>
      </c>
      <c r="FX282" s="5">
        <v>848.64441447028105</v>
      </c>
      <c r="FY282" s="5">
        <v>-4210.5959388465199</v>
      </c>
      <c r="FZ282" s="5">
        <v>3353.4426774722701</v>
      </c>
      <c r="GA282" s="5">
        <v>427.09566165457602</v>
      </c>
      <c r="GB282" s="31">
        <f t="shared" si="167"/>
        <v>11398.028876697939</v>
      </c>
      <c r="GC282" s="32">
        <f t="shared" si="168"/>
        <v>2440.994372563232</v>
      </c>
      <c r="GD282" s="32">
        <f t="shared" si="169"/>
        <v>3399.9527180857513</v>
      </c>
      <c r="GE282" s="32">
        <f t="shared" si="170"/>
        <v>799.46531298965272</v>
      </c>
      <c r="GF282" s="32">
        <f t="shared" si="171"/>
        <v>4773.9926157981536</v>
      </c>
      <c r="GG282" s="32">
        <f t="shared" si="172"/>
        <v>1455.1684911024111</v>
      </c>
      <c r="GH282" s="32">
        <f t="shared" si="173"/>
        <v>667.13188202333299</v>
      </c>
      <c r="GI282" s="32">
        <f t="shared" si="174"/>
        <v>24735.669033622449</v>
      </c>
      <c r="GJ282" s="32">
        <f t="shared" si="175"/>
        <v>545.73187687869427</v>
      </c>
      <c r="GK282" s="32">
        <f t="shared" si="176"/>
        <v>3656.4425799504907</v>
      </c>
      <c r="GL282" s="32">
        <f t="shared" si="177"/>
        <v>13033.200591992012</v>
      </c>
      <c r="GM282" s="32">
        <f t="shared" si="178"/>
        <v>361.57183047068304</v>
      </c>
      <c r="GN282" s="32">
        <f t="shared" si="179"/>
        <v>1492.9533176629704</v>
      </c>
      <c r="GO282" s="32">
        <f t="shared" si="180"/>
        <v>3867.0096850252185</v>
      </c>
      <c r="GP282" s="32">
        <f t="shared" si="181"/>
        <v>1931.881398268489</v>
      </c>
      <c r="GQ282" s="32">
        <f t="shared" si="181"/>
        <v>112354.52349848906</v>
      </c>
      <c r="GR282" s="32">
        <f t="shared" si="182"/>
        <v>66343.506840482863</v>
      </c>
      <c r="GS282" s="32">
        <f t="shared" si="183"/>
        <v>21735.901786348455</v>
      </c>
      <c r="GT282" s="32">
        <f t="shared" si="184"/>
        <v>2171.948078817004</v>
      </c>
      <c r="GU282" s="32">
        <f t="shared" si="185"/>
        <v>3667.1225221254763</v>
      </c>
      <c r="GV282" s="32">
        <f t="shared" si="186"/>
        <v>5615.6192581951427</v>
      </c>
      <c r="GW282" s="32">
        <f t="shared" si="187"/>
        <v>273.95942254665238</v>
      </c>
      <c r="GX282" s="32">
        <f t="shared" si="188"/>
        <v>7747.6383209711048</v>
      </c>
      <c r="GY282" s="32">
        <f t="shared" si="189"/>
        <v>4714.1617057378653</v>
      </c>
      <c r="GZ282" s="32">
        <f t="shared" si="190"/>
        <v>110998.78350031645</v>
      </c>
      <c r="HA282" s="32">
        <f t="shared" si="191"/>
        <v>15055.160115733088</v>
      </c>
      <c r="HB282" s="32">
        <f t="shared" si="192"/>
        <v>14340.223775425575</v>
      </c>
      <c r="HC282" s="32">
        <f t="shared" si="193"/>
        <v>799.25360378895732</v>
      </c>
      <c r="HD282" s="32">
        <f t="shared" si="194"/>
        <v>998.8744360569633</v>
      </c>
      <c r="HE282" s="32">
        <f t="shared" si="195"/>
        <v>8566.536866375769</v>
      </c>
      <c r="HF282" s="32">
        <f t="shared" si="196"/>
        <v>25081.144894768095</v>
      </c>
      <c r="HG282" s="32">
        <f t="shared" si="197"/>
        <v>11846.384164406041</v>
      </c>
      <c r="HH282" s="32">
        <f t="shared" si="198"/>
        <v>19215.753472965829</v>
      </c>
      <c r="HI282" s="32">
        <f t="shared" si="199"/>
        <v>15780.743483808485</v>
      </c>
      <c r="HQ282" s="17">
        <v>25129.464932651532</v>
      </c>
      <c r="HR282" s="17">
        <v>558.5675083613171</v>
      </c>
      <c r="HS282" s="17">
        <v>3682.3344972379696</v>
      </c>
      <c r="HT282" s="17">
        <v>12907.600014987986</v>
      </c>
      <c r="HU282" s="17">
        <v>402.44616460263245</v>
      </c>
      <c r="HV282" s="17">
        <v>1691.1177300754639</v>
      </c>
      <c r="HW282" s="17">
        <v>3906.5452127903568</v>
      </c>
      <c r="HX282" s="17">
        <v>2031.556388727668</v>
      </c>
      <c r="HY282" s="17">
        <v>112287.54863395545</v>
      </c>
      <c r="HZ282" s="17">
        <v>65364.37989478407</v>
      </c>
      <c r="IA282" s="17">
        <v>22119.888078280528</v>
      </c>
      <c r="IB282" s="17">
        <v>2173.061046228042</v>
      </c>
      <c r="IC282" s="17">
        <v>3843.8980476705842</v>
      </c>
      <c r="ID282" s="17">
        <v>5778.302931044027</v>
      </c>
      <c r="IE282" s="17">
        <v>292.97332894751429</v>
      </c>
      <c r="IF282" s="17">
        <v>8008.0012955083985</v>
      </c>
      <c r="IG282" s="17">
        <v>4653.0888935336679</v>
      </c>
      <c r="IH282" s="17">
        <v>110618.10257821543</v>
      </c>
      <c r="II282" s="17">
        <v>14757.879843703884</v>
      </c>
      <c r="IJ282" s="17">
        <v>14979.128129706589</v>
      </c>
      <c r="IK282" s="17">
        <v>905.46102798807658</v>
      </c>
      <c r="IL282" s="17">
        <v>954.63841605271955</v>
      </c>
      <c r="IM282" s="17">
        <v>8126.997028139881</v>
      </c>
      <c r="IN282" s="17">
        <v>25198.644113467097</v>
      </c>
      <c r="IO282" s="17">
        <v>11846.633417257312</v>
      </c>
      <c r="IP282" s="17">
        <v>18810.467102676816</v>
      </c>
      <c r="IQ282" s="17">
        <v>15231.866070790262</v>
      </c>
      <c r="IR282" s="33"/>
      <c r="IS282" s="32"/>
      <c r="IT282" s="32"/>
      <c r="IU282" s="32"/>
      <c r="IV282" s="32"/>
      <c r="IW282" s="32"/>
      <c r="IX282" s="32"/>
      <c r="IY282" s="32"/>
      <c r="IZ282" s="32"/>
      <c r="JA282" s="32"/>
      <c r="JB282" s="32"/>
      <c r="JC282" s="32"/>
      <c r="JD282" s="32"/>
      <c r="JE282" s="32"/>
      <c r="JF282" s="32"/>
      <c r="JG282" s="32"/>
      <c r="JH282" s="32"/>
      <c r="JI282" s="32"/>
      <c r="JJ282" s="32"/>
      <c r="JK282" s="32"/>
      <c r="JL282" s="32"/>
      <c r="JM282" s="32"/>
      <c r="JN282" s="32"/>
      <c r="JO282" s="32"/>
      <c r="JP282" s="32"/>
      <c r="JQ282" s="32"/>
      <c r="JR282" s="32"/>
      <c r="JS282" s="32"/>
      <c r="JT282" s="32"/>
      <c r="JU282" s="32"/>
      <c r="JV282" s="32"/>
      <c r="JW282" s="32"/>
      <c r="JX282" s="32"/>
      <c r="JY282" s="32"/>
      <c r="JZ282" s="33"/>
      <c r="KA282" s="32"/>
      <c r="KB282" s="33"/>
    </row>
    <row r="283" spans="1:288" x14ac:dyDescent="0.15">
      <c r="B283" s="19">
        <f t="shared" ref="B283:B314" si="233">C283</f>
        <v>39326</v>
      </c>
      <c r="C283" s="21">
        <v>39326</v>
      </c>
      <c r="D283" s="15">
        <f>[3]FEH_00200561_140902110925!XJ285</f>
        <v>244824</v>
      </c>
      <c r="E283" s="15">
        <f>[3]FEH_00200561_140902110925!XK285</f>
        <v>137913</v>
      </c>
      <c r="F283" s="15">
        <f>[3]FEH_00200561_140902110925!XL285</f>
        <v>15450</v>
      </c>
      <c r="G283" s="15">
        <f>[3]FEH_00200561_140902110925!XM285</f>
        <v>19587</v>
      </c>
      <c r="H283" s="15">
        <f>[3]FEH_00200561_140902110925!XN285</f>
        <v>102876</v>
      </c>
      <c r="I283" s="15">
        <f>[3]FEH_00200561_140902110925!XO285</f>
        <v>106911</v>
      </c>
      <c r="J283" s="15">
        <f>[3]FEH_00200561_140902110925!XP285</f>
        <v>73193</v>
      </c>
      <c r="K283" s="15">
        <f>[3]FEH_00200561_140902110925!XQ285</f>
        <v>59859</v>
      </c>
      <c r="L283" s="15">
        <f>[3]FEH_00200561_140902110925!XR285</f>
        <v>13334</v>
      </c>
      <c r="M283" s="15">
        <f>[3]FEH_00200561_140902110925!XS285</f>
        <v>17393</v>
      </c>
      <c r="N283" s="15">
        <f>[3]FEH_00200561_140902110925!XT285</f>
        <v>2338</v>
      </c>
      <c r="O283" s="15">
        <f>[3]FEH_00200561_140902110925!XU285</f>
        <v>645</v>
      </c>
      <c r="P283" s="15">
        <f>[3]FEH_00200561_140902110925!XV285</f>
        <v>14409</v>
      </c>
      <c r="Q283" s="15">
        <f>[3]FEH_00200561_140902110925!XW285</f>
        <v>9108</v>
      </c>
      <c r="R283" s="15">
        <f>[3]FEH_00200561_140902110925!XX285</f>
        <v>3253</v>
      </c>
      <c r="S283" s="15">
        <f>[3]FEH_00200561_140902110925!XY285</f>
        <v>2779</v>
      </c>
      <c r="T283" s="15">
        <f>[3]FEH_00200561_140902110925!XZ285</f>
        <v>2198</v>
      </c>
      <c r="U283" s="15">
        <f>[3]FEH_00200561_140902110925!YA285</f>
        <v>879</v>
      </c>
      <c r="V283" s="15">
        <f>[3]FEH_00200561_140902110925!YB285</f>
        <v>10436</v>
      </c>
      <c r="W283" s="15">
        <f>[3]FEH_00200561_140902110925!YC285</f>
        <v>9703</v>
      </c>
      <c r="X283" s="15">
        <f>[3]FEH_00200561_140902110925!YD285</f>
        <v>733</v>
      </c>
      <c r="Y283" s="15">
        <f>[3]FEH_00200561_140902110925!YE285</f>
        <v>12676</v>
      </c>
      <c r="Z283" s="15">
        <f>[3]FEH_00200561_140902110925!YF285</f>
        <v>867</v>
      </c>
      <c r="AA283" s="15">
        <f>[3]FEH_00200561_140902110925!YG285</f>
        <v>522</v>
      </c>
      <c r="AB283" s="15">
        <f>[3]FEH_00200561_140902110925!YH285</f>
        <v>3640</v>
      </c>
      <c r="AC283" s="15">
        <f>[3]FEH_00200561_140902110925!YI285</f>
        <v>7647</v>
      </c>
      <c r="AD283" s="15">
        <f>[3]FEH_00200561_140902110925!YJ285</f>
        <v>37071</v>
      </c>
      <c r="AE283" s="15">
        <f>[3]FEH_00200561_140902110925!YK285</f>
        <v>5544</v>
      </c>
      <c r="AF283" s="15">
        <f>[3]FEH_00200561_140902110925!YL285</f>
        <v>1317</v>
      </c>
      <c r="AG283" s="15">
        <f>[3]FEH_00200561_140902110925!YM285</f>
        <v>6274</v>
      </c>
      <c r="AH283" s="15">
        <f>[3]FEH_00200561_140902110925!YN285</f>
        <v>23937</v>
      </c>
      <c r="AI283" s="15">
        <f>[3]FEH_00200561_140902110925!YO285</f>
        <v>14298</v>
      </c>
      <c r="AJ283" s="15">
        <f>[3]FEH_00200561_140902110925!YP285</f>
        <v>155</v>
      </c>
      <c r="AK283" s="15">
        <f>[3]FEH_00200561_140902110925!YQ285</f>
        <v>14144</v>
      </c>
      <c r="AL283" s="15">
        <f>[3]FEH_00200561_140902110925!YR285</f>
        <v>30032</v>
      </c>
      <c r="AM283" s="15">
        <f>[3]FEH_00200561_140902110925!YS285</f>
        <v>2965</v>
      </c>
      <c r="AN283" s="15">
        <f>[3]FEH_00200561_140902110925!YT285</f>
        <v>2924</v>
      </c>
      <c r="AO283" s="15">
        <f>[3]FEH_00200561_140902110925!YU285</f>
        <v>6901</v>
      </c>
      <c r="AP283" s="15">
        <f>[3]FEH_00200561_140902110925!YV285</f>
        <v>17242</v>
      </c>
      <c r="AQ283" s="15">
        <f>[3]FEH_00200561_140902110925!YW285</f>
        <v>21166</v>
      </c>
      <c r="AR283" s="15">
        <f>[3]FEH_00200561_140902110925!YX285</f>
        <v>484</v>
      </c>
      <c r="AS283" s="15">
        <f>[3]FEH_00200561_140902110925!YY285</f>
        <v>1697</v>
      </c>
      <c r="AT283" s="15">
        <f>[3]FEH_00200561_140902110925!YZ285</f>
        <v>4400</v>
      </c>
      <c r="AU283" s="15">
        <f>[3]FEH_00200561_140902110925!ZA285</f>
        <v>14585</v>
      </c>
      <c r="AV283" s="14">
        <f t="shared" si="200"/>
        <v>15450</v>
      </c>
      <c r="AW283" s="15">
        <f t="shared" si="201"/>
        <v>2338</v>
      </c>
      <c r="AX283" s="15">
        <f t="shared" si="202"/>
        <v>3253</v>
      </c>
      <c r="AY283" s="15">
        <f t="shared" si="203"/>
        <v>867</v>
      </c>
      <c r="AZ283" s="15">
        <f t="shared" si="204"/>
        <v>5544</v>
      </c>
      <c r="BA283" s="15">
        <f t="shared" si="205"/>
        <v>2965</v>
      </c>
      <c r="BB283" s="15">
        <f t="shared" si="206"/>
        <v>484</v>
      </c>
      <c r="BC283" s="15">
        <f t="shared" si="207"/>
        <v>19587</v>
      </c>
      <c r="BD283" s="15">
        <f t="shared" si="208"/>
        <v>645</v>
      </c>
      <c r="BE283" s="15">
        <f t="shared" si="209"/>
        <v>2779</v>
      </c>
      <c r="BF283" s="15">
        <f t="shared" si="210"/>
        <v>9703</v>
      </c>
      <c r="BG283" s="15">
        <f t="shared" si="211"/>
        <v>522</v>
      </c>
      <c r="BH283" s="15">
        <f t="shared" si="212"/>
        <v>1317</v>
      </c>
      <c r="BI283" s="15">
        <f t="shared" si="213"/>
        <v>2924</v>
      </c>
      <c r="BJ283" s="15">
        <f t="shared" si="214"/>
        <v>1697</v>
      </c>
      <c r="BK283" s="15">
        <f t="shared" si="215"/>
        <v>102876</v>
      </c>
      <c r="BL283" s="15">
        <f t="shared" si="216"/>
        <v>59859</v>
      </c>
      <c r="BM283" s="15">
        <f>[3]FEH_00200561_140902110925!JX285</f>
        <v>19451</v>
      </c>
      <c r="BN283" s="15">
        <f t="shared" si="217"/>
        <v>2198</v>
      </c>
      <c r="BO283" s="15">
        <f t="shared" si="218"/>
        <v>3640</v>
      </c>
      <c r="BP283" s="15">
        <f t="shared" si="219"/>
        <v>6274</v>
      </c>
      <c r="BQ283" s="15">
        <f t="shared" si="220"/>
        <v>155</v>
      </c>
      <c r="BR283" s="15">
        <f t="shared" si="221"/>
        <v>6901</v>
      </c>
      <c r="BS283" s="15">
        <f t="shared" si="222"/>
        <v>4400</v>
      </c>
      <c r="BT283" s="15">
        <f t="shared" si="223"/>
        <v>106911</v>
      </c>
      <c r="BU283" s="15">
        <f t="shared" si="224"/>
        <v>13334</v>
      </c>
      <c r="BV283" s="15">
        <f t="shared" si="225"/>
        <v>14409</v>
      </c>
      <c r="BW283" s="15">
        <f t="shared" si="226"/>
        <v>879</v>
      </c>
      <c r="BX283" s="15">
        <f t="shared" si="227"/>
        <v>733</v>
      </c>
      <c r="BY283" s="15">
        <f t="shared" si="228"/>
        <v>7647</v>
      </c>
      <c r="BZ283" s="15">
        <f t="shared" si="229"/>
        <v>23937</v>
      </c>
      <c r="CA283" s="15">
        <f t="shared" si="230"/>
        <v>14144</v>
      </c>
      <c r="CB283" s="15">
        <f t="shared" si="231"/>
        <v>17242</v>
      </c>
      <c r="CC283" s="15">
        <f t="shared" si="232"/>
        <v>14585</v>
      </c>
      <c r="CD283" s="24">
        <v>142.68317886122799</v>
      </c>
      <c r="CE283" s="25">
        <v>99.039780837120844</v>
      </c>
      <c r="CF283" s="25">
        <v>117.33997819776994</v>
      </c>
      <c r="CG283" s="25">
        <v>105.08192257722371</v>
      </c>
      <c r="CH283" s="25">
        <v>96.548186368292491</v>
      </c>
      <c r="CI283" s="25">
        <v>253.9251730152595</v>
      </c>
      <c r="CJ283" s="25">
        <v>110.48935969994498</v>
      </c>
      <c r="CK283" s="25">
        <v>96.103541067993234</v>
      </c>
      <c r="CL283" s="25">
        <v>96.414242956384911</v>
      </c>
      <c r="CM283" s="25">
        <v>84.946844789817504</v>
      </c>
      <c r="CN283" s="25">
        <v>99.280475797341296</v>
      </c>
      <c r="CO283" s="25">
        <v>103.84993781637827</v>
      </c>
      <c r="CP283" s="25">
        <v>92.255976152382019</v>
      </c>
      <c r="CQ283" s="25">
        <v>93.730393691186819</v>
      </c>
      <c r="CR283" s="25">
        <v>100.09573494012453</v>
      </c>
      <c r="CS283" s="25">
        <v>95.890184133538128</v>
      </c>
      <c r="CT283" s="25">
        <v>94.069736422198773</v>
      </c>
      <c r="CU283" s="25">
        <v>98.565363465968602</v>
      </c>
      <c r="CV283" s="25">
        <v>102.49978006713835</v>
      </c>
      <c r="CW283" s="25">
        <v>97.226228372511713</v>
      </c>
      <c r="CX283" s="25">
        <v>107.55131044810337</v>
      </c>
      <c r="CY283" s="25">
        <v>93.60997170732287</v>
      </c>
      <c r="CZ283" s="25">
        <v>89.981576954764051</v>
      </c>
      <c r="DA283" s="25">
        <v>100.09573494012453</v>
      </c>
      <c r="DB283" s="25">
        <v>99.420826618460254</v>
      </c>
      <c r="DC283" s="25">
        <v>92.244407257579098</v>
      </c>
      <c r="DD283" s="25">
        <v>100.41239449391303</v>
      </c>
      <c r="DE283" s="25">
        <v>102.25454015635961</v>
      </c>
      <c r="DF283" s="25">
        <v>97.135847354789746</v>
      </c>
      <c r="DG283" s="25">
        <v>97.985410205865549</v>
      </c>
      <c r="DH283" s="25">
        <v>100.86016736749761</v>
      </c>
      <c r="DI283" s="25">
        <v>105.35912943565813</v>
      </c>
      <c r="DJ283" s="25">
        <v>97.953024506878208</v>
      </c>
      <c r="DK283" s="25">
        <v>100.09573494012453</v>
      </c>
      <c r="DL283" s="26">
        <f t="shared" ref="DL283:DL314" si="234">AV283/CD283*100</f>
        <v>10828.186001537359</v>
      </c>
      <c r="DM283" s="27">
        <f t="shared" ref="DM283:DM314" si="235">AW283/CE283*100</f>
        <v>2360.6675824990321</v>
      </c>
      <c r="DN283" s="27">
        <f t="shared" ref="DN283:DN314" si="236">AX283/CF283*100</f>
        <v>2772.2861806887772</v>
      </c>
      <c r="DO283" s="27">
        <f t="shared" ref="DO283:DO314" si="237">AY283/CG283*100</f>
        <v>825.07055327508874</v>
      </c>
      <c r="DP283" s="27">
        <f t="shared" ref="DP283:DP314" si="238">AZ283/CH283*100</f>
        <v>5742.2104013967391</v>
      </c>
      <c r="DQ283" s="27">
        <f t="shared" ref="DQ283:DQ314" si="239">BA283/CI283*100</f>
        <v>1167.6668227855534</v>
      </c>
      <c r="DR283" s="27">
        <f t="shared" ref="DR283:DR314" si="240">BB283/CJ283*100</f>
        <v>438.05123073786899</v>
      </c>
      <c r="DS283" s="27">
        <f t="shared" ref="DS283:DS314" si="241">BC283/CK283*100</f>
        <v>20381.142861470842</v>
      </c>
      <c r="DT283" s="27">
        <f t="shared" ref="DT283:DT314" si="242">BD283/CL283*100</f>
        <v>668.98829490553578</v>
      </c>
      <c r="DU283" s="27">
        <f t="shared" ref="DU283:DU314" si="243">BE283/CM283*100</f>
        <v>3271.4575884201836</v>
      </c>
      <c r="DV283" s="27">
        <f t="shared" ref="DV283:DV314" si="244">BF283/CN283*100</f>
        <v>9773.3214129699445</v>
      </c>
      <c r="DW283" s="27">
        <f t="shared" ref="DW283:DW314" si="245">BG283/CO283*100</f>
        <v>502.64835104954193</v>
      </c>
      <c r="DX283" s="27">
        <f t="shared" ref="DX283:DX314" si="246">BH283/CP283*100</f>
        <v>1427.5497966924884</v>
      </c>
      <c r="DY283" s="27">
        <f t="shared" ref="DY283:DY314" si="247">BI283/CQ283*100</f>
        <v>3119.5857446557752</v>
      </c>
      <c r="DZ283" s="27">
        <f t="shared" ref="DZ283:DZ314" si="248">BJ283/CR283*100</f>
        <v>1695.3769319093515</v>
      </c>
      <c r="EA283" s="27">
        <f t="shared" ref="EA283:EA314" si="249">BK283/CS283*100</f>
        <v>107285.22520796634</v>
      </c>
      <c r="EB283" s="27">
        <f t="shared" ref="EB283:EB314" si="250">BL283/CT283*100</f>
        <v>63632.579697410896</v>
      </c>
      <c r="EC283" s="27">
        <f t="shared" ref="EC283:EC314" si="251">BM283/CU283*100</f>
        <v>19734.112791777807</v>
      </c>
      <c r="ED283" s="27">
        <f t="shared" ref="ED283:ED314" si="252">BN283/CV283*100</f>
        <v>2144.3948451014126</v>
      </c>
      <c r="EE283" s="27">
        <f t="shared" ref="EE283:EE314" si="253">BO283/CW283*100</f>
        <v>3743.8457306538071</v>
      </c>
      <c r="EF283" s="27">
        <f t="shared" ref="EF283:EF314" si="254">BP283/CX283*100</f>
        <v>5833.4947048621852</v>
      </c>
      <c r="EG283" s="27">
        <f t="shared" ref="EG283:EG314" si="255">BQ283/CY283*100</f>
        <v>165.58065040828845</v>
      </c>
      <c r="EH283" s="27">
        <f t="shared" ref="EH283:EH314" si="256">BR283/CZ283*100</f>
        <v>7669.3476971061555</v>
      </c>
      <c r="EI283" s="27">
        <f t="shared" ref="EI283:EI314" si="257">BS283/DA283*100</f>
        <v>4395.7916914561856</v>
      </c>
      <c r="EJ283" s="27">
        <f t="shared" ref="EJ283:EJ314" si="258">BT283/DB283*100</f>
        <v>107533.80718738561</v>
      </c>
      <c r="EK283" s="27">
        <f t="shared" ref="EK283:EK314" si="259">BU283/DC283*100</f>
        <v>14455.076894544667</v>
      </c>
      <c r="EL283" s="27">
        <f t="shared" ref="EL283:EL314" si="260">BV283/DD283*100</f>
        <v>14349.822123675647</v>
      </c>
      <c r="EM283" s="27">
        <f t="shared" ref="EM283:EM314" si="261">BW283/DE283*100</f>
        <v>859.619532449026</v>
      </c>
      <c r="EN283" s="27">
        <f t="shared" ref="EN283:EN314" si="262">BX283/DF283*100</f>
        <v>754.61327610877731</v>
      </c>
      <c r="EO283" s="27">
        <f t="shared" ref="EO283:EO314" si="263">BY283/DG283*100</f>
        <v>7804.2230817157306</v>
      </c>
      <c r="EP283" s="27">
        <f t="shared" ref="EP283:EP314" si="264">BZ283/DH283*100</f>
        <v>23732.857702667017</v>
      </c>
      <c r="EQ283" s="27">
        <f t="shared" ref="EQ283:EQ314" si="265">CA283/DI283*100</f>
        <v>13424.560430368414</v>
      </c>
      <c r="ER283" s="27">
        <f t="shared" ref="ER283:ER314" si="266">CB283/DJ283*100</f>
        <v>17602.315075824205</v>
      </c>
      <c r="ES283" s="27">
        <f t="shared" ref="ES283:ES314" si="267">CC283/DK283*100</f>
        <v>14571.050413611014</v>
      </c>
      <c r="ET283" s="4">
        <v>-1076.70151785498</v>
      </c>
      <c r="EU283" s="5">
        <v>-112.16991424647399</v>
      </c>
      <c r="EV283" s="5">
        <v>-400.831720341655</v>
      </c>
      <c r="EW283" s="5">
        <v>107.876447438629</v>
      </c>
      <c r="EX283" s="5">
        <v>-345.14001081270402</v>
      </c>
      <c r="EY283" s="5">
        <v>-202.711819971442</v>
      </c>
      <c r="EZ283" s="5">
        <v>-116.307919856006</v>
      </c>
      <c r="FA283" s="5">
        <v>-4209.0572425455202</v>
      </c>
      <c r="FB283" s="5">
        <v>10.9807349573108</v>
      </c>
      <c r="FC283" s="5">
        <v>-425.57409399537198</v>
      </c>
      <c r="FD283" s="5">
        <v>-2821.8437841790401</v>
      </c>
      <c r="FE283" s="5">
        <v>67.726054605633905</v>
      </c>
      <c r="FF283" s="5">
        <v>-216.762205710693</v>
      </c>
      <c r="FG283" s="5">
        <v>-633.62998598677905</v>
      </c>
      <c r="FH283" s="5">
        <v>-243.47045567397799</v>
      </c>
      <c r="FI283" s="5">
        <v>-6361.0749216064696</v>
      </c>
      <c r="FJ283" s="5">
        <v>-2945.04305234919</v>
      </c>
      <c r="FK283" s="5">
        <v>-2666.7277171613</v>
      </c>
      <c r="FL283" s="5">
        <v>-17.4330942209148</v>
      </c>
      <c r="FM283" s="5">
        <v>-181.12123455343601</v>
      </c>
      <c r="FN283" s="5">
        <v>-2.6291650579917598</v>
      </c>
      <c r="FO283" s="5">
        <v>-88.725540819868101</v>
      </c>
      <c r="FP283" s="5">
        <v>-245.20937815994299</v>
      </c>
      <c r="FQ283" s="5">
        <v>-117.18568485727999</v>
      </c>
      <c r="FR283" s="5">
        <v>-1697.13592145083</v>
      </c>
      <c r="FS283" s="5">
        <v>-707.15268696348403</v>
      </c>
      <c r="FT283" s="5">
        <v>-643.04641341552804</v>
      </c>
      <c r="FU283" s="5">
        <v>7.6742674346687796</v>
      </c>
      <c r="FV283" s="5">
        <v>-204.86921918983001</v>
      </c>
      <c r="FW283" s="5">
        <v>-261.05349832596397</v>
      </c>
      <c r="FX283" s="5">
        <v>-987.22945861646394</v>
      </c>
      <c r="FY283" s="5">
        <v>1963.7159370234299</v>
      </c>
      <c r="FZ283" s="5">
        <v>-780.46769988696099</v>
      </c>
      <c r="GA283" s="5">
        <v>-962.20206769391598</v>
      </c>
      <c r="GB283" s="31">
        <f t="shared" ref="GB283:GB314" si="268">DL283-ET283</f>
        <v>11904.887519392338</v>
      </c>
      <c r="GC283" s="32">
        <f t="shared" ref="GC283:GC314" si="269">DM283-EU283</f>
        <v>2472.8374967455061</v>
      </c>
      <c r="GD283" s="32">
        <f t="shared" ref="GD283:GD314" si="270">DN283-EV283</f>
        <v>3173.1179010304322</v>
      </c>
      <c r="GE283" s="32">
        <f t="shared" ref="GE283:GE314" si="271">DO283-EW283</f>
        <v>717.1941058364597</v>
      </c>
      <c r="GF283" s="32">
        <f t="shared" ref="GF283:GF314" si="272">DP283-EX283</f>
        <v>6087.3504122094428</v>
      </c>
      <c r="GG283" s="32">
        <f t="shared" ref="GG283:GG314" si="273">DQ283-EY283</f>
        <v>1370.3786427569955</v>
      </c>
      <c r="GH283" s="32">
        <f t="shared" ref="GH283:GH314" si="274">DR283-EZ283</f>
        <v>554.35915059387503</v>
      </c>
      <c r="GI283" s="32">
        <f t="shared" ref="GI283:GI314" si="275">DS283-FA283</f>
        <v>24590.200104016363</v>
      </c>
      <c r="GJ283" s="32">
        <f t="shared" ref="GJ283:GJ314" si="276">DT283-FB283</f>
        <v>658.00755994822498</v>
      </c>
      <c r="GK283" s="32">
        <f t="shared" ref="GK283:GK314" si="277">DU283-FC283</f>
        <v>3697.0316824155557</v>
      </c>
      <c r="GL283" s="32">
        <f t="shared" ref="GL283:GL314" si="278">DV283-FD283</f>
        <v>12595.165197148985</v>
      </c>
      <c r="GM283" s="32">
        <f t="shared" ref="GM283:GM314" si="279">DW283-FE283</f>
        <v>434.92229644390801</v>
      </c>
      <c r="GN283" s="32">
        <f t="shared" ref="GN283:GN314" si="280">DX283-FF283</f>
        <v>1644.3120024031814</v>
      </c>
      <c r="GO283" s="32">
        <f t="shared" ref="GO283:GO314" si="281">DY283-FG283</f>
        <v>3753.2157306425543</v>
      </c>
      <c r="GP283" s="32">
        <f t="shared" ref="GP283:GQ314" si="282">DZ283-FH283</f>
        <v>1938.8473875833295</v>
      </c>
      <c r="GQ283" s="32">
        <f t="shared" si="282"/>
        <v>113646.30012957282</v>
      </c>
      <c r="GR283" s="32">
        <f t="shared" ref="GR283:GR314" si="283">EB283-FJ283</f>
        <v>66577.622749760092</v>
      </c>
      <c r="GS283" s="32">
        <f t="shared" ref="GS283:GS314" si="284">EC283-FK283</f>
        <v>22400.840508939105</v>
      </c>
      <c r="GT283" s="32">
        <f t="shared" ref="GT283:GT314" si="285">ED283-FL283</f>
        <v>2161.8279393223274</v>
      </c>
      <c r="GU283" s="32">
        <f t="shared" ref="GU283:GU314" si="286">EE283-FM283</f>
        <v>3924.966965207243</v>
      </c>
      <c r="GV283" s="32">
        <f t="shared" ref="GV283:GV314" si="287">EF283-FN283</f>
        <v>5836.1238699201767</v>
      </c>
      <c r="GW283" s="32">
        <f t="shared" ref="GW283:GW314" si="288">EG283-FO283</f>
        <v>254.30619122815654</v>
      </c>
      <c r="GX283" s="32">
        <f t="shared" ref="GX283:GX314" si="289">EH283-FP283</f>
        <v>7914.5570752660988</v>
      </c>
      <c r="GY283" s="32">
        <f t="shared" ref="GY283:GY314" si="290">EI283-FQ283</f>
        <v>4512.9773763134654</v>
      </c>
      <c r="GZ283" s="32">
        <f t="shared" ref="GZ283:GZ314" si="291">EJ283-FR283</f>
        <v>109230.94310883644</v>
      </c>
      <c r="HA283" s="32">
        <f t="shared" ref="HA283:HA314" si="292">EK283-FS283</f>
        <v>15162.229581508151</v>
      </c>
      <c r="HB283" s="32">
        <f t="shared" ref="HB283:HB314" si="293">EL283-FT283</f>
        <v>14992.868537091175</v>
      </c>
      <c r="HC283" s="32">
        <f t="shared" ref="HC283:HC314" si="294">EM283-FU283</f>
        <v>851.94526501435723</v>
      </c>
      <c r="HD283" s="32">
        <f t="shared" ref="HD283:HD314" si="295">EN283-FV283</f>
        <v>959.48249529860732</v>
      </c>
      <c r="HE283" s="32">
        <f t="shared" ref="HE283:HE314" si="296">EO283-FW283</f>
        <v>8065.2765800416946</v>
      </c>
      <c r="HF283" s="32">
        <f t="shared" ref="HF283:HF314" si="297">EP283-FX283</f>
        <v>24720.087161283482</v>
      </c>
      <c r="HG283" s="32">
        <f t="shared" ref="HG283:HG314" si="298">EQ283-FY283</f>
        <v>11460.844493344985</v>
      </c>
      <c r="HH283" s="32">
        <f t="shared" ref="HH283:HH314" si="299">ER283-FZ283</f>
        <v>18382.782775711166</v>
      </c>
      <c r="HI283" s="32">
        <f t="shared" ref="HI283:HI314" si="300">ES283-GA283</f>
        <v>15533.252481304929</v>
      </c>
      <c r="HQ283" s="17">
        <v>25089.654094466845</v>
      </c>
      <c r="HR283" s="17">
        <v>553.80001351316389</v>
      </c>
      <c r="HS283" s="17">
        <v>3677.1189701432872</v>
      </c>
      <c r="HT283" s="17">
        <v>12879.389960791343</v>
      </c>
      <c r="HU283" s="17">
        <v>403.08036015512351</v>
      </c>
      <c r="HV283" s="17">
        <v>1696.546098809494</v>
      </c>
      <c r="HW283" s="17">
        <v>3904.5653087162814</v>
      </c>
      <c r="HX283" s="17">
        <v>2025.4390637303663</v>
      </c>
      <c r="HY283" s="17">
        <v>112184.59529064453</v>
      </c>
      <c r="HZ283" s="17">
        <v>65281.592535363103</v>
      </c>
      <c r="IA283" s="17">
        <v>22094.848913070255</v>
      </c>
      <c r="IB283" s="17">
        <v>2175.7603976654536</v>
      </c>
      <c r="IC283" s="17">
        <v>3848.9380173213235</v>
      </c>
      <c r="ID283" s="17">
        <v>5775.9314086008171</v>
      </c>
      <c r="IE283" s="17">
        <v>292.12122018031147</v>
      </c>
      <c r="IF283" s="17">
        <v>8002.3133759873372</v>
      </c>
      <c r="IG283" s="17">
        <v>4652.2031144954381</v>
      </c>
      <c r="IH283" s="17">
        <v>110611.49595322239</v>
      </c>
      <c r="II283" s="17">
        <v>14746.006026248497</v>
      </c>
      <c r="IJ283" s="17">
        <v>14946.787833222836</v>
      </c>
      <c r="IK283" s="17">
        <v>907.22851765125813</v>
      </c>
      <c r="IL283" s="17">
        <v>951.41411463715269</v>
      </c>
      <c r="IM283" s="17">
        <v>8118.4158637400988</v>
      </c>
      <c r="IN283" s="17">
        <v>25207.97879409551</v>
      </c>
      <c r="IO283" s="17">
        <v>11844.694368565844</v>
      </c>
      <c r="IP283" s="17">
        <v>18818.291147488155</v>
      </c>
      <c r="IQ283" s="17">
        <v>15245.379243195925</v>
      </c>
      <c r="IR283" s="33"/>
      <c r="IS283" s="32"/>
      <c r="IT283" s="32"/>
      <c r="IU283" s="32"/>
      <c r="IV283" s="32"/>
      <c r="IW283" s="32"/>
      <c r="IX283" s="32"/>
      <c r="IY283" s="32"/>
      <c r="IZ283" s="32"/>
      <c r="JA283" s="32"/>
      <c r="JB283" s="32"/>
      <c r="JC283" s="32"/>
      <c r="JD283" s="32"/>
      <c r="JE283" s="32"/>
      <c r="JF283" s="32"/>
      <c r="JG283" s="32"/>
      <c r="JH283" s="32"/>
      <c r="JI283" s="32"/>
      <c r="JJ283" s="32"/>
      <c r="JK283" s="32"/>
      <c r="JL283" s="32"/>
      <c r="JM283" s="32"/>
      <c r="JN283" s="32"/>
      <c r="JO283" s="32"/>
      <c r="JP283" s="32"/>
      <c r="JQ283" s="32"/>
      <c r="JR283" s="32"/>
      <c r="JS283" s="32"/>
      <c r="JT283" s="32"/>
      <c r="JU283" s="32"/>
      <c r="JV283" s="32"/>
      <c r="JW283" s="32"/>
      <c r="JX283" s="32"/>
      <c r="JY283" s="32"/>
      <c r="JZ283" s="33"/>
      <c r="KA283" s="32"/>
      <c r="KB283" s="33"/>
    </row>
    <row r="284" spans="1:288" x14ac:dyDescent="0.15">
      <c r="B284" s="19">
        <f t="shared" si="233"/>
        <v>39356</v>
      </c>
      <c r="C284" s="21">
        <v>39356</v>
      </c>
      <c r="D284" s="15">
        <f>[3]FEH_00200561_140902110925!XJ286</f>
        <v>257319</v>
      </c>
      <c r="E284" s="15">
        <f>[3]FEH_00200561_140902110925!XK286</f>
        <v>141471</v>
      </c>
      <c r="F284" s="15">
        <f>[3]FEH_00200561_140902110925!XL286</f>
        <v>14095</v>
      </c>
      <c r="G284" s="15">
        <f>[3]FEH_00200561_140902110925!XM286</f>
        <v>23430</v>
      </c>
      <c r="H284" s="15">
        <f>[3]FEH_00200561_140902110925!XN286</f>
        <v>103945</v>
      </c>
      <c r="I284" s="15">
        <f>[3]FEH_00200561_140902110925!XO286</f>
        <v>115849</v>
      </c>
      <c r="J284" s="15">
        <f>[3]FEH_00200561_140902110925!XP286</f>
        <v>72903</v>
      </c>
      <c r="K284" s="15">
        <f>[3]FEH_00200561_140902110925!XQ286</f>
        <v>60303</v>
      </c>
      <c r="L284" s="15">
        <f>[3]FEH_00200561_140902110925!XR286</f>
        <v>12600</v>
      </c>
      <c r="M284" s="15">
        <f>[3]FEH_00200561_140902110925!XS286</f>
        <v>18175</v>
      </c>
      <c r="N284" s="15">
        <f>[3]FEH_00200561_140902110925!XT286</f>
        <v>1549</v>
      </c>
      <c r="O284" s="15">
        <f>[3]FEH_00200561_140902110925!XU286</f>
        <v>519</v>
      </c>
      <c r="P284" s="15">
        <f>[3]FEH_00200561_140902110925!XV286</f>
        <v>16106</v>
      </c>
      <c r="Q284" s="15">
        <f>[3]FEH_00200561_140902110925!XW286</f>
        <v>9729</v>
      </c>
      <c r="R284" s="15">
        <f>[3]FEH_00200561_140902110925!XX286</f>
        <v>3329</v>
      </c>
      <c r="S284" s="15">
        <f>[3]FEH_00200561_140902110925!XY286</f>
        <v>3312</v>
      </c>
      <c r="T284" s="15">
        <f>[3]FEH_00200561_140902110925!XZ286</f>
        <v>2168</v>
      </c>
      <c r="U284" s="15">
        <f>[3]FEH_00200561_140902110925!YA286</f>
        <v>920</v>
      </c>
      <c r="V284" s="15">
        <f>[3]FEH_00200561_140902110925!YB286</f>
        <v>14291</v>
      </c>
      <c r="W284" s="15">
        <f>[3]FEH_00200561_140902110925!YC286</f>
        <v>13280</v>
      </c>
      <c r="X284" s="15">
        <f>[3]FEH_00200561_140902110925!YD286</f>
        <v>1011</v>
      </c>
      <c r="Y284" s="15">
        <f>[3]FEH_00200561_140902110925!YE286</f>
        <v>13251</v>
      </c>
      <c r="Z284" s="15">
        <f>[3]FEH_00200561_140902110925!YF286</f>
        <v>828</v>
      </c>
      <c r="AA284" s="15">
        <f>[3]FEH_00200561_140902110925!YG286</f>
        <v>262</v>
      </c>
      <c r="AB284" s="15">
        <f>[3]FEH_00200561_140902110925!YH286</f>
        <v>3853</v>
      </c>
      <c r="AC284" s="15">
        <f>[3]FEH_00200561_140902110925!YI286</f>
        <v>8308</v>
      </c>
      <c r="AD284" s="15">
        <f>[3]FEH_00200561_140902110925!YJ286</f>
        <v>39475</v>
      </c>
      <c r="AE284" s="15">
        <f>[3]FEH_00200561_140902110925!YK286</f>
        <v>5120</v>
      </c>
      <c r="AF284" s="15">
        <f>[3]FEH_00200561_140902110925!YL286</f>
        <v>1362</v>
      </c>
      <c r="AG284" s="15">
        <f>[3]FEH_00200561_140902110925!YM286</f>
        <v>6150</v>
      </c>
      <c r="AH284" s="15">
        <f>[3]FEH_00200561_140902110925!YN286</f>
        <v>26842</v>
      </c>
      <c r="AI284" s="15">
        <f>[3]FEH_00200561_140902110925!YO286</f>
        <v>16812</v>
      </c>
      <c r="AJ284" s="15">
        <f>[3]FEH_00200561_140902110925!YP286</f>
        <v>208</v>
      </c>
      <c r="AK284" s="15">
        <f>[3]FEH_00200561_140902110925!YQ286</f>
        <v>16604</v>
      </c>
      <c r="AL284" s="15">
        <f>[3]FEH_00200561_140902110925!YR286</f>
        <v>31110</v>
      </c>
      <c r="AM284" s="15">
        <f>[3]FEH_00200561_140902110925!YS286</f>
        <v>2635</v>
      </c>
      <c r="AN284" s="15">
        <f>[3]FEH_00200561_140902110925!YT286</f>
        <v>2953</v>
      </c>
      <c r="AO284" s="15">
        <f>[3]FEH_00200561_140902110925!YU286</f>
        <v>6812</v>
      </c>
      <c r="AP284" s="15">
        <f>[3]FEH_00200561_140902110925!YV286</f>
        <v>18710</v>
      </c>
      <c r="AQ284" s="15">
        <f>[3]FEH_00200561_140902110925!YW286</f>
        <v>21896</v>
      </c>
      <c r="AR284" s="15">
        <f>[3]FEH_00200561_140902110925!YX286</f>
        <v>634</v>
      </c>
      <c r="AS284" s="15">
        <f>[3]FEH_00200561_140902110925!YY286</f>
        <v>1741</v>
      </c>
      <c r="AT284" s="15">
        <f>[3]FEH_00200561_140902110925!YZ286</f>
        <v>4774</v>
      </c>
      <c r="AU284" s="15">
        <f>[3]FEH_00200561_140902110925!ZA286</f>
        <v>14747</v>
      </c>
      <c r="AV284" s="14">
        <f t="shared" si="200"/>
        <v>14095</v>
      </c>
      <c r="AW284" s="15">
        <f t="shared" si="201"/>
        <v>1549</v>
      </c>
      <c r="AX284" s="15">
        <f t="shared" si="202"/>
        <v>3329</v>
      </c>
      <c r="AY284" s="15">
        <f t="shared" si="203"/>
        <v>828</v>
      </c>
      <c r="AZ284" s="15">
        <f t="shared" si="204"/>
        <v>5120</v>
      </c>
      <c r="BA284" s="15">
        <f t="shared" si="205"/>
        <v>2635</v>
      </c>
      <c r="BB284" s="15">
        <f t="shared" si="206"/>
        <v>634</v>
      </c>
      <c r="BC284" s="15">
        <f t="shared" si="207"/>
        <v>23430</v>
      </c>
      <c r="BD284" s="15">
        <f t="shared" si="208"/>
        <v>519</v>
      </c>
      <c r="BE284" s="15">
        <f t="shared" si="209"/>
        <v>3312</v>
      </c>
      <c r="BF284" s="15">
        <f t="shared" si="210"/>
        <v>13280</v>
      </c>
      <c r="BG284" s="15">
        <f t="shared" si="211"/>
        <v>262</v>
      </c>
      <c r="BH284" s="15">
        <f t="shared" si="212"/>
        <v>1362</v>
      </c>
      <c r="BI284" s="15">
        <f t="shared" si="213"/>
        <v>2953</v>
      </c>
      <c r="BJ284" s="15">
        <f t="shared" si="214"/>
        <v>1741</v>
      </c>
      <c r="BK284" s="15">
        <f t="shared" si="215"/>
        <v>103945</v>
      </c>
      <c r="BL284" s="15">
        <f t="shared" si="216"/>
        <v>60303</v>
      </c>
      <c r="BM284" s="15">
        <f>[3]FEH_00200561_140902110925!JX286</f>
        <v>19677</v>
      </c>
      <c r="BN284" s="15">
        <f t="shared" si="217"/>
        <v>2168</v>
      </c>
      <c r="BO284" s="15">
        <f t="shared" si="218"/>
        <v>3853</v>
      </c>
      <c r="BP284" s="15">
        <f t="shared" si="219"/>
        <v>6150</v>
      </c>
      <c r="BQ284" s="15">
        <f t="shared" si="220"/>
        <v>208</v>
      </c>
      <c r="BR284" s="15">
        <f t="shared" si="221"/>
        <v>6812</v>
      </c>
      <c r="BS284" s="15">
        <f t="shared" si="222"/>
        <v>4774</v>
      </c>
      <c r="BT284" s="15">
        <f t="shared" si="223"/>
        <v>115849</v>
      </c>
      <c r="BU284" s="15">
        <f t="shared" si="224"/>
        <v>12600</v>
      </c>
      <c r="BV284" s="15">
        <f t="shared" si="225"/>
        <v>16106</v>
      </c>
      <c r="BW284" s="15">
        <f t="shared" si="226"/>
        <v>920</v>
      </c>
      <c r="BX284" s="15">
        <f t="shared" si="227"/>
        <v>1011</v>
      </c>
      <c r="BY284" s="15">
        <f t="shared" si="228"/>
        <v>8308</v>
      </c>
      <c r="BZ284" s="15">
        <f t="shared" si="229"/>
        <v>26842</v>
      </c>
      <c r="CA284" s="15">
        <f t="shared" si="230"/>
        <v>16604</v>
      </c>
      <c r="CB284" s="15">
        <f t="shared" si="231"/>
        <v>18710</v>
      </c>
      <c r="CC284" s="15">
        <f t="shared" si="232"/>
        <v>14747</v>
      </c>
      <c r="CD284" s="24">
        <v>142.45550269529812</v>
      </c>
      <c r="CE284" s="25">
        <v>99.229811409976278</v>
      </c>
      <c r="CF284" s="25">
        <v>116.92765282669355</v>
      </c>
      <c r="CG284" s="25">
        <v>105.217878020184</v>
      </c>
      <c r="CH284" s="25">
        <v>96.955945762383294</v>
      </c>
      <c r="CI284" s="25">
        <v>252.73551614106941</v>
      </c>
      <c r="CJ284" s="25">
        <v>110.28436511693553</v>
      </c>
      <c r="CK284" s="25">
        <v>97.082125509564435</v>
      </c>
      <c r="CL284" s="25">
        <v>96.871364434577373</v>
      </c>
      <c r="CM284" s="25">
        <v>85.647727858718085</v>
      </c>
      <c r="CN284" s="25">
        <v>100.76315797227583</v>
      </c>
      <c r="CO284" s="25">
        <v>104.1899272476485</v>
      </c>
      <c r="CP284" s="25">
        <v>93.915423188706342</v>
      </c>
      <c r="CQ284" s="25">
        <v>93.516279933239787</v>
      </c>
      <c r="CR284" s="25">
        <v>100.04692497827384</v>
      </c>
      <c r="CS284" s="25">
        <v>95.630800690860511</v>
      </c>
      <c r="CT284" s="25">
        <v>93.195895640468905</v>
      </c>
      <c r="CU284" s="25">
        <v>99.287098089949367</v>
      </c>
      <c r="CV284" s="25">
        <v>102.51473093175021</v>
      </c>
      <c r="CW284" s="25">
        <v>97.270247969764611</v>
      </c>
      <c r="CX284" s="25">
        <v>108.44136286602752</v>
      </c>
      <c r="CY284" s="25">
        <v>93.60997170732287</v>
      </c>
      <c r="CZ284" s="25">
        <v>89.868783469453035</v>
      </c>
      <c r="DA284" s="25">
        <v>100.04692497827384</v>
      </c>
      <c r="DB284" s="25">
        <v>99.446223435285091</v>
      </c>
      <c r="DC284" s="25">
        <v>92.245714214231285</v>
      </c>
      <c r="DD284" s="25">
        <v>100.49755975086052</v>
      </c>
      <c r="DE284" s="25">
        <v>102.25454015635961</v>
      </c>
      <c r="DF284" s="25">
        <v>97.206013004530931</v>
      </c>
      <c r="DG284" s="25">
        <v>97.982363423499024</v>
      </c>
      <c r="DH284" s="25">
        <v>100.91188008589194</v>
      </c>
      <c r="DI284" s="25">
        <v>105.35912943565813</v>
      </c>
      <c r="DJ284" s="25">
        <v>97.721141894210191</v>
      </c>
      <c r="DK284" s="25">
        <v>100.04692497827384</v>
      </c>
      <c r="DL284" s="26">
        <f t="shared" si="234"/>
        <v>9894.3176875014578</v>
      </c>
      <c r="DM284" s="27">
        <f t="shared" si="235"/>
        <v>1561.0228196445692</v>
      </c>
      <c r="DN284" s="27">
        <f t="shared" si="236"/>
        <v>2847.0596300552943</v>
      </c>
      <c r="DO284" s="27">
        <f t="shared" si="237"/>
        <v>786.9385085309973</v>
      </c>
      <c r="DP284" s="27">
        <f t="shared" si="238"/>
        <v>5280.7488594334809</v>
      </c>
      <c r="DQ284" s="27">
        <f t="shared" si="239"/>
        <v>1042.5918922013404</v>
      </c>
      <c r="DR284" s="27">
        <f t="shared" si="240"/>
        <v>574.87749902514645</v>
      </c>
      <c r="DS284" s="27">
        <f t="shared" si="241"/>
        <v>24134.205835544566</v>
      </c>
      <c r="DT284" s="27">
        <f t="shared" si="242"/>
        <v>535.76204178533033</v>
      </c>
      <c r="DU284" s="27">
        <f t="shared" si="243"/>
        <v>3867.0027597969388</v>
      </c>
      <c r="DV284" s="27">
        <f t="shared" si="244"/>
        <v>13179.42020401334</v>
      </c>
      <c r="DW284" s="27">
        <f t="shared" si="245"/>
        <v>251.46384772613723</v>
      </c>
      <c r="DX284" s="27">
        <f t="shared" si="246"/>
        <v>1450.2410293816204</v>
      </c>
      <c r="DY284" s="27">
        <f t="shared" si="247"/>
        <v>3157.7389542314058</v>
      </c>
      <c r="DZ284" s="27">
        <f t="shared" si="248"/>
        <v>1740.1834193085645</v>
      </c>
      <c r="EA284" s="27">
        <f t="shared" si="249"/>
        <v>108694.0601240141</v>
      </c>
      <c r="EB284" s="27">
        <f t="shared" si="250"/>
        <v>64705.639218959695</v>
      </c>
      <c r="EC284" s="27">
        <f t="shared" si="251"/>
        <v>19818.284931818209</v>
      </c>
      <c r="ED284" s="27">
        <f t="shared" si="252"/>
        <v>2114.8180171719505</v>
      </c>
      <c r="EE284" s="27">
        <f t="shared" si="253"/>
        <v>3961.1289992780348</v>
      </c>
      <c r="EF284" s="27">
        <f t="shared" si="254"/>
        <v>5671.2677132229874</v>
      </c>
      <c r="EG284" s="27">
        <f t="shared" si="255"/>
        <v>222.1985502253161</v>
      </c>
      <c r="EH284" s="27">
        <f t="shared" si="256"/>
        <v>7579.9401494240119</v>
      </c>
      <c r="EI284" s="27">
        <f t="shared" si="257"/>
        <v>4771.7608522567989</v>
      </c>
      <c r="EJ284" s="27">
        <f t="shared" si="258"/>
        <v>116494.11711988144</v>
      </c>
      <c r="EK284" s="27">
        <f t="shared" si="259"/>
        <v>13659.171168362122</v>
      </c>
      <c r="EL284" s="27">
        <f t="shared" si="260"/>
        <v>16026.259781757628</v>
      </c>
      <c r="EM284" s="27">
        <f t="shared" si="261"/>
        <v>899.71555159625018</v>
      </c>
      <c r="EN284" s="27">
        <f t="shared" si="262"/>
        <v>1040.0591164590564</v>
      </c>
      <c r="EO284" s="27">
        <f t="shared" si="263"/>
        <v>8479.0769580553915</v>
      </c>
      <c r="EP284" s="27">
        <f t="shared" si="264"/>
        <v>26599.44495846596</v>
      </c>
      <c r="EQ284" s="27">
        <f t="shared" si="265"/>
        <v>15759.431659066538</v>
      </c>
      <c r="ER284" s="27">
        <f t="shared" si="266"/>
        <v>19146.317406170765</v>
      </c>
      <c r="ES284" s="27">
        <f t="shared" si="267"/>
        <v>14740.083219151868</v>
      </c>
      <c r="ET284" s="4">
        <v>-638.83452167899497</v>
      </c>
      <c r="EU284" s="5">
        <v>-127.914520794635</v>
      </c>
      <c r="EV284" s="5">
        <v>-194.187803894349</v>
      </c>
      <c r="EW284" s="5">
        <v>-39.329049761492399</v>
      </c>
      <c r="EX284" s="5">
        <v>110.862883740426</v>
      </c>
      <c r="EY284" s="5">
        <v>-303.48850435483001</v>
      </c>
      <c r="EZ284" s="5">
        <v>-147.16200508918701</v>
      </c>
      <c r="FA284" s="5">
        <v>-210.78640302077301</v>
      </c>
      <c r="FB284" s="5">
        <v>-42.257667946845103</v>
      </c>
      <c r="FC284" s="5">
        <v>219.21793607435001</v>
      </c>
      <c r="FD284" s="5">
        <v>277.44691500454002</v>
      </c>
      <c r="FE284" s="5">
        <v>14.5106632968536</v>
      </c>
      <c r="FF284" s="5">
        <v>-137.937416581702</v>
      </c>
      <c r="FG284" s="5">
        <v>-590.30011666052303</v>
      </c>
      <c r="FH284" s="5">
        <v>33.276915613358703</v>
      </c>
      <c r="FI284" s="5">
        <v>-3642.9358594557698</v>
      </c>
      <c r="FJ284" s="5">
        <v>-5.8176631322181498</v>
      </c>
      <c r="FK284" s="5">
        <v>-2927.2025150219301</v>
      </c>
      <c r="FL284" s="5">
        <v>-63.227653381226403</v>
      </c>
      <c r="FM284" s="5">
        <v>128.88260349967999</v>
      </c>
      <c r="FN284" s="5">
        <v>-48.205478291364102</v>
      </c>
      <c r="FO284" s="5">
        <v>-73.942913206869207</v>
      </c>
      <c r="FP284" s="5">
        <v>-179.297119353798</v>
      </c>
      <c r="FQ284" s="5">
        <v>77.334050031860301</v>
      </c>
      <c r="FR284" s="5">
        <v>3670.9812905485801</v>
      </c>
      <c r="FS284" s="5">
        <v>-992.06308938730001</v>
      </c>
      <c r="FT284" s="5">
        <v>659.38770065836798</v>
      </c>
      <c r="FU284" s="5">
        <v>32.8654605094654</v>
      </c>
      <c r="FV284" s="5">
        <v>43.214289954551298</v>
      </c>
      <c r="FW284" s="5">
        <v>-106.40783623518</v>
      </c>
      <c r="FX284" s="5">
        <v>408.12437642018</v>
      </c>
      <c r="FY284" s="5">
        <v>3683.8636574142702</v>
      </c>
      <c r="FZ284" s="5">
        <v>60.048734592113597</v>
      </c>
      <c r="GA284" s="5">
        <v>-440.558545987912</v>
      </c>
      <c r="GB284" s="31">
        <f t="shared" si="268"/>
        <v>10533.152209180453</v>
      </c>
      <c r="GC284" s="32">
        <f t="shared" si="269"/>
        <v>1688.937340439204</v>
      </c>
      <c r="GD284" s="32">
        <f t="shared" si="270"/>
        <v>3041.2474339496434</v>
      </c>
      <c r="GE284" s="32">
        <f t="shared" si="271"/>
        <v>826.26755829248964</v>
      </c>
      <c r="GF284" s="32">
        <f t="shared" si="272"/>
        <v>5169.8859756930551</v>
      </c>
      <c r="GG284" s="32">
        <f t="shared" si="273"/>
        <v>1346.0803965561704</v>
      </c>
      <c r="GH284" s="32">
        <f t="shared" si="274"/>
        <v>722.03950411433345</v>
      </c>
      <c r="GI284" s="32">
        <f t="shared" si="275"/>
        <v>24344.992238565341</v>
      </c>
      <c r="GJ284" s="32">
        <f t="shared" si="276"/>
        <v>578.01970973217544</v>
      </c>
      <c r="GK284" s="32">
        <f t="shared" si="277"/>
        <v>3647.784823722589</v>
      </c>
      <c r="GL284" s="32">
        <f t="shared" si="278"/>
        <v>12901.9732890088</v>
      </c>
      <c r="GM284" s="32">
        <f t="shared" si="279"/>
        <v>236.95318442928362</v>
      </c>
      <c r="GN284" s="32">
        <f t="shared" si="280"/>
        <v>1588.1784459633222</v>
      </c>
      <c r="GO284" s="32">
        <f t="shared" si="281"/>
        <v>3748.039070891929</v>
      </c>
      <c r="GP284" s="32">
        <f t="shared" si="282"/>
        <v>1706.9065036952059</v>
      </c>
      <c r="GQ284" s="32">
        <f t="shared" si="282"/>
        <v>112336.99598346987</v>
      </c>
      <c r="GR284" s="32">
        <f t="shared" si="283"/>
        <v>64711.456882091916</v>
      </c>
      <c r="GS284" s="32">
        <f t="shared" si="284"/>
        <v>22745.487446840139</v>
      </c>
      <c r="GT284" s="32">
        <f t="shared" si="285"/>
        <v>2178.0456705531769</v>
      </c>
      <c r="GU284" s="32">
        <f t="shared" si="286"/>
        <v>3832.2463957783548</v>
      </c>
      <c r="GV284" s="32">
        <f t="shared" si="287"/>
        <v>5719.4731915143511</v>
      </c>
      <c r="GW284" s="32">
        <f t="shared" si="288"/>
        <v>296.14146343218533</v>
      </c>
      <c r="GX284" s="32">
        <f t="shared" si="289"/>
        <v>7759.2372687778097</v>
      </c>
      <c r="GY284" s="32">
        <f t="shared" si="290"/>
        <v>4694.4268022249389</v>
      </c>
      <c r="GZ284" s="32">
        <f t="shared" si="291"/>
        <v>112823.13582933287</v>
      </c>
      <c r="HA284" s="32">
        <f t="shared" si="292"/>
        <v>14651.234257749422</v>
      </c>
      <c r="HB284" s="32">
        <f t="shared" si="293"/>
        <v>15366.87208109926</v>
      </c>
      <c r="HC284" s="32">
        <f t="shared" si="294"/>
        <v>866.8500910867848</v>
      </c>
      <c r="HD284" s="32">
        <f t="shared" si="295"/>
        <v>996.84482650450514</v>
      </c>
      <c r="HE284" s="32">
        <f t="shared" si="296"/>
        <v>8585.4847942905708</v>
      </c>
      <c r="HF284" s="32">
        <f t="shared" si="297"/>
        <v>26191.320582045781</v>
      </c>
      <c r="HG284" s="32">
        <f t="shared" si="298"/>
        <v>12075.568001652267</v>
      </c>
      <c r="HH284" s="32">
        <f t="shared" si="299"/>
        <v>19086.268671578651</v>
      </c>
      <c r="HI284" s="32">
        <f t="shared" si="300"/>
        <v>15180.641765139779</v>
      </c>
      <c r="HQ284" s="17">
        <v>25047.817605170239</v>
      </c>
      <c r="HR284" s="17">
        <v>548.85666549985331</v>
      </c>
      <c r="HS284" s="17">
        <v>3671.6193764014793</v>
      </c>
      <c r="HT284" s="17">
        <v>12850.175502041535</v>
      </c>
      <c r="HU284" s="17">
        <v>403.80310271761073</v>
      </c>
      <c r="HV284" s="17">
        <v>1702.016164450614</v>
      </c>
      <c r="HW284" s="17">
        <v>3902.0476968253702</v>
      </c>
      <c r="HX284" s="17">
        <v>2019.2040180102861</v>
      </c>
      <c r="HY284" s="17">
        <v>112079.610624076</v>
      </c>
      <c r="HZ284" s="17">
        <v>65195.579202630855</v>
      </c>
      <c r="IA284" s="17">
        <v>22069.874314927612</v>
      </c>
      <c r="IB284" s="17">
        <v>2178.4671026515434</v>
      </c>
      <c r="IC284" s="17">
        <v>3855.1062330261543</v>
      </c>
      <c r="ID284" s="17">
        <v>5773.5033596611956</v>
      </c>
      <c r="IE284" s="17">
        <v>291.29186552953877</v>
      </c>
      <c r="IF284" s="17">
        <v>7996.0795346450996</v>
      </c>
      <c r="IG284" s="17">
        <v>4651.7686628367364</v>
      </c>
      <c r="IH284" s="17">
        <v>110599.60033477953</v>
      </c>
      <c r="II284" s="17">
        <v>14732.457209338918</v>
      </c>
      <c r="IJ284" s="17">
        <v>14916.919952000491</v>
      </c>
      <c r="IK284" s="17">
        <v>909.08716414254934</v>
      </c>
      <c r="IL284" s="17">
        <v>948.12002175502914</v>
      </c>
      <c r="IM284" s="17">
        <v>8107.7318659809107</v>
      </c>
      <c r="IN284" s="17">
        <v>25216.555613802419</v>
      </c>
      <c r="IO284" s="17">
        <v>11842.355306882229</v>
      </c>
      <c r="IP284" s="17">
        <v>18825.000335911936</v>
      </c>
      <c r="IQ284" s="17">
        <v>15258.054515438527</v>
      </c>
      <c r="IR284" s="33"/>
      <c r="IS284" s="32"/>
      <c r="IT284" s="32"/>
      <c r="IU284" s="32"/>
      <c r="IV284" s="32"/>
      <c r="IW284" s="32"/>
      <c r="IX284" s="32"/>
      <c r="IY284" s="32"/>
      <c r="IZ284" s="32"/>
      <c r="JA284" s="32"/>
      <c r="JB284" s="32"/>
      <c r="JC284" s="32"/>
      <c r="JD284" s="32"/>
      <c r="JE284" s="32"/>
      <c r="JF284" s="32"/>
      <c r="JG284" s="32"/>
      <c r="JH284" s="32"/>
      <c r="JI284" s="32"/>
      <c r="JJ284" s="32"/>
      <c r="JK284" s="32"/>
      <c r="JL284" s="32"/>
      <c r="JM284" s="32"/>
      <c r="JN284" s="32"/>
      <c r="JO284" s="32"/>
      <c r="JP284" s="32"/>
      <c r="JQ284" s="32"/>
      <c r="JR284" s="32"/>
      <c r="JS284" s="32"/>
      <c r="JT284" s="32"/>
      <c r="JU284" s="32"/>
      <c r="JV284" s="32"/>
      <c r="JW284" s="32"/>
      <c r="JX284" s="32"/>
      <c r="JY284" s="32"/>
      <c r="JZ284" s="33"/>
      <c r="KA284" s="32"/>
      <c r="KB284" s="33"/>
    </row>
    <row r="285" spans="1:288" x14ac:dyDescent="0.15">
      <c r="B285" s="19">
        <f t="shared" si="233"/>
        <v>39387</v>
      </c>
      <c r="C285" s="21">
        <v>39387</v>
      </c>
      <c r="D285" s="15">
        <f>[3]FEH_00200561_140902110925!XJ287</f>
        <v>246576</v>
      </c>
      <c r="E285" s="15">
        <f>[3]FEH_00200561_140902110925!XK287</f>
        <v>140145</v>
      </c>
      <c r="F285" s="15">
        <f>[3]FEH_00200561_140902110925!XL287</f>
        <v>11668</v>
      </c>
      <c r="G285" s="15">
        <f>[3]FEH_00200561_140902110925!XM287</f>
        <v>25255</v>
      </c>
      <c r="H285" s="15">
        <f>[3]FEH_00200561_140902110925!XN287</f>
        <v>103222</v>
      </c>
      <c r="I285" s="15">
        <f>[3]FEH_00200561_140902110925!XO287</f>
        <v>106432</v>
      </c>
      <c r="J285" s="15">
        <f>[3]FEH_00200561_140902110925!XP287</f>
        <v>71939</v>
      </c>
      <c r="K285" s="15">
        <f>[3]FEH_00200561_140902110925!XQ287</f>
        <v>58864</v>
      </c>
      <c r="L285" s="15">
        <f>[3]FEH_00200561_140902110925!XR287</f>
        <v>13075</v>
      </c>
      <c r="M285" s="15">
        <f>[3]FEH_00200561_140902110925!XS287</f>
        <v>16904</v>
      </c>
      <c r="N285" s="15">
        <f>[3]FEH_00200561_140902110925!XT287</f>
        <v>1599</v>
      </c>
      <c r="O285" s="15">
        <f>[3]FEH_00200561_140902110925!XU287</f>
        <v>361</v>
      </c>
      <c r="P285" s="15">
        <f>[3]FEH_00200561_140902110925!XV287</f>
        <v>14944</v>
      </c>
      <c r="Q285" s="15">
        <f>[3]FEH_00200561_140902110925!XW287</f>
        <v>10557</v>
      </c>
      <c r="R285" s="15">
        <f>[3]FEH_00200561_140902110925!XX287</f>
        <v>4095</v>
      </c>
      <c r="S285" s="15">
        <f>[3]FEH_00200561_140902110925!XY287</f>
        <v>3311</v>
      </c>
      <c r="T285" s="15">
        <f>[3]FEH_00200561_140902110925!XZ287</f>
        <v>2147</v>
      </c>
      <c r="U285" s="15">
        <f>[3]FEH_00200561_140902110925!YA287</f>
        <v>1004</v>
      </c>
      <c r="V285" s="15">
        <f>[3]FEH_00200561_140902110925!YB287</f>
        <v>15238</v>
      </c>
      <c r="W285" s="15">
        <f>[3]FEH_00200561_140902110925!YC287</f>
        <v>14391</v>
      </c>
      <c r="X285" s="15">
        <f>[3]FEH_00200561_140902110925!YD287</f>
        <v>847</v>
      </c>
      <c r="Y285" s="15">
        <f>[3]FEH_00200561_140902110925!YE287</f>
        <v>13992</v>
      </c>
      <c r="Z285" s="15">
        <f>[3]FEH_00200561_140902110925!YF287</f>
        <v>726</v>
      </c>
      <c r="AA285" s="15">
        <f>[3]FEH_00200561_140902110925!YG287</f>
        <v>348</v>
      </c>
      <c r="AB285" s="15">
        <f>[3]FEH_00200561_140902110925!YH287</f>
        <v>3875</v>
      </c>
      <c r="AC285" s="15">
        <f>[3]FEH_00200561_140902110925!YI287</f>
        <v>9042</v>
      </c>
      <c r="AD285" s="15">
        <f>[3]FEH_00200561_140902110925!YJ287</f>
        <v>35115</v>
      </c>
      <c r="AE285" s="15">
        <f>[3]FEH_00200561_140902110925!YK287</f>
        <v>1393</v>
      </c>
      <c r="AF285" s="15">
        <f>[3]FEH_00200561_140902110925!YL287</f>
        <v>1638</v>
      </c>
      <c r="AG285" s="15">
        <f>[3]FEH_00200561_140902110925!YM287</f>
        <v>6221</v>
      </c>
      <c r="AH285" s="15">
        <f>[3]FEH_00200561_140902110925!YN287</f>
        <v>25863</v>
      </c>
      <c r="AI285" s="15">
        <f>[3]FEH_00200561_140902110925!YO287</f>
        <v>10347</v>
      </c>
      <c r="AJ285" s="15">
        <f>[3]FEH_00200561_140902110925!YP287</f>
        <v>128</v>
      </c>
      <c r="AK285" s="15">
        <f>[3]FEH_00200561_140902110925!YQ287</f>
        <v>10219</v>
      </c>
      <c r="AL285" s="15">
        <f>[3]FEH_00200561_140902110925!YR287</f>
        <v>30378</v>
      </c>
      <c r="AM285" s="15">
        <f>[3]FEH_00200561_140902110925!YS287</f>
        <v>2804</v>
      </c>
      <c r="AN285" s="15">
        <f>[3]FEH_00200561_140902110925!YT287</f>
        <v>3361</v>
      </c>
      <c r="AO285" s="15">
        <f>[3]FEH_00200561_140902110925!YU287</f>
        <v>7090</v>
      </c>
      <c r="AP285" s="15">
        <f>[3]FEH_00200561_140902110925!YV287</f>
        <v>17123</v>
      </c>
      <c r="AQ285" s="15">
        <f>[3]FEH_00200561_140902110925!YW287</f>
        <v>21857</v>
      </c>
      <c r="AR285" s="15">
        <f>[3]FEH_00200561_140902110925!YX287</f>
        <v>1049</v>
      </c>
      <c r="AS285" s="15">
        <f>[3]FEH_00200561_140902110925!YY287</f>
        <v>1844</v>
      </c>
      <c r="AT285" s="15">
        <f>[3]FEH_00200561_140902110925!YZ287</f>
        <v>4649</v>
      </c>
      <c r="AU285" s="15">
        <f>[3]FEH_00200561_140902110925!ZA287</f>
        <v>14315</v>
      </c>
      <c r="AV285" s="14">
        <f t="shared" si="200"/>
        <v>11668</v>
      </c>
      <c r="AW285" s="15">
        <f t="shared" si="201"/>
        <v>1599</v>
      </c>
      <c r="AX285" s="15">
        <f t="shared" si="202"/>
        <v>4095</v>
      </c>
      <c r="AY285" s="15">
        <f t="shared" si="203"/>
        <v>726</v>
      </c>
      <c r="AZ285" s="15">
        <f t="shared" si="204"/>
        <v>1393</v>
      </c>
      <c r="BA285" s="15">
        <f t="shared" si="205"/>
        <v>2804</v>
      </c>
      <c r="BB285" s="15">
        <f t="shared" si="206"/>
        <v>1049</v>
      </c>
      <c r="BC285" s="15">
        <f t="shared" si="207"/>
        <v>25255</v>
      </c>
      <c r="BD285" s="15">
        <f t="shared" si="208"/>
        <v>361</v>
      </c>
      <c r="BE285" s="15">
        <f t="shared" si="209"/>
        <v>3311</v>
      </c>
      <c r="BF285" s="15">
        <f t="shared" si="210"/>
        <v>14391</v>
      </c>
      <c r="BG285" s="15">
        <f t="shared" si="211"/>
        <v>348</v>
      </c>
      <c r="BH285" s="15">
        <f t="shared" si="212"/>
        <v>1638</v>
      </c>
      <c r="BI285" s="15">
        <f t="shared" si="213"/>
        <v>3361</v>
      </c>
      <c r="BJ285" s="15">
        <f t="shared" si="214"/>
        <v>1844</v>
      </c>
      <c r="BK285" s="15">
        <f t="shared" si="215"/>
        <v>103222</v>
      </c>
      <c r="BL285" s="15">
        <f t="shared" si="216"/>
        <v>58864</v>
      </c>
      <c r="BM285" s="15">
        <f>[3]FEH_00200561_140902110925!JX287</f>
        <v>20249</v>
      </c>
      <c r="BN285" s="15">
        <f t="shared" si="217"/>
        <v>2147</v>
      </c>
      <c r="BO285" s="15">
        <f t="shared" si="218"/>
        <v>3875</v>
      </c>
      <c r="BP285" s="15">
        <f t="shared" si="219"/>
        <v>6221</v>
      </c>
      <c r="BQ285" s="15">
        <f t="shared" si="220"/>
        <v>128</v>
      </c>
      <c r="BR285" s="15">
        <f t="shared" si="221"/>
        <v>7090</v>
      </c>
      <c r="BS285" s="15">
        <f t="shared" si="222"/>
        <v>4649</v>
      </c>
      <c r="BT285" s="15">
        <f t="shared" si="223"/>
        <v>106432</v>
      </c>
      <c r="BU285" s="15">
        <f t="shared" si="224"/>
        <v>13075</v>
      </c>
      <c r="BV285" s="15">
        <f t="shared" si="225"/>
        <v>14944</v>
      </c>
      <c r="BW285" s="15">
        <f t="shared" si="226"/>
        <v>1004</v>
      </c>
      <c r="BX285" s="15">
        <f t="shared" si="227"/>
        <v>847</v>
      </c>
      <c r="BY285" s="15">
        <f t="shared" si="228"/>
        <v>9042</v>
      </c>
      <c r="BZ285" s="15">
        <f t="shared" si="229"/>
        <v>25863</v>
      </c>
      <c r="CA285" s="15">
        <f t="shared" si="230"/>
        <v>10219</v>
      </c>
      <c r="CB285" s="15">
        <f t="shared" si="231"/>
        <v>17123</v>
      </c>
      <c r="CC285" s="15">
        <f t="shared" si="232"/>
        <v>14315</v>
      </c>
      <c r="CD285" s="24">
        <v>139.81316895700317</v>
      </c>
      <c r="CE285" s="25">
        <v>99.119849157154192</v>
      </c>
      <c r="CF285" s="25">
        <v>116.69194051096351</v>
      </c>
      <c r="CG285" s="25">
        <v>104.98406793964578</v>
      </c>
      <c r="CH285" s="25">
        <v>95.994819989886309</v>
      </c>
      <c r="CI285" s="25">
        <v>244.23128664213567</v>
      </c>
      <c r="CJ285" s="25">
        <v>109.39337703431474</v>
      </c>
      <c r="CK285" s="25">
        <v>97.552210895382032</v>
      </c>
      <c r="CL285" s="25">
        <v>97.214205543221723</v>
      </c>
      <c r="CM285" s="25">
        <v>86.018273908276612</v>
      </c>
      <c r="CN285" s="25">
        <v>101.55717577357044</v>
      </c>
      <c r="CO285" s="25">
        <v>104.14995564400709</v>
      </c>
      <c r="CP285" s="25">
        <v>95.003932975332773</v>
      </c>
      <c r="CQ285" s="25">
        <v>93.030757908503077</v>
      </c>
      <c r="CR285" s="25">
        <v>99.911526387961203</v>
      </c>
      <c r="CS285" s="25">
        <v>95.558137020182045</v>
      </c>
      <c r="CT285" s="25">
        <v>92.164631192294806</v>
      </c>
      <c r="CU285" s="25">
        <v>100.02907543383805</v>
      </c>
      <c r="CV285" s="25">
        <v>102.84650985801545</v>
      </c>
      <c r="CW285" s="25">
        <v>99.560498269847827</v>
      </c>
      <c r="CX285" s="25">
        <v>112.50654632876197</v>
      </c>
      <c r="CY285" s="25">
        <v>93.60997170732287</v>
      </c>
      <c r="CZ285" s="25">
        <v>89.817567626842717</v>
      </c>
      <c r="DA285" s="25">
        <v>99.911526387961203</v>
      </c>
      <c r="DB285" s="25">
        <v>99.315075760055734</v>
      </c>
      <c r="DC285" s="25">
        <v>92.316565934174108</v>
      </c>
      <c r="DD285" s="25">
        <v>100.50152685929454</v>
      </c>
      <c r="DE285" s="25">
        <v>102.25454015635961</v>
      </c>
      <c r="DF285" s="25">
        <v>97.382624454617229</v>
      </c>
      <c r="DG285" s="25">
        <v>97.963938686936785</v>
      </c>
      <c r="DH285" s="25">
        <v>100.8274550275179</v>
      </c>
      <c r="DI285" s="25">
        <v>105.35912943565813</v>
      </c>
      <c r="DJ285" s="25">
        <v>96.718575766249771</v>
      </c>
      <c r="DK285" s="25">
        <v>99.911526387961203</v>
      </c>
      <c r="DL285" s="26">
        <f t="shared" si="234"/>
        <v>8345.4227431096042</v>
      </c>
      <c r="DM285" s="27">
        <f t="shared" si="235"/>
        <v>1613.1985809066261</v>
      </c>
      <c r="DN285" s="27">
        <f t="shared" si="236"/>
        <v>3509.2397830296291</v>
      </c>
      <c r="DO285" s="27">
        <f t="shared" si="237"/>
        <v>691.53350050921028</v>
      </c>
      <c r="DP285" s="27">
        <f t="shared" si="238"/>
        <v>1451.1199668344207</v>
      </c>
      <c r="DQ285" s="27">
        <f t="shared" si="239"/>
        <v>1148.0920559160841</v>
      </c>
      <c r="DR285" s="27">
        <f t="shared" si="240"/>
        <v>958.92459711792935</v>
      </c>
      <c r="DS285" s="27">
        <f t="shared" si="241"/>
        <v>25888.700797447051</v>
      </c>
      <c r="DT285" s="27">
        <f t="shared" si="242"/>
        <v>371.34490580134229</v>
      </c>
      <c r="DU285" s="27">
        <f t="shared" si="243"/>
        <v>3849.1820976675263</v>
      </c>
      <c r="DV285" s="27">
        <f t="shared" si="244"/>
        <v>14170.342854044944</v>
      </c>
      <c r="DW285" s="27">
        <f t="shared" si="245"/>
        <v>334.13360365653148</v>
      </c>
      <c r="DX285" s="27">
        <f t="shared" si="246"/>
        <v>1724.1391474027682</v>
      </c>
      <c r="DY285" s="27">
        <f t="shared" si="247"/>
        <v>3612.783637972278</v>
      </c>
      <c r="DZ285" s="27">
        <f t="shared" si="248"/>
        <v>1845.6328980899166</v>
      </c>
      <c r="EA285" s="27">
        <f t="shared" si="249"/>
        <v>108020.10505730071</v>
      </c>
      <c r="EB285" s="27">
        <f t="shared" si="250"/>
        <v>63868.318289241062</v>
      </c>
      <c r="EC285" s="27">
        <f t="shared" si="251"/>
        <v>20243.11422671625</v>
      </c>
      <c r="ED285" s="27">
        <f t="shared" si="252"/>
        <v>2087.5769172566347</v>
      </c>
      <c r="EE285" s="27">
        <f t="shared" si="253"/>
        <v>3892.1058726496499</v>
      </c>
      <c r="EF285" s="27">
        <f t="shared" si="254"/>
        <v>5529.4560210045483</v>
      </c>
      <c r="EG285" s="27">
        <f t="shared" si="255"/>
        <v>136.7375693694253</v>
      </c>
      <c r="EH285" s="27">
        <f t="shared" si="256"/>
        <v>7893.7786752990351</v>
      </c>
      <c r="EI285" s="27">
        <f t="shared" si="257"/>
        <v>4653.1167804880806</v>
      </c>
      <c r="EJ285" s="27">
        <f t="shared" si="258"/>
        <v>107166.00595174362</v>
      </c>
      <c r="EK285" s="27">
        <f t="shared" si="259"/>
        <v>14163.221809315422</v>
      </c>
      <c r="EL285" s="27">
        <f t="shared" si="260"/>
        <v>14869.425835611526</v>
      </c>
      <c r="EM285" s="27">
        <f t="shared" si="261"/>
        <v>981.86349326373397</v>
      </c>
      <c r="EN285" s="27">
        <f t="shared" si="262"/>
        <v>869.76501685341566</v>
      </c>
      <c r="EO285" s="27">
        <f t="shared" si="263"/>
        <v>9229.926972307132</v>
      </c>
      <c r="EP285" s="27">
        <f t="shared" si="264"/>
        <v>25650.751566566323</v>
      </c>
      <c r="EQ285" s="27">
        <f t="shared" si="265"/>
        <v>9699.2069455553446</v>
      </c>
      <c r="ER285" s="27">
        <f t="shared" si="266"/>
        <v>17703.941424223412</v>
      </c>
      <c r="ES285" s="27">
        <f t="shared" si="267"/>
        <v>14327.676212666569</v>
      </c>
      <c r="ET285" s="4">
        <v>-445.24837845206099</v>
      </c>
      <c r="EU285" s="5">
        <v>55.751450182279001</v>
      </c>
      <c r="EV285" s="5">
        <v>313.55867155855998</v>
      </c>
      <c r="EW285" s="5">
        <v>-99.870408919723104</v>
      </c>
      <c r="EX285" s="5">
        <v>-1876.91482791202</v>
      </c>
      <c r="EY285" s="5">
        <v>79.687864427893899</v>
      </c>
      <c r="EZ285" s="5">
        <v>30.780582056098901</v>
      </c>
      <c r="FA285" s="5">
        <v>1076.3355423657399</v>
      </c>
      <c r="FB285" s="5">
        <v>4.7771492068220001</v>
      </c>
      <c r="FC285" s="5">
        <v>324.12757920927402</v>
      </c>
      <c r="FD285" s="5">
        <v>1261.28005021133</v>
      </c>
      <c r="FE285" s="5">
        <v>-47.038243791702499</v>
      </c>
      <c r="FF285" s="5">
        <v>111.16781939877001</v>
      </c>
      <c r="FG285" s="5">
        <v>-99.0577292922205</v>
      </c>
      <c r="FH285" s="5">
        <v>-145.16374771301301</v>
      </c>
      <c r="FI285" s="5">
        <v>-4733.88631657313</v>
      </c>
      <c r="FJ285" s="5">
        <v>-1787.99982522559</v>
      </c>
      <c r="FK285" s="5">
        <v>-2111.78874943554</v>
      </c>
      <c r="FL285" s="5">
        <v>-142.48048020413901</v>
      </c>
      <c r="FM285" s="5">
        <v>-37.636995849455097</v>
      </c>
      <c r="FN285" s="5">
        <v>-118.12928022107801</v>
      </c>
      <c r="FO285" s="5">
        <v>-143.881877552193</v>
      </c>
      <c r="FP285" s="5">
        <v>-178.05123581445</v>
      </c>
      <c r="FQ285" s="5">
        <v>-1.6799624723266999</v>
      </c>
      <c r="FR285" s="5">
        <v>-2405.9805396198599</v>
      </c>
      <c r="FS285" s="5">
        <v>-560.847639924497</v>
      </c>
      <c r="FT285" s="5">
        <v>19.071467371367699</v>
      </c>
      <c r="FU285" s="5">
        <v>-25.916796736244699</v>
      </c>
      <c r="FV285" s="5">
        <v>92.661567885730406</v>
      </c>
      <c r="FW285" s="5">
        <v>1012.30445811555</v>
      </c>
      <c r="FX285" s="5">
        <v>616.20577692415895</v>
      </c>
      <c r="FY285" s="5">
        <v>-2207.3059012704698</v>
      </c>
      <c r="FZ285" s="5">
        <v>-889.03406745289794</v>
      </c>
      <c r="GA285" s="5">
        <v>-926.33604020623</v>
      </c>
      <c r="GB285" s="31">
        <f t="shared" si="268"/>
        <v>8790.6711215616651</v>
      </c>
      <c r="GC285" s="32">
        <f t="shared" si="269"/>
        <v>1557.4471307243471</v>
      </c>
      <c r="GD285" s="32">
        <f t="shared" si="270"/>
        <v>3195.681111471069</v>
      </c>
      <c r="GE285" s="32">
        <f t="shared" si="271"/>
        <v>791.40390942893339</v>
      </c>
      <c r="GF285" s="32">
        <f t="shared" si="272"/>
        <v>3328.0347947464406</v>
      </c>
      <c r="GG285" s="32">
        <f t="shared" si="273"/>
        <v>1068.4041914881902</v>
      </c>
      <c r="GH285" s="32">
        <f t="shared" si="274"/>
        <v>928.14401506183049</v>
      </c>
      <c r="GI285" s="32">
        <f t="shared" si="275"/>
        <v>24812.365255081309</v>
      </c>
      <c r="GJ285" s="32">
        <f t="shared" si="276"/>
        <v>366.56775659452029</v>
      </c>
      <c r="GK285" s="32">
        <f t="shared" si="277"/>
        <v>3525.0545184582525</v>
      </c>
      <c r="GL285" s="32">
        <f t="shared" si="278"/>
        <v>12909.062803833614</v>
      </c>
      <c r="GM285" s="32">
        <f t="shared" si="279"/>
        <v>381.17184744823396</v>
      </c>
      <c r="GN285" s="32">
        <f t="shared" si="280"/>
        <v>1612.9713280039982</v>
      </c>
      <c r="GO285" s="32">
        <f t="shared" si="281"/>
        <v>3711.8413672644983</v>
      </c>
      <c r="GP285" s="32">
        <f t="shared" si="282"/>
        <v>1990.7966458029296</v>
      </c>
      <c r="GQ285" s="32">
        <f t="shared" si="282"/>
        <v>112753.99137387384</v>
      </c>
      <c r="GR285" s="32">
        <f t="shared" si="283"/>
        <v>65656.318114466645</v>
      </c>
      <c r="GS285" s="32">
        <f t="shared" si="284"/>
        <v>22354.902976151789</v>
      </c>
      <c r="GT285" s="32">
        <f t="shared" si="285"/>
        <v>2230.0573974607737</v>
      </c>
      <c r="GU285" s="32">
        <f t="shared" si="286"/>
        <v>3929.742868499105</v>
      </c>
      <c r="GV285" s="32">
        <f t="shared" si="287"/>
        <v>5647.5853012256266</v>
      </c>
      <c r="GW285" s="32">
        <f t="shared" si="288"/>
        <v>280.61944692161831</v>
      </c>
      <c r="GX285" s="32">
        <f t="shared" si="289"/>
        <v>8071.8299111134847</v>
      </c>
      <c r="GY285" s="32">
        <f t="shared" si="290"/>
        <v>4654.7967429604078</v>
      </c>
      <c r="GZ285" s="32">
        <f t="shared" si="291"/>
        <v>109571.98649136348</v>
      </c>
      <c r="HA285" s="32">
        <f t="shared" si="292"/>
        <v>14724.06944923992</v>
      </c>
      <c r="HB285" s="32">
        <f t="shared" si="293"/>
        <v>14850.354368240158</v>
      </c>
      <c r="HC285" s="32">
        <f t="shared" si="294"/>
        <v>1007.7802899999787</v>
      </c>
      <c r="HD285" s="32">
        <f t="shared" si="295"/>
        <v>777.10344896768527</v>
      </c>
      <c r="HE285" s="32">
        <f t="shared" si="296"/>
        <v>8217.622514191582</v>
      </c>
      <c r="HF285" s="32">
        <f t="shared" si="297"/>
        <v>25034.545789642165</v>
      </c>
      <c r="HG285" s="32">
        <f t="shared" si="298"/>
        <v>11906.512846825815</v>
      </c>
      <c r="HH285" s="32">
        <f t="shared" si="299"/>
        <v>18592.975491676312</v>
      </c>
      <c r="HI285" s="32">
        <f t="shared" si="300"/>
        <v>15254.012252872799</v>
      </c>
      <c r="HQ285" s="17">
        <v>25003.936389495553</v>
      </c>
      <c r="HR285" s="17">
        <v>543.73260362853398</v>
      </c>
      <c r="HS285" s="17">
        <v>3665.8067380935372</v>
      </c>
      <c r="HT285" s="17">
        <v>12819.948746129789</v>
      </c>
      <c r="HU285" s="17">
        <v>404.61658498174006</v>
      </c>
      <c r="HV285" s="17">
        <v>1707.5141500938296</v>
      </c>
      <c r="HW285" s="17">
        <v>3898.9985979644543</v>
      </c>
      <c r="HX285" s="17">
        <v>2012.8793907251084</v>
      </c>
      <c r="HY285" s="17">
        <v>111972.65147864984</v>
      </c>
      <c r="HZ285" s="17">
        <v>65106.563666116024</v>
      </c>
      <c r="IA285" s="17">
        <v>22044.916741793182</v>
      </c>
      <c r="IB285" s="17">
        <v>2181.1881235089309</v>
      </c>
      <c r="IC285" s="17">
        <v>3862.3975499280837</v>
      </c>
      <c r="ID285" s="17">
        <v>5771.0249525877362</v>
      </c>
      <c r="IE285" s="17">
        <v>290.47090529232014</v>
      </c>
      <c r="IF285" s="17">
        <v>7989.2287100383764</v>
      </c>
      <c r="IG285" s="17">
        <v>4651.7648808216336</v>
      </c>
      <c r="IH285" s="17">
        <v>110582.21957033794</v>
      </c>
      <c r="II285" s="17">
        <v>14717.192820020058</v>
      </c>
      <c r="IJ285" s="17">
        <v>14889.611784029465</v>
      </c>
      <c r="IK285" s="17">
        <v>911.02756127543626</v>
      </c>
      <c r="IL285" s="17">
        <v>944.75854088076517</v>
      </c>
      <c r="IM285" s="17">
        <v>8094.9819878928174</v>
      </c>
      <c r="IN285" s="17">
        <v>25224.249131722034</v>
      </c>
      <c r="IO285" s="17">
        <v>11839.629551248865</v>
      </c>
      <c r="IP285" s="17">
        <v>18830.417398693306</v>
      </c>
      <c r="IQ285" s="17">
        <v>15269.917572588649</v>
      </c>
      <c r="IR285" s="33"/>
      <c r="IS285" s="32"/>
      <c r="IT285" s="32"/>
      <c r="IU285" s="32"/>
      <c r="IV285" s="32"/>
      <c r="IW285" s="32"/>
      <c r="IX285" s="32"/>
      <c r="IY285" s="32"/>
      <c r="IZ285" s="32"/>
      <c r="JA285" s="32"/>
      <c r="JB285" s="32"/>
      <c r="JC285" s="32"/>
      <c r="JD285" s="32"/>
      <c r="JE285" s="32"/>
      <c r="JF285" s="32"/>
      <c r="JG285" s="32"/>
      <c r="JH285" s="32"/>
      <c r="JI285" s="32"/>
      <c r="JJ285" s="32"/>
      <c r="JK285" s="32"/>
      <c r="JL285" s="32"/>
      <c r="JM285" s="32"/>
      <c r="JN285" s="32"/>
      <c r="JO285" s="32"/>
      <c r="JP285" s="32"/>
      <c r="JQ285" s="32"/>
      <c r="JR285" s="32"/>
      <c r="JS285" s="32"/>
      <c r="JT285" s="32"/>
      <c r="JU285" s="32"/>
      <c r="JV285" s="32"/>
      <c r="JW285" s="32"/>
      <c r="JX285" s="32"/>
      <c r="JY285" s="32"/>
      <c r="JZ285" s="33"/>
      <c r="KA285" s="32"/>
      <c r="KB285" s="33"/>
    </row>
    <row r="286" spans="1:288" x14ac:dyDescent="0.15">
      <c r="B286" s="19">
        <f t="shared" si="233"/>
        <v>39417</v>
      </c>
      <c r="C286" s="21">
        <v>39417</v>
      </c>
      <c r="D286" s="15">
        <f>[3]FEH_00200561_140902110925!XJ288</f>
        <v>306508</v>
      </c>
      <c r="E286" s="15">
        <f>[3]FEH_00200561_140902110925!XK288</f>
        <v>189639</v>
      </c>
      <c r="F286" s="15">
        <f>[3]FEH_00200561_140902110925!XL288</f>
        <v>22969</v>
      </c>
      <c r="G286" s="15">
        <f>[3]FEH_00200561_140902110925!XM288</f>
        <v>31670</v>
      </c>
      <c r="H286" s="15">
        <f>[3]FEH_00200561_140902110925!XN288</f>
        <v>135000</v>
      </c>
      <c r="I286" s="15">
        <f>[3]FEH_00200561_140902110925!XO288</f>
        <v>116869</v>
      </c>
      <c r="J286" s="15">
        <f>[3]FEH_00200561_140902110925!XP288</f>
        <v>97552</v>
      </c>
      <c r="K286" s="15">
        <f>[3]FEH_00200561_140902110925!XQ288</f>
        <v>82110</v>
      </c>
      <c r="L286" s="15">
        <f>[3]FEH_00200561_140902110925!XR288</f>
        <v>15441</v>
      </c>
      <c r="M286" s="15">
        <f>[3]FEH_00200561_140902110925!XS288</f>
        <v>24384</v>
      </c>
      <c r="N286" s="15">
        <f>[3]FEH_00200561_140902110925!XT288</f>
        <v>3934</v>
      </c>
      <c r="O286" s="15">
        <f>[3]FEH_00200561_140902110925!XU288</f>
        <v>1180</v>
      </c>
      <c r="P286" s="15">
        <f>[3]FEH_00200561_140902110925!XV288</f>
        <v>19270</v>
      </c>
      <c r="Q286" s="15">
        <f>[3]FEH_00200561_140902110925!XW288</f>
        <v>14459</v>
      </c>
      <c r="R286" s="15">
        <f>[3]FEH_00200561_140902110925!XX288</f>
        <v>5937</v>
      </c>
      <c r="S286" s="15">
        <f>[3]FEH_00200561_140902110925!XY288</f>
        <v>4690</v>
      </c>
      <c r="T286" s="15">
        <f>[3]FEH_00200561_140902110925!XZ288</f>
        <v>2807</v>
      </c>
      <c r="U286" s="15">
        <f>[3]FEH_00200561_140902110925!YA288</f>
        <v>1026</v>
      </c>
      <c r="V286" s="15">
        <f>[3]FEH_00200561_140902110925!YB288</f>
        <v>15852</v>
      </c>
      <c r="W286" s="15">
        <f>[3]FEH_00200561_140902110925!YC288</f>
        <v>14970</v>
      </c>
      <c r="X286" s="15">
        <f>[3]FEH_00200561_140902110925!YD288</f>
        <v>882</v>
      </c>
      <c r="Y286" s="15">
        <f>[3]FEH_00200561_140902110925!YE288</f>
        <v>14516</v>
      </c>
      <c r="Z286" s="15">
        <f>[3]FEH_00200561_140902110925!YF288</f>
        <v>733</v>
      </c>
      <c r="AA286" s="15">
        <f>[3]FEH_00200561_140902110925!YG288</f>
        <v>421</v>
      </c>
      <c r="AB286" s="15">
        <f>[3]FEH_00200561_140902110925!YH288</f>
        <v>4105</v>
      </c>
      <c r="AC286" s="15">
        <f>[3]FEH_00200561_140902110925!YI288</f>
        <v>9257</v>
      </c>
      <c r="AD286" s="15">
        <f>[3]FEH_00200561_140902110925!YJ288</f>
        <v>41575</v>
      </c>
      <c r="AE286" s="15">
        <f>[3]FEH_00200561_140902110925!YK288</f>
        <v>6239</v>
      </c>
      <c r="AF286" s="15">
        <f>[3]FEH_00200561_140902110925!YL288</f>
        <v>2470</v>
      </c>
      <c r="AG286" s="15">
        <f>[3]FEH_00200561_140902110925!YM288</f>
        <v>6775</v>
      </c>
      <c r="AH286" s="15">
        <f>[3]FEH_00200561_140902110925!YN288</f>
        <v>26091</v>
      </c>
      <c r="AI286" s="15">
        <f>[3]FEH_00200561_140902110925!YO288</f>
        <v>9762</v>
      </c>
      <c r="AJ286" s="15">
        <f>[3]FEH_00200561_140902110925!YP288</f>
        <v>175</v>
      </c>
      <c r="AK286" s="15">
        <f>[3]FEH_00200561_140902110925!YQ288</f>
        <v>9587</v>
      </c>
      <c r="AL286" s="15">
        <f>[3]FEH_00200561_140902110925!YR288</f>
        <v>39744</v>
      </c>
      <c r="AM286" s="15">
        <f>[3]FEH_00200561_140902110925!YS288</f>
        <v>5680</v>
      </c>
      <c r="AN286" s="15">
        <f>[3]FEH_00200561_140902110925!YT288</f>
        <v>5845</v>
      </c>
      <c r="AO286" s="15">
        <f>[3]FEH_00200561_140902110925!YU288</f>
        <v>9290</v>
      </c>
      <c r="AP286" s="15">
        <f>[3]FEH_00200561_140902110925!YV288</f>
        <v>18929</v>
      </c>
      <c r="AQ286" s="15">
        <f>[3]FEH_00200561_140902110925!YW288</f>
        <v>24511</v>
      </c>
      <c r="AR286" s="15">
        <f>[3]FEH_00200561_140902110925!YX288</f>
        <v>445</v>
      </c>
      <c r="AS286" s="15">
        <f>[3]FEH_00200561_140902110925!YY288</f>
        <v>2095</v>
      </c>
      <c r="AT286" s="15">
        <f>[3]FEH_00200561_140902110925!YZ288</f>
        <v>5584</v>
      </c>
      <c r="AU286" s="15">
        <f>[3]FEH_00200561_140902110925!ZA288</f>
        <v>16385</v>
      </c>
      <c r="AV286" s="14">
        <f t="shared" si="200"/>
        <v>22969</v>
      </c>
      <c r="AW286" s="15">
        <f t="shared" si="201"/>
        <v>3934</v>
      </c>
      <c r="AX286" s="15">
        <f t="shared" si="202"/>
        <v>5937</v>
      </c>
      <c r="AY286" s="15">
        <f t="shared" si="203"/>
        <v>733</v>
      </c>
      <c r="AZ286" s="15">
        <f t="shared" si="204"/>
        <v>6239</v>
      </c>
      <c r="BA286" s="15">
        <f t="shared" si="205"/>
        <v>5680</v>
      </c>
      <c r="BB286" s="15">
        <f t="shared" si="206"/>
        <v>445</v>
      </c>
      <c r="BC286" s="15">
        <f t="shared" si="207"/>
        <v>31670</v>
      </c>
      <c r="BD286" s="15">
        <f t="shared" si="208"/>
        <v>1180</v>
      </c>
      <c r="BE286" s="15">
        <f t="shared" si="209"/>
        <v>4690</v>
      </c>
      <c r="BF286" s="15">
        <f t="shared" si="210"/>
        <v>14970</v>
      </c>
      <c r="BG286" s="15">
        <f t="shared" si="211"/>
        <v>421</v>
      </c>
      <c r="BH286" s="15">
        <f t="shared" si="212"/>
        <v>2470</v>
      </c>
      <c r="BI286" s="15">
        <f t="shared" si="213"/>
        <v>5845</v>
      </c>
      <c r="BJ286" s="15">
        <f t="shared" si="214"/>
        <v>2095</v>
      </c>
      <c r="BK286" s="15">
        <f t="shared" si="215"/>
        <v>135000</v>
      </c>
      <c r="BL286" s="15">
        <f t="shared" si="216"/>
        <v>82110</v>
      </c>
      <c r="BM286" s="15">
        <f>[3]FEH_00200561_140902110925!JX288</f>
        <v>24154</v>
      </c>
      <c r="BN286" s="15">
        <f t="shared" si="217"/>
        <v>2807</v>
      </c>
      <c r="BO286" s="15">
        <f t="shared" si="218"/>
        <v>4105</v>
      </c>
      <c r="BP286" s="15">
        <f t="shared" si="219"/>
        <v>6775</v>
      </c>
      <c r="BQ286" s="15">
        <f t="shared" si="220"/>
        <v>175</v>
      </c>
      <c r="BR286" s="15">
        <f t="shared" si="221"/>
        <v>9290</v>
      </c>
      <c r="BS286" s="15">
        <f t="shared" si="222"/>
        <v>5584</v>
      </c>
      <c r="BT286" s="15">
        <f t="shared" si="223"/>
        <v>116869</v>
      </c>
      <c r="BU286" s="15">
        <f t="shared" si="224"/>
        <v>15441</v>
      </c>
      <c r="BV286" s="15">
        <f t="shared" si="225"/>
        <v>19270</v>
      </c>
      <c r="BW286" s="15">
        <f t="shared" si="226"/>
        <v>1026</v>
      </c>
      <c r="BX286" s="15">
        <f t="shared" si="227"/>
        <v>882</v>
      </c>
      <c r="BY286" s="15">
        <f t="shared" si="228"/>
        <v>9257</v>
      </c>
      <c r="BZ286" s="15">
        <f t="shared" si="229"/>
        <v>26091</v>
      </c>
      <c r="CA286" s="15">
        <f t="shared" si="230"/>
        <v>9587</v>
      </c>
      <c r="CB286" s="15">
        <f t="shared" si="231"/>
        <v>18929</v>
      </c>
      <c r="CC286" s="15">
        <f t="shared" si="232"/>
        <v>16385</v>
      </c>
      <c r="CD286" s="24">
        <v>138.11430816141993</v>
      </c>
      <c r="CE286" s="25">
        <v>99.559792308795252</v>
      </c>
      <c r="CF286" s="25">
        <v>116.59950231776901</v>
      </c>
      <c r="CG286" s="25">
        <v>104.68335281883842</v>
      </c>
      <c r="CH286" s="25">
        <v>97.263655848052636</v>
      </c>
      <c r="CI286" s="25">
        <v>235.84458169528739</v>
      </c>
      <c r="CJ286" s="25">
        <v>109.37687324242134</v>
      </c>
      <c r="CK286" s="25">
        <v>97.241337576597331</v>
      </c>
      <c r="CL286" s="25">
        <v>96.999925173673617</v>
      </c>
      <c r="CM286" s="25">
        <v>85.699424848082458</v>
      </c>
      <c r="CN286" s="25">
        <v>101.25212935018803</v>
      </c>
      <c r="CO286" s="25">
        <v>104.22994295869034</v>
      </c>
      <c r="CP286" s="25">
        <v>94.380636987483726</v>
      </c>
      <c r="CQ286" s="25">
        <v>92.647781507302085</v>
      </c>
      <c r="CR286" s="25">
        <v>99.921199576880312</v>
      </c>
      <c r="CS286" s="25">
        <v>96.69945235294567</v>
      </c>
      <c r="CT286" s="25">
        <v>93.456741715115584</v>
      </c>
      <c r="CU286" s="25">
        <v>101.07331600324723</v>
      </c>
      <c r="CV286" s="25">
        <v>102.73719288823034</v>
      </c>
      <c r="CW286" s="25">
        <v>98.660563796875678</v>
      </c>
      <c r="CX286" s="25">
        <v>116.36675600045852</v>
      </c>
      <c r="CY286" s="25">
        <v>93.60997170732287</v>
      </c>
      <c r="CZ286" s="25">
        <v>90.343909808285375</v>
      </c>
      <c r="DA286" s="25">
        <v>99.921199576880312</v>
      </c>
      <c r="DB286" s="25">
        <v>99.410851594438768</v>
      </c>
      <c r="DC286" s="25">
        <v>92.392799300270937</v>
      </c>
      <c r="DD286" s="25">
        <v>100.5784017725187</v>
      </c>
      <c r="DE286" s="25">
        <v>102.19048573170146</v>
      </c>
      <c r="DF286" s="25">
        <v>97.548650789168477</v>
      </c>
      <c r="DG286" s="25">
        <v>97.983922825273055</v>
      </c>
      <c r="DH286" s="25">
        <v>101.14241209188236</v>
      </c>
      <c r="DI286" s="25">
        <v>105.35912943565813</v>
      </c>
      <c r="DJ286" s="25">
        <v>96.698357603333037</v>
      </c>
      <c r="DK286" s="25">
        <v>99.921199576880312</v>
      </c>
      <c r="DL286" s="26">
        <f t="shared" si="234"/>
        <v>16630.427582604385</v>
      </c>
      <c r="DM286" s="27">
        <f t="shared" si="235"/>
        <v>3951.3943418024433</v>
      </c>
      <c r="DN286" s="27">
        <f t="shared" si="236"/>
        <v>5091.7884570552233</v>
      </c>
      <c r="DO286" s="27">
        <f t="shared" si="237"/>
        <v>700.20684307705153</v>
      </c>
      <c r="DP286" s="27">
        <f t="shared" si="238"/>
        <v>6414.5234369420559</v>
      </c>
      <c r="DQ286" s="27">
        <f t="shared" si="239"/>
        <v>2408.3656953962141</v>
      </c>
      <c r="DR286" s="27">
        <f t="shared" si="240"/>
        <v>406.85017482051109</v>
      </c>
      <c r="DS286" s="27">
        <f t="shared" si="241"/>
        <v>32568.453693937965</v>
      </c>
      <c r="DT286" s="27">
        <f t="shared" si="242"/>
        <v>1216.4957837722739</v>
      </c>
      <c r="DU286" s="27">
        <f t="shared" si="243"/>
        <v>5472.6154910769392</v>
      </c>
      <c r="DV286" s="27">
        <f t="shared" si="244"/>
        <v>14784.874250125782</v>
      </c>
      <c r="DW286" s="27">
        <f t="shared" si="245"/>
        <v>403.91464108049621</v>
      </c>
      <c r="DX286" s="27">
        <f t="shared" si="246"/>
        <v>2617.0622267865797</v>
      </c>
      <c r="DY286" s="27">
        <f t="shared" si="247"/>
        <v>6308.8396774393605</v>
      </c>
      <c r="DZ286" s="27">
        <f t="shared" si="248"/>
        <v>2096.6521707819243</v>
      </c>
      <c r="EA286" s="27">
        <f t="shared" si="249"/>
        <v>139607.82270747537</v>
      </c>
      <c r="EB286" s="27">
        <f t="shared" si="250"/>
        <v>87858.830185088329</v>
      </c>
      <c r="EC286" s="27">
        <f t="shared" si="251"/>
        <v>23897.504262375238</v>
      </c>
      <c r="ED286" s="27">
        <f t="shared" si="252"/>
        <v>2732.2140318295305</v>
      </c>
      <c r="EE286" s="27">
        <f t="shared" si="253"/>
        <v>4160.7303283320534</v>
      </c>
      <c r="EF286" s="27">
        <f t="shared" si="254"/>
        <v>5822.1095378591672</v>
      </c>
      <c r="EG286" s="27">
        <f t="shared" si="255"/>
        <v>186.94589562226113</v>
      </c>
      <c r="EH286" s="27">
        <f t="shared" si="256"/>
        <v>10282.928887751126</v>
      </c>
      <c r="EI286" s="27">
        <f t="shared" si="257"/>
        <v>5588.4036857500068</v>
      </c>
      <c r="EJ286" s="27">
        <f t="shared" si="258"/>
        <v>117561.61236479929</v>
      </c>
      <c r="EK286" s="27">
        <f t="shared" si="259"/>
        <v>16712.341347963378</v>
      </c>
      <c r="EL286" s="27">
        <f t="shared" si="260"/>
        <v>19159.182946238856</v>
      </c>
      <c r="EM286" s="27">
        <f t="shared" si="261"/>
        <v>1004.0073619903687</v>
      </c>
      <c r="EN286" s="27">
        <f t="shared" si="262"/>
        <v>904.16422253370092</v>
      </c>
      <c r="EO286" s="27">
        <f t="shared" si="263"/>
        <v>9447.4682509979448</v>
      </c>
      <c r="EP286" s="27">
        <f t="shared" si="264"/>
        <v>25796.299950111683</v>
      </c>
      <c r="EQ286" s="27">
        <f t="shared" si="265"/>
        <v>9099.3538494020049</v>
      </c>
      <c r="ER286" s="27">
        <f t="shared" si="266"/>
        <v>19575.306622733733</v>
      </c>
      <c r="ES286" s="27">
        <f t="shared" si="267"/>
        <v>16397.921631628556</v>
      </c>
      <c r="ET286" s="4">
        <v>2808.6002928052199</v>
      </c>
      <c r="EU286" s="5">
        <v>1552.62890490426</v>
      </c>
      <c r="EV286" s="5">
        <v>1147.3199718191399</v>
      </c>
      <c r="EW286" s="5">
        <v>-27.8118926317232</v>
      </c>
      <c r="EX286" s="5">
        <v>-225.99126107270499</v>
      </c>
      <c r="EY286" s="5">
        <v>980.565861687253</v>
      </c>
      <c r="EZ286" s="5">
        <v>286.639480638691</v>
      </c>
      <c r="FA286" s="5">
        <v>7778.2066015349301</v>
      </c>
      <c r="FB286" s="5">
        <v>454.86125824957998</v>
      </c>
      <c r="FC286" s="5">
        <v>1756.2488645658</v>
      </c>
      <c r="FD286" s="5">
        <v>2009.2804415876501</v>
      </c>
      <c r="FE286" s="5">
        <v>58.2137845518535</v>
      </c>
      <c r="FF286" s="5">
        <v>1067.5068836032301</v>
      </c>
      <c r="FG286" s="5">
        <v>2395.5769666955998</v>
      </c>
      <c r="FH286" s="5">
        <v>49.217517307158097</v>
      </c>
      <c r="FI286" s="5">
        <v>27026.930858498599</v>
      </c>
      <c r="FJ286" s="5">
        <v>21646.2892965356</v>
      </c>
      <c r="FK286" s="5">
        <v>1709.0356224750401</v>
      </c>
      <c r="FL286" s="5">
        <v>508.17217628788802</v>
      </c>
      <c r="FM286" s="5">
        <v>593.68101729856699</v>
      </c>
      <c r="FN286" s="5">
        <v>313.89527974757101</v>
      </c>
      <c r="FO286" s="5">
        <v>-108.660524471801</v>
      </c>
      <c r="FP286" s="5">
        <v>2055.91019831522</v>
      </c>
      <c r="FQ286" s="5">
        <v>847.44579827390896</v>
      </c>
      <c r="FR286" s="5">
        <v>3909.3740576095602</v>
      </c>
      <c r="FS286" s="5">
        <v>1577.92604825383</v>
      </c>
      <c r="FT286" s="5">
        <v>2552.16400226311</v>
      </c>
      <c r="FU286" s="5">
        <v>165.140906585517</v>
      </c>
      <c r="FV286" s="5">
        <v>-16.2727552867741</v>
      </c>
      <c r="FW286" s="5">
        <v>932.95222835422805</v>
      </c>
      <c r="FX286" s="5">
        <v>487.179159527916</v>
      </c>
      <c r="FY286" s="5">
        <v>-2389.9297478266199</v>
      </c>
      <c r="FZ286" s="5">
        <v>66.921494638790406</v>
      </c>
      <c r="GA286" s="5">
        <v>381.547533101954</v>
      </c>
      <c r="GB286" s="31">
        <f t="shared" si="268"/>
        <v>13821.827289799165</v>
      </c>
      <c r="GC286" s="32">
        <f t="shared" si="269"/>
        <v>2398.765436898183</v>
      </c>
      <c r="GD286" s="32">
        <f t="shared" si="270"/>
        <v>3944.4684852360833</v>
      </c>
      <c r="GE286" s="32">
        <f t="shared" si="271"/>
        <v>728.01873570877478</v>
      </c>
      <c r="GF286" s="32">
        <f t="shared" si="272"/>
        <v>6640.5146980147611</v>
      </c>
      <c r="GG286" s="32">
        <f t="shared" si="273"/>
        <v>1427.7998337089612</v>
      </c>
      <c r="GH286" s="32">
        <f t="shared" si="274"/>
        <v>120.21069418182009</v>
      </c>
      <c r="GI286" s="32">
        <f t="shared" si="275"/>
        <v>24790.247092403035</v>
      </c>
      <c r="GJ286" s="32">
        <f t="shared" si="276"/>
        <v>761.63452552269382</v>
      </c>
      <c r="GK286" s="32">
        <f t="shared" si="277"/>
        <v>3716.3666265111392</v>
      </c>
      <c r="GL286" s="32">
        <f t="shared" si="278"/>
        <v>12775.593808538131</v>
      </c>
      <c r="GM286" s="32">
        <f t="shared" si="279"/>
        <v>345.7008565286427</v>
      </c>
      <c r="GN286" s="32">
        <f t="shared" si="280"/>
        <v>1549.5553431833496</v>
      </c>
      <c r="GO286" s="32">
        <f t="shared" si="281"/>
        <v>3913.2627107437606</v>
      </c>
      <c r="GP286" s="32">
        <f t="shared" si="282"/>
        <v>2047.4346534747663</v>
      </c>
      <c r="GQ286" s="32">
        <f t="shared" si="282"/>
        <v>112580.89184897677</v>
      </c>
      <c r="GR286" s="32">
        <f t="shared" si="283"/>
        <v>66212.540888552729</v>
      </c>
      <c r="GS286" s="32">
        <f t="shared" si="284"/>
        <v>22188.468639900198</v>
      </c>
      <c r="GT286" s="32">
        <f t="shared" si="285"/>
        <v>2224.0418555416427</v>
      </c>
      <c r="GU286" s="32">
        <f t="shared" si="286"/>
        <v>3567.0493110334864</v>
      </c>
      <c r="GV286" s="32">
        <f t="shared" si="287"/>
        <v>5508.2142581115959</v>
      </c>
      <c r="GW286" s="32">
        <f t="shared" si="288"/>
        <v>295.60642009406212</v>
      </c>
      <c r="GX286" s="32">
        <f t="shared" si="289"/>
        <v>8227.0186894359067</v>
      </c>
      <c r="GY286" s="32">
        <f t="shared" si="290"/>
        <v>4740.9578874760982</v>
      </c>
      <c r="GZ286" s="32">
        <f t="shared" si="291"/>
        <v>113652.23830718973</v>
      </c>
      <c r="HA286" s="32">
        <f t="shared" si="292"/>
        <v>15134.415299709548</v>
      </c>
      <c r="HB286" s="32">
        <f t="shared" si="293"/>
        <v>16607.018943975745</v>
      </c>
      <c r="HC286" s="32">
        <f t="shared" si="294"/>
        <v>838.86645540485176</v>
      </c>
      <c r="HD286" s="32">
        <f t="shared" si="295"/>
        <v>920.43697782047502</v>
      </c>
      <c r="HE286" s="32">
        <f t="shared" si="296"/>
        <v>8514.5160226437165</v>
      </c>
      <c r="HF286" s="32">
        <f t="shared" si="297"/>
        <v>25309.120790583765</v>
      </c>
      <c r="HG286" s="32">
        <f t="shared" si="298"/>
        <v>11489.283597228625</v>
      </c>
      <c r="HH286" s="32">
        <f t="shared" si="299"/>
        <v>19508.385128094942</v>
      </c>
      <c r="HI286" s="32">
        <f t="shared" si="300"/>
        <v>16016.374098526603</v>
      </c>
      <c r="HQ286" s="17">
        <v>24957.942564859502</v>
      </c>
      <c r="HR286" s="17">
        <v>538.42499241775965</v>
      </c>
      <c r="HS286" s="17">
        <v>3659.6504221231835</v>
      </c>
      <c r="HT286" s="17">
        <v>12788.705397515869</v>
      </c>
      <c r="HU286" s="17">
        <v>405.51141283927632</v>
      </c>
      <c r="HV286" s="17">
        <v>1713.0183734370289</v>
      </c>
      <c r="HW286" s="17">
        <v>3895.4135379368972</v>
      </c>
      <c r="HX286" s="17">
        <v>2006.4716337051316</v>
      </c>
      <c r="HY286" s="17">
        <v>111863.79257274937</v>
      </c>
      <c r="HZ286" s="17">
        <v>65014.736075741719</v>
      </c>
      <c r="IA286" s="17">
        <v>22019.975569186143</v>
      </c>
      <c r="IB286" s="17">
        <v>2183.9303932941175</v>
      </c>
      <c r="IC286" s="17">
        <v>3870.8052356814205</v>
      </c>
      <c r="ID286" s="17">
        <v>5768.4986036480004</v>
      </c>
      <c r="IE286" s="17">
        <v>289.64431654341172</v>
      </c>
      <c r="IF286" s="17">
        <v>7981.6733933442847</v>
      </c>
      <c r="IG286" s="17">
        <v>4652.1740730849906</v>
      </c>
      <c r="IH286" s="17">
        <v>110559.31191953579</v>
      </c>
      <c r="II286" s="17">
        <v>14700.16664485408</v>
      </c>
      <c r="IJ286" s="17">
        <v>14864.981873975294</v>
      </c>
      <c r="IK286" s="17">
        <v>913.03736973333173</v>
      </c>
      <c r="IL286" s="17">
        <v>941.33545915577349</v>
      </c>
      <c r="IM286" s="17">
        <v>8080.236359793008</v>
      </c>
      <c r="IN286" s="17">
        <v>25231.001599000254</v>
      </c>
      <c r="IO286" s="17">
        <v>11836.546616034173</v>
      </c>
      <c r="IP286" s="17">
        <v>18834.383210211825</v>
      </c>
      <c r="IQ286" s="17">
        <v>15280.988723831431</v>
      </c>
      <c r="IR286" s="33"/>
      <c r="IS286" s="32"/>
      <c r="IT286" s="32"/>
      <c r="IU286" s="32"/>
      <c r="IV286" s="32"/>
      <c r="IW286" s="32"/>
      <c r="IX286" s="32"/>
      <c r="IY286" s="32"/>
      <c r="IZ286" s="32"/>
      <c r="JA286" s="32"/>
      <c r="JB286" s="32"/>
      <c r="JC286" s="32"/>
      <c r="JD286" s="32"/>
      <c r="JE286" s="32"/>
      <c r="JF286" s="32"/>
      <c r="JG286" s="32"/>
      <c r="JH286" s="32"/>
      <c r="JI286" s="32"/>
      <c r="JJ286" s="32"/>
      <c r="JK286" s="32"/>
      <c r="JL286" s="32"/>
      <c r="JM286" s="32"/>
      <c r="JN286" s="32"/>
      <c r="JO286" s="32"/>
      <c r="JP286" s="32"/>
      <c r="JQ286" s="32"/>
      <c r="JR286" s="32"/>
      <c r="JS286" s="32"/>
      <c r="JT286" s="32"/>
      <c r="JU286" s="32"/>
      <c r="JV286" s="32"/>
      <c r="JW286" s="32"/>
      <c r="JX286" s="32"/>
      <c r="JY286" s="32"/>
      <c r="JZ286" s="33"/>
      <c r="KA286" s="32"/>
      <c r="KB286" s="33"/>
    </row>
    <row r="287" spans="1:288" x14ac:dyDescent="0.15">
      <c r="A287" s="20">
        <f>C287</f>
        <v>39448</v>
      </c>
      <c r="B287" s="19">
        <f t="shared" si="233"/>
        <v>39448</v>
      </c>
      <c r="C287" s="21">
        <v>39448</v>
      </c>
      <c r="D287" s="15">
        <f>[3]FEH_00200561_140902110925!XJ289</f>
        <v>259513</v>
      </c>
      <c r="E287" s="15">
        <f>[3]FEH_00200561_140902110925!XK289</f>
        <v>150139</v>
      </c>
      <c r="F287" s="15">
        <f>[3]FEH_00200561_140902110925!XL289</f>
        <v>17604</v>
      </c>
      <c r="G287" s="15">
        <f>[3]FEH_00200561_140902110925!XM289</f>
        <v>27193</v>
      </c>
      <c r="H287" s="15">
        <f>[3]FEH_00200561_140902110925!XN289</f>
        <v>105342</v>
      </c>
      <c r="I287" s="15">
        <f>[3]FEH_00200561_140902110925!XO289</f>
        <v>109375</v>
      </c>
      <c r="J287" s="15">
        <f>[3]FEH_00200561_140902110925!XP289</f>
        <v>69032</v>
      </c>
      <c r="K287" s="15">
        <f>[3]FEH_00200561_140902110925!XQ289</f>
        <v>54403</v>
      </c>
      <c r="L287" s="15">
        <f>[3]FEH_00200561_140902110925!XR289</f>
        <v>14629</v>
      </c>
      <c r="M287" s="15">
        <f>[3]FEH_00200561_140902110925!XS289</f>
        <v>15798</v>
      </c>
      <c r="N287" s="15">
        <f>[3]FEH_00200561_140902110925!XT289</f>
        <v>1541</v>
      </c>
      <c r="O287" s="15">
        <f>[3]FEH_00200561_140902110925!XU289</f>
        <v>926</v>
      </c>
      <c r="P287" s="15">
        <f>[3]FEH_00200561_140902110925!XV289</f>
        <v>13331</v>
      </c>
      <c r="Q287" s="15">
        <f>[3]FEH_00200561_140902110925!XW289</f>
        <v>8916</v>
      </c>
      <c r="R287" s="15">
        <f>[3]FEH_00200561_140902110925!XX289</f>
        <v>3446</v>
      </c>
      <c r="S287" s="15">
        <f>[3]FEH_00200561_140902110925!XY289</f>
        <v>2991</v>
      </c>
      <c r="T287" s="15">
        <f>[3]FEH_00200561_140902110925!XZ289</f>
        <v>1733</v>
      </c>
      <c r="U287" s="15">
        <f>[3]FEH_00200561_140902110925!YA289</f>
        <v>746</v>
      </c>
      <c r="V287" s="15">
        <f>[3]FEH_00200561_140902110925!YB289</f>
        <v>14834</v>
      </c>
      <c r="W287" s="15">
        <f>[3]FEH_00200561_140902110925!YC289</f>
        <v>14197</v>
      </c>
      <c r="X287" s="15">
        <f>[3]FEH_00200561_140902110925!YD289</f>
        <v>637</v>
      </c>
      <c r="Y287" s="15">
        <f>[3]FEH_00200561_140902110925!YE289</f>
        <v>12937</v>
      </c>
      <c r="Z287" s="15">
        <f>[3]FEH_00200561_140902110925!YF289</f>
        <v>892</v>
      </c>
      <c r="AA287" s="15">
        <f>[3]FEH_00200561_140902110925!YG289</f>
        <v>420</v>
      </c>
      <c r="AB287" s="15">
        <f>[3]FEH_00200561_140902110925!YH289</f>
        <v>3707</v>
      </c>
      <c r="AC287" s="15">
        <f>[3]FEH_00200561_140902110925!YI289</f>
        <v>7918</v>
      </c>
      <c r="AD287" s="15">
        <f>[3]FEH_00200561_140902110925!YJ289</f>
        <v>42691</v>
      </c>
      <c r="AE287" s="15">
        <f>[3]FEH_00200561_140902110925!YK289</f>
        <v>7321</v>
      </c>
      <c r="AF287" s="15">
        <f>[3]FEH_00200561_140902110925!YL289</f>
        <v>2306</v>
      </c>
      <c r="AG287" s="15">
        <f>[3]FEH_00200561_140902110925!YM289</f>
        <v>6589</v>
      </c>
      <c r="AH287" s="15">
        <f>[3]FEH_00200561_140902110925!YN289</f>
        <v>26474</v>
      </c>
      <c r="AI287" s="15">
        <f>[3]FEH_00200561_140902110925!YO289</f>
        <v>12161</v>
      </c>
      <c r="AJ287" s="15">
        <f>[3]FEH_00200561_140902110925!YP289</f>
        <v>145</v>
      </c>
      <c r="AK287" s="15">
        <f>[3]FEH_00200561_140902110925!YQ289</f>
        <v>12016</v>
      </c>
      <c r="AL287" s="15">
        <f>[3]FEH_00200561_140902110925!YR289</f>
        <v>30376</v>
      </c>
      <c r="AM287" s="15">
        <f>[3]FEH_00200561_140902110925!YS289</f>
        <v>3563</v>
      </c>
      <c r="AN287" s="15">
        <f>[3]FEH_00200561_140902110925!YT289</f>
        <v>3995</v>
      </c>
      <c r="AO287" s="15">
        <f>[3]FEH_00200561_140902110925!YU289</f>
        <v>6274</v>
      </c>
      <c r="AP287" s="15">
        <f>[3]FEH_00200561_140902110925!YV289</f>
        <v>16545</v>
      </c>
      <c r="AQ287" s="15">
        <f>[3]FEH_00200561_140902110925!YW289</f>
        <v>24408</v>
      </c>
      <c r="AR287" s="15">
        <f>[3]FEH_00200561_140902110925!YX289</f>
        <v>841</v>
      </c>
      <c r="AS287" s="15">
        <f>[3]FEH_00200561_140902110925!YY289</f>
        <v>2357</v>
      </c>
      <c r="AT287" s="15">
        <f>[3]FEH_00200561_140902110925!YZ289</f>
        <v>4131</v>
      </c>
      <c r="AU287" s="15">
        <f>[3]FEH_00200561_140902110925!ZA289</f>
        <v>17080</v>
      </c>
      <c r="AV287" s="14">
        <f t="shared" si="200"/>
        <v>17604</v>
      </c>
      <c r="AW287" s="15">
        <f t="shared" si="201"/>
        <v>1541</v>
      </c>
      <c r="AX287" s="15">
        <f t="shared" si="202"/>
        <v>3446</v>
      </c>
      <c r="AY287" s="15">
        <f t="shared" si="203"/>
        <v>892</v>
      </c>
      <c r="AZ287" s="15">
        <f t="shared" si="204"/>
        <v>7321</v>
      </c>
      <c r="BA287" s="15">
        <f t="shared" si="205"/>
        <v>3563</v>
      </c>
      <c r="BB287" s="15">
        <f t="shared" si="206"/>
        <v>841</v>
      </c>
      <c r="BC287" s="15">
        <f t="shared" si="207"/>
        <v>27193</v>
      </c>
      <c r="BD287" s="15">
        <f t="shared" si="208"/>
        <v>926</v>
      </c>
      <c r="BE287" s="15">
        <f t="shared" si="209"/>
        <v>2991</v>
      </c>
      <c r="BF287" s="15">
        <f t="shared" si="210"/>
        <v>14197</v>
      </c>
      <c r="BG287" s="15">
        <f t="shared" si="211"/>
        <v>420</v>
      </c>
      <c r="BH287" s="15">
        <f t="shared" si="212"/>
        <v>2306</v>
      </c>
      <c r="BI287" s="15">
        <f t="shared" si="213"/>
        <v>3995</v>
      </c>
      <c r="BJ287" s="15">
        <f t="shared" si="214"/>
        <v>2357</v>
      </c>
      <c r="BK287" s="15">
        <f t="shared" si="215"/>
        <v>105342</v>
      </c>
      <c r="BL287" s="15">
        <f t="shared" si="216"/>
        <v>54403</v>
      </c>
      <c r="BM287" s="15">
        <f>[3]FEH_00200561_140902110925!JX289</f>
        <v>28360</v>
      </c>
      <c r="BN287" s="15">
        <f t="shared" si="217"/>
        <v>1733</v>
      </c>
      <c r="BO287" s="15">
        <f t="shared" si="218"/>
        <v>3707</v>
      </c>
      <c r="BP287" s="15">
        <f t="shared" si="219"/>
        <v>6589</v>
      </c>
      <c r="BQ287" s="15">
        <f t="shared" si="220"/>
        <v>145</v>
      </c>
      <c r="BR287" s="15">
        <f t="shared" si="221"/>
        <v>6274</v>
      </c>
      <c r="BS287" s="15">
        <f t="shared" si="222"/>
        <v>4131</v>
      </c>
      <c r="BT287" s="15">
        <f t="shared" si="223"/>
        <v>109375</v>
      </c>
      <c r="BU287" s="15">
        <f t="shared" si="224"/>
        <v>14629</v>
      </c>
      <c r="BV287" s="15">
        <f t="shared" si="225"/>
        <v>13331</v>
      </c>
      <c r="BW287" s="15">
        <f t="shared" si="226"/>
        <v>746</v>
      </c>
      <c r="BX287" s="15">
        <f t="shared" si="227"/>
        <v>637</v>
      </c>
      <c r="BY287" s="15">
        <f t="shared" si="228"/>
        <v>7918</v>
      </c>
      <c r="BZ287" s="15">
        <f t="shared" si="229"/>
        <v>26474</v>
      </c>
      <c r="CA287" s="15">
        <f t="shared" si="230"/>
        <v>12016</v>
      </c>
      <c r="CB287" s="15">
        <f t="shared" si="231"/>
        <v>16545</v>
      </c>
      <c r="CC287" s="15">
        <f t="shared" si="232"/>
        <v>17080</v>
      </c>
      <c r="CD287" s="24">
        <v>137.59405453384335</v>
      </c>
      <c r="CE287" s="25">
        <v>99.274756755811723</v>
      </c>
      <c r="CF287" s="25">
        <v>123.71419170425656</v>
      </c>
      <c r="CG287" s="25">
        <v>104.98192257722368</v>
      </c>
      <c r="CH287" s="25">
        <v>97.349462127792819</v>
      </c>
      <c r="CI287" s="25">
        <v>227.75368981557861</v>
      </c>
      <c r="CJ287" s="25">
        <v>109.81986999222701</v>
      </c>
      <c r="CK287" s="25">
        <v>94.002445033651853</v>
      </c>
      <c r="CL287" s="25">
        <v>97.228485912769827</v>
      </c>
      <c r="CM287" s="25">
        <v>85.716837999992293</v>
      </c>
      <c r="CN287" s="25">
        <v>94.258550307862947</v>
      </c>
      <c r="CO287" s="25">
        <v>104.66995589970219</v>
      </c>
      <c r="CP287" s="25">
        <v>94.340701262589093</v>
      </c>
      <c r="CQ287" s="25">
        <v>95.334639133544741</v>
      </c>
      <c r="CR287" s="25">
        <v>100.25158535619407</v>
      </c>
      <c r="CS287" s="25">
        <v>97.350558677931801</v>
      </c>
      <c r="CT287" s="25">
        <v>94.414569952159425</v>
      </c>
      <c r="CU287" s="25">
        <v>102.0532196333323</v>
      </c>
      <c r="CV287" s="25">
        <v>102.5398722476581</v>
      </c>
      <c r="CW287" s="25">
        <v>99.29925333912567</v>
      </c>
      <c r="CX287" s="25">
        <v>114.88789461236973</v>
      </c>
      <c r="CY287" s="25">
        <v>93.60997170732287</v>
      </c>
      <c r="CZ287" s="25">
        <v>90.239765482230723</v>
      </c>
      <c r="DA287" s="25">
        <v>100.25158535619407</v>
      </c>
      <c r="DB287" s="25">
        <v>99.31770269816657</v>
      </c>
      <c r="DC287" s="25">
        <v>92.392312000518018</v>
      </c>
      <c r="DD287" s="25">
        <v>100.58527068338996</v>
      </c>
      <c r="DE287" s="25">
        <v>102.20649933786599</v>
      </c>
      <c r="DF287" s="25">
        <v>97.960345064125349</v>
      </c>
      <c r="DG287" s="25">
        <v>97.990160432369194</v>
      </c>
      <c r="DH287" s="25">
        <v>101.20157014420235</v>
      </c>
      <c r="DI287" s="25">
        <v>105.44519327379558</v>
      </c>
      <c r="DJ287" s="25">
        <v>95.836738583563871</v>
      </c>
      <c r="DK287" s="25">
        <v>100.25158535619407</v>
      </c>
      <c r="DL287" s="26">
        <f t="shared" si="234"/>
        <v>12794.157465335849</v>
      </c>
      <c r="DM287" s="27">
        <f t="shared" si="235"/>
        <v>1552.2576436932816</v>
      </c>
      <c r="DN287" s="27">
        <f t="shared" si="236"/>
        <v>2785.4524630753704</v>
      </c>
      <c r="DO287" s="27">
        <f t="shared" si="237"/>
        <v>849.6700937667182</v>
      </c>
      <c r="DP287" s="27">
        <f t="shared" si="238"/>
        <v>7520.3291728407903</v>
      </c>
      <c r="DQ287" s="27">
        <f t="shared" si="239"/>
        <v>1564.4093419013784</v>
      </c>
      <c r="DR287" s="27">
        <f t="shared" si="240"/>
        <v>765.79948606707103</v>
      </c>
      <c r="DS287" s="27">
        <f t="shared" si="241"/>
        <v>28927.970958909846</v>
      </c>
      <c r="DT287" s="27">
        <f t="shared" si="242"/>
        <v>952.39578330035556</v>
      </c>
      <c r="DU287" s="27">
        <f t="shared" si="243"/>
        <v>3489.3960974158531</v>
      </c>
      <c r="DV287" s="27">
        <f t="shared" si="244"/>
        <v>15061.763578614789</v>
      </c>
      <c r="DW287" s="27">
        <f t="shared" si="245"/>
        <v>401.26127539640527</v>
      </c>
      <c r="DX287" s="27">
        <f t="shared" si="246"/>
        <v>2444.3320530143728</v>
      </c>
      <c r="DY287" s="27">
        <f t="shared" si="247"/>
        <v>4190.5020423938513</v>
      </c>
      <c r="DZ287" s="27">
        <f t="shared" si="248"/>
        <v>2351.0850143921161</v>
      </c>
      <c r="EA287" s="27">
        <f t="shared" si="249"/>
        <v>108208.93216289242</v>
      </c>
      <c r="EB287" s="27">
        <f t="shared" si="250"/>
        <v>57621.403166446034</v>
      </c>
      <c r="EC287" s="27">
        <f t="shared" si="251"/>
        <v>27789.422128860639</v>
      </c>
      <c r="ED287" s="27">
        <f t="shared" si="252"/>
        <v>1690.0742725857842</v>
      </c>
      <c r="EE287" s="27">
        <f t="shared" si="253"/>
        <v>3733.1599940030728</v>
      </c>
      <c r="EF287" s="27">
        <f t="shared" si="254"/>
        <v>5735.1560164203556</v>
      </c>
      <c r="EG287" s="27">
        <f t="shared" si="255"/>
        <v>154.89802780130208</v>
      </c>
      <c r="EH287" s="27">
        <f t="shared" si="256"/>
        <v>6952.5889905325885</v>
      </c>
      <c r="EI287" s="27">
        <f t="shared" si="257"/>
        <v>4120.6330905616596</v>
      </c>
      <c r="EJ287" s="27">
        <f t="shared" si="258"/>
        <v>110126.38938336931</v>
      </c>
      <c r="EK287" s="27">
        <f t="shared" si="259"/>
        <v>15833.568489895544</v>
      </c>
      <c r="EL287" s="27">
        <f t="shared" si="260"/>
        <v>13253.431550591233</v>
      </c>
      <c r="EM287" s="27">
        <f t="shared" si="261"/>
        <v>729.8948744286148</v>
      </c>
      <c r="EN287" s="27">
        <f t="shared" si="262"/>
        <v>650.26312390285727</v>
      </c>
      <c r="EO287" s="27">
        <f t="shared" si="263"/>
        <v>8080.4031395221982</v>
      </c>
      <c r="EP287" s="27">
        <f t="shared" si="264"/>
        <v>26159.673177280882</v>
      </c>
      <c r="EQ287" s="27">
        <f t="shared" si="265"/>
        <v>11395.493361939831</v>
      </c>
      <c r="ER287" s="27">
        <f t="shared" si="266"/>
        <v>17263.734393020641</v>
      </c>
      <c r="ES287" s="27">
        <f t="shared" si="267"/>
        <v>17037.137058047239</v>
      </c>
      <c r="ET287" s="4">
        <v>-581.02276649848602</v>
      </c>
      <c r="EU287" s="5">
        <v>-613.56888937303404</v>
      </c>
      <c r="EV287" s="5">
        <v>-226.00369003987899</v>
      </c>
      <c r="EW287" s="5">
        <v>8.6910184168265108</v>
      </c>
      <c r="EX287" s="5">
        <v>-630.28305206813195</v>
      </c>
      <c r="EY287" s="5">
        <v>215.685105766974</v>
      </c>
      <c r="EZ287" s="5">
        <v>-95.1268507520806</v>
      </c>
      <c r="FA287" s="5">
        <v>2606.3892086575402</v>
      </c>
      <c r="FB287" s="5">
        <v>-161.38090208453201</v>
      </c>
      <c r="FC287" s="5">
        <v>-122.67475314838801</v>
      </c>
      <c r="FD287" s="5">
        <v>2235.9195129179102</v>
      </c>
      <c r="FE287" s="5">
        <v>-25.721637648398399</v>
      </c>
      <c r="FF287" s="5">
        <v>-6.6085430241846996</v>
      </c>
      <c r="FG287" s="5">
        <v>458.57171259824702</v>
      </c>
      <c r="FH287" s="5">
        <v>211.192491725514</v>
      </c>
      <c r="FI287" s="5">
        <v>-3617.9423038848199</v>
      </c>
      <c r="FJ287" s="5">
        <v>-6543.6641695971402</v>
      </c>
      <c r="FK287" s="5">
        <v>5023.9833992406102</v>
      </c>
      <c r="FL287" s="5">
        <v>-490.62258847981701</v>
      </c>
      <c r="FM287" s="5">
        <v>-106.149370698864</v>
      </c>
      <c r="FN287" s="5">
        <v>-20.028029975382701</v>
      </c>
      <c r="FO287" s="5">
        <v>-121.558786399201</v>
      </c>
      <c r="FP287" s="5">
        <v>-1107.3984802448899</v>
      </c>
      <c r="FQ287" s="5">
        <v>-380.10872078176601</v>
      </c>
      <c r="FR287" s="5">
        <v>-5264.70800289628</v>
      </c>
      <c r="FS287" s="5">
        <v>1004.4376168830501</v>
      </c>
      <c r="FT287" s="5">
        <v>-1459.3423979875099</v>
      </c>
      <c r="FU287" s="5">
        <v>-170.171805249588</v>
      </c>
      <c r="FV287" s="5">
        <v>-265.78305121114698</v>
      </c>
      <c r="FW287" s="5">
        <v>-245.37889932728601</v>
      </c>
      <c r="FX287" s="5">
        <v>-992.21731713748795</v>
      </c>
      <c r="FY287" s="5">
        <v>-870.06655483185205</v>
      </c>
      <c r="FZ287" s="5">
        <v>-1959.0166016794301</v>
      </c>
      <c r="GA287" s="5">
        <v>-74.759529366273696</v>
      </c>
      <c r="GB287" s="31">
        <f t="shared" si="268"/>
        <v>13375.180231834336</v>
      </c>
      <c r="GC287" s="32">
        <f t="shared" si="269"/>
        <v>2165.8265330663157</v>
      </c>
      <c r="GD287" s="32">
        <f t="shared" si="270"/>
        <v>3011.4561531152494</v>
      </c>
      <c r="GE287" s="32">
        <f t="shared" si="271"/>
        <v>840.97907534989167</v>
      </c>
      <c r="GF287" s="32">
        <f t="shared" si="272"/>
        <v>8150.6122249089221</v>
      </c>
      <c r="GG287" s="32">
        <f t="shared" si="273"/>
        <v>1348.7242361344045</v>
      </c>
      <c r="GH287" s="32">
        <f t="shared" si="274"/>
        <v>860.92633681915163</v>
      </c>
      <c r="GI287" s="32">
        <f t="shared" si="275"/>
        <v>26321.581750252306</v>
      </c>
      <c r="GJ287" s="32">
        <f t="shared" si="276"/>
        <v>1113.7766853848875</v>
      </c>
      <c r="GK287" s="32">
        <f t="shared" si="277"/>
        <v>3612.070850564241</v>
      </c>
      <c r="GL287" s="32">
        <f t="shared" si="278"/>
        <v>12825.84406569688</v>
      </c>
      <c r="GM287" s="32">
        <f t="shared" si="279"/>
        <v>426.98291304480369</v>
      </c>
      <c r="GN287" s="32">
        <f t="shared" si="280"/>
        <v>2450.9405960385575</v>
      </c>
      <c r="GO287" s="32">
        <f t="shared" si="281"/>
        <v>3731.9303297956044</v>
      </c>
      <c r="GP287" s="32">
        <f t="shared" si="282"/>
        <v>2139.892522666602</v>
      </c>
      <c r="GQ287" s="32">
        <f t="shared" si="282"/>
        <v>111826.87446677724</v>
      </c>
      <c r="GR287" s="32">
        <f t="shared" si="283"/>
        <v>64165.067336043176</v>
      </c>
      <c r="GS287" s="32">
        <f t="shared" si="284"/>
        <v>22765.438729620029</v>
      </c>
      <c r="GT287" s="32">
        <f t="shared" si="285"/>
        <v>2180.6968610656013</v>
      </c>
      <c r="GU287" s="32">
        <f t="shared" si="286"/>
        <v>3839.3093647019368</v>
      </c>
      <c r="GV287" s="32">
        <f t="shared" si="287"/>
        <v>5755.1840463957387</v>
      </c>
      <c r="GW287" s="32">
        <f t="shared" si="288"/>
        <v>276.45681420050306</v>
      </c>
      <c r="GX287" s="32">
        <f t="shared" si="289"/>
        <v>8059.9874707774779</v>
      </c>
      <c r="GY287" s="32">
        <f t="shared" si="290"/>
        <v>4500.741811343426</v>
      </c>
      <c r="GZ287" s="32">
        <f t="shared" si="291"/>
        <v>115391.0973862656</v>
      </c>
      <c r="HA287" s="32">
        <f t="shared" si="292"/>
        <v>14829.130873012495</v>
      </c>
      <c r="HB287" s="32">
        <f t="shared" si="293"/>
        <v>14712.773948578742</v>
      </c>
      <c r="HC287" s="32">
        <f t="shared" si="294"/>
        <v>900.06667967820283</v>
      </c>
      <c r="HD287" s="32">
        <f t="shared" si="295"/>
        <v>916.0461751140042</v>
      </c>
      <c r="HE287" s="32">
        <f t="shared" si="296"/>
        <v>8325.7820388494838</v>
      </c>
      <c r="HF287" s="32">
        <f t="shared" si="297"/>
        <v>27151.890494418371</v>
      </c>
      <c r="HG287" s="32">
        <f t="shared" si="298"/>
        <v>12265.559916771683</v>
      </c>
      <c r="HH287" s="32">
        <f t="shared" si="299"/>
        <v>19222.750994700073</v>
      </c>
      <c r="HI287" s="32">
        <f t="shared" si="300"/>
        <v>17111.896587413514</v>
      </c>
      <c r="HQ287" s="17">
        <v>24909.754945127799</v>
      </c>
      <c r="HR287" s="17">
        <v>532.91869327170662</v>
      </c>
      <c r="HS287" s="17">
        <v>3653.1100209344436</v>
      </c>
      <c r="HT287" s="17">
        <v>12756.447349135771</v>
      </c>
      <c r="HU287" s="17">
        <v>406.47656407521117</v>
      </c>
      <c r="HV287" s="17">
        <v>1718.5005867043442</v>
      </c>
      <c r="HW287" s="17">
        <v>3891.2750455161527</v>
      </c>
      <c r="HX287" s="17">
        <v>1999.9856652567012</v>
      </c>
      <c r="HY287" s="17">
        <v>111753.16288447281</v>
      </c>
      <c r="HZ287" s="17">
        <v>64920.324758823299</v>
      </c>
      <c r="IA287" s="17">
        <v>21995.071699447508</v>
      </c>
      <c r="IB287" s="17">
        <v>2186.7042387631845</v>
      </c>
      <c r="IC287" s="17">
        <v>3880.3272346987078</v>
      </c>
      <c r="ID287" s="17">
        <v>5765.9181569115399</v>
      </c>
      <c r="IE287" s="17">
        <v>288.79739222851612</v>
      </c>
      <c r="IF287" s="17">
        <v>7973.3318119344613</v>
      </c>
      <c r="IG287" s="17">
        <v>4652.9787548076501</v>
      </c>
      <c r="IH287" s="17">
        <v>110530.76548693633</v>
      </c>
      <c r="II287" s="17">
        <v>14681.332947946841</v>
      </c>
      <c r="IJ287" s="17">
        <v>14843.146040294088</v>
      </c>
      <c r="IK287" s="17">
        <v>915.11096913914332</v>
      </c>
      <c r="IL287" s="17">
        <v>937.84492100675061</v>
      </c>
      <c r="IM287" s="17">
        <v>8063.5736287018872</v>
      </c>
      <c r="IN287" s="17">
        <v>25236.742092939774</v>
      </c>
      <c r="IO287" s="17">
        <v>11833.140660279882</v>
      </c>
      <c r="IP287" s="17">
        <v>18836.722155825737</v>
      </c>
      <c r="IQ287" s="17">
        <v>15291.287173815927</v>
      </c>
      <c r="IR287" s="33"/>
      <c r="IS287" s="32"/>
      <c r="IT287" s="32"/>
      <c r="IU287" s="32"/>
      <c r="IV287" s="32"/>
      <c r="IW287" s="32"/>
      <c r="IX287" s="32"/>
      <c r="IY287" s="32"/>
      <c r="IZ287" s="32"/>
      <c r="JA287" s="32"/>
      <c r="JB287" s="32"/>
      <c r="JC287" s="32"/>
      <c r="JD287" s="32"/>
      <c r="JE287" s="32"/>
      <c r="JF287" s="32"/>
      <c r="JG287" s="32"/>
      <c r="JH287" s="32"/>
      <c r="JI287" s="32"/>
      <c r="JJ287" s="32"/>
      <c r="JK287" s="32"/>
      <c r="JL287" s="32"/>
      <c r="JM287" s="32"/>
      <c r="JN287" s="32"/>
      <c r="JO287" s="32"/>
      <c r="JP287" s="32"/>
      <c r="JQ287" s="32"/>
      <c r="JR287" s="32"/>
      <c r="JS287" s="32"/>
      <c r="JT287" s="32"/>
      <c r="JU287" s="32"/>
      <c r="JV287" s="32"/>
      <c r="JW287" s="32"/>
      <c r="JX287" s="32"/>
      <c r="JY287" s="32"/>
      <c r="JZ287" s="33"/>
      <c r="KA287" s="32"/>
      <c r="KB287" s="33"/>
    </row>
    <row r="288" spans="1:288" x14ac:dyDescent="0.15">
      <c r="B288" s="19">
        <f t="shared" si="233"/>
        <v>39479</v>
      </c>
      <c r="C288" s="21">
        <v>39479</v>
      </c>
      <c r="D288" s="15">
        <f>[3]FEH_00200561_140902110925!XJ290</f>
        <v>241763</v>
      </c>
      <c r="E288" s="15">
        <f>[3]FEH_00200561_140902110925!XK290</f>
        <v>142392</v>
      </c>
      <c r="F288" s="15">
        <f>[3]FEH_00200561_140902110925!XL290</f>
        <v>12398</v>
      </c>
      <c r="G288" s="15">
        <f>[3]FEH_00200561_140902110925!XM290</f>
        <v>20403</v>
      </c>
      <c r="H288" s="15">
        <f>[3]FEH_00200561_140902110925!XN290</f>
        <v>109592</v>
      </c>
      <c r="I288" s="15">
        <f>[3]FEH_00200561_140902110925!XO290</f>
        <v>99371</v>
      </c>
      <c r="J288" s="15">
        <f>[3]FEH_00200561_140902110925!XP290</f>
        <v>67967</v>
      </c>
      <c r="K288" s="15">
        <f>[3]FEH_00200561_140902110925!XQ290</f>
        <v>56397</v>
      </c>
      <c r="L288" s="15">
        <f>[3]FEH_00200561_140902110925!XR290</f>
        <v>11570</v>
      </c>
      <c r="M288" s="15">
        <f>[3]FEH_00200561_140902110925!XS290</f>
        <v>14238</v>
      </c>
      <c r="N288" s="15">
        <f>[3]FEH_00200561_140902110925!XT290</f>
        <v>1605</v>
      </c>
      <c r="O288" s="15">
        <f>[3]FEH_00200561_140902110925!XU290</f>
        <v>186</v>
      </c>
      <c r="P288" s="15">
        <f>[3]FEH_00200561_140902110925!XV290</f>
        <v>12448</v>
      </c>
      <c r="Q288" s="15">
        <f>[3]FEH_00200561_140902110925!XW290</f>
        <v>8572</v>
      </c>
      <c r="R288" s="15">
        <f>[3]FEH_00200561_140902110925!XX290</f>
        <v>3229</v>
      </c>
      <c r="S288" s="15">
        <f>[3]FEH_00200561_140902110925!XY290</f>
        <v>2679</v>
      </c>
      <c r="T288" s="15">
        <f>[3]FEH_00200561_140902110925!XZ290</f>
        <v>1900</v>
      </c>
      <c r="U288" s="15">
        <f>[3]FEH_00200561_140902110925!YA290</f>
        <v>764</v>
      </c>
      <c r="V288" s="15">
        <f>[3]FEH_00200561_140902110925!YB290</f>
        <v>10697</v>
      </c>
      <c r="W288" s="15">
        <f>[3]FEH_00200561_140902110925!YC290</f>
        <v>9982</v>
      </c>
      <c r="X288" s="15">
        <f>[3]FEH_00200561_140902110925!YD290</f>
        <v>716</v>
      </c>
      <c r="Y288" s="15">
        <f>[3]FEH_00200561_140902110925!YE290</f>
        <v>13361</v>
      </c>
      <c r="Z288" s="15">
        <f>[3]FEH_00200561_140902110925!YF290</f>
        <v>846</v>
      </c>
      <c r="AA288" s="15">
        <f>[3]FEH_00200561_140902110925!YG290</f>
        <v>360</v>
      </c>
      <c r="AB288" s="15">
        <f>[3]FEH_00200561_140902110925!YH290</f>
        <v>3874</v>
      </c>
      <c r="AC288" s="15">
        <f>[3]FEH_00200561_140902110925!YI290</f>
        <v>8281</v>
      </c>
      <c r="AD288" s="15">
        <f>[3]FEH_00200561_140902110925!YJ290</f>
        <v>33959</v>
      </c>
      <c r="AE288" s="15">
        <f>[3]FEH_00200561_140902110925!YK290</f>
        <v>2869</v>
      </c>
      <c r="AF288" s="15">
        <f>[3]FEH_00200561_140902110925!YL290</f>
        <v>1508</v>
      </c>
      <c r="AG288" s="15">
        <f>[3]FEH_00200561_140902110925!YM290</f>
        <v>6194</v>
      </c>
      <c r="AH288" s="15">
        <f>[3]FEH_00200561_140902110925!YN290</f>
        <v>23387</v>
      </c>
      <c r="AI288" s="15">
        <f>[3]FEH_00200561_140902110925!YO290</f>
        <v>12290</v>
      </c>
      <c r="AJ288" s="15">
        <f>[3]FEH_00200561_140902110925!YP290</f>
        <v>357</v>
      </c>
      <c r="AK288" s="15">
        <f>[3]FEH_00200561_140902110925!YQ290</f>
        <v>11933</v>
      </c>
      <c r="AL288" s="15">
        <f>[3]FEH_00200561_140902110925!YR290</f>
        <v>29420</v>
      </c>
      <c r="AM288" s="15">
        <f>[3]FEH_00200561_140902110925!YS290</f>
        <v>3044</v>
      </c>
      <c r="AN288" s="15">
        <f>[3]FEH_00200561_140902110925!YT290</f>
        <v>3474</v>
      </c>
      <c r="AO288" s="15">
        <f>[3]FEH_00200561_140902110925!YU290</f>
        <v>6230</v>
      </c>
      <c r="AP288" s="15">
        <f>[3]FEH_00200561_140902110925!YV290</f>
        <v>16672</v>
      </c>
      <c r="AQ288" s="15">
        <f>[3]FEH_00200561_140902110925!YW290</f>
        <v>21092</v>
      </c>
      <c r="AR288" s="15">
        <f>[3]FEH_00200561_140902110925!YX290</f>
        <v>804</v>
      </c>
      <c r="AS288" s="15">
        <f>[3]FEH_00200561_140902110925!YY290</f>
        <v>2214</v>
      </c>
      <c r="AT288" s="15">
        <f>[3]FEH_00200561_140902110925!YZ290</f>
        <v>4474</v>
      </c>
      <c r="AU288" s="15">
        <f>[3]FEH_00200561_140902110925!ZA290</f>
        <v>13601</v>
      </c>
      <c r="AV288" s="14">
        <f t="shared" si="200"/>
        <v>12398</v>
      </c>
      <c r="AW288" s="15">
        <f t="shared" si="201"/>
        <v>1605</v>
      </c>
      <c r="AX288" s="15">
        <f t="shared" si="202"/>
        <v>3229</v>
      </c>
      <c r="AY288" s="15">
        <f t="shared" si="203"/>
        <v>846</v>
      </c>
      <c r="AZ288" s="15">
        <f t="shared" si="204"/>
        <v>2869</v>
      </c>
      <c r="BA288" s="15">
        <f t="shared" si="205"/>
        <v>3044</v>
      </c>
      <c r="BB288" s="15">
        <f t="shared" si="206"/>
        <v>804</v>
      </c>
      <c r="BC288" s="15">
        <f t="shared" si="207"/>
        <v>20403</v>
      </c>
      <c r="BD288" s="15">
        <f t="shared" si="208"/>
        <v>186</v>
      </c>
      <c r="BE288" s="15">
        <f t="shared" si="209"/>
        <v>2679</v>
      </c>
      <c r="BF288" s="15">
        <f t="shared" si="210"/>
        <v>9982</v>
      </c>
      <c r="BG288" s="15">
        <f t="shared" si="211"/>
        <v>360</v>
      </c>
      <c r="BH288" s="15">
        <f t="shared" si="212"/>
        <v>1508</v>
      </c>
      <c r="BI288" s="15">
        <f t="shared" si="213"/>
        <v>3474</v>
      </c>
      <c r="BJ288" s="15">
        <f t="shared" si="214"/>
        <v>2214</v>
      </c>
      <c r="BK288" s="15">
        <f t="shared" si="215"/>
        <v>109592</v>
      </c>
      <c r="BL288" s="15">
        <f t="shared" si="216"/>
        <v>56397</v>
      </c>
      <c r="BM288" s="15">
        <f>[3]FEH_00200561_140902110925!JX290</f>
        <v>30166</v>
      </c>
      <c r="BN288" s="15">
        <f t="shared" si="217"/>
        <v>1900</v>
      </c>
      <c r="BO288" s="15">
        <f t="shared" si="218"/>
        <v>3874</v>
      </c>
      <c r="BP288" s="15">
        <f t="shared" si="219"/>
        <v>6194</v>
      </c>
      <c r="BQ288" s="15">
        <f t="shared" si="220"/>
        <v>357</v>
      </c>
      <c r="BR288" s="15">
        <f t="shared" si="221"/>
        <v>6230</v>
      </c>
      <c r="BS288" s="15">
        <f t="shared" si="222"/>
        <v>4474</v>
      </c>
      <c r="BT288" s="15">
        <f t="shared" si="223"/>
        <v>99371</v>
      </c>
      <c r="BU288" s="15">
        <f t="shared" si="224"/>
        <v>11570</v>
      </c>
      <c r="BV288" s="15">
        <f t="shared" si="225"/>
        <v>12448</v>
      </c>
      <c r="BW288" s="15">
        <f t="shared" si="226"/>
        <v>764</v>
      </c>
      <c r="BX288" s="15">
        <f t="shared" si="227"/>
        <v>716</v>
      </c>
      <c r="BY288" s="15">
        <f t="shared" si="228"/>
        <v>8281</v>
      </c>
      <c r="BZ288" s="15">
        <f t="shared" si="229"/>
        <v>23387</v>
      </c>
      <c r="CA288" s="15">
        <f t="shared" si="230"/>
        <v>11933</v>
      </c>
      <c r="CB288" s="15">
        <f t="shared" si="231"/>
        <v>16672</v>
      </c>
      <c r="CC288" s="15">
        <f t="shared" si="232"/>
        <v>13601</v>
      </c>
      <c r="CD288" s="24">
        <v>136.31781947741894</v>
      </c>
      <c r="CE288" s="25">
        <v>99.294806793995463</v>
      </c>
      <c r="CF288" s="25">
        <v>123.23391262265439</v>
      </c>
      <c r="CG288" s="25">
        <v>105.14811249668546</v>
      </c>
      <c r="CH288" s="25">
        <v>97.386971555700228</v>
      </c>
      <c r="CI288" s="25">
        <v>223.07271075808296</v>
      </c>
      <c r="CJ288" s="25">
        <v>110.77687324242135</v>
      </c>
      <c r="CK288" s="25">
        <v>92.931643911672694</v>
      </c>
      <c r="CL288" s="25">
        <v>97.257065358447662</v>
      </c>
      <c r="CM288" s="25">
        <v>85.673240785075848</v>
      </c>
      <c r="CN288" s="25">
        <v>92.110841005485852</v>
      </c>
      <c r="CO288" s="25">
        <v>103.85997292473259</v>
      </c>
      <c r="CP288" s="25">
        <v>94.798390675674028</v>
      </c>
      <c r="CQ288" s="25">
        <v>95.567160799923471</v>
      </c>
      <c r="CR288" s="25">
        <v>100.39417409925559</v>
      </c>
      <c r="CS288" s="25">
        <v>97.359068692637791</v>
      </c>
      <c r="CT288" s="25">
        <v>94.583235992299805</v>
      </c>
      <c r="CU288" s="25">
        <v>102.07288580791537</v>
      </c>
      <c r="CV288" s="25">
        <v>102.45109650815313</v>
      </c>
      <c r="CW288" s="25">
        <v>99.225449948058994</v>
      </c>
      <c r="CX288" s="25">
        <v>113.60405943324301</v>
      </c>
      <c r="CY288" s="25">
        <v>93.60997170732287</v>
      </c>
      <c r="CZ288" s="25">
        <v>90.310671635699364</v>
      </c>
      <c r="DA288" s="25">
        <v>100.39417409925559</v>
      </c>
      <c r="DB288" s="25">
        <v>99.213199636762454</v>
      </c>
      <c r="DC288" s="25">
        <v>92.430341265021269</v>
      </c>
      <c r="DD288" s="25">
        <v>100.59098884397265</v>
      </c>
      <c r="DE288" s="25">
        <v>102.23852655019506</v>
      </c>
      <c r="DF288" s="25">
        <v>97.935079601021172</v>
      </c>
      <c r="DG288" s="25">
        <v>98.000932202424352</v>
      </c>
      <c r="DH288" s="25">
        <v>100.95090244271151</v>
      </c>
      <c r="DI288" s="25">
        <v>105.50256916588719</v>
      </c>
      <c r="DJ288" s="25">
        <v>95.246164932428087</v>
      </c>
      <c r="DK288" s="25">
        <v>100.39417409925559</v>
      </c>
      <c r="DL288" s="26">
        <f t="shared" si="234"/>
        <v>9094.9224742064835</v>
      </c>
      <c r="DM288" s="27">
        <f t="shared" si="235"/>
        <v>1616.3987340544957</v>
      </c>
      <c r="DN288" s="27">
        <f t="shared" si="236"/>
        <v>2620.2203040386185</v>
      </c>
      <c r="DO288" s="27">
        <f t="shared" si="237"/>
        <v>804.57934993998879</v>
      </c>
      <c r="DP288" s="27">
        <f t="shared" si="238"/>
        <v>2945.9792764569979</v>
      </c>
      <c r="DQ288" s="27">
        <f t="shared" si="239"/>
        <v>1364.5774911935084</v>
      </c>
      <c r="DR288" s="27">
        <f t="shared" si="240"/>
        <v>725.78325824429658</v>
      </c>
      <c r="DS288" s="27">
        <f t="shared" si="241"/>
        <v>21954.846746703548</v>
      </c>
      <c r="DT288" s="27">
        <f t="shared" si="242"/>
        <v>191.24574581238298</v>
      </c>
      <c r="DU288" s="27">
        <f t="shared" si="243"/>
        <v>3126.9973861741414</v>
      </c>
      <c r="DV288" s="27">
        <f t="shared" si="244"/>
        <v>10836.943720235386</v>
      </c>
      <c r="DW288" s="27">
        <f t="shared" si="245"/>
        <v>346.62054096710801</v>
      </c>
      <c r="DX288" s="27">
        <f t="shared" si="246"/>
        <v>1590.7443040454102</v>
      </c>
      <c r="DY288" s="27">
        <f t="shared" si="247"/>
        <v>3635.1399067646907</v>
      </c>
      <c r="DZ288" s="27">
        <f t="shared" si="248"/>
        <v>2205.307250011449</v>
      </c>
      <c r="EA288" s="27">
        <f t="shared" si="249"/>
        <v>112564.75793331747</v>
      </c>
      <c r="EB288" s="27">
        <f t="shared" si="250"/>
        <v>59626.845506312966</v>
      </c>
      <c r="EC288" s="27">
        <f t="shared" si="251"/>
        <v>29553.391932866016</v>
      </c>
      <c r="ED288" s="27">
        <f t="shared" si="252"/>
        <v>1854.5433526412251</v>
      </c>
      <c r="EE288" s="27">
        <f t="shared" si="253"/>
        <v>3904.2402952346415</v>
      </c>
      <c r="EF288" s="27">
        <f t="shared" si="254"/>
        <v>5452.2699548776</v>
      </c>
      <c r="EG288" s="27">
        <f t="shared" si="255"/>
        <v>381.36962706941273</v>
      </c>
      <c r="EH288" s="27">
        <f t="shared" si="256"/>
        <v>6898.4095535585766</v>
      </c>
      <c r="EI288" s="27">
        <f t="shared" si="257"/>
        <v>4456.433891847887</v>
      </c>
      <c r="EJ288" s="27">
        <f t="shared" si="258"/>
        <v>100159.05178324587</v>
      </c>
      <c r="EK288" s="27">
        <f t="shared" si="259"/>
        <v>12517.534655450283</v>
      </c>
      <c r="EL288" s="27">
        <f t="shared" si="260"/>
        <v>12374.865922938858</v>
      </c>
      <c r="EM288" s="27">
        <f t="shared" si="261"/>
        <v>747.2721152968752</v>
      </c>
      <c r="EN288" s="27">
        <f t="shared" si="262"/>
        <v>731.09656204591909</v>
      </c>
      <c r="EO288" s="27">
        <f t="shared" si="263"/>
        <v>8449.9196220861504</v>
      </c>
      <c r="EP288" s="27">
        <f t="shared" si="264"/>
        <v>23166.707215194889</v>
      </c>
      <c r="EQ288" s="27">
        <f t="shared" si="265"/>
        <v>11310.625034388615</v>
      </c>
      <c r="ER288" s="27">
        <f t="shared" si="266"/>
        <v>17504.116844838707</v>
      </c>
      <c r="ES288" s="27">
        <f t="shared" si="267"/>
        <v>13547.598874166992</v>
      </c>
      <c r="ET288" s="4">
        <v>-2297.0250964142101</v>
      </c>
      <c r="EU288" s="5">
        <v>-432.73716626030603</v>
      </c>
      <c r="EV288" s="5">
        <v>-959.44666405446605</v>
      </c>
      <c r="EW288" s="5">
        <v>-28.813377998604999</v>
      </c>
      <c r="EX288" s="5">
        <v>-932.21828052299998</v>
      </c>
      <c r="EY288" s="5">
        <v>-258.70663750017798</v>
      </c>
      <c r="EZ288" s="5">
        <v>-6.3535303332064803</v>
      </c>
      <c r="FA288" s="5">
        <v>-4033.9433266944302</v>
      </c>
      <c r="FB288" s="5">
        <v>-238.406319238213</v>
      </c>
      <c r="FC288" s="5">
        <v>-739.29459239400103</v>
      </c>
      <c r="FD288" s="5">
        <v>-2280.7436013852898</v>
      </c>
      <c r="FE288" s="5">
        <v>-9.0520869534946105</v>
      </c>
      <c r="FF288" s="5">
        <v>-262.61277492738901</v>
      </c>
      <c r="FG288" s="5">
        <v>-344.49619555955098</v>
      </c>
      <c r="FH288" s="5">
        <v>-283.01681165379603</v>
      </c>
      <c r="FI288" s="5">
        <v>-3718.4678299338898</v>
      </c>
      <c r="FJ288" s="5">
        <v>-7522.0524317827303</v>
      </c>
      <c r="FK288" s="5">
        <v>5752.3313768484004</v>
      </c>
      <c r="FL288" s="5">
        <v>-462.21503347801001</v>
      </c>
      <c r="FM288" s="5">
        <v>-189.66386363866101</v>
      </c>
      <c r="FN288" s="5">
        <v>-432.47949529611401</v>
      </c>
      <c r="FO288" s="5">
        <v>-123.93453508382299</v>
      </c>
      <c r="FP288" s="5">
        <v>-1178.73424231689</v>
      </c>
      <c r="FQ288" s="5">
        <v>-538.29925273422998</v>
      </c>
      <c r="FR288" s="5">
        <v>-9156.0805467814298</v>
      </c>
      <c r="FS288" s="5">
        <v>-2161.6938282516999</v>
      </c>
      <c r="FT288" s="5">
        <v>-2029.83658398646</v>
      </c>
      <c r="FU288" s="5">
        <v>-183.726129991558</v>
      </c>
      <c r="FV288" s="5">
        <v>-294.86523810607599</v>
      </c>
      <c r="FW288" s="5">
        <v>-255.13340754089799</v>
      </c>
      <c r="FX288" s="5">
        <v>-1939.57321510321</v>
      </c>
      <c r="FY288" s="5">
        <v>-407.646973570353</v>
      </c>
      <c r="FZ288" s="5">
        <v>-1152.62594794693</v>
      </c>
      <c r="GA288" s="5">
        <v>-790.711015588691</v>
      </c>
      <c r="GB288" s="31">
        <f t="shared" si="268"/>
        <v>11391.947570620694</v>
      </c>
      <c r="GC288" s="32">
        <f t="shared" si="269"/>
        <v>2049.1359003148018</v>
      </c>
      <c r="GD288" s="32">
        <f t="shared" si="270"/>
        <v>3579.6669680930845</v>
      </c>
      <c r="GE288" s="32">
        <f t="shared" si="271"/>
        <v>833.39272793859379</v>
      </c>
      <c r="GF288" s="32">
        <f t="shared" si="272"/>
        <v>3878.1975569799979</v>
      </c>
      <c r="GG288" s="32">
        <f t="shared" si="273"/>
        <v>1623.2841286936864</v>
      </c>
      <c r="GH288" s="32">
        <f t="shared" si="274"/>
        <v>732.13678857750301</v>
      </c>
      <c r="GI288" s="32">
        <f t="shared" si="275"/>
        <v>25988.790073397977</v>
      </c>
      <c r="GJ288" s="32">
        <f t="shared" si="276"/>
        <v>429.65206505059598</v>
      </c>
      <c r="GK288" s="32">
        <f t="shared" si="277"/>
        <v>3866.2919785681424</v>
      </c>
      <c r="GL288" s="32">
        <f t="shared" si="278"/>
        <v>13117.687321620675</v>
      </c>
      <c r="GM288" s="32">
        <f t="shared" si="279"/>
        <v>355.67262792060262</v>
      </c>
      <c r="GN288" s="32">
        <f t="shared" si="280"/>
        <v>1853.3570789727992</v>
      </c>
      <c r="GO288" s="32">
        <f t="shared" si="281"/>
        <v>3979.6361023242416</v>
      </c>
      <c r="GP288" s="32">
        <f t="shared" si="282"/>
        <v>2488.3240616652452</v>
      </c>
      <c r="GQ288" s="32">
        <f t="shared" si="282"/>
        <v>116283.22576325135</v>
      </c>
      <c r="GR288" s="32">
        <f t="shared" si="283"/>
        <v>67148.897938095703</v>
      </c>
      <c r="GS288" s="32">
        <f t="shared" si="284"/>
        <v>23801.060556017615</v>
      </c>
      <c r="GT288" s="32">
        <f t="shared" si="285"/>
        <v>2316.7583861192352</v>
      </c>
      <c r="GU288" s="32">
        <f t="shared" si="286"/>
        <v>4093.9041588733025</v>
      </c>
      <c r="GV288" s="32">
        <f t="shared" si="287"/>
        <v>5884.7494501737137</v>
      </c>
      <c r="GW288" s="32">
        <f t="shared" si="288"/>
        <v>505.30416215323572</v>
      </c>
      <c r="GX288" s="32">
        <f t="shared" si="289"/>
        <v>8077.1437958754668</v>
      </c>
      <c r="GY288" s="32">
        <f t="shared" si="290"/>
        <v>4994.7331445821173</v>
      </c>
      <c r="GZ288" s="32">
        <f t="shared" si="291"/>
        <v>109315.13233002731</v>
      </c>
      <c r="HA288" s="32">
        <f t="shared" si="292"/>
        <v>14679.228483701983</v>
      </c>
      <c r="HB288" s="32">
        <f t="shared" si="293"/>
        <v>14404.702506925318</v>
      </c>
      <c r="HC288" s="32">
        <f t="shared" si="294"/>
        <v>930.99824528843317</v>
      </c>
      <c r="HD288" s="32">
        <f t="shared" si="295"/>
        <v>1025.961800151995</v>
      </c>
      <c r="HE288" s="32">
        <f t="shared" si="296"/>
        <v>8705.0530296270481</v>
      </c>
      <c r="HF288" s="32">
        <f t="shared" si="297"/>
        <v>25106.280430298099</v>
      </c>
      <c r="HG288" s="32">
        <f t="shared" si="298"/>
        <v>11718.272007958967</v>
      </c>
      <c r="HH288" s="32">
        <f t="shared" si="299"/>
        <v>18656.742792785637</v>
      </c>
      <c r="HI288" s="32">
        <f t="shared" si="300"/>
        <v>14338.309889755683</v>
      </c>
      <c r="HQ288" s="17">
        <v>24859.280698647235</v>
      </c>
      <c r="HR288" s="17">
        <v>527.2140682565722</v>
      </c>
      <c r="HS288" s="17">
        <v>3646.1490655966468</v>
      </c>
      <c r="HT288" s="17">
        <v>12723.175583398477</v>
      </c>
      <c r="HU288" s="17">
        <v>407.49686296368128</v>
      </c>
      <c r="HV288" s="17">
        <v>1723.9211905205839</v>
      </c>
      <c r="HW288" s="17">
        <v>3886.5668890015631</v>
      </c>
      <c r="HX288" s="17">
        <v>1993.4292483403128</v>
      </c>
      <c r="HY288" s="17">
        <v>111640.94119047924</v>
      </c>
      <c r="HZ288" s="17">
        <v>64823.641223565886</v>
      </c>
      <c r="IA288" s="17">
        <v>21970.237735825976</v>
      </c>
      <c r="IB288" s="17">
        <v>2189.5227721904248</v>
      </c>
      <c r="IC288" s="17">
        <v>3890.9403972310542</v>
      </c>
      <c r="ID288" s="17">
        <v>5763.259381146132</v>
      </c>
      <c r="IE288" s="17">
        <v>287.91583932830468</v>
      </c>
      <c r="IF288" s="17">
        <v>7964.1392310483252</v>
      </c>
      <c r="IG288" s="17">
        <v>4654.1676067131211</v>
      </c>
      <c r="IH288" s="17">
        <v>110496.68316365751</v>
      </c>
      <c r="II288" s="17">
        <v>14660.676149560786</v>
      </c>
      <c r="IJ288" s="17">
        <v>14824.341076238485</v>
      </c>
      <c r="IK288" s="17">
        <v>917.23758835783894</v>
      </c>
      <c r="IL288" s="17">
        <v>934.27961957696687</v>
      </c>
      <c r="IM288" s="17">
        <v>8045.1025999497779</v>
      </c>
      <c r="IN288" s="17">
        <v>25241.405115787147</v>
      </c>
      <c r="IO288" s="17">
        <v>11829.421727540299</v>
      </c>
      <c r="IP288" s="17">
        <v>18837.305426582025</v>
      </c>
      <c r="IQ288" s="17">
        <v>15300.883195619981</v>
      </c>
      <c r="IR288" s="33"/>
      <c r="IS288" s="32"/>
      <c r="IT288" s="32"/>
      <c r="IU288" s="32"/>
      <c r="IV288" s="32"/>
      <c r="IW288" s="32"/>
      <c r="IX288" s="32"/>
      <c r="IY288" s="32"/>
      <c r="IZ288" s="32"/>
      <c r="JA288" s="32"/>
      <c r="JB288" s="32"/>
      <c r="JC288" s="32"/>
      <c r="JD288" s="32"/>
      <c r="JE288" s="32"/>
      <c r="JF288" s="32"/>
      <c r="JG288" s="32"/>
      <c r="JH288" s="32"/>
      <c r="JI288" s="32"/>
      <c r="JJ288" s="32"/>
      <c r="JK288" s="32"/>
      <c r="JL288" s="32"/>
      <c r="JM288" s="32"/>
      <c r="JN288" s="32"/>
      <c r="JO288" s="32"/>
      <c r="JP288" s="32"/>
      <c r="JQ288" s="32"/>
      <c r="JR288" s="32"/>
      <c r="JS288" s="32"/>
      <c r="JT288" s="32"/>
      <c r="JU288" s="32"/>
      <c r="JV288" s="32"/>
      <c r="JW288" s="32"/>
      <c r="JX288" s="32"/>
      <c r="JY288" s="32"/>
      <c r="JZ288" s="33"/>
      <c r="KA288" s="32"/>
      <c r="KB288" s="33"/>
    </row>
    <row r="289" spans="1:288" x14ac:dyDescent="0.15">
      <c r="B289" s="19">
        <f t="shared" si="233"/>
        <v>39508</v>
      </c>
      <c r="C289" s="21">
        <v>39508</v>
      </c>
      <c r="D289" s="15">
        <f>[3]FEH_00200561_140902110925!XJ291</f>
        <v>267402</v>
      </c>
      <c r="E289" s="15">
        <f>[3]FEH_00200561_140902110925!XK291</f>
        <v>154042</v>
      </c>
      <c r="F289" s="15">
        <f>[3]FEH_00200561_140902110925!XL291</f>
        <v>15589</v>
      </c>
      <c r="G289" s="15">
        <f>[3]FEH_00200561_140902110925!XM291</f>
        <v>24973</v>
      </c>
      <c r="H289" s="15">
        <f>[3]FEH_00200561_140902110925!XN291</f>
        <v>113480</v>
      </c>
      <c r="I289" s="15">
        <f>[3]FEH_00200561_140902110925!XO291</f>
        <v>113360</v>
      </c>
      <c r="J289" s="15">
        <f>[3]FEH_00200561_140902110925!XP291</f>
        <v>74878</v>
      </c>
      <c r="K289" s="15">
        <f>[3]FEH_00200561_140902110925!XQ291</f>
        <v>60662</v>
      </c>
      <c r="L289" s="15">
        <f>[3]FEH_00200561_140902110925!XR291</f>
        <v>14215</v>
      </c>
      <c r="M289" s="15">
        <f>[3]FEH_00200561_140902110925!XS291</f>
        <v>14686</v>
      </c>
      <c r="N289" s="15">
        <f>[3]FEH_00200561_140902110925!XT291</f>
        <v>1520</v>
      </c>
      <c r="O289" s="15">
        <f>[3]FEH_00200561_140902110925!XU291</f>
        <v>281</v>
      </c>
      <c r="P289" s="15">
        <f>[3]FEH_00200561_140902110925!XV291</f>
        <v>12885</v>
      </c>
      <c r="Q289" s="15">
        <f>[3]FEH_00200561_140902110925!XW291</f>
        <v>9306</v>
      </c>
      <c r="R289" s="15">
        <f>[3]FEH_00200561_140902110925!XX291</f>
        <v>3478</v>
      </c>
      <c r="S289" s="15">
        <f>[3]FEH_00200561_140902110925!XY291</f>
        <v>2914</v>
      </c>
      <c r="T289" s="15">
        <f>[3]FEH_00200561_140902110925!XZ291</f>
        <v>2118</v>
      </c>
      <c r="U289" s="15">
        <f>[3]FEH_00200561_140902110925!YA291</f>
        <v>796</v>
      </c>
      <c r="V289" s="15">
        <f>[3]FEH_00200561_140902110925!YB291</f>
        <v>14804</v>
      </c>
      <c r="W289" s="15">
        <f>[3]FEH_00200561_140902110925!YC291</f>
        <v>13787</v>
      </c>
      <c r="X289" s="15">
        <f>[3]FEH_00200561_140902110925!YD291</f>
        <v>1017</v>
      </c>
      <c r="Y289" s="15">
        <f>[3]FEH_00200561_140902110925!YE291</f>
        <v>13217</v>
      </c>
      <c r="Z289" s="15">
        <f>[3]FEH_00200561_140902110925!YF291</f>
        <v>881</v>
      </c>
      <c r="AA289" s="15">
        <f>[3]FEH_00200561_140902110925!YG291</f>
        <v>471</v>
      </c>
      <c r="AB289" s="15">
        <f>[3]FEH_00200561_140902110925!YH291</f>
        <v>3826</v>
      </c>
      <c r="AC289" s="15">
        <f>[3]FEH_00200561_140902110925!YI291</f>
        <v>8038</v>
      </c>
      <c r="AD289" s="15">
        <f>[3]FEH_00200561_140902110925!YJ291</f>
        <v>40059</v>
      </c>
      <c r="AE289" s="15">
        <f>[3]FEH_00200561_140902110925!YK291</f>
        <v>5329</v>
      </c>
      <c r="AF289" s="15">
        <f>[3]FEH_00200561_140902110925!YL291</f>
        <v>1446</v>
      </c>
      <c r="AG289" s="15">
        <f>[3]FEH_00200561_140902110925!YM291</f>
        <v>6257</v>
      </c>
      <c r="AH289" s="15">
        <f>[3]FEH_00200561_140902110925!YN291</f>
        <v>27026</v>
      </c>
      <c r="AI289" s="15">
        <f>[3]FEH_00200561_140902110925!YO291</f>
        <v>13597</v>
      </c>
      <c r="AJ289" s="15">
        <f>[3]FEH_00200561_140902110925!YP291</f>
        <v>854</v>
      </c>
      <c r="AK289" s="15">
        <f>[3]FEH_00200561_140902110925!YQ291</f>
        <v>12743</v>
      </c>
      <c r="AL289" s="15">
        <f>[3]FEH_00200561_140902110925!YR291</f>
        <v>33673</v>
      </c>
      <c r="AM289" s="15">
        <f>[3]FEH_00200561_140902110925!YS291</f>
        <v>3681</v>
      </c>
      <c r="AN289" s="15">
        <f>[3]FEH_00200561_140902110925!YT291</f>
        <v>3979</v>
      </c>
      <c r="AO289" s="15">
        <f>[3]FEH_00200561_140902110925!YU291</f>
        <v>7624</v>
      </c>
      <c r="AP289" s="15">
        <f>[3]FEH_00200561_140902110925!YV291</f>
        <v>18388</v>
      </c>
      <c r="AQ289" s="15">
        <f>[3]FEH_00200561_140902110925!YW291</f>
        <v>25730</v>
      </c>
      <c r="AR289" s="15">
        <f>[3]FEH_00200561_140902110925!YX291</f>
        <v>700</v>
      </c>
      <c r="AS289" s="15">
        <f>[3]FEH_00200561_140902110925!YY291</f>
        <v>2094</v>
      </c>
      <c r="AT289" s="15">
        <f>[3]FEH_00200561_140902110925!YZ291</f>
        <v>4686</v>
      </c>
      <c r="AU289" s="15">
        <f>[3]FEH_00200561_140902110925!ZA291</f>
        <v>18250</v>
      </c>
      <c r="AV289" s="14">
        <f t="shared" si="200"/>
        <v>15589</v>
      </c>
      <c r="AW289" s="15">
        <f t="shared" si="201"/>
        <v>1520</v>
      </c>
      <c r="AX289" s="15">
        <f t="shared" si="202"/>
        <v>3478</v>
      </c>
      <c r="AY289" s="15">
        <f t="shared" si="203"/>
        <v>881</v>
      </c>
      <c r="AZ289" s="15">
        <f t="shared" si="204"/>
        <v>5329</v>
      </c>
      <c r="BA289" s="15">
        <f t="shared" si="205"/>
        <v>3681</v>
      </c>
      <c r="BB289" s="15">
        <f t="shared" si="206"/>
        <v>700</v>
      </c>
      <c r="BC289" s="15">
        <f t="shared" si="207"/>
        <v>24973</v>
      </c>
      <c r="BD289" s="15">
        <f t="shared" si="208"/>
        <v>281</v>
      </c>
      <c r="BE289" s="15">
        <f t="shared" si="209"/>
        <v>2914</v>
      </c>
      <c r="BF289" s="15">
        <f t="shared" si="210"/>
        <v>13787</v>
      </c>
      <c r="BG289" s="15">
        <f t="shared" si="211"/>
        <v>471</v>
      </c>
      <c r="BH289" s="15">
        <f t="shared" si="212"/>
        <v>1446</v>
      </c>
      <c r="BI289" s="15">
        <f t="shared" si="213"/>
        <v>3979</v>
      </c>
      <c r="BJ289" s="15">
        <f t="shared" si="214"/>
        <v>2094</v>
      </c>
      <c r="BK289" s="15">
        <f t="shared" si="215"/>
        <v>113480</v>
      </c>
      <c r="BL289" s="15">
        <f t="shared" si="216"/>
        <v>60662</v>
      </c>
      <c r="BM289" s="15">
        <f>[3]FEH_00200561_140902110925!JX291</f>
        <v>27452</v>
      </c>
      <c r="BN289" s="15">
        <f t="shared" si="217"/>
        <v>2118</v>
      </c>
      <c r="BO289" s="15">
        <f t="shared" si="218"/>
        <v>3826</v>
      </c>
      <c r="BP289" s="15">
        <f t="shared" si="219"/>
        <v>6257</v>
      </c>
      <c r="BQ289" s="15">
        <f t="shared" si="220"/>
        <v>854</v>
      </c>
      <c r="BR289" s="15">
        <f t="shared" si="221"/>
        <v>7624</v>
      </c>
      <c r="BS289" s="15">
        <f t="shared" si="222"/>
        <v>4686</v>
      </c>
      <c r="BT289" s="15">
        <f t="shared" si="223"/>
        <v>113360</v>
      </c>
      <c r="BU289" s="15">
        <f t="shared" si="224"/>
        <v>14215</v>
      </c>
      <c r="BV289" s="15">
        <f t="shared" si="225"/>
        <v>12885</v>
      </c>
      <c r="BW289" s="15">
        <f t="shared" si="226"/>
        <v>796</v>
      </c>
      <c r="BX289" s="15">
        <f t="shared" si="227"/>
        <v>1017</v>
      </c>
      <c r="BY289" s="15">
        <f t="shared" si="228"/>
        <v>8038</v>
      </c>
      <c r="BZ289" s="15">
        <f t="shared" si="229"/>
        <v>27026</v>
      </c>
      <c r="CA289" s="15">
        <f t="shared" si="230"/>
        <v>12743</v>
      </c>
      <c r="CB289" s="15">
        <f t="shared" si="231"/>
        <v>18388</v>
      </c>
      <c r="CC289" s="15">
        <f t="shared" si="232"/>
        <v>18250</v>
      </c>
      <c r="CD289" s="24">
        <v>134.5681232264775</v>
      </c>
      <c r="CE289" s="25">
        <v>99.30474843421834</v>
      </c>
      <c r="CF289" s="25">
        <v>123.68374341418077</v>
      </c>
      <c r="CG289" s="25">
        <v>105.38263769803105</v>
      </c>
      <c r="CH289" s="25">
        <v>97.362675783542187</v>
      </c>
      <c r="CI289" s="25">
        <v>215.97836844830499</v>
      </c>
      <c r="CJ289" s="25">
        <v>109.99087974281001</v>
      </c>
      <c r="CK289" s="25">
        <v>95.281421072598661</v>
      </c>
      <c r="CL289" s="25">
        <v>97.557084065029258</v>
      </c>
      <c r="CM289" s="25">
        <v>85.812725913149478</v>
      </c>
      <c r="CN289" s="25">
        <v>96.423939667704815</v>
      </c>
      <c r="CO289" s="25">
        <v>104.14997198008135</v>
      </c>
      <c r="CP289" s="25">
        <v>95.589700325443928</v>
      </c>
      <c r="CQ289" s="25">
        <v>95.562091202812027</v>
      </c>
      <c r="CR289" s="25">
        <v>100.21780705248155</v>
      </c>
      <c r="CS289" s="25">
        <v>97.969667147339635</v>
      </c>
      <c r="CT289" s="25">
        <v>95.5140354856903</v>
      </c>
      <c r="CU289" s="25">
        <v>102.0938549143513</v>
      </c>
      <c r="CV289" s="25">
        <v>103.55429305702437</v>
      </c>
      <c r="CW289" s="25">
        <v>99.185384090193111</v>
      </c>
      <c r="CX289" s="25">
        <v>114.17794703029386</v>
      </c>
      <c r="CY289" s="25">
        <v>93.60997170732287</v>
      </c>
      <c r="CZ289" s="25">
        <v>90.903218977213186</v>
      </c>
      <c r="DA289" s="25">
        <v>100.21780705248155</v>
      </c>
      <c r="DB289" s="25">
        <v>99.393846378490565</v>
      </c>
      <c r="DC289" s="25">
        <v>92.675986249779797</v>
      </c>
      <c r="DD289" s="25">
        <v>100.60780825097548</v>
      </c>
      <c r="DE289" s="25">
        <v>102.23852655019506</v>
      </c>
      <c r="DF289" s="25">
        <v>98.192441816383621</v>
      </c>
      <c r="DG289" s="25">
        <v>97.996326018283781</v>
      </c>
      <c r="DH289" s="25">
        <v>101.17473163572232</v>
      </c>
      <c r="DI289" s="25">
        <v>105.52430868755893</v>
      </c>
      <c r="DJ289" s="25">
        <v>96.139073786942575</v>
      </c>
      <c r="DK289" s="25">
        <v>100.21780705248155</v>
      </c>
      <c r="DL289" s="26">
        <f t="shared" si="234"/>
        <v>11584.467128046208</v>
      </c>
      <c r="DM289" s="27">
        <f t="shared" si="235"/>
        <v>1530.6418111585888</v>
      </c>
      <c r="DN289" s="27">
        <f t="shared" si="236"/>
        <v>2812.0106199835759</v>
      </c>
      <c r="DO289" s="27">
        <f t="shared" si="237"/>
        <v>836.00109016483691</v>
      </c>
      <c r="DP289" s="27">
        <f t="shared" si="238"/>
        <v>5473.3499845952192</v>
      </c>
      <c r="DQ289" s="27">
        <f t="shared" si="239"/>
        <v>1704.3373493586962</v>
      </c>
      <c r="DR289" s="27">
        <f t="shared" si="240"/>
        <v>636.41640255701134</v>
      </c>
      <c r="DS289" s="27">
        <f t="shared" si="241"/>
        <v>26209.726638073636</v>
      </c>
      <c r="DT289" s="27">
        <f t="shared" si="242"/>
        <v>288.03648929553083</v>
      </c>
      <c r="DU289" s="27">
        <f t="shared" si="243"/>
        <v>3395.7667338865813</v>
      </c>
      <c r="DV289" s="27">
        <f t="shared" si="244"/>
        <v>14298.316421744035</v>
      </c>
      <c r="DW289" s="27">
        <f t="shared" si="245"/>
        <v>452.23247884318073</v>
      </c>
      <c r="DX289" s="27">
        <f t="shared" si="246"/>
        <v>1512.715276935653</v>
      </c>
      <c r="DY289" s="27">
        <f t="shared" si="247"/>
        <v>4163.7849799198548</v>
      </c>
      <c r="DZ289" s="27">
        <f t="shared" si="248"/>
        <v>2089.4490326488831</v>
      </c>
      <c r="EA289" s="27">
        <f t="shared" si="249"/>
        <v>115831.7704900782</v>
      </c>
      <c r="EB289" s="27">
        <f t="shared" si="250"/>
        <v>63511.084723342312</v>
      </c>
      <c r="EC289" s="27">
        <f t="shared" si="251"/>
        <v>26888.983693514234</v>
      </c>
      <c r="ED289" s="27">
        <f t="shared" si="252"/>
        <v>2045.3039052989127</v>
      </c>
      <c r="EE289" s="27">
        <f t="shared" si="253"/>
        <v>3857.4231829569462</v>
      </c>
      <c r="EF289" s="27">
        <f t="shared" si="254"/>
        <v>5480.0424799544553</v>
      </c>
      <c r="EG289" s="27">
        <f t="shared" si="255"/>
        <v>912.29597063663425</v>
      </c>
      <c r="EH289" s="27">
        <f t="shared" si="256"/>
        <v>8386.9417230550625</v>
      </c>
      <c r="EI289" s="27">
        <f t="shared" si="257"/>
        <v>4675.8157435495068</v>
      </c>
      <c r="EJ289" s="27">
        <f t="shared" si="258"/>
        <v>114051.32624441003</v>
      </c>
      <c r="EK289" s="27">
        <f t="shared" si="259"/>
        <v>15338.385460164202</v>
      </c>
      <c r="EL289" s="27">
        <f t="shared" si="260"/>
        <v>12807.157042778605</v>
      </c>
      <c r="EM289" s="27">
        <f t="shared" si="261"/>
        <v>778.57147091140405</v>
      </c>
      <c r="EN289" s="27">
        <f t="shared" si="262"/>
        <v>1035.7212644754816</v>
      </c>
      <c r="EO289" s="27">
        <f t="shared" si="263"/>
        <v>8202.3483191607629</v>
      </c>
      <c r="EP289" s="27">
        <f t="shared" si="264"/>
        <v>26712.203297268527</v>
      </c>
      <c r="EQ289" s="27">
        <f t="shared" si="265"/>
        <v>12075.890530332725</v>
      </c>
      <c r="ER289" s="27">
        <f t="shared" si="266"/>
        <v>19126.45844784228</v>
      </c>
      <c r="ES289" s="27">
        <f t="shared" si="267"/>
        <v>18210.336602598913</v>
      </c>
      <c r="ET289" s="4">
        <v>1729.9789395212799</v>
      </c>
      <c r="EU289" s="5">
        <v>-322.21097270650898</v>
      </c>
      <c r="EV289" s="5">
        <v>-411.19302104960298</v>
      </c>
      <c r="EW289" s="5">
        <v>-45.8311999819338</v>
      </c>
      <c r="EX289" s="5">
        <v>2802.64955874927</v>
      </c>
      <c r="EY289" s="5">
        <v>488.97381917571897</v>
      </c>
      <c r="EZ289" s="5">
        <v>-41.592849814424497</v>
      </c>
      <c r="FA289" s="5">
        <v>1662.8391310803199</v>
      </c>
      <c r="FB289" s="5">
        <v>-125.144539570973</v>
      </c>
      <c r="FC289" s="5">
        <v>-85.8748566137388</v>
      </c>
      <c r="FD289" s="5">
        <v>1287.22375287362</v>
      </c>
      <c r="FE289" s="5">
        <v>-18.787428609427199</v>
      </c>
      <c r="FF289" s="5">
        <v>200.290562713719</v>
      </c>
      <c r="FG289" s="5">
        <v>206.39015025075099</v>
      </c>
      <c r="FH289" s="5">
        <v>294.82290296472002</v>
      </c>
      <c r="FI289" s="5">
        <v>3385.31958456558</v>
      </c>
      <c r="FJ289" s="5">
        <v>-1588.58960311279</v>
      </c>
      <c r="FK289" s="5">
        <v>4239.6941835512198</v>
      </c>
      <c r="FL289" s="5">
        <v>-183.243829711595</v>
      </c>
      <c r="FM289" s="5">
        <v>83.215772640696102</v>
      </c>
      <c r="FN289" s="5">
        <v>56.289109155439597</v>
      </c>
      <c r="FO289" s="5">
        <v>598.93913117504405</v>
      </c>
      <c r="FP289" s="5">
        <v>235.43166714710301</v>
      </c>
      <c r="FQ289" s="5">
        <v>-4.4495752515789198</v>
      </c>
      <c r="FR289" s="5">
        <v>3667.7799603180802</v>
      </c>
      <c r="FS289" s="5">
        <v>48.0456390815337</v>
      </c>
      <c r="FT289" s="5">
        <v>-673.184843473711</v>
      </c>
      <c r="FU289" s="5">
        <v>-84.431727172242503</v>
      </c>
      <c r="FV289" s="5">
        <v>1.9073396243979099</v>
      </c>
      <c r="FW289" s="5">
        <v>92.668545667421199</v>
      </c>
      <c r="FX289" s="5">
        <v>1422.8265405638799</v>
      </c>
      <c r="FY289" s="5">
        <v>1634.2976035054501</v>
      </c>
      <c r="FZ289" s="5">
        <v>-319.47953248731898</v>
      </c>
      <c r="GA289" s="5">
        <v>1911.5860697094699</v>
      </c>
      <c r="GB289" s="31">
        <f t="shared" si="268"/>
        <v>9854.4881885249288</v>
      </c>
      <c r="GC289" s="32">
        <f t="shared" si="269"/>
        <v>1852.8527838650978</v>
      </c>
      <c r="GD289" s="32">
        <f t="shared" si="270"/>
        <v>3223.2036410331789</v>
      </c>
      <c r="GE289" s="32">
        <f t="shared" si="271"/>
        <v>881.83229014677067</v>
      </c>
      <c r="GF289" s="32">
        <f t="shared" si="272"/>
        <v>2670.7004258459492</v>
      </c>
      <c r="GG289" s="32">
        <f t="shared" si="273"/>
        <v>1215.3635301829772</v>
      </c>
      <c r="GH289" s="32">
        <f t="shared" si="274"/>
        <v>678.00925237143588</v>
      </c>
      <c r="GI289" s="32">
        <f t="shared" si="275"/>
        <v>24546.887506993316</v>
      </c>
      <c r="GJ289" s="32">
        <f t="shared" si="276"/>
        <v>413.18102886650382</v>
      </c>
      <c r="GK289" s="32">
        <f t="shared" si="277"/>
        <v>3481.64159050032</v>
      </c>
      <c r="GL289" s="32">
        <f t="shared" si="278"/>
        <v>13011.092668870415</v>
      </c>
      <c r="GM289" s="32">
        <f t="shared" si="279"/>
        <v>471.01990745260792</v>
      </c>
      <c r="GN289" s="32">
        <f t="shared" si="280"/>
        <v>1312.424714221934</v>
      </c>
      <c r="GO289" s="32">
        <f t="shared" si="281"/>
        <v>3957.3948296691037</v>
      </c>
      <c r="GP289" s="32">
        <f t="shared" si="282"/>
        <v>1794.6261296841631</v>
      </c>
      <c r="GQ289" s="32">
        <f t="shared" si="282"/>
        <v>112446.45090551261</v>
      </c>
      <c r="GR289" s="32">
        <f t="shared" si="283"/>
        <v>65099.674326455104</v>
      </c>
      <c r="GS289" s="32">
        <f t="shared" si="284"/>
        <v>22649.289509963015</v>
      </c>
      <c r="GT289" s="32">
        <f t="shared" si="285"/>
        <v>2228.5477350105075</v>
      </c>
      <c r="GU289" s="32">
        <f t="shared" si="286"/>
        <v>3774.2074103162499</v>
      </c>
      <c r="GV289" s="32">
        <f t="shared" si="287"/>
        <v>5423.753370799016</v>
      </c>
      <c r="GW289" s="32">
        <f t="shared" si="288"/>
        <v>313.3568394615902</v>
      </c>
      <c r="GX289" s="32">
        <f t="shared" si="289"/>
        <v>8151.5100559079592</v>
      </c>
      <c r="GY289" s="32">
        <f t="shared" si="290"/>
        <v>4680.2653188010854</v>
      </c>
      <c r="GZ289" s="32">
        <f t="shared" si="291"/>
        <v>110383.54628409195</v>
      </c>
      <c r="HA289" s="32">
        <f t="shared" si="292"/>
        <v>15290.339821082667</v>
      </c>
      <c r="HB289" s="32">
        <f t="shared" si="293"/>
        <v>13480.341886252316</v>
      </c>
      <c r="HC289" s="32">
        <f t="shared" si="294"/>
        <v>863.00319808364657</v>
      </c>
      <c r="HD289" s="32">
        <f t="shared" si="295"/>
        <v>1033.8139248510836</v>
      </c>
      <c r="HE289" s="32">
        <f t="shared" si="296"/>
        <v>8109.6797734933416</v>
      </c>
      <c r="HF289" s="32">
        <f t="shared" si="297"/>
        <v>25289.376756704645</v>
      </c>
      <c r="HG289" s="32">
        <f t="shared" si="298"/>
        <v>10441.592926827274</v>
      </c>
      <c r="HH289" s="32">
        <f t="shared" si="299"/>
        <v>19445.9379803296</v>
      </c>
      <c r="HI289" s="32">
        <f t="shared" si="300"/>
        <v>16298.750532889442</v>
      </c>
      <c r="HQ289" s="17">
        <v>24806.525037292726</v>
      </c>
      <c r="HR289" s="17">
        <v>521.35181679911716</v>
      </c>
      <c r="HS289" s="17">
        <v>3638.7282372367354</v>
      </c>
      <c r="HT289" s="17">
        <v>12688.895901929394</v>
      </c>
      <c r="HU289" s="17">
        <v>408.55855783083501</v>
      </c>
      <c r="HV289" s="17">
        <v>1729.2914494000936</v>
      </c>
      <c r="HW289" s="17">
        <v>3881.2617710872123</v>
      </c>
      <c r="HX289" s="17">
        <v>1986.8198616704485</v>
      </c>
      <c r="HY289" s="17">
        <v>111527.31138628758</v>
      </c>
      <c r="HZ289" s="17">
        <v>64724.944529742461</v>
      </c>
      <c r="IA289" s="17">
        <v>21945.559779280669</v>
      </c>
      <c r="IB289" s="17">
        <v>2192.3986886711241</v>
      </c>
      <c r="IC289" s="17">
        <v>3902.6187250663738</v>
      </c>
      <c r="ID289" s="17">
        <v>5760.497299695212</v>
      </c>
      <c r="IE289" s="17">
        <v>286.98450783886341</v>
      </c>
      <c r="IF289" s="17">
        <v>7954.0369336793801</v>
      </c>
      <c r="IG289" s="17">
        <v>4655.7187375149488</v>
      </c>
      <c r="IH289" s="17">
        <v>110457.5053638658</v>
      </c>
      <c r="II289" s="17">
        <v>14638.19093370315</v>
      </c>
      <c r="IJ289" s="17">
        <v>14808.794721443635</v>
      </c>
      <c r="IK289" s="17">
        <v>919.40541151206264</v>
      </c>
      <c r="IL289" s="17">
        <v>930.63073420789431</v>
      </c>
      <c r="IM289" s="17">
        <v>8024.9502877843734</v>
      </c>
      <c r="IN289" s="17">
        <v>25245.05816620569</v>
      </c>
      <c r="IO289" s="17">
        <v>11825.429890484766</v>
      </c>
      <c r="IP289" s="17">
        <v>18836.031021085924</v>
      </c>
      <c r="IQ289" s="17">
        <v>15309.973493530717</v>
      </c>
      <c r="IR289" s="33"/>
      <c r="IS289" s="32"/>
      <c r="IT289" s="32"/>
      <c r="IU289" s="32"/>
      <c r="IV289" s="32"/>
      <c r="IW289" s="32"/>
      <c r="IX289" s="32"/>
      <c r="IY289" s="32"/>
      <c r="IZ289" s="32"/>
      <c r="JA289" s="32"/>
      <c r="JB289" s="32"/>
      <c r="JC289" s="32"/>
      <c r="JD289" s="32"/>
      <c r="JE289" s="32"/>
      <c r="JF289" s="32"/>
      <c r="JG289" s="32"/>
      <c r="JH289" s="32"/>
      <c r="JI289" s="32"/>
      <c r="JJ289" s="32"/>
      <c r="JK289" s="32"/>
      <c r="JL289" s="32"/>
      <c r="JM289" s="32"/>
      <c r="JN289" s="32"/>
      <c r="JO289" s="32"/>
      <c r="JP289" s="32"/>
      <c r="JQ289" s="32"/>
      <c r="JR289" s="32"/>
      <c r="JS289" s="32"/>
      <c r="JT289" s="32"/>
      <c r="JU289" s="32"/>
      <c r="JV289" s="32"/>
      <c r="JW289" s="32"/>
      <c r="JX289" s="32"/>
      <c r="JY289" s="32"/>
      <c r="JZ289" s="33"/>
      <c r="KA289" s="32"/>
      <c r="KB289" s="33"/>
    </row>
    <row r="290" spans="1:288" x14ac:dyDescent="0.15">
      <c r="B290" s="19">
        <f t="shared" si="233"/>
        <v>39539</v>
      </c>
      <c r="C290" s="21">
        <v>39539</v>
      </c>
      <c r="D290" s="15">
        <f>[3]FEH_00200561_140902110925!XJ292</f>
        <v>268316</v>
      </c>
      <c r="E290" s="15">
        <f>[3]FEH_00200561_140902110925!XK292</f>
        <v>146598</v>
      </c>
      <c r="F290" s="15">
        <f>[3]FEH_00200561_140902110925!XL292</f>
        <v>15121</v>
      </c>
      <c r="G290" s="15">
        <f>[3]FEH_00200561_140902110925!XM292</f>
        <v>23453</v>
      </c>
      <c r="H290" s="15">
        <f>[3]FEH_00200561_140902110925!XN292</f>
        <v>108023</v>
      </c>
      <c r="I290" s="15">
        <f>[3]FEH_00200561_140902110925!XO292</f>
        <v>121718</v>
      </c>
      <c r="J290" s="15">
        <f>[3]FEH_00200561_140902110925!XP292</f>
        <v>70955</v>
      </c>
      <c r="K290" s="15">
        <f>[3]FEH_00200561_140902110925!XQ292</f>
        <v>58497</v>
      </c>
      <c r="L290" s="15">
        <f>[3]FEH_00200561_140902110925!XR292</f>
        <v>12458</v>
      </c>
      <c r="M290" s="15">
        <f>[3]FEH_00200561_140902110925!XS292</f>
        <v>16255</v>
      </c>
      <c r="N290" s="15">
        <f>[3]FEH_00200561_140902110925!XT292</f>
        <v>1547</v>
      </c>
      <c r="O290" s="15">
        <f>[3]FEH_00200561_140902110925!XU292</f>
        <v>340</v>
      </c>
      <c r="P290" s="15">
        <f>[3]FEH_00200561_140902110925!XV292</f>
        <v>14368</v>
      </c>
      <c r="Q290" s="15">
        <f>[3]FEH_00200561_140902110925!XW292</f>
        <v>9115</v>
      </c>
      <c r="R290" s="15">
        <f>[3]FEH_00200561_140902110925!XX292</f>
        <v>3107</v>
      </c>
      <c r="S290" s="15">
        <f>[3]FEH_00200561_140902110925!XY292</f>
        <v>2984</v>
      </c>
      <c r="T290" s="15">
        <f>[3]FEH_00200561_140902110925!XZ292</f>
        <v>2140</v>
      </c>
      <c r="U290" s="15">
        <f>[3]FEH_00200561_140902110925!YA292</f>
        <v>885</v>
      </c>
      <c r="V290" s="15">
        <f>[3]FEH_00200561_140902110925!YB292</f>
        <v>13480</v>
      </c>
      <c r="W290" s="15">
        <f>[3]FEH_00200561_140902110925!YC292</f>
        <v>12098</v>
      </c>
      <c r="X290" s="15">
        <f>[3]FEH_00200561_140902110925!YD292</f>
        <v>1382</v>
      </c>
      <c r="Y290" s="15">
        <f>[3]FEH_00200561_140902110925!YE292</f>
        <v>12513</v>
      </c>
      <c r="Z290" s="15">
        <f>[3]FEH_00200561_140902110925!YF292</f>
        <v>880</v>
      </c>
      <c r="AA290" s="15">
        <f>[3]FEH_00200561_140902110925!YG292</f>
        <v>247</v>
      </c>
      <c r="AB290" s="15">
        <f>[3]FEH_00200561_140902110925!YH292</f>
        <v>3711</v>
      </c>
      <c r="AC290" s="15">
        <f>[3]FEH_00200561_140902110925!YI292</f>
        <v>7675</v>
      </c>
      <c r="AD290" s="15">
        <f>[3]FEH_00200561_140902110925!YJ292</f>
        <v>40814</v>
      </c>
      <c r="AE290" s="15">
        <f>[3]FEH_00200561_140902110925!YK292</f>
        <v>5792</v>
      </c>
      <c r="AF290" s="15">
        <f>[3]FEH_00200561_140902110925!YL292</f>
        <v>1687</v>
      </c>
      <c r="AG290" s="15">
        <f>[3]FEH_00200561_140902110925!YM292</f>
        <v>6896</v>
      </c>
      <c r="AH290" s="15">
        <f>[3]FEH_00200561_140902110925!YN292</f>
        <v>26438</v>
      </c>
      <c r="AI290" s="15">
        <f>[3]FEH_00200561_140902110925!YO292</f>
        <v>24360</v>
      </c>
      <c r="AJ290" s="15">
        <f>[3]FEH_00200561_140902110925!YP292</f>
        <v>888</v>
      </c>
      <c r="AK290" s="15">
        <f>[3]FEH_00200561_140902110925!YQ292</f>
        <v>23472</v>
      </c>
      <c r="AL290" s="15">
        <f>[3]FEH_00200561_140902110925!YR292</f>
        <v>34651</v>
      </c>
      <c r="AM290" s="15">
        <f>[3]FEH_00200561_140902110925!YS292</f>
        <v>3415</v>
      </c>
      <c r="AN290" s="15">
        <f>[3]FEH_00200561_140902110925!YT292</f>
        <v>4261</v>
      </c>
      <c r="AO290" s="15">
        <f>[3]FEH_00200561_140902110925!YU292</f>
        <v>7458</v>
      </c>
      <c r="AP290" s="15">
        <f>[3]FEH_00200561_140902110925!YV292</f>
        <v>19518</v>
      </c>
      <c r="AQ290" s="15">
        <f>[3]FEH_00200561_140902110925!YW292</f>
        <v>22398</v>
      </c>
      <c r="AR290" s="15">
        <f>[3]FEH_00200561_140902110925!YX292</f>
        <v>380</v>
      </c>
      <c r="AS290" s="15">
        <f>[3]FEH_00200561_140902110925!YY292</f>
        <v>1835</v>
      </c>
      <c r="AT290" s="15">
        <f>[3]FEH_00200561_140902110925!YZ292</f>
        <v>4660</v>
      </c>
      <c r="AU290" s="15">
        <f>[3]FEH_00200561_140902110925!ZA292</f>
        <v>15523</v>
      </c>
      <c r="AV290" s="14">
        <f t="shared" si="200"/>
        <v>15121</v>
      </c>
      <c r="AW290" s="15">
        <f t="shared" si="201"/>
        <v>1547</v>
      </c>
      <c r="AX290" s="15">
        <f t="shared" si="202"/>
        <v>3107</v>
      </c>
      <c r="AY290" s="15">
        <f t="shared" si="203"/>
        <v>880</v>
      </c>
      <c r="AZ290" s="15">
        <f t="shared" si="204"/>
        <v>5792</v>
      </c>
      <c r="BA290" s="15">
        <f t="shared" si="205"/>
        <v>3415</v>
      </c>
      <c r="BB290" s="15">
        <f t="shared" si="206"/>
        <v>380</v>
      </c>
      <c r="BC290" s="15">
        <f t="shared" si="207"/>
        <v>23453</v>
      </c>
      <c r="BD290" s="15">
        <f t="shared" si="208"/>
        <v>340</v>
      </c>
      <c r="BE290" s="15">
        <f t="shared" si="209"/>
        <v>2984</v>
      </c>
      <c r="BF290" s="15">
        <f t="shared" si="210"/>
        <v>12098</v>
      </c>
      <c r="BG290" s="15">
        <f t="shared" si="211"/>
        <v>247</v>
      </c>
      <c r="BH290" s="15">
        <f t="shared" si="212"/>
        <v>1687</v>
      </c>
      <c r="BI290" s="15">
        <f t="shared" si="213"/>
        <v>4261</v>
      </c>
      <c r="BJ290" s="15">
        <f t="shared" si="214"/>
        <v>1835</v>
      </c>
      <c r="BK290" s="15">
        <f t="shared" si="215"/>
        <v>108023</v>
      </c>
      <c r="BL290" s="15">
        <f t="shared" si="216"/>
        <v>58497</v>
      </c>
      <c r="BM290" s="15">
        <f>[3]FEH_00200561_140902110925!JX292</f>
        <v>23774</v>
      </c>
      <c r="BN290" s="15">
        <f t="shared" si="217"/>
        <v>2140</v>
      </c>
      <c r="BO290" s="15">
        <f t="shared" si="218"/>
        <v>3711</v>
      </c>
      <c r="BP290" s="15">
        <f t="shared" si="219"/>
        <v>6896</v>
      </c>
      <c r="BQ290" s="15">
        <f t="shared" si="220"/>
        <v>888</v>
      </c>
      <c r="BR290" s="15">
        <f t="shared" si="221"/>
        <v>7458</v>
      </c>
      <c r="BS290" s="15">
        <f t="shared" si="222"/>
        <v>4660</v>
      </c>
      <c r="BT290" s="15">
        <f t="shared" si="223"/>
        <v>121718</v>
      </c>
      <c r="BU290" s="15">
        <f t="shared" si="224"/>
        <v>12458</v>
      </c>
      <c r="BV290" s="15">
        <f t="shared" si="225"/>
        <v>14368</v>
      </c>
      <c r="BW290" s="15">
        <f t="shared" si="226"/>
        <v>885</v>
      </c>
      <c r="BX290" s="15">
        <f t="shared" si="227"/>
        <v>1382</v>
      </c>
      <c r="BY290" s="15">
        <f t="shared" si="228"/>
        <v>7675</v>
      </c>
      <c r="BZ290" s="15">
        <f t="shared" si="229"/>
        <v>26438</v>
      </c>
      <c r="CA290" s="15">
        <f t="shared" si="230"/>
        <v>23472</v>
      </c>
      <c r="CB290" s="15">
        <f t="shared" si="231"/>
        <v>19518</v>
      </c>
      <c r="CC290" s="15">
        <f t="shared" si="232"/>
        <v>15523</v>
      </c>
      <c r="CD290" s="24">
        <v>133.69651637761726</v>
      </c>
      <c r="CE290" s="25">
        <v>100.19483279638848</v>
      </c>
      <c r="CF290" s="25">
        <v>123.51794898596667</v>
      </c>
      <c r="CG290" s="25">
        <v>104.74525201345601</v>
      </c>
      <c r="CH290" s="25">
        <v>96.417067131432347</v>
      </c>
      <c r="CI290" s="25">
        <v>213.84868946036704</v>
      </c>
      <c r="CJ290" s="25">
        <v>110.55038028450905</v>
      </c>
      <c r="CK290" s="25">
        <v>97.098733815139411</v>
      </c>
      <c r="CL290" s="25">
        <v>97.757102771610874</v>
      </c>
      <c r="CM290" s="25">
        <v>85.778542599249505</v>
      </c>
      <c r="CN290" s="25">
        <v>99.501079622800233</v>
      </c>
      <c r="CO290" s="25">
        <v>104.28996972144152</v>
      </c>
      <c r="CP290" s="25">
        <v>97.471057188457152</v>
      </c>
      <c r="CQ290" s="25">
        <v>95.542517320396271</v>
      </c>
      <c r="CR290" s="25">
        <v>100.85056555461991</v>
      </c>
      <c r="CS290" s="25">
        <v>96.893548099957201</v>
      </c>
      <c r="CT290" s="25">
        <v>95.093222826406702</v>
      </c>
      <c r="CU290" s="25">
        <v>103.3030524262408</v>
      </c>
      <c r="CV290" s="25">
        <v>103.9465085481487</v>
      </c>
      <c r="CW290" s="25">
        <v>99.094842988534793</v>
      </c>
      <c r="CX290" s="25">
        <v>97.890576597165492</v>
      </c>
      <c r="CY290" s="25">
        <v>93.60997170732287</v>
      </c>
      <c r="CZ290" s="25">
        <v>90.723366943310268</v>
      </c>
      <c r="DA290" s="25">
        <v>100.85056555461991</v>
      </c>
      <c r="DB290" s="25">
        <v>99.261713954983819</v>
      </c>
      <c r="DC290" s="25">
        <v>92.965444364131542</v>
      </c>
      <c r="DD290" s="25">
        <v>100.48304549854589</v>
      </c>
      <c r="DE290" s="25">
        <v>102.35426900304164</v>
      </c>
      <c r="DF290" s="25">
        <v>98.598458044763987</v>
      </c>
      <c r="DG290" s="25">
        <v>97.687241819309179</v>
      </c>
      <c r="DH290" s="25">
        <v>99.716609663052125</v>
      </c>
      <c r="DI290" s="25">
        <v>106.0398340026881</v>
      </c>
      <c r="DJ290" s="25">
        <v>97.093058474798937</v>
      </c>
      <c r="DK290" s="25">
        <v>100.85056555461991</v>
      </c>
      <c r="DL290" s="26">
        <f t="shared" si="234"/>
        <v>11309.943153112308</v>
      </c>
      <c r="DM290" s="27">
        <f t="shared" si="235"/>
        <v>1543.9917976047179</v>
      </c>
      <c r="DN290" s="27">
        <f t="shared" si="236"/>
        <v>2515.4238922417649</v>
      </c>
      <c r="DO290" s="27">
        <f t="shared" si="237"/>
        <v>840.13354599304557</v>
      </c>
      <c r="DP290" s="27">
        <f t="shared" si="238"/>
        <v>6007.2352046391852</v>
      </c>
      <c r="DQ290" s="27">
        <f t="shared" si="239"/>
        <v>1596.9235110196494</v>
      </c>
      <c r="DR290" s="27">
        <f t="shared" si="240"/>
        <v>343.73468369990559</v>
      </c>
      <c r="DS290" s="27">
        <f t="shared" si="241"/>
        <v>24153.765016803198</v>
      </c>
      <c r="DT290" s="27">
        <f t="shared" si="242"/>
        <v>347.80081483627765</v>
      </c>
      <c r="DU290" s="27">
        <f t="shared" si="243"/>
        <v>3478.7254592806612</v>
      </c>
      <c r="DV290" s="27">
        <f t="shared" si="244"/>
        <v>12158.662042525011</v>
      </c>
      <c r="DW290" s="27">
        <f t="shared" si="245"/>
        <v>236.8396506967419</v>
      </c>
      <c r="DX290" s="27">
        <f t="shared" si="246"/>
        <v>1730.7701882603365</v>
      </c>
      <c r="DY290" s="27">
        <f t="shared" si="247"/>
        <v>4459.7945705271559</v>
      </c>
      <c r="DZ290" s="27">
        <f t="shared" si="248"/>
        <v>1819.5237576592249</v>
      </c>
      <c r="EA290" s="27">
        <f t="shared" si="249"/>
        <v>111486.26726782825</v>
      </c>
      <c r="EB290" s="27">
        <f t="shared" si="250"/>
        <v>61515.424823477326</v>
      </c>
      <c r="EC290" s="27">
        <f t="shared" si="251"/>
        <v>23013.840773945016</v>
      </c>
      <c r="ED290" s="27">
        <f t="shared" si="252"/>
        <v>2058.7512076066878</v>
      </c>
      <c r="EE290" s="27">
        <f t="shared" si="253"/>
        <v>3744.897199574109</v>
      </c>
      <c r="EF290" s="27">
        <f t="shared" si="254"/>
        <v>7044.6004505398732</v>
      </c>
      <c r="EG290" s="27">
        <f t="shared" si="255"/>
        <v>948.61688750038797</v>
      </c>
      <c r="EH290" s="27">
        <f t="shared" si="256"/>
        <v>8220.5943752729472</v>
      </c>
      <c r="EI290" s="27">
        <f t="shared" si="257"/>
        <v>4620.6979349820094</v>
      </c>
      <c r="EJ290" s="27">
        <f t="shared" si="258"/>
        <v>122623.31079151054</v>
      </c>
      <c r="EK290" s="27">
        <f t="shared" si="259"/>
        <v>13400.678160805541</v>
      </c>
      <c r="EL290" s="27">
        <f t="shared" si="260"/>
        <v>14298.929663918199</v>
      </c>
      <c r="EM290" s="27">
        <f t="shared" si="261"/>
        <v>864.6439553720038</v>
      </c>
      <c r="EN290" s="27">
        <f t="shared" si="262"/>
        <v>1401.6446376601223</v>
      </c>
      <c r="EO290" s="27">
        <f t="shared" si="263"/>
        <v>7856.7066252073619</v>
      </c>
      <c r="EP290" s="27">
        <f t="shared" si="264"/>
        <v>26513.135664495057</v>
      </c>
      <c r="EQ290" s="27">
        <f t="shared" si="265"/>
        <v>22135.078030587061</v>
      </c>
      <c r="ER290" s="27">
        <f t="shared" si="266"/>
        <v>20102.363965664968</v>
      </c>
      <c r="ES290" s="27">
        <f t="shared" si="267"/>
        <v>15392.080267108528</v>
      </c>
      <c r="ET290" s="4">
        <v>-808.57228769327298</v>
      </c>
      <c r="EU290" s="5">
        <v>-351.994358291651</v>
      </c>
      <c r="EV290" s="5">
        <v>-812.24584266006696</v>
      </c>
      <c r="EW290" s="5">
        <v>22.1571284247897</v>
      </c>
      <c r="EX290" s="5">
        <v>798.73741889921905</v>
      </c>
      <c r="EY290" s="5">
        <v>-266.74161366843498</v>
      </c>
      <c r="EZ290" s="5">
        <v>-104.34303783816399</v>
      </c>
      <c r="FA290" s="5">
        <v>-294.359553403657</v>
      </c>
      <c r="FB290" s="5">
        <v>45.298834743851799</v>
      </c>
      <c r="FC290" s="5">
        <v>-284.47103830267901</v>
      </c>
      <c r="FD290" s="5">
        <v>-432.57888676998101</v>
      </c>
      <c r="FE290" s="5">
        <v>-58.490257857417802</v>
      </c>
      <c r="FF290" s="5">
        <v>4.4981638497695204</v>
      </c>
      <c r="FG290" s="5">
        <v>248.63887950915799</v>
      </c>
      <c r="FH290" s="5">
        <v>-54.769921763474997</v>
      </c>
      <c r="FI290" s="5">
        <v>-778.62178762472001</v>
      </c>
      <c r="FJ290" s="5">
        <v>-3025.62301859933</v>
      </c>
      <c r="FK290" s="5">
        <v>1513.65359228992</v>
      </c>
      <c r="FL290" s="5">
        <v>-150.199941452112</v>
      </c>
      <c r="FM290" s="5">
        <v>-118.604416239646</v>
      </c>
      <c r="FN290" s="5">
        <v>-211.78742800113</v>
      </c>
      <c r="FO290" s="5">
        <v>492.72268996728701</v>
      </c>
      <c r="FP290" s="5">
        <v>311.23160241271103</v>
      </c>
      <c r="FQ290" s="5">
        <v>-117.724214903955</v>
      </c>
      <c r="FR290" s="5">
        <v>12106.0440621942</v>
      </c>
      <c r="FS290" s="5">
        <v>-873.43014601961204</v>
      </c>
      <c r="FT290" s="5">
        <v>-89.983420411471201</v>
      </c>
      <c r="FU290" s="5">
        <v>-54.1037076663752</v>
      </c>
      <c r="FV290" s="5">
        <v>409.90299384956398</v>
      </c>
      <c r="FW290" s="5">
        <v>-552.64373678974698</v>
      </c>
      <c r="FX290" s="5">
        <v>810.44519567854195</v>
      </c>
      <c r="FY290" s="5">
        <v>10449.4501116996</v>
      </c>
      <c r="FZ290" s="5">
        <v>950.67627433556299</v>
      </c>
      <c r="GA290" s="5">
        <v>443.14880982286797</v>
      </c>
      <c r="GB290" s="31">
        <f t="shared" si="268"/>
        <v>12118.515440805581</v>
      </c>
      <c r="GC290" s="32">
        <f t="shared" si="269"/>
        <v>1895.9861558963689</v>
      </c>
      <c r="GD290" s="32">
        <f t="shared" si="270"/>
        <v>3327.6697349018318</v>
      </c>
      <c r="GE290" s="32">
        <f t="shared" si="271"/>
        <v>817.9764175682559</v>
      </c>
      <c r="GF290" s="32">
        <f t="shared" si="272"/>
        <v>5208.4977857399663</v>
      </c>
      <c r="GG290" s="32">
        <f t="shared" si="273"/>
        <v>1863.6651246880842</v>
      </c>
      <c r="GH290" s="32">
        <f t="shared" si="274"/>
        <v>448.07772153806957</v>
      </c>
      <c r="GI290" s="32">
        <f t="shared" si="275"/>
        <v>24448.124570206855</v>
      </c>
      <c r="GJ290" s="32">
        <f t="shared" si="276"/>
        <v>302.50198009242587</v>
      </c>
      <c r="GK290" s="32">
        <f t="shared" si="277"/>
        <v>3763.1964975833403</v>
      </c>
      <c r="GL290" s="32">
        <f t="shared" si="278"/>
        <v>12591.240929294992</v>
      </c>
      <c r="GM290" s="32">
        <f t="shared" si="279"/>
        <v>295.32990855415972</v>
      </c>
      <c r="GN290" s="32">
        <f t="shared" si="280"/>
        <v>1726.2720244105669</v>
      </c>
      <c r="GO290" s="32">
        <f t="shared" si="281"/>
        <v>4211.1556910179979</v>
      </c>
      <c r="GP290" s="32">
        <f t="shared" si="282"/>
        <v>1874.2936794226998</v>
      </c>
      <c r="GQ290" s="32">
        <f t="shared" si="282"/>
        <v>112264.88905545298</v>
      </c>
      <c r="GR290" s="32">
        <f t="shared" si="283"/>
        <v>64541.047842076659</v>
      </c>
      <c r="GS290" s="32">
        <f t="shared" si="284"/>
        <v>21500.187181655096</v>
      </c>
      <c r="GT290" s="32">
        <f t="shared" si="285"/>
        <v>2208.9511490587997</v>
      </c>
      <c r="GU290" s="32">
        <f t="shared" si="286"/>
        <v>3863.5016158137551</v>
      </c>
      <c r="GV290" s="32">
        <f t="shared" si="287"/>
        <v>7256.3878785410034</v>
      </c>
      <c r="GW290" s="32">
        <f t="shared" si="288"/>
        <v>455.89419753310096</v>
      </c>
      <c r="GX290" s="32">
        <f t="shared" si="289"/>
        <v>7909.362772860236</v>
      </c>
      <c r="GY290" s="32">
        <f t="shared" si="290"/>
        <v>4738.4221498859642</v>
      </c>
      <c r="GZ290" s="32">
        <f t="shared" si="291"/>
        <v>110517.26672931634</v>
      </c>
      <c r="HA290" s="32">
        <f t="shared" si="292"/>
        <v>14274.108306825154</v>
      </c>
      <c r="HB290" s="32">
        <f t="shared" si="293"/>
        <v>14388.91308432967</v>
      </c>
      <c r="HC290" s="32">
        <f t="shared" si="294"/>
        <v>918.74766303837896</v>
      </c>
      <c r="HD290" s="32">
        <f t="shared" si="295"/>
        <v>991.74164381055834</v>
      </c>
      <c r="HE290" s="32">
        <f t="shared" si="296"/>
        <v>8409.3503619971088</v>
      </c>
      <c r="HF290" s="32">
        <f t="shared" si="297"/>
        <v>25702.690468816516</v>
      </c>
      <c r="HG290" s="32">
        <f t="shared" si="298"/>
        <v>11685.627918887461</v>
      </c>
      <c r="HH290" s="32">
        <f t="shared" si="299"/>
        <v>19151.687691329404</v>
      </c>
      <c r="HI290" s="32">
        <f t="shared" si="300"/>
        <v>14948.93145728566</v>
      </c>
      <c r="HQ290" s="17">
        <v>24751.571611090214</v>
      </c>
      <c r="HR290" s="17">
        <v>515.36586318699062</v>
      </c>
      <c r="HS290" s="17">
        <v>3630.8235046839409</v>
      </c>
      <c r="HT290" s="17">
        <v>12653.641503002416</v>
      </c>
      <c r="HU290" s="17">
        <v>409.64429809760946</v>
      </c>
      <c r="HV290" s="17">
        <v>1734.6316164605835</v>
      </c>
      <c r="HW290" s="17">
        <v>3875.3388576069979</v>
      </c>
      <c r="HX290" s="17">
        <v>1980.2093516569601</v>
      </c>
      <c r="HY290" s="17">
        <v>111412.77974828986</v>
      </c>
      <c r="HZ290" s="17">
        <v>64624.655213286722</v>
      </c>
      <c r="IA290" s="17">
        <v>21921.251071244333</v>
      </c>
      <c r="IB290" s="17">
        <v>2195.353519107091</v>
      </c>
      <c r="IC290" s="17">
        <v>3915.3503146982498</v>
      </c>
      <c r="ID290" s="17">
        <v>5757.6153727125629</v>
      </c>
      <c r="IE290" s="17">
        <v>286.00334416758557</v>
      </c>
      <c r="IF290" s="17">
        <v>7942.9740503603543</v>
      </c>
      <c r="IG290" s="17">
        <v>4657.6339063112518</v>
      </c>
      <c r="IH290" s="17">
        <v>110413.59044958645</v>
      </c>
      <c r="II290" s="17">
        <v>14613.873272737708</v>
      </c>
      <c r="IJ290" s="17">
        <v>14796.705573977379</v>
      </c>
      <c r="IK290" s="17">
        <v>921.6035783256342</v>
      </c>
      <c r="IL290" s="17">
        <v>926.89581105910042</v>
      </c>
      <c r="IM290" s="17">
        <v>8003.2895363443158</v>
      </c>
      <c r="IN290" s="17">
        <v>25247.759359200005</v>
      </c>
      <c r="IO290" s="17">
        <v>11821.197503052095</v>
      </c>
      <c r="IP290" s="17">
        <v>18832.784398870877</v>
      </c>
      <c r="IQ290" s="17">
        <v>15318.687926466791</v>
      </c>
      <c r="IR290" s="33"/>
      <c r="IS290" s="32"/>
      <c r="IT290" s="32"/>
      <c r="IU290" s="32"/>
      <c r="IV290" s="32"/>
      <c r="IW290" s="32"/>
      <c r="IX290" s="32"/>
      <c r="IY290" s="32"/>
      <c r="IZ290" s="32"/>
      <c r="JA290" s="32"/>
      <c r="JB290" s="32"/>
      <c r="JC290" s="32"/>
      <c r="JD290" s="32"/>
      <c r="JE290" s="32"/>
      <c r="JF290" s="32"/>
      <c r="JG290" s="32"/>
      <c r="JH290" s="32"/>
      <c r="JI290" s="32"/>
      <c r="JJ290" s="32"/>
      <c r="JK290" s="32"/>
      <c r="JL290" s="32"/>
      <c r="JM290" s="32"/>
      <c r="JN290" s="32"/>
      <c r="JO290" s="32"/>
      <c r="JP290" s="32"/>
      <c r="JQ290" s="32"/>
      <c r="JR290" s="32"/>
      <c r="JS290" s="32"/>
      <c r="JT290" s="32"/>
      <c r="JU290" s="32"/>
      <c r="JV290" s="32"/>
      <c r="JW290" s="32"/>
      <c r="JX290" s="32"/>
      <c r="JY290" s="32"/>
      <c r="JZ290" s="33"/>
      <c r="KA290" s="32"/>
      <c r="KB290" s="33"/>
    </row>
    <row r="291" spans="1:288" x14ac:dyDescent="0.15">
      <c r="B291" s="19">
        <f t="shared" si="233"/>
        <v>39569</v>
      </c>
      <c r="C291" s="21">
        <v>39569</v>
      </c>
      <c r="D291" s="15">
        <f>[3]FEH_00200561_140902110925!XJ293</f>
        <v>253199</v>
      </c>
      <c r="E291" s="15">
        <f>[3]FEH_00200561_140902110925!XK293</f>
        <v>146297</v>
      </c>
      <c r="F291" s="15">
        <f>[3]FEH_00200561_140902110925!XL293</f>
        <v>15608</v>
      </c>
      <c r="G291" s="15">
        <f>[3]FEH_00200561_140902110925!XM293</f>
        <v>23206</v>
      </c>
      <c r="H291" s="15">
        <f>[3]FEH_00200561_140902110925!XN293</f>
        <v>107483</v>
      </c>
      <c r="I291" s="15">
        <f>[3]FEH_00200561_140902110925!XO293</f>
        <v>106902</v>
      </c>
      <c r="J291" s="15">
        <f>[3]FEH_00200561_140902110925!XP293</f>
        <v>75471</v>
      </c>
      <c r="K291" s="15">
        <f>[3]FEH_00200561_140902110925!XQ293</f>
        <v>61042</v>
      </c>
      <c r="L291" s="15">
        <f>[3]FEH_00200561_140902110925!XR293</f>
        <v>14429</v>
      </c>
      <c r="M291" s="15">
        <f>[3]FEH_00200561_140902110925!XS293</f>
        <v>16696</v>
      </c>
      <c r="N291" s="15">
        <f>[3]FEH_00200561_140902110925!XT293</f>
        <v>2404</v>
      </c>
      <c r="O291" s="15">
        <f>[3]FEH_00200561_140902110925!XU293</f>
        <v>613</v>
      </c>
      <c r="P291" s="15">
        <f>[3]FEH_00200561_140902110925!XV293</f>
        <v>13679</v>
      </c>
      <c r="Q291" s="15">
        <f>[3]FEH_00200561_140902110925!XW293</f>
        <v>9160</v>
      </c>
      <c r="R291" s="15">
        <f>[3]FEH_00200561_140902110925!XX293</f>
        <v>3021</v>
      </c>
      <c r="S291" s="15">
        <f>[3]FEH_00200561_140902110925!XY293</f>
        <v>2854</v>
      </c>
      <c r="T291" s="15">
        <f>[3]FEH_00200561_140902110925!XZ293</f>
        <v>2418</v>
      </c>
      <c r="U291" s="15">
        <f>[3]FEH_00200561_140902110925!YA293</f>
        <v>868</v>
      </c>
      <c r="V291" s="15">
        <f>[3]FEH_00200561_140902110925!YB293</f>
        <v>13958</v>
      </c>
      <c r="W291" s="15">
        <f>[3]FEH_00200561_140902110925!YC293</f>
        <v>12643</v>
      </c>
      <c r="X291" s="15">
        <f>[3]FEH_00200561_140902110925!YD293</f>
        <v>1315</v>
      </c>
      <c r="Y291" s="15">
        <f>[3]FEH_00200561_140902110925!YE293</f>
        <v>11818</v>
      </c>
      <c r="Z291" s="15">
        <f>[3]FEH_00200561_140902110925!YF293</f>
        <v>830</v>
      </c>
      <c r="AA291" s="15">
        <f>[3]FEH_00200561_140902110925!YG293</f>
        <v>431</v>
      </c>
      <c r="AB291" s="15">
        <f>[3]FEH_00200561_140902110925!YH293</f>
        <v>3468</v>
      </c>
      <c r="AC291" s="15">
        <f>[3]FEH_00200561_140902110925!YI293</f>
        <v>7089</v>
      </c>
      <c r="AD291" s="15">
        <f>[3]FEH_00200561_140902110925!YJ293</f>
        <v>37729</v>
      </c>
      <c r="AE291" s="15">
        <f>[3]FEH_00200561_140902110925!YK293</f>
        <v>6089</v>
      </c>
      <c r="AF291" s="15">
        <f>[3]FEH_00200561_140902110925!YL293</f>
        <v>1267</v>
      </c>
      <c r="AG291" s="15">
        <f>[3]FEH_00200561_140902110925!YM293</f>
        <v>6349</v>
      </c>
      <c r="AH291" s="15">
        <f>[3]FEH_00200561_140902110925!YN293</f>
        <v>24024</v>
      </c>
      <c r="AI291" s="15">
        <f>[3]FEH_00200561_140902110925!YO293</f>
        <v>12699</v>
      </c>
      <c r="AJ291" s="15">
        <f>[3]FEH_00200561_140902110925!YP293</f>
        <v>160</v>
      </c>
      <c r="AK291" s="15">
        <f>[3]FEH_00200561_140902110925!YQ293</f>
        <v>12539</v>
      </c>
      <c r="AL291" s="15">
        <f>[3]FEH_00200561_140902110925!YR293</f>
        <v>33124</v>
      </c>
      <c r="AM291" s="15">
        <f>[3]FEH_00200561_140902110925!YS293</f>
        <v>2953</v>
      </c>
      <c r="AN291" s="15">
        <f>[3]FEH_00200561_140902110925!YT293</f>
        <v>3173</v>
      </c>
      <c r="AO291" s="15">
        <f>[3]FEH_00200561_140902110925!YU293</f>
        <v>7948</v>
      </c>
      <c r="AP291" s="15">
        <f>[3]FEH_00200561_140902110925!YV293</f>
        <v>19049</v>
      </c>
      <c r="AQ291" s="15">
        <f>[3]FEH_00200561_140902110925!YW293</f>
        <v>21370</v>
      </c>
      <c r="AR291" s="15">
        <f>[3]FEH_00200561_140902110925!YX293</f>
        <v>310</v>
      </c>
      <c r="AS291" s="15">
        <f>[3]FEH_00200561_140902110925!YY293</f>
        <v>2225</v>
      </c>
      <c r="AT291" s="15">
        <f>[3]FEH_00200561_140902110925!YZ293</f>
        <v>4924</v>
      </c>
      <c r="AU291" s="15">
        <f>[3]FEH_00200561_140902110925!ZA293</f>
        <v>13910</v>
      </c>
      <c r="AV291" s="14">
        <f t="shared" si="200"/>
        <v>15608</v>
      </c>
      <c r="AW291" s="15">
        <f t="shared" si="201"/>
        <v>2404</v>
      </c>
      <c r="AX291" s="15">
        <f t="shared" si="202"/>
        <v>3021</v>
      </c>
      <c r="AY291" s="15">
        <f t="shared" si="203"/>
        <v>830</v>
      </c>
      <c r="AZ291" s="15">
        <f t="shared" si="204"/>
        <v>6089</v>
      </c>
      <c r="BA291" s="15">
        <f t="shared" si="205"/>
        <v>2953</v>
      </c>
      <c r="BB291" s="15">
        <f t="shared" si="206"/>
        <v>310</v>
      </c>
      <c r="BC291" s="15">
        <f t="shared" si="207"/>
        <v>23206</v>
      </c>
      <c r="BD291" s="15">
        <f t="shared" si="208"/>
        <v>613</v>
      </c>
      <c r="BE291" s="15">
        <f t="shared" si="209"/>
        <v>2854</v>
      </c>
      <c r="BF291" s="15">
        <f t="shared" si="210"/>
        <v>12643</v>
      </c>
      <c r="BG291" s="15">
        <f t="shared" si="211"/>
        <v>431</v>
      </c>
      <c r="BH291" s="15">
        <f t="shared" si="212"/>
        <v>1267</v>
      </c>
      <c r="BI291" s="15">
        <f t="shared" si="213"/>
        <v>3173</v>
      </c>
      <c r="BJ291" s="15">
        <f t="shared" si="214"/>
        <v>2225</v>
      </c>
      <c r="BK291" s="15">
        <f t="shared" si="215"/>
        <v>107483</v>
      </c>
      <c r="BL291" s="15">
        <f t="shared" si="216"/>
        <v>61042</v>
      </c>
      <c r="BM291" s="15">
        <f>[3]FEH_00200561_140902110925!JX293</f>
        <v>21174</v>
      </c>
      <c r="BN291" s="15">
        <f t="shared" si="217"/>
        <v>2418</v>
      </c>
      <c r="BO291" s="15">
        <f t="shared" si="218"/>
        <v>3468</v>
      </c>
      <c r="BP291" s="15">
        <f t="shared" si="219"/>
        <v>6349</v>
      </c>
      <c r="BQ291" s="15">
        <f t="shared" si="220"/>
        <v>160</v>
      </c>
      <c r="BR291" s="15">
        <f t="shared" si="221"/>
        <v>7948</v>
      </c>
      <c r="BS291" s="15">
        <f t="shared" si="222"/>
        <v>4924</v>
      </c>
      <c r="BT291" s="15">
        <f t="shared" si="223"/>
        <v>106902</v>
      </c>
      <c r="BU291" s="15">
        <f t="shared" si="224"/>
        <v>14429</v>
      </c>
      <c r="BV291" s="15">
        <f t="shared" si="225"/>
        <v>13679</v>
      </c>
      <c r="BW291" s="15">
        <f t="shared" si="226"/>
        <v>868</v>
      </c>
      <c r="BX291" s="15">
        <f t="shared" si="227"/>
        <v>1315</v>
      </c>
      <c r="BY291" s="15">
        <f t="shared" si="228"/>
        <v>7089</v>
      </c>
      <c r="BZ291" s="15">
        <f t="shared" si="229"/>
        <v>24024</v>
      </c>
      <c r="CA291" s="15">
        <f t="shared" si="230"/>
        <v>12539</v>
      </c>
      <c r="CB291" s="15">
        <f t="shared" si="231"/>
        <v>19049</v>
      </c>
      <c r="CC291" s="15">
        <f t="shared" si="232"/>
        <v>13910</v>
      </c>
      <c r="CD291" s="24">
        <v>132.77484777687744</v>
      </c>
      <c r="CE291" s="25">
        <v>99.074765750870696</v>
      </c>
      <c r="CF291" s="25">
        <v>123.04901917976892</v>
      </c>
      <c r="CG291" s="25">
        <v>104.84453689264865</v>
      </c>
      <c r="CH291" s="25">
        <v>97.321961814068388</v>
      </c>
      <c r="CI291" s="25">
        <v>209.81045256580515</v>
      </c>
      <c r="CJ291" s="25">
        <v>110.14538570149959</v>
      </c>
      <c r="CK291" s="25">
        <v>97.402462249331322</v>
      </c>
      <c r="CL291" s="25">
        <v>98.142803695481149</v>
      </c>
      <c r="CM291" s="25">
        <v>85.884684838807317</v>
      </c>
      <c r="CN291" s="25">
        <v>100.02467298030801</v>
      </c>
      <c r="CO291" s="25">
        <v>104.31996843586352</v>
      </c>
      <c r="CP291" s="25">
        <v>97.248948422547642</v>
      </c>
      <c r="CQ291" s="25">
        <v>95.564917139361256</v>
      </c>
      <c r="CR291" s="25">
        <v>101.13851519933307</v>
      </c>
      <c r="CS291" s="25">
        <v>98.777488862881157</v>
      </c>
      <c r="CT291" s="25">
        <v>95.826823581085421</v>
      </c>
      <c r="CU291" s="25">
        <v>103.58153689121775</v>
      </c>
      <c r="CV291" s="25">
        <v>104.2900804540938</v>
      </c>
      <c r="CW291" s="25">
        <v>99.138985691136824</v>
      </c>
      <c r="CX291" s="25">
        <v>119.51701809007919</v>
      </c>
      <c r="CY291" s="25">
        <v>93.60997170732287</v>
      </c>
      <c r="CZ291" s="25">
        <v>91.012282595357505</v>
      </c>
      <c r="DA291" s="25">
        <v>101.13851519933307</v>
      </c>
      <c r="DB291" s="25">
        <v>99.406550183480476</v>
      </c>
      <c r="DC291" s="25">
        <v>93.236628876644943</v>
      </c>
      <c r="DD291" s="25">
        <v>100.58679726928648</v>
      </c>
      <c r="DE291" s="25">
        <v>102.35426900304164</v>
      </c>
      <c r="DF291" s="25">
        <v>98.775069494850257</v>
      </c>
      <c r="DG291" s="25">
        <v>97.664210898606399</v>
      </c>
      <c r="DH291" s="25">
        <v>99.795022021516118</v>
      </c>
      <c r="DI291" s="25">
        <v>106.04137130904215</v>
      </c>
      <c r="DJ291" s="25">
        <v>97.639035875912001</v>
      </c>
      <c r="DK291" s="25">
        <v>101.13851519933307</v>
      </c>
      <c r="DL291" s="26">
        <f t="shared" si="234"/>
        <v>11755.238481785789</v>
      </c>
      <c r="DM291" s="27">
        <f t="shared" si="235"/>
        <v>2426.450349673295</v>
      </c>
      <c r="DN291" s="27">
        <f t="shared" si="236"/>
        <v>2455.1191225559132</v>
      </c>
      <c r="DO291" s="27">
        <f t="shared" si="237"/>
        <v>791.64830576708562</v>
      </c>
      <c r="DP291" s="27">
        <f t="shared" si="238"/>
        <v>6256.5528751186803</v>
      </c>
      <c r="DQ291" s="27">
        <f t="shared" si="239"/>
        <v>1407.4608599749424</v>
      </c>
      <c r="DR291" s="27">
        <f t="shared" si="240"/>
        <v>281.44619770102588</v>
      </c>
      <c r="DS291" s="27">
        <f t="shared" si="241"/>
        <v>23824.859725411421</v>
      </c>
      <c r="DT291" s="27">
        <f t="shared" si="242"/>
        <v>624.60004902858179</v>
      </c>
      <c r="DU291" s="27">
        <f t="shared" si="243"/>
        <v>3323.0604564207583</v>
      </c>
      <c r="DV291" s="27">
        <f t="shared" si="244"/>
        <v>12639.881364559966</v>
      </c>
      <c r="DW291" s="27">
        <f t="shared" si="245"/>
        <v>413.15196549832274</v>
      </c>
      <c r="DX291" s="27">
        <f t="shared" si="246"/>
        <v>1302.8418513019519</v>
      </c>
      <c r="DY291" s="27">
        <f t="shared" si="247"/>
        <v>3320.2561096483237</v>
      </c>
      <c r="DZ291" s="27">
        <f t="shared" si="248"/>
        <v>2199.9531984573491</v>
      </c>
      <c r="EA291" s="27">
        <f t="shared" si="249"/>
        <v>108813.25415065317</v>
      </c>
      <c r="EB291" s="27">
        <f t="shared" si="250"/>
        <v>63700.327026230101</v>
      </c>
      <c r="EC291" s="27">
        <f t="shared" si="251"/>
        <v>20441.866992413063</v>
      </c>
      <c r="ED291" s="27">
        <f t="shared" si="252"/>
        <v>2318.5330661091498</v>
      </c>
      <c r="EE291" s="27">
        <f t="shared" si="253"/>
        <v>3498.1193077811008</v>
      </c>
      <c r="EF291" s="27">
        <f t="shared" si="254"/>
        <v>5312.2141946469919</v>
      </c>
      <c r="EG291" s="27">
        <f t="shared" si="255"/>
        <v>170.92196171178162</v>
      </c>
      <c r="EH291" s="27">
        <f t="shared" si="256"/>
        <v>8732.8872250539771</v>
      </c>
      <c r="EI291" s="27">
        <f t="shared" si="257"/>
        <v>4868.5705839119037</v>
      </c>
      <c r="EJ291" s="27">
        <f t="shared" si="258"/>
        <v>107540.19710238886</v>
      </c>
      <c r="EK291" s="27">
        <f t="shared" si="259"/>
        <v>15475.677503409128</v>
      </c>
      <c r="EL291" s="27">
        <f t="shared" si="260"/>
        <v>13599.200264204848</v>
      </c>
      <c r="EM291" s="27">
        <f t="shared" si="261"/>
        <v>848.03497543830417</v>
      </c>
      <c r="EN291" s="27">
        <f t="shared" si="262"/>
        <v>1331.3075928218495</v>
      </c>
      <c r="EO291" s="27">
        <f t="shared" si="263"/>
        <v>7258.5442863606404</v>
      </c>
      <c r="EP291" s="27">
        <f t="shared" si="264"/>
        <v>24073.34505604934</v>
      </c>
      <c r="EQ291" s="27">
        <f t="shared" si="265"/>
        <v>11824.630184625685</v>
      </c>
      <c r="ER291" s="27">
        <f t="shared" si="266"/>
        <v>19509.615011161201</v>
      </c>
      <c r="ES291" s="27">
        <f t="shared" si="267"/>
        <v>13753.415276647966</v>
      </c>
      <c r="ET291" s="4">
        <v>-1962.40859760738</v>
      </c>
      <c r="EU291" s="5">
        <v>105.830972078907</v>
      </c>
      <c r="EV291" s="5">
        <v>-644.55854132913498</v>
      </c>
      <c r="EW291" s="5">
        <v>-4.5327079479806098</v>
      </c>
      <c r="EX291" s="5">
        <v>-1006.86331573266</v>
      </c>
      <c r="EY291" s="5">
        <v>-306.96095035277398</v>
      </c>
      <c r="EZ291" s="5">
        <v>-258.135984908963</v>
      </c>
      <c r="FA291" s="5">
        <v>-781.17711746264297</v>
      </c>
      <c r="FB291" s="5">
        <v>35.299032286200301</v>
      </c>
      <c r="FC291" s="5">
        <v>-313.05297162226998</v>
      </c>
      <c r="FD291" s="5">
        <v>-108.271038618811</v>
      </c>
      <c r="FE291" s="5">
        <v>-12.472184815941199</v>
      </c>
      <c r="FF291" s="5">
        <v>-277.32903840392498</v>
      </c>
      <c r="FG291" s="5">
        <v>-295.25020185065199</v>
      </c>
      <c r="FH291" s="5">
        <v>162.171086901759</v>
      </c>
      <c r="FI291" s="5">
        <v>-203.70683696003101</v>
      </c>
      <c r="FJ291" s="5">
        <v>-505.73794708607198</v>
      </c>
      <c r="FK291" s="5">
        <v>-976.41414135489401</v>
      </c>
      <c r="FL291" s="5">
        <v>106.636772995109</v>
      </c>
      <c r="FM291" s="5">
        <v>-176.10165598479901</v>
      </c>
      <c r="FN291" s="5">
        <v>-7.99055451091251</v>
      </c>
      <c r="FO291" s="5">
        <v>-32.696887078851297</v>
      </c>
      <c r="FP291" s="5">
        <v>862.32233282114805</v>
      </c>
      <c r="FQ291" s="5">
        <v>101.80788724572101</v>
      </c>
      <c r="FR291" s="5">
        <v>-786.150928368628</v>
      </c>
      <c r="FS291" s="5">
        <v>1099.87632865767</v>
      </c>
      <c r="FT291" s="5">
        <v>86.768655683091097</v>
      </c>
      <c r="FU291" s="5">
        <v>-9.6257343657173795</v>
      </c>
      <c r="FV291" s="5">
        <v>397.73226634013099</v>
      </c>
      <c r="FW291" s="5">
        <v>-538.46841161877899</v>
      </c>
      <c r="FX291" s="5">
        <v>-234.76499403785101</v>
      </c>
      <c r="FY291" s="5">
        <v>-932.66458278330197</v>
      </c>
      <c r="FZ291" s="5">
        <v>347.85529352410902</v>
      </c>
      <c r="GA291" s="5">
        <v>-467.90266465432501</v>
      </c>
      <c r="GB291" s="31">
        <f t="shared" si="268"/>
        <v>13717.647079393169</v>
      </c>
      <c r="GC291" s="32">
        <f t="shared" si="269"/>
        <v>2320.619377594388</v>
      </c>
      <c r="GD291" s="32">
        <f t="shared" si="270"/>
        <v>3099.6776638850483</v>
      </c>
      <c r="GE291" s="32">
        <f t="shared" si="271"/>
        <v>796.18101371506623</v>
      </c>
      <c r="GF291" s="32">
        <f t="shared" si="272"/>
        <v>7263.4161908513406</v>
      </c>
      <c r="GG291" s="32">
        <f t="shared" si="273"/>
        <v>1714.4218103277165</v>
      </c>
      <c r="GH291" s="32">
        <f t="shared" si="274"/>
        <v>539.58218260998888</v>
      </c>
      <c r="GI291" s="32">
        <f t="shared" si="275"/>
        <v>24606.036842874066</v>
      </c>
      <c r="GJ291" s="32">
        <f t="shared" si="276"/>
        <v>589.30101674238153</v>
      </c>
      <c r="GK291" s="32">
        <f t="shared" si="277"/>
        <v>3636.1134280430283</v>
      </c>
      <c r="GL291" s="32">
        <f t="shared" si="278"/>
        <v>12748.152403178778</v>
      </c>
      <c r="GM291" s="32">
        <f t="shared" si="279"/>
        <v>425.62415031426394</v>
      </c>
      <c r="GN291" s="32">
        <f t="shared" si="280"/>
        <v>1580.170889705877</v>
      </c>
      <c r="GO291" s="32">
        <f t="shared" si="281"/>
        <v>3615.5063114989757</v>
      </c>
      <c r="GP291" s="32">
        <f t="shared" si="282"/>
        <v>2037.7821115555901</v>
      </c>
      <c r="GQ291" s="32">
        <f t="shared" si="282"/>
        <v>109016.9609876132</v>
      </c>
      <c r="GR291" s="32">
        <f t="shared" si="283"/>
        <v>64206.06497331617</v>
      </c>
      <c r="GS291" s="32">
        <f t="shared" si="284"/>
        <v>21418.281133767956</v>
      </c>
      <c r="GT291" s="32">
        <f t="shared" si="285"/>
        <v>2211.8962931140409</v>
      </c>
      <c r="GU291" s="32">
        <f t="shared" si="286"/>
        <v>3674.2209637658998</v>
      </c>
      <c r="GV291" s="32">
        <f t="shared" si="287"/>
        <v>5320.2047491579042</v>
      </c>
      <c r="GW291" s="32">
        <f t="shared" si="288"/>
        <v>203.61884879063291</v>
      </c>
      <c r="GX291" s="32">
        <f t="shared" si="289"/>
        <v>7870.5648922328292</v>
      </c>
      <c r="GY291" s="32">
        <f t="shared" si="290"/>
        <v>4766.7626966661828</v>
      </c>
      <c r="GZ291" s="32">
        <f t="shared" si="291"/>
        <v>108326.34803075749</v>
      </c>
      <c r="HA291" s="32">
        <f t="shared" si="292"/>
        <v>14375.801174751457</v>
      </c>
      <c r="HB291" s="32">
        <f t="shared" si="293"/>
        <v>13512.431608521758</v>
      </c>
      <c r="HC291" s="32">
        <f t="shared" si="294"/>
        <v>857.66070980402151</v>
      </c>
      <c r="HD291" s="32">
        <f t="shared" si="295"/>
        <v>933.57532648171855</v>
      </c>
      <c r="HE291" s="32">
        <f t="shared" si="296"/>
        <v>7797.0126979794195</v>
      </c>
      <c r="HF291" s="32">
        <f t="shared" si="297"/>
        <v>24308.110050087191</v>
      </c>
      <c r="HG291" s="32">
        <f t="shared" si="298"/>
        <v>12757.294767408986</v>
      </c>
      <c r="HH291" s="32">
        <f t="shared" si="299"/>
        <v>19161.759717637091</v>
      </c>
      <c r="HI291" s="32">
        <f t="shared" si="300"/>
        <v>14221.31794130229</v>
      </c>
      <c r="HQ291" s="17">
        <v>24694.486039681589</v>
      </c>
      <c r="HR291" s="17">
        <v>509.28261984756864</v>
      </c>
      <c r="HS291" s="17">
        <v>3622.3999279725817</v>
      </c>
      <c r="HT291" s="17">
        <v>12617.467959666916</v>
      </c>
      <c r="HU291" s="17">
        <v>410.74107077866529</v>
      </c>
      <c r="HV291" s="17">
        <v>1739.9329957409313</v>
      </c>
      <c r="HW291" s="17">
        <v>3868.7826014127736</v>
      </c>
      <c r="HX291" s="17">
        <v>1973.6362179227556</v>
      </c>
      <c r="HY291" s="17">
        <v>111297.91638201139</v>
      </c>
      <c r="HZ291" s="17">
        <v>64523.219833034913</v>
      </c>
      <c r="IA291" s="17">
        <v>21897.573723269896</v>
      </c>
      <c r="IB291" s="17">
        <v>2198.4113047505734</v>
      </c>
      <c r="IC291" s="17">
        <v>3929.1143451678513</v>
      </c>
      <c r="ID291" s="17">
        <v>5754.5736753569054</v>
      </c>
      <c r="IE291" s="17">
        <v>284.97412613378265</v>
      </c>
      <c r="IF291" s="17">
        <v>7930.9134250352399</v>
      </c>
      <c r="IG291" s="17">
        <v>4659.9165768238481</v>
      </c>
      <c r="IH291" s="17">
        <v>110365.2916467975</v>
      </c>
      <c r="II291" s="17">
        <v>14587.764427145408</v>
      </c>
      <c r="IJ291" s="17">
        <v>14788.179978238441</v>
      </c>
      <c r="IK291" s="17">
        <v>923.81731170199635</v>
      </c>
      <c r="IL291" s="17">
        <v>923.0795617895028</v>
      </c>
      <c r="IM291" s="17">
        <v>7980.2990737603095</v>
      </c>
      <c r="IN291" s="17">
        <v>25249.569887454585</v>
      </c>
      <c r="IO291" s="17">
        <v>11816.660819391956</v>
      </c>
      <c r="IP291" s="17">
        <v>18827.493374120269</v>
      </c>
      <c r="IQ291" s="17">
        <v>15327.225018419038</v>
      </c>
      <c r="IR291" s="33"/>
      <c r="IS291" s="32"/>
      <c r="IT291" s="32"/>
      <c r="IU291" s="32"/>
      <c r="IV291" s="32"/>
      <c r="IW291" s="32"/>
      <c r="IX291" s="32"/>
      <c r="IY291" s="32"/>
      <c r="IZ291" s="32"/>
      <c r="JA291" s="32"/>
      <c r="JB291" s="32"/>
      <c r="JC291" s="32"/>
      <c r="JD291" s="32"/>
      <c r="JE291" s="32"/>
      <c r="JF291" s="32"/>
      <c r="JG291" s="32"/>
      <c r="JH291" s="32"/>
      <c r="JI291" s="32"/>
      <c r="JJ291" s="32"/>
      <c r="JK291" s="32"/>
      <c r="JL291" s="32"/>
      <c r="JM291" s="32"/>
      <c r="JN291" s="32"/>
      <c r="JO291" s="32"/>
      <c r="JP291" s="32"/>
      <c r="JQ291" s="32"/>
      <c r="JR291" s="32"/>
      <c r="JS291" s="32"/>
      <c r="JT291" s="32"/>
      <c r="JU291" s="32"/>
      <c r="JV291" s="32"/>
      <c r="JW291" s="32"/>
      <c r="JX291" s="32"/>
      <c r="JY291" s="32"/>
      <c r="JZ291" s="33"/>
      <c r="KA291" s="32"/>
      <c r="KB291" s="33"/>
    </row>
    <row r="292" spans="1:288" x14ac:dyDescent="0.15">
      <c r="B292" s="19">
        <f t="shared" si="233"/>
        <v>39600</v>
      </c>
      <c r="C292" s="21">
        <v>39600</v>
      </c>
      <c r="D292" s="15">
        <f>[3]FEH_00200561_140902110925!XJ294</f>
        <v>247858</v>
      </c>
      <c r="E292" s="15">
        <f>[3]FEH_00200561_140902110925!XK294</f>
        <v>143324</v>
      </c>
      <c r="F292" s="15">
        <f>[3]FEH_00200561_140902110925!XL294</f>
        <v>16964</v>
      </c>
      <c r="G292" s="15">
        <f>[3]FEH_00200561_140902110925!XM294</f>
        <v>22464</v>
      </c>
      <c r="H292" s="15">
        <f>[3]FEH_00200561_140902110925!XN294</f>
        <v>103896</v>
      </c>
      <c r="I292" s="15">
        <f>[3]FEH_00200561_140902110925!XO294</f>
        <v>104534</v>
      </c>
      <c r="J292" s="15">
        <f>[3]FEH_00200561_140902110925!XP294</f>
        <v>72270</v>
      </c>
      <c r="K292" s="15">
        <f>[3]FEH_00200561_140902110925!XQ294</f>
        <v>59712</v>
      </c>
      <c r="L292" s="15">
        <f>[3]FEH_00200561_140902110925!XR294</f>
        <v>12559</v>
      </c>
      <c r="M292" s="15">
        <f>[3]FEH_00200561_140902110925!XS294</f>
        <v>17266</v>
      </c>
      <c r="N292" s="15">
        <f>[3]FEH_00200561_140902110925!XT294</f>
        <v>1541</v>
      </c>
      <c r="O292" s="15">
        <f>[3]FEH_00200561_140902110925!XU294</f>
        <v>632</v>
      </c>
      <c r="P292" s="15">
        <f>[3]FEH_00200561_140902110925!XV294</f>
        <v>15093</v>
      </c>
      <c r="Q292" s="15">
        <f>[3]FEH_00200561_140902110925!XW294</f>
        <v>11595</v>
      </c>
      <c r="R292" s="15">
        <f>[3]FEH_00200561_140902110925!XX294</f>
        <v>5026</v>
      </c>
      <c r="S292" s="15">
        <f>[3]FEH_00200561_140902110925!XY294</f>
        <v>3079</v>
      </c>
      <c r="T292" s="15">
        <f>[3]FEH_00200561_140902110925!XZ294</f>
        <v>2540</v>
      </c>
      <c r="U292" s="15">
        <f>[3]FEH_00200561_140902110925!YA294</f>
        <v>950</v>
      </c>
      <c r="V292" s="15">
        <f>[3]FEH_00200561_140902110925!YB294</f>
        <v>12695</v>
      </c>
      <c r="W292" s="15">
        <f>[3]FEH_00200561_140902110925!YC294</f>
        <v>11712</v>
      </c>
      <c r="X292" s="15">
        <f>[3]FEH_00200561_140902110925!YD294</f>
        <v>983</v>
      </c>
      <c r="Y292" s="15">
        <f>[3]FEH_00200561_140902110925!YE294</f>
        <v>12032</v>
      </c>
      <c r="Z292" s="15">
        <f>[3]FEH_00200561_140902110925!YF294</f>
        <v>781</v>
      </c>
      <c r="AA292" s="15">
        <f>[3]FEH_00200561_140902110925!YG294</f>
        <v>402</v>
      </c>
      <c r="AB292" s="15">
        <f>[3]FEH_00200561_140902110925!YH294</f>
        <v>3600</v>
      </c>
      <c r="AC292" s="15">
        <f>[3]FEH_00200561_140902110925!YI294</f>
        <v>7249</v>
      </c>
      <c r="AD292" s="15">
        <f>[3]FEH_00200561_140902110925!YJ294</f>
        <v>38157</v>
      </c>
      <c r="AE292" s="15">
        <f>[3]FEH_00200561_140902110925!YK294</f>
        <v>5881</v>
      </c>
      <c r="AF292" s="15">
        <f>[3]FEH_00200561_140902110925!YL294</f>
        <v>1416</v>
      </c>
      <c r="AG292" s="15">
        <f>[3]FEH_00200561_140902110925!YM294</f>
        <v>6593</v>
      </c>
      <c r="AH292" s="15">
        <f>[3]FEH_00200561_140902110925!YN294</f>
        <v>24267</v>
      </c>
      <c r="AI292" s="15">
        <f>[3]FEH_00200561_140902110925!YO294</f>
        <v>9285</v>
      </c>
      <c r="AJ292" s="15">
        <f>[3]FEH_00200561_140902110925!YP294</f>
        <v>127</v>
      </c>
      <c r="AK292" s="15">
        <f>[3]FEH_00200561_140902110925!YQ294</f>
        <v>9158</v>
      </c>
      <c r="AL292" s="15">
        <f>[3]FEH_00200561_140902110925!YR294</f>
        <v>32114</v>
      </c>
      <c r="AM292" s="15">
        <f>[3]FEH_00200561_140902110925!YS294</f>
        <v>3101</v>
      </c>
      <c r="AN292" s="15">
        <f>[3]FEH_00200561_140902110925!YT294</f>
        <v>3309</v>
      </c>
      <c r="AO292" s="15">
        <f>[3]FEH_00200561_140902110925!YU294</f>
        <v>6823</v>
      </c>
      <c r="AP292" s="15">
        <f>[3]FEH_00200561_140902110925!YV294</f>
        <v>18881</v>
      </c>
      <c r="AQ292" s="15">
        <f>[3]FEH_00200561_140902110925!YW294</f>
        <v>22580</v>
      </c>
      <c r="AR292" s="15">
        <f>[3]FEH_00200561_140902110925!YX294</f>
        <v>634</v>
      </c>
      <c r="AS292" s="15">
        <f>[3]FEH_00200561_140902110925!YY294</f>
        <v>1913</v>
      </c>
      <c r="AT292" s="15">
        <f>[3]FEH_00200561_140902110925!YZ294</f>
        <v>4637</v>
      </c>
      <c r="AU292" s="15">
        <f>[3]FEH_00200561_140902110925!ZA294</f>
        <v>15396</v>
      </c>
      <c r="AV292" s="14">
        <f t="shared" si="200"/>
        <v>16964</v>
      </c>
      <c r="AW292" s="15">
        <f t="shared" si="201"/>
        <v>1541</v>
      </c>
      <c r="AX292" s="15">
        <f t="shared" si="202"/>
        <v>5026</v>
      </c>
      <c r="AY292" s="15">
        <f t="shared" si="203"/>
        <v>781</v>
      </c>
      <c r="AZ292" s="15">
        <f t="shared" si="204"/>
        <v>5881</v>
      </c>
      <c r="BA292" s="15">
        <f t="shared" si="205"/>
        <v>3101</v>
      </c>
      <c r="BB292" s="15">
        <f t="shared" si="206"/>
        <v>634</v>
      </c>
      <c r="BC292" s="15">
        <f t="shared" si="207"/>
        <v>22464</v>
      </c>
      <c r="BD292" s="15">
        <f t="shared" si="208"/>
        <v>632</v>
      </c>
      <c r="BE292" s="15">
        <f t="shared" si="209"/>
        <v>3079</v>
      </c>
      <c r="BF292" s="15">
        <f t="shared" si="210"/>
        <v>11712</v>
      </c>
      <c r="BG292" s="15">
        <f t="shared" si="211"/>
        <v>402</v>
      </c>
      <c r="BH292" s="15">
        <f t="shared" si="212"/>
        <v>1416</v>
      </c>
      <c r="BI292" s="15">
        <f t="shared" si="213"/>
        <v>3309</v>
      </c>
      <c r="BJ292" s="15">
        <f t="shared" si="214"/>
        <v>1913</v>
      </c>
      <c r="BK292" s="15">
        <f t="shared" si="215"/>
        <v>103896</v>
      </c>
      <c r="BL292" s="15">
        <f t="shared" si="216"/>
        <v>59712</v>
      </c>
      <c r="BM292" s="15">
        <f>[3]FEH_00200561_140902110925!JX294</f>
        <v>19864</v>
      </c>
      <c r="BN292" s="15">
        <f t="shared" si="217"/>
        <v>2540</v>
      </c>
      <c r="BO292" s="15">
        <f t="shared" si="218"/>
        <v>3600</v>
      </c>
      <c r="BP292" s="15">
        <f t="shared" si="219"/>
        <v>6593</v>
      </c>
      <c r="BQ292" s="15">
        <f t="shared" si="220"/>
        <v>127</v>
      </c>
      <c r="BR292" s="15">
        <f t="shared" si="221"/>
        <v>6823</v>
      </c>
      <c r="BS292" s="15">
        <f t="shared" si="222"/>
        <v>4637</v>
      </c>
      <c r="BT292" s="15">
        <f t="shared" si="223"/>
        <v>104534</v>
      </c>
      <c r="BU292" s="15">
        <f t="shared" si="224"/>
        <v>12559</v>
      </c>
      <c r="BV292" s="15">
        <f t="shared" si="225"/>
        <v>15093</v>
      </c>
      <c r="BW292" s="15">
        <f t="shared" si="226"/>
        <v>950</v>
      </c>
      <c r="BX292" s="15">
        <f t="shared" si="227"/>
        <v>983</v>
      </c>
      <c r="BY292" s="15">
        <f t="shared" si="228"/>
        <v>7249</v>
      </c>
      <c r="BZ292" s="15">
        <f t="shared" si="229"/>
        <v>24267</v>
      </c>
      <c r="CA292" s="15">
        <f t="shared" si="230"/>
        <v>9158</v>
      </c>
      <c r="CB292" s="15">
        <f t="shared" si="231"/>
        <v>18881</v>
      </c>
      <c r="CC292" s="15">
        <f t="shared" si="232"/>
        <v>15396</v>
      </c>
      <c r="CD292" s="24">
        <v>131.02640064017186</v>
      </c>
      <c r="CE292" s="25">
        <v>99.344758849658689</v>
      </c>
      <c r="CF292" s="25">
        <v>122.04187522955577</v>
      </c>
      <c r="CG292" s="25">
        <v>105.31287217453247</v>
      </c>
      <c r="CH292" s="25">
        <v>99.721433815962456</v>
      </c>
      <c r="CI292" s="25">
        <v>200.43462828832696</v>
      </c>
      <c r="CJ292" s="25">
        <v>108.45439761887879</v>
      </c>
      <c r="CK292" s="25">
        <v>97.339941166013091</v>
      </c>
      <c r="CL292" s="25">
        <v>98.557084065029258</v>
      </c>
      <c r="CM292" s="25">
        <v>85.889953666179238</v>
      </c>
      <c r="CN292" s="25">
        <v>99.77319530496122</v>
      </c>
      <c r="CO292" s="25">
        <v>103.50995712135645</v>
      </c>
      <c r="CP292" s="25">
        <v>96.952356698299425</v>
      </c>
      <c r="CQ292" s="25">
        <v>95.759844281335262</v>
      </c>
      <c r="CR292" s="25">
        <v>102.06919326379085</v>
      </c>
      <c r="CS292" s="25">
        <v>99.839049887083405</v>
      </c>
      <c r="CT292" s="25">
        <v>96.362178098093736</v>
      </c>
      <c r="CU292" s="25">
        <v>104.84153767952375</v>
      </c>
      <c r="CV292" s="25">
        <v>104.12292790726376</v>
      </c>
      <c r="CW292" s="25">
        <v>99.013236389319388</v>
      </c>
      <c r="CX292" s="25">
        <v>129.01629882156104</v>
      </c>
      <c r="CY292" s="25">
        <v>93.60997170732287</v>
      </c>
      <c r="CZ292" s="25">
        <v>89.901931513657445</v>
      </c>
      <c r="DA292" s="25">
        <v>102.06919326379085</v>
      </c>
      <c r="DB292" s="25">
        <v>99.480354707300904</v>
      </c>
      <c r="DC292" s="25">
        <v>93.374118491748163</v>
      </c>
      <c r="DD292" s="25">
        <v>100.60423592787512</v>
      </c>
      <c r="DE292" s="25">
        <v>102.38629621537069</v>
      </c>
      <c r="DF292" s="25">
        <v>98.984501367807667</v>
      </c>
      <c r="DG292" s="25">
        <v>97.687241819309179</v>
      </c>
      <c r="DH292" s="25">
        <v>99.925190431752611</v>
      </c>
      <c r="DI292" s="25">
        <v>106.04137130904215</v>
      </c>
      <c r="DJ292" s="25">
        <v>97.839592687831242</v>
      </c>
      <c r="DK292" s="25">
        <v>102.06919326379085</v>
      </c>
      <c r="DL292" s="26">
        <f t="shared" si="234"/>
        <v>12947.00908909723</v>
      </c>
      <c r="DM292" s="27">
        <f t="shared" si="235"/>
        <v>1551.1638639457972</v>
      </c>
      <c r="DN292" s="27">
        <f t="shared" si="236"/>
        <v>4118.2585817747386</v>
      </c>
      <c r="DO292" s="27">
        <f t="shared" si="237"/>
        <v>741.59975307260413</v>
      </c>
      <c r="DP292" s="27">
        <f t="shared" si="238"/>
        <v>5897.4282408067684</v>
      </c>
      <c r="DQ292" s="27">
        <f t="shared" si="239"/>
        <v>1547.1378506208939</v>
      </c>
      <c r="DR292" s="27">
        <f t="shared" si="240"/>
        <v>584.57749424596761</v>
      </c>
      <c r="DS292" s="27">
        <f t="shared" si="241"/>
        <v>23077.885327347478</v>
      </c>
      <c r="DT292" s="27">
        <f t="shared" si="242"/>
        <v>641.25273793916028</v>
      </c>
      <c r="DU292" s="27">
        <f t="shared" si="243"/>
        <v>3584.8197240469735</v>
      </c>
      <c r="DV292" s="27">
        <f t="shared" si="244"/>
        <v>11738.623749797478</v>
      </c>
      <c r="DW292" s="27">
        <f t="shared" si="245"/>
        <v>388.36843447697487</v>
      </c>
      <c r="DX292" s="27">
        <f t="shared" si="246"/>
        <v>1460.5111708695958</v>
      </c>
      <c r="DY292" s="27">
        <f t="shared" si="247"/>
        <v>3455.5194036013731</v>
      </c>
      <c r="DZ292" s="27">
        <f t="shared" si="248"/>
        <v>1874.2187910273597</v>
      </c>
      <c r="EA292" s="27">
        <f t="shared" si="249"/>
        <v>104063.49030515109</v>
      </c>
      <c r="EB292" s="27">
        <f t="shared" si="250"/>
        <v>61966.220750235654</v>
      </c>
      <c r="EC292" s="27">
        <f t="shared" si="251"/>
        <v>18946.688917058462</v>
      </c>
      <c r="ED292" s="27">
        <f t="shared" si="252"/>
        <v>2439.4242949662635</v>
      </c>
      <c r="EE292" s="27">
        <f t="shared" si="253"/>
        <v>3635.8775162593652</v>
      </c>
      <c r="EF292" s="27">
        <f t="shared" si="254"/>
        <v>5110.2070515281175</v>
      </c>
      <c r="EG292" s="27">
        <f t="shared" si="255"/>
        <v>135.66930710872666</v>
      </c>
      <c r="EH292" s="27">
        <f t="shared" si="256"/>
        <v>7589.3808788340493</v>
      </c>
      <c r="EI292" s="27">
        <f t="shared" si="257"/>
        <v>4542.9966199654291</v>
      </c>
      <c r="EJ292" s="27">
        <f t="shared" si="258"/>
        <v>105080.0434996119</v>
      </c>
      <c r="EK292" s="27">
        <f t="shared" si="259"/>
        <v>13450.193911185237</v>
      </c>
      <c r="EL292" s="27">
        <f t="shared" si="260"/>
        <v>15002.350408804285</v>
      </c>
      <c r="EM292" s="27">
        <f t="shared" si="261"/>
        <v>927.85854661805979</v>
      </c>
      <c r="EN292" s="27">
        <f t="shared" si="262"/>
        <v>993.08476217641191</v>
      </c>
      <c r="EO292" s="27">
        <f t="shared" si="263"/>
        <v>7420.6210196909651</v>
      </c>
      <c r="EP292" s="27">
        <f t="shared" si="264"/>
        <v>24285.167629051448</v>
      </c>
      <c r="EQ292" s="27">
        <f t="shared" si="265"/>
        <v>8636.2519523727606</v>
      </c>
      <c r="ER292" s="27">
        <f t="shared" si="266"/>
        <v>19297.913535108488</v>
      </c>
      <c r="ES292" s="27">
        <f t="shared" si="267"/>
        <v>15083.885262235875</v>
      </c>
      <c r="ET292" s="4">
        <v>-346.015643513692</v>
      </c>
      <c r="EU292" s="5">
        <v>-149.47489741672999</v>
      </c>
      <c r="EV292" s="5">
        <v>179.19859907495899</v>
      </c>
      <c r="EW292" s="5">
        <v>-11.396166713201699</v>
      </c>
      <c r="EX292" s="5">
        <v>52.110119585392603</v>
      </c>
      <c r="EY292" s="5">
        <v>-356.46410979595299</v>
      </c>
      <c r="EZ292" s="5">
        <v>-43.657917831607001</v>
      </c>
      <c r="FA292" s="5">
        <v>-1290.1224142947699</v>
      </c>
      <c r="FB292" s="5">
        <v>25.6048396537693</v>
      </c>
      <c r="FC292" s="5">
        <v>-148.229227428846</v>
      </c>
      <c r="FD292" s="5">
        <v>-49.545711660134799</v>
      </c>
      <c r="FE292" s="5">
        <v>12.0904325292341</v>
      </c>
      <c r="FF292" s="5">
        <v>-198.13499080248801</v>
      </c>
      <c r="FG292" s="5">
        <v>-530.43453934254001</v>
      </c>
      <c r="FH292" s="5">
        <v>-51.118709959946003</v>
      </c>
      <c r="FI292" s="5">
        <v>-5349.2996639285502</v>
      </c>
      <c r="FJ292" s="5">
        <v>-1706.6556401067601</v>
      </c>
      <c r="FK292" s="5">
        <v>-2846.7337286792399</v>
      </c>
      <c r="FL292" s="5">
        <v>295.82353611582698</v>
      </c>
      <c r="FM292" s="5">
        <v>-77.015873985329804</v>
      </c>
      <c r="FN292" s="5">
        <v>-398.69219302441502</v>
      </c>
      <c r="FO292" s="5">
        <v>-141.613044517177</v>
      </c>
      <c r="FP292" s="5">
        <v>-396.629474506961</v>
      </c>
      <c r="FQ292" s="5">
        <v>-17.117803514463901</v>
      </c>
      <c r="FR292" s="5">
        <v>-4661.9252135022998</v>
      </c>
      <c r="FS292" s="5">
        <v>-1270.7219315902801</v>
      </c>
      <c r="FT292" s="5">
        <v>1215.7392382717501</v>
      </c>
      <c r="FU292" s="5">
        <v>63.885069135640002</v>
      </c>
      <c r="FV292" s="5">
        <v>181.33284392426199</v>
      </c>
      <c r="FW292" s="5">
        <v>41.863875902596199</v>
      </c>
      <c r="FX292" s="5">
        <v>-764.65690993003705</v>
      </c>
      <c r="FY292" s="5">
        <v>-3804.1484148915802</v>
      </c>
      <c r="FZ292" s="5">
        <v>-289.90038217667097</v>
      </c>
      <c r="GA292" s="5">
        <v>-7.7279696240534497</v>
      </c>
      <c r="GB292" s="31">
        <f t="shared" si="268"/>
        <v>13293.024732610922</v>
      </c>
      <c r="GC292" s="32">
        <f t="shared" si="269"/>
        <v>1700.6387613625272</v>
      </c>
      <c r="GD292" s="32">
        <f t="shared" si="270"/>
        <v>3939.0599826997795</v>
      </c>
      <c r="GE292" s="32">
        <f t="shared" si="271"/>
        <v>752.99591978580588</v>
      </c>
      <c r="GF292" s="32">
        <f t="shared" si="272"/>
        <v>5845.3181212213758</v>
      </c>
      <c r="GG292" s="32">
        <f t="shared" si="273"/>
        <v>1903.6019604168469</v>
      </c>
      <c r="GH292" s="32">
        <f t="shared" si="274"/>
        <v>628.23541207757467</v>
      </c>
      <c r="GI292" s="32">
        <f t="shared" si="275"/>
        <v>24368.007741642246</v>
      </c>
      <c r="GJ292" s="32">
        <f t="shared" si="276"/>
        <v>615.64789828539097</v>
      </c>
      <c r="GK292" s="32">
        <f t="shared" si="277"/>
        <v>3733.0489514758196</v>
      </c>
      <c r="GL292" s="32">
        <f t="shared" si="278"/>
        <v>11788.169461457614</v>
      </c>
      <c r="GM292" s="32">
        <f t="shared" si="279"/>
        <v>376.27800194774079</v>
      </c>
      <c r="GN292" s="32">
        <f t="shared" si="280"/>
        <v>1658.646161672084</v>
      </c>
      <c r="GO292" s="32">
        <f t="shared" si="281"/>
        <v>3985.9539429439133</v>
      </c>
      <c r="GP292" s="32">
        <f t="shared" si="282"/>
        <v>1925.3375009873057</v>
      </c>
      <c r="GQ292" s="32">
        <f t="shared" si="282"/>
        <v>109412.78996907965</v>
      </c>
      <c r="GR292" s="32">
        <f t="shared" si="283"/>
        <v>63672.876390342411</v>
      </c>
      <c r="GS292" s="32">
        <f t="shared" si="284"/>
        <v>21793.422645737701</v>
      </c>
      <c r="GT292" s="32">
        <f t="shared" si="285"/>
        <v>2143.6007588504363</v>
      </c>
      <c r="GU292" s="32">
        <f t="shared" si="286"/>
        <v>3712.8933902446952</v>
      </c>
      <c r="GV292" s="32">
        <f t="shared" si="287"/>
        <v>5508.8992445525328</v>
      </c>
      <c r="GW292" s="32">
        <f t="shared" si="288"/>
        <v>277.28235162590363</v>
      </c>
      <c r="GX292" s="32">
        <f t="shared" si="289"/>
        <v>7986.0103533410102</v>
      </c>
      <c r="GY292" s="32">
        <f t="shared" si="290"/>
        <v>4560.114423479893</v>
      </c>
      <c r="GZ292" s="32">
        <f t="shared" si="291"/>
        <v>109741.9687131142</v>
      </c>
      <c r="HA292" s="32">
        <f t="shared" si="292"/>
        <v>14720.915842775517</v>
      </c>
      <c r="HB292" s="32">
        <f t="shared" si="293"/>
        <v>13786.611170532535</v>
      </c>
      <c r="HC292" s="32">
        <f t="shared" si="294"/>
        <v>863.97347748241975</v>
      </c>
      <c r="HD292" s="32">
        <f t="shared" si="295"/>
        <v>811.75191825214995</v>
      </c>
      <c r="HE292" s="32">
        <f t="shared" si="296"/>
        <v>7378.7571437883689</v>
      </c>
      <c r="HF292" s="32">
        <f t="shared" si="297"/>
        <v>25049.824538981484</v>
      </c>
      <c r="HG292" s="32">
        <f t="shared" si="298"/>
        <v>12440.400367264341</v>
      </c>
      <c r="HH292" s="32">
        <f t="shared" si="299"/>
        <v>19587.813917285159</v>
      </c>
      <c r="HI292" s="32">
        <f t="shared" si="300"/>
        <v>15091.613231859928</v>
      </c>
      <c r="HQ292" s="17">
        <v>24635.312869997564</v>
      </c>
      <c r="HR292" s="17">
        <v>503.11371699412331</v>
      </c>
      <c r="HS292" s="17">
        <v>3613.431759705928</v>
      </c>
      <c r="HT292" s="17">
        <v>12580.426511599091</v>
      </c>
      <c r="HU292" s="17">
        <v>411.82792438938935</v>
      </c>
      <c r="HV292" s="17">
        <v>1745.1863107527895</v>
      </c>
      <c r="HW292" s="17">
        <v>3861.6007759698246</v>
      </c>
      <c r="HX292" s="17">
        <v>1967.1316048357266</v>
      </c>
      <c r="HY292" s="17">
        <v>111183.35056723488</v>
      </c>
      <c r="HZ292" s="17">
        <v>64421.079141755828</v>
      </c>
      <c r="IA292" s="17">
        <v>21874.760606362397</v>
      </c>
      <c r="IB292" s="17">
        <v>2201.5970311336773</v>
      </c>
      <c r="IC292" s="17">
        <v>3943.8863949122583</v>
      </c>
      <c r="ID292" s="17">
        <v>5751.4363642109756</v>
      </c>
      <c r="IE292" s="17">
        <v>283.91042953269431</v>
      </c>
      <c r="IF292" s="17">
        <v>7917.8155675315356</v>
      </c>
      <c r="IG292" s="17">
        <v>4662.5758230692491</v>
      </c>
      <c r="IH292" s="17">
        <v>110312.96938121862</v>
      </c>
      <c r="II292" s="17">
        <v>14559.882062617902</v>
      </c>
      <c r="IJ292" s="17">
        <v>14783.295959702653</v>
      </c>
      <c r="IK292" s="17">
        <v>926.03163621714111</v>
      </c>
      <c r="IL292" s="17">
        <v>919.19120124084895</v>
      </c>
      <c r="IM292" s="17">
        <v>7956.1858268315063</v>
      </c>
      <c r="IN292" s="17">
        <v>25250.582536092094</v>
      </c>
      <c r="IO292" s="17">
        <v>11811.74667909956</v>
      </c>
      <c r="IP292" s="17">
        <v>18820.107907079462</v>
      </c>
      <c r="IQ292" s="17">
        <v>15335.757615845707</v>
      </c>
      <c r="IR292" s="33"/>
      <c r="IS292" s="32"/>
      <c r="IT292" s="32"/>
      <c r="IU292" s="32"/>
      <c r="IV292" s="32"/>
      <c r="IW292" s="32"/>
      <c r="IX292" s="32"/>
      <c r="IY292" s="32"/>
      <c r="IZ292" s="32"/>
      <c r="JA292" s="32"/>
      <c r="JB292" s="32"/>
      <c r="JC292" s="32"/>
      <c r="JD292" s="32"/>
      <c r="JE292" s="32"/>
      <c r="JF292" s="32"/>
      <c r="JG292" s="32"/>
      <c r="JH292" s="32"/>
      <c r="JI292" s="32"/>
      <c r="JJ292" s="32"/>
      <c r="JK292" s="32"/>
      <c r="JL292" s="32"/>
      <c r="JM292" s="32"/>
      <c r="JN292" s="32"/>
      <c r="JO292" s="32"/>
      <c r="JP292" s="32"/>
      <c r="JQ292" s="32"/>
      <c r="JR292" s="32"/>
      <c r="JS292" s="32"/>
      <c r="JT292" s="32"/>
      <c r="JU292" s="32"/>
      <c r="JV292" s="32"/>
      <c r="JW292" s="32"/>
      <c r="JX292" s="32"/>
      <c r="JY292" s="32"/>
      <c r="JZ292" s="33"/>
      <c r="KA292" s="32"/>
      <c r="KB292" s="33"/>
    </row>
    <row r="293" spans="1:288" x14ac:dyDescent="0.15">
      <c r="B293" s="19">
        <f t="shared" si="233"/>
        <v>39630</v>
      </c>
      <c r="C293" s="21">
        <v>39630</v>
      </c>
      <c r="D293" s="15">
        <f>[3]FEH_00200561_140902110925!XJ295</f>
        <v>265605</v>
      </c>
      <c r="E293" s="15">
        <f>[3]FEH_00200561_140902110925!XK295</f>
        <v>153197</v>
      </c>
      <c r="F293" s="15">
        <f>[3]FEH_00200561_140902110925!XL295</f>
        <v>20631</v>
      </c>
      <c r="G293" s="15">
        <f>[3]FEH_00200561_140902110925!XM295</f>
        <v>25365</v>
      </c>
      <c r="H293" s="15">
        <f>[3]FEH_00200561_140902110925!XN295</f>
        <v>107201</v>
      </c>
      <c r="I293" s="15">
        <f>[3]FEH_00200561_140902110925!XO295</f>
        <v>112407</v>
      </c>
      <c r="J293" s="15">
        <f>[3]FEH_00200561_140902110925!XP295</f>
        <v>76220</v>
      </c>
      <c r="K293" s="15">
        <f>[3]FEH_00200561_140902110925!XQ295</f>
        <v>62378</v>
      </c>
      <c r="L293" s="15">
        <f>[3]FEH_00200561_140902110925!XR295</f>
        <v>13843</v>
      </c>
      <c r="M293" s="15">
        <f>[3]FEH_00200561_140902110925!XS295</f>
        <v>19464</v>
      </c>
      <c r="N293" s="15">
        <f>[3]FEH_00200561_140902110925!XT295</f>
        <v>1794</v>
      </c>
      <c r="O293" s="15">
        <f>[3]FEH_00200561_140902110925!XU295</f>
        <v>648</v>
      </c>
      <c r="P293" s="15">
        <f>[3]FEH_00200561_140902110925!XV295</f>
        <v>17022</v>
      </c>
      <c r="Q293" s="15">
        <f>[3]FEH_00200561_140902110925!XW295</f>
        <v>13108</v>
      </c>
      <c r="R293" s="15">
        <f>[3]FEH_00200561_140902110925!XX295</f>
        <v>5766</v>
      </c>
      <c r="S293" s="15">
        <f>[3]FEH_00200561_140902110925!XY295</f>
        <v>3287</v>
      </c>
      <c r="T293" s="15">
        <f>[3]FEH_00200561_140902110925!XZ295</f>
        <v>2733</v>
      </c>
      <c r="U293" s="15">
        <f>[3]FEH_00200561_140902110925!YA295</f>
        <v>1321</v>
      </c>
      <c r="V293" s="15">
        <f>[3]FEH_00200561_140902110925!YB295</f>
        <v>14399</v>
      </c>
      <c r="W293" s="15">
        <f>[3]FEH_00200561_140902110925!YC295</f>
        <v>13464</v>
      </c>
      <c r="X293" s="15">
        <f>[3]FEH_00200561_140902110925!YD295</f>
        <v>935</v>
      </c>
      <c r="Y293" s="15">
        <f>[3]FEH_00200561_140902110925!YE295</f>
        <v>13213</v>
      </c>
      <c r="Z293" s="15">
        <f>[3]FEH_00200561_140902110925!YF295</f>
        <v>899</v>
      </c>
      <c r="AA293" s="15">
        <f>[3]FEH_00200561_140902110925!YG295</f>
        <v>698</v>
      </c>
      <c r="AB293" s="15">
        <f>[3]FEH_00200561_140902110925!YH295</f>
        <v>3878</v>
      </c>
      <c r="AC293" s="15">
        <f>[3]FEH_00200561_140902110925!YI295</f>
        <v>7738</v>
      </c>
      <c r="AD293" s="15">
        <f>[3]FEH_00200561_140902110925!YJ295</f>
        <v>42303</v>
      </c>
      <c r="AE293" s="15">
        <f>[3]FEH_00200561_140902110925!YK295</f>
        <v>7735</v>
      </c>
      <c r="AF293" s="15">
        <f>[3]FEH_00200561_140902110925!YL295</f>
        <v>1826</v>
      </c>
      <c r="AG293" s="15">
        <f>[3]FEH_00200561_140902110925!YM295</f>
        <v>7482</v>
      </c>
      <c r="AH293" s="15">
        <f>[3]FEH_00200561_140902110925!YN295</f>
        <v>25259</v>
      </c>
      <c r="AI293" s="15">
        <f>[3]FEH_00200561_140902110925!YO295</f>
        <v>9801</v>
      </c>
      <c r="AJ293" s="15">
        <f>[3]FEH_00200561_140902110925!YP295</f>
        <v>138</v>
      </c>
      <c r="AK293" s="15">
        <f>[3]FEH_00200561_140902110925!YQ295</f>
        <v>9663</v>
      </c>
      <c r="AL293" s="15">
        <f>[3]FEH_00200561_140902110925!YR295</f>
        <v>33614</v>
      </c>
      <c r="AM293" s="15">
        <f>[3]FEH_00200561_140902110925!YS295</f>
        <v>3445</v>
      </c>
      <c r="AN293" s="15">
        <f>[3]FEH_00200561_140902110925!YT295</f>
        <v>3553</v>
      </c>
      <c r="AO293" s="15">
        <f>[3]FEH_00200561_140902110925!YU295</f>
        <v>6820</v>
      </c>
      <c r="AP293" s="15">
        <f>[3]FEH_00200561_140902110925!YV295</f>
        <v>19796</v>
      </c>
      <c r="AQ293" s="15">
        <f>[3]FEH_00200561_140902110925!YW295</f>
        <v>24866</v>
      </c>
      <c r="AR293" s="15">
        <f>[3]FEH_00200561_140902110925!YX295</f>
        <v>992</v>
      </c>
      <c r="AS293" s="15">
        <f>[3]FEH_00200561_140902110925!YY295</f>
        <v>1889</v>
      </c>
      <c r="AT293" s="15">
        <f>[3]FEH_00200561_140902110925!YZ295</f>
        <v>5154</v>
      </c>
      <c r="AU293" s="15">
        <f>[3]FEH_00200561_140902110925!ZA295</f>
        <v>16831</v>
      </c>
      <c r="AV293" s="14">
        <f t="shared" si="200"/>
        <v>20631</v>
      </c>
      <c r="AW293" s="15">
        <f t="shared" si="201"/>
        <v>1794</v>
      </c>
      <c r="AX293" s="15">
        <f t="shared" si="202"/>
        <v>5766</v>
      </c>
      <c r="AY293" s="15">
        <f t="shared" si="203"/>
        <v>899</v>
      </c>
      <c r="AZ293" s="15">
        <f t="shared" si="204"/>
        <v>7735</v>
      </c>
      <c r="BA293" s="15">
        <f t="shared" si="205"/>
        <v>3445</v>
      </c>
      <c r="BB293" s="15">
        <f t="shared" si="206"/>
        <v>992</v>
      </c>
      <c r="BC293" s="15">
        <f t="shared" si="207"/>
        <v>25365</v>
      </c>
      <c r="BD293" s="15">
        <f t="shared" si="208"/>
        <v>648</v>
      </c>
      <c r="BE293" s="15">
        <f t="shared" si="209"/>
        <v>3287</v>
      </c>
      <c r="BF293" s="15">
        <f t="shared" si="210"/>
        <v>13464</v>
      </c>
      <c r="BG293" s="15">
        <f t="shared" si="211"/>
        <v>698</v>
      </c>
      <c r="BH293" s="15">
        <f t="shared" si="212"/>
        <v>1826</v>
      </c>
      <c r="BI293" s="15">
        <f t="shared" si="213"/>
        <v>3553</v>
      </c>
      <c r="BJ293" s="15">
        <f t="shared" si="214"/>
        <v>1889</v>
      </c>
      <c r="BK293" s="15">
        <f t="shared" si="215"/>
        <v>107201</v>
      </c>
      <c r="BL293" s="15">
        <f t="shared" si="216"/>
        <v>62378</v>
      </c>
      <c r="BM293" s="15">
        <f>[3]FEH_00200561_140902110925!JX295</f>
        <v>18618</v>
      </c>
      <c r="BN293" s="15">
        <f t="shared" si="217"/>
        <v>2733</v>
      </c>
      <c r="BO293" s="15">
        <f t="shared" si="218"/>
        <v>3878</v>
      </c>
      <c r="BP293" s="15">
        <f t="shared" si="219"/>
        <v>7482</v>
      </c>
      <c r="BQ293" s="15">
        <f t="shared" si="220"/>
        <v>138</v>
      </c>
      <c r="BR293" s="15">
        <f t="shared" si="221"/>
        <v>6820</v>
      </c>
      <c r="BS293" s="15">
        <f t="shared" si="222"/>
        <v>5154</v>
      </c>
      <c r="BT293" s="15">
        <f t="shared" si="223"/>
        <v>112407</v>
      </c>
      <c r="BU293" s="15">
        <f t="shared" si="224"/>
        <v>13843</v>
      </c>
      <c r="BV293" s="15">
        <f t="shared" si="225"/>
        <v>17022</v>
      </c>
      <c r="BW293" s="15">
        <f t="shared" si="226"/>
        <v>1321</v>
      </c>
      <c r="BX293" s="15">
        <f t="shared" si="227"/>
        <v>935</v>
      </c>
      <c r="BY293" s="15">
        <f t="shared" si="228"/>
        <v>7738</v>
      </c>
      <c r="BZ293" s="15">
        <f t="shared" si="229"/>
        <v>25259</v>
      </c>
      <c r="CA293" s="15">
        <f t="shared" si="230"/>
        <v>9663</v>
      </c>
      <c r="CB293" s="15">
        <f t="shared" si="231"/>
        <v>19796</v>
      </c>
      <c r="CC293" s="15">
        <f t="shared" si="232"/>
        <v>16831</v>
      </c>
      <c r="CD293" s="24">
        <v>129.31794155513626</v>
      </c>
      <c r="CE293" s="25">
        <v>99.989704195494141</v>
      </c>
      <c r="CF293" s="25">
        <v>120.43775061668511</v>
      </c>
      <c r="CG293" s="25">
        <v>105.07906209399425</v>
      </c>
      <c r="CH293" s="25">
        <v>99.694319868520282</v>
      </c>
      <c r="CI293" s="25">
        <v>194.976534643077</v>
      </c>
      <c r="CJ293" s="25">
        <v>109.27839328528634</v>
      </c>
      <c r="CK293" s="25">
        <v>95.116267103741805</v>
      </c>
      <c r="CL293" s="25">
        <v>99.199906467092006</v>
      </c>
      <c r="CM293" s="25">
        <v>86.054011692155967</v>
      </c>
      <c r="CN293" s="25">
        <v>95.405539520012866</v>
      </c>
      <c r="CO293" s="25">
        <v>103.79994495453244</v>
      </c>
      <c r="CP293" s="25">
        <v>97.799288933691543</v>
      </c>
      <c r="CQ293" s="25">
        <v>95.593792412234436</v>
      </c>
      <c r="CR293" s="25">
        <v>102.14807371001021</v>
      </c>
      <c r="CS293" s="25">
        <v>101.14401929989506</v>
      </c>
      <c r="CT293" s="25">
        <v>97.045192399659328</v>
      </c>
      <c r="CU293" s="25">
        <v>107.13590931712156</v>
      </c>
      <c r="CV293" s="25">
        <v>106.06094854810212</v>
      </c>
      <c r="CW293" s="25">
        <v>98.995372309897448</v>
      </c>
      <c r="CX293" s="25">
        <v>135.73174437391623</v>
      </c>
      <c r="CY293" s="25">
        <v>93.60997170732287</v>
      </c>
      <c r="CZ293" s="25">
        <v>90.252822969624148</v>
      </c>
      <c r="DA293" s="25">
        <v>102.14807371001021</v>
      </c>
      <c r="DB293" s="25">
        <v>99.661500839477469</v>
      </c>
      <c r="DC293" s="25">
        <v>93.577472005763568</v>
      </c>
      <c r="DD293" s="25">
        <v>100.62653259690703</v>
      </c>
      <c r="DE293" s="25">
        <v>102.38629621537069</v>
      </c>
      <c r="DF293" s="25">
        <v>99.17882332123115</v>
      </c>
      <c r="DG293" s="25">
        <v>97.687241819309179</v>
      </c>
      <c r="DH293" s="25">
        <v>100.21081783554841</v>
      </c>
      <c r="DI293" s="25">
        <v>106.04137130904215</v>
      </c>
      <c r="DJ293" s="25">
        <v>98.717632528023799</v>
      </c>
      <c r="DK293" s="25">
        <v>102.14807371001021</v>
      </c>
      <c r="DL293" s="26">
        <f t="shared" si="234"/>
        <v>15953.702751449786</v>
      </c>
      <c r="DM293" s="27">
        <f t="shared" si="235"/>
        <v>1794.1847257518373</v>
      </c>
      <c r="DN293" s="27">
        <f t="shared" si="236"/>
        <v>4787.53544505438</v>
      </c>
      <c r="DO293" s="27">
        <f t="shared" si="237"/>
        <v>855.54627352482044</v>
      </c>
      <c r="DP293" s="27">
        <f t="shared" si="238"/>
        <v>7758.7168558862122</v>
      </c>
      <c r="DQ293" s="27">
        <f t="shared" si="239"/>
        <v>1766.8792843746037</v>
      </c>
      <c r="DR293" s="27">
        <f t="shared" si="240"/>
        <v>907.7732296175393</v>
      </c>
      <c r="DS293" s="27">
        <f t="shared" si="241"/>
        <v>26667.36276806868</v>
      </c>
      <c r="DT293" s="27">
        <f t="shared" si="242"/>
        <v>653.22642236055299</v>
      </c>
      <c r="DU293" s="27">
        <f t="shared" si="243"/>
        <v>3819.694091379145</v>
      </c>
      <c r="DV293" s="27">
        <f t="shared" si="244"/>
        <v>14112.38809374974</v>
      </c>
      <c r="DW293" s="27">
        <f t="shared" si="245"/>
        <v>672.44737008843833</v>
      </c>
      <c r="DX293" s="27">
        <f t="shared" si="246"/>
        <v>1867.0892395117903</v>
      </c>
      <c r="DY293" s="27">
        <f t="shared" si="247"/>
        <v>3716.7685373106656</v>
      </c>
      <c r="DZ293" s="27">
        <f t="shared" si="248"/>
        <v>1849.276184456216</v>
      </c>
      <c r="EA293" s="27">
        <f t="shared" si="249"/>
        <v>105988.47143116372</v>
      </c>
      <c r="EB293" s="27">
        <f t="shared" si="250"/>
        <v>64277.26964887647</v>
      </c>
      <c r="EC293" s="27">
        <f t="shared" si="251"/>
        <v>17377.92689553868</v>
      </c>
      <c r="ED293" s="27">
        <f t="shared" si="252"/>
        <v>2576.8202504435408</v>
      </c>
      <c r="EE293" s="27">
        <f t="shared" si="253"/>
        <v>3917.3548313553661</v>
      </c>
      <c r="EF293" s="27">
        <f t="shared" si="254"/>
        <v>5512.3435085225556</v>
      </c>
      <c r="EG293" s="27">
        <f t="shared" si="255"/>
        <v>147.42019197641164</v>
      </c>
      <c r="EH293" s="27">
        <f t="shared" si="256"/>
        <v>7556.5503389244313</v>
      </c>
      <c r="EI293" s="27">
        <f t="shared" si="257"/>
        <v>5045.6164397497814</v>
      </c>
      <c r="EJ293" s="27">
        <f t="shared" si="258"/>
        <v>112788.78910428152</v>
      </c>
      <c r="EK293" s="27">
        <f t="shared" si="259"/>
        <v>14793.090370241449</v>
      </c>
      <c r="EL293" s="27">
        <f t="shared" si="260"/>
        <v>16916.015647868211</v>
      </c>
      <c r="EM293" s="27">
        <f t="shared" si="261"/>
        <v>1290.2117264025862</v>
      </c>
      <c r="EN293" s="27">
        <f t="shared" si="262"/>
        <v>942.74157394630538</v>
      </c>
      <c r="EO293" s="27">
        <f t="shared" si="263"/>
        <v>7921.1981584175319</v>
      </c>
      <c r="EP293" s="27">
        <f t="shared" si="264"/>
        <v>25205.861548252644</v>
      </c>
      <c r="EQ293" s="27">
        <f t="shared" si="265"/>
        <v>9112.4811766518869</v>
      </c>
      <c r="ER293" s="27">
        <f t="shared" si="266"/>
        <v>20053.15513860236</v>
      </c>
      <c r="ES293" s="27">
        <f t="shared" si="267"/>
        <v>16477.060593214701</v>
      </c>
      <c r="ET293" s="4">
        <v>2968.6133170936801</v>
      </c>
      <c r="EU293" s="5">
        <v>81.823112250170695</v>
      </c>
      <c r="EV293" s="5">
        <v>1412.24033971363</v>
      </c>
      <c r="EW293" s="5">
        <v>75.8453644802225</v>
      </c>
      <c r="EX293" s="5">
        <v>1438.07139373469</v>
      </c>
      <c r="EY293" s="5">
        <v>-59.435481047944599</v>
      </c>
      <c r="EZ293" s="5">
        <v>272.706584108453</v>
      </c>
      <c r="FA293" s="5">
        <v>1224.8464389360199</v>
      </c>
      <c r="FB293" s="5">
        <v>111.67073292230801</v>
      </c>
      <c r="FC293" s="5">
        <v>65.352359680831498</v>
      </c>
      <c r="FD293" s="5">
        <v>914.63730334570903</v>
      </c>
      <c r="FE293" s="5">
        <v>75.207598115651507</v>
      </c>
      <c r="FF293" s="5">
        <v>-17.524158853031601</v>
      </c>
      <c r="FG293" s="5">
        <v>-216.501021788358</v>
      </c>
      <c r="FH293" s="5">
        <v>79.809365688494694</v>
      </c>
      <c r="FI293" s="5">
        <v>-3018.6860643868499</v>
      </c>
      <c r="FJ293" s="5">
        <v>998.22968168003899</v>
      </c>
      <c r="FK293" s="5">
        <v>-3997.0187711265298</v>
      </c>
      <c r="FL293" s="5">
        <v>425.26672363755898</v>
      </c>
      <c r="FM293" s="5">
        <v>103.968459296069</v>
      </c>
      <c r="FN293" s="5">
        <v>52.821249252188402</v>
      </c>
      <c r="FO293" s="5">
        <v>-99.346035829148605</v>
      </c>
      <c r="FP293" s="5">
        <v>-371.97046624834701</v>
      </c>
      <c r="FQ293" s="5">
        <v>148.233683561026</v>
      </c>
      <c r="FR293" s="5">
        <v>-2625.93076999714</v>
      </c>
      <c r="FS293" s="5">
        <v>101.964966453196</v>
      </c>
      <c r="FT293" s="5">
        <v>476.42812306361702</v>
      </c>
      <c r="FU293" s="5">
        <v>190.05008185198599</v>
      </c>
      <c r="FV293" s="5">
        <v>-70.1658718824402</v>
      </c>
      <c r="FW293" s="5">
        <v>-76.213183372798994</v>
      </c>
      <c r="FX293" s="5">
        <v>218.81082102820099</v>
      </c>
      <c r="FY293" s="5">
        <v>-2890.3686310523699</v>
      </c>
      <c r="FZ293" s="5">
        <v>564.60336577711496</v>
      </c>
      <c r="GA293" s="5">
        <v>469.49121403484401</v>
      </c>
      <c r="GB293" s="31">
        <f t="shared" si="268"/>
        <v>12985.089434356105</v>
      </c>
      <c r="GC293" s="32">
        <f t="shared" si="269"/>
        <v>1712.3616135016666</v>
      </c>
      <c r="GD293" s="32">
        <f t="shared" si="270"/>
        <v>3375.2951053407501</v>
      </c>
      <c r="GE293" s="32">
        <f t="shared" si="271"/>
        <v>779.70090904459789</v>
      </c>
      <c r="GF293" s="32">
        <f t="shared" si="272"/>
        <v>6320.6454621515222</v>
      </c>
      <c r="GG293" s="32">
        <f t="shared" si="273"/>
        <v>1826.3147654225484</v>
      </c>
      <c r="GH293" s="32">
        <f t="shared" si="274"/>
        <v>635.06664550908636</v>
      </c>
      <c r="GI293" s="32">
        <f t="shared" si="275"/>
        <v>25442.516329132661</v>
      </c>
      <c r="GJ293" s="32">
        <f t="shared" si="276"/>
        <v>541.55568943824494</v>
      </c>
      <c r="GK293" s="32">
        <f t="shared" si="277"/>
        <v>3754.3417316983137</v>
      </c>
      <c r="GL293" s="32">
        <f t="shared" si="278"/>
        <v>13197.75079040403</v>
      </c>
      <c r="GM293" s="32">
        <f t="shared" si="279"/>
        <v>597.2397719727868</v>
      </c>
      <c r="GN293" s="32">
        <f t="shared" si="280"/>
        <v>1884.6133983648219</v>
      </c>
      <c r="GO293" s="32">
        <f t="shared" si="281"/>
        <v>3933.2695590990234</v>
      </c>
      <c r="GP293" s="32">
        <f t="shared" si="282"/>
        <v>1769.4668187677214</v>
      </c>
      <c r="GQ293" s="32">
        <f t="shared" si="282"/>
        <v>109007.15749555058</v>
      </c>
      <c r="GR293" s="32">
        <f t="shared" si="283"/>
        <v>63279.039967196433</v>
      </c>
      <c r="GS293" s="32">
        <f t="shared" si="284"/>
        <v>21374.945666665211</v>
      </c>
      <c r="GT293" s="32">
        <f t="shared" si="285"/>
        <v>2151.5535268059816</v>
      </c>
      <c r="GU293" s="32">
        <f t="shared" si="286"/>
        <v>3813.3863720592972</v>
      </c>
      <c r="GV293" s="32">
        <f t="shared" si="287"/>
        <v>5459.5222592703676</v>
      </c>
      <c r="GW293" s="32">
        <f t="shared" si="288"/>
        <v>246.76622780556025</v>
      </c>
      <c r="GX293" s="32">
        <f t="shared" si="289"/>
        <v>7928.5208051727786</v>
      </c>
      <c r="GY293" s="32">
        <f t="shared" si="290"/>
        <v>4897.3827561887556</v>
      </c>
      <c r="GZ293" s="32">
        <f t="shared" si="291"/>
        <v>115414.71987427866</v>
      </c>
      <c r="HA293" s="32">
        <f t="shared" si="292"/>
        <v>14691.125403788254</v>
      </c>
      <c r="HB293" s="32">
        <f t="shared" si="293"/>
        <v>16439.587524804592</v>
      </c>
      <c r="HC293" s="32">
        <f t="shared" si="294"/>
        <v>1100.1616445506002</v>
      </c>
      <c r="HD293" s="32">
        <f t="shared" si="295"/>
        <v>1012.9074458287456</v>
      </c>
      <c r="HE293" s="32">
        <f t="shared" si="296"/>
        <v>7997.4113417903309</v>
      </c>
      <c r="HF293" s="32">
        <f t="shared" si="297"/>
        <v>24987.050727224443</v>
      </c>
      <c r="HG293" s="32">
        <f t="shared" si="298"/>
        <v>12002.849807704257</v>
      </c>
      <c r="HH293" s="32">
        <f t="shared" si="299"/>
        <v>19488.551772825245</v>
      </c>
      <c r="HI293" s="32">
        <f t="shared" si="300"/>
        <v>16007.569379179857</v>
      </c>
      <c r="HQ293" s="17">
        <v>24574.090506663528</v>
      </c>
      <c r="HR293" s="17">
        <v>496.87634167304469</v>
      </c>
      <c r="HS293" s="17">
        <v>3603.8942048136441</v>
      </c>
      <c r="HT293" s="17">
        <v>12542.577473783722</v>
      </c>
      <c r="HU293" s="17">
        <v>412.88494099235862</v>
      </c>
      <c r="HV293" s="17">
        <v>1750.3711904171137</v>
      </c>
      <c r="HW293" s="17">
        <v>3853.7835661121926</v>
      </c>
      <c r="HX293" s="17">
        <v>1960.7311113397122</v>
      </c>
      <c r="HY293" s="17">
        <v>111069.55318406294</v>
      </c>
      <c r="HZ293" s="17">
        <v>64318.651867575245</v>
      </c>
      <c r="IA293" s="17">
        <v>21853.011307319277</v>
      </c>
      <c r="IB293" s="17">
        <v>2204.9366202460346</v>
      </c>
      <c r="IC293" s="17">
        <v>3959.6243414392875</v>
      </c>
      <c r="ID293" s="17">
        <v>5748.2374313487471</v>
      </c>
      <c r="IE293" s="17">
        <v>282.82018048752252</v>
      </c>
      <c r="IF293" s="17">
        <v>7903.6367968064096</v>
      </c>
      <c r="IG293" s="17">
        <v>4665.6281389333999</v>
      </c>
      <c r="IH293" s="17">
        <v>110256.84248526282</v>
      </c>
      <c r="II293" s="17">
        <v>14530.229125176538</v>
      </c>
      <c r="IJ293" s="17">
        <v>14782.042950209066</v>
      </c>
      <c r="IK293" s="17">
        <v>928.22698223859572</v>
      </c>
      <c r="IL293" s="17">
        <v>915.24067312743466</v>
      </c>
      <c r="IM293" s="17">
        <v>7931.1439941365206</v>
      </c>
      <c r="IN293" s="17">
        <v>25250.824711079822</v>
      </c>
      <c r="IO293" s="17">
        <v>11806.447243572069</v>
      </c>
      <c r="IP293" s="17">
        <v>18810.601170934347</v>
      </c>
      <c r="IQ293" s="17">
        <v>15344.381766102475</v>
      </c>
      <c r="IR293" s="33"/>
      <c r="IS293" s="32"/>
      <c r="IT293" s="32"/>
      <c r="IU293" s="32"/>
      <c r="IV293" s="32"/>
      <c r="IW293" s="32"/>
      <c r="IX293" s="32"/>
      <c r="IY293" s="32"/>
      <c r="IZ293" s="32"/>
      <c r="JA293" s="32"/>
      <c r="JB293" s="32"/>
      <c r="JC293" s="32"/>
      <c r="JD293" s="32"/>
      <c r="JE293" s="32"/>
      <c r="JF293" s="32"/>
      <c r="JG293" s="32"/>
      <c r="JH293" s="32"/>
      <c r="JI293" s="32"/>
      <c r="JJ293" s="32"/>
      <c r="JK293" s="32"/>
      <c r="JL293" s="32"/>
      <c r="JM293" s="32"/>
      <c r="JN293" s="32"/>
      <c r="JO293" s="32"/>
      <c r="JP293" s="32"/>
      <c r="JQ293" s="32"/>
      <c r="JR293" s="32"/>
      <c r="JS293" s="32"/>
      <c r="JT293" s="32"/>
      <c r="JU293" s="32"/>
      <c r="JV293" s="32"/>
      <c r="JW293" s="32"/>
      <c r="JX293" s="32"/>
      <c r="JY293" s="32"/>
      <c r="JZ293" s="33"/>
      <c r="KA293" s="32"/>
      <c r="KB293" s="33"/>
    </row>
    <row r="294" spans="1:288" x14ac:dyDescent="0.15">
      <c r="B294" s="19">
        <f t="shared" si="233"/>
        <v>39661</v>
      </c>
      <c r="C294" s="21">
        <v>39661</v>
      </c>
      <c r="D294" s="15">
        <f>[3]FEH_00200561_140902110925!XJ296</f>
        <v>255955</v>
      </c>
      <c r="E294" s="15">
        <f>[3]FEH_00200561_140902110925!XK296</f>
        <v>148852</v>
      </c>
      <c r="F294" s="15">
        <f>[3]FEH_00200561_140902110925!XL296</f>
        <v>17562</v>
      </c>
      <c r="G294" s="15">
        <f>[3]FEH_00200561_140902110925!XM296</f>
        <v>20205</v>
      </c>
      <c r="H294" s="15">
        <f>[3]FEH_00200561_140902110925!XN296</f>
        <v>111085</v>
      </c>
      <c r="I294" s="15">
        <f>[3]FEH_00200561_140902110925!XO296</f>
        <v>107103</v>
      </c>
      <c r="J294" s="15">
        <f>[3]FEH_00200561_140902110925!XP296</f>
        <v>80617</v>
      </c>
      <c r="K294" s="15">
        <f>[3]FEH_00200561_140902110925!XQ296</f>
        <v>64298</v>
      </c>
      <c r="L294" s="15">
        <f>[3]FEH_00200561_140902110925!XR296</f>
        <v>16320</v>
      </c>
      <c r="M294" s="15">
        <f>[3]FEH_00200561_140902110925!XS296</f>
        <v>15276</v>
      </c>
      <c r="N294" s="15">
        <f>[3]FEH_00200561_140902110925!XT296</f>
        <v>1844</v>
      </c>
      <c r="O294" s="15">
        <f>[3]FEH_00200561_140902110925!XU296</f>
        <v>295</v>
      </c>
      <c r="P294" s="15">
        <f>[3]FEH_00200561_140902110925!XV296</f>
        <v>13137</v>
      </c>
      <c r="Q294" s="15">
        <f>[3]FEH_00200561_140902110925!XW296</f>
        <v>10729</v>
      </c>
      <c r="R294" s="15">
        <f>[3]FEH_00200561_140902110925!XX296</f>
        <v>4316</v>
      </c>
      <c r="S294" s="15">
        <f>[3]FEH_00200561_140902110925!XY296</f>
        <v>2946</v>
      </c>
      <c r="T294" s="15">
        <f>[3]FEH_00200561_140902110925!XZ296</f>
        <v>2455</v>
      </c>
      <c r="U294" s="15">
        <f>[3]FEH_00200561_140902110925!YA296</f>
        <v>1012</v>
      </c>
      <c r="V294" s="15">
        <f>[3]FEH_00200561_140902110925!YB296</f>
        <v>10536</v>
      </c>
      <c r="W294" s="15">
        <f>[3]FEH_00200561_140902110925!YC296</f>
        <v>9914</v>
      </c>
      <c r="X294" s="15">
        <f>[3]FEH_00200561_140902110925!YD296</f>
        <v>622</v>
      </c>
      <c r="Y294" s="15">
        <f>[3]FEH_00200561_140902110925!YE296</f>
        <v>12628</v>
      </c>
      <c r="Z294" s="15">
        <f>[3]FEH_00200561_140902110925!YF296</f>
        <v>939</v>
      </c>
      <c r="AA294" s="15">
        <f>[3]FEH_00200561_140902110925!YG296</f>
        <v>310</v>
      </c>
      <c r="AB294" s="15">
        <f>[3]FEH_00200561_140902110925!YH296</f>
        <v>3775</v>
      </c>
      <c r="AC294" s="15">
        <f>[3]FEH_00200561_140902110925!YI296</f>
        <v>7604</v>
      </c>
      <c r="AD294" s="15">
        <f>[3]FEH_00200561_140902110925!YJ296</f>
        <v>40851</v>
      </c>
      <c r="AE294" s="15">
        <f>[3]FEH_00200561_140902110925!YK296</f>
        <v>6370</v>
      </c>
      <c r="AF294" s="15">
        <f>[3]FEH_00200561_140902110925!YL296</f>
        <v>1812</v>
      </c>
      <c r="AG294" s="15">
        <f>[3]FEH_00200561_140902110925!YM296</f>
        <v>8192</v>
      </c>
      <c r="AH294" s="15">
        <f>[3]FEH_00200561_140902110925!YN296</f>
        <v>24477</v>
      </c>
      <c r="AI294" s="15">
        <f>[3]FEH_00200561_140902110925!YO296</f>
        <v>7337</v>
      </c>
      <c r="AJ294" s="15">
        <f>[3]FEH_00200561_140902110925!YP296</f>
        <v>99</v>
      </c>
      <c r="AK294" s="15">
        <f>[3]FEH_00200561_140902110925!YQ296</f>
        <v>7238</v>
      </c>
      <c r="AL294" s="15">
        <f>[3]FEH_00200561_140902110925!YR296</f>
        <v>35188</v>
      </c>
      <c r="AM294" s="15">
        <f>[3]FEH_00200561_140902110925!YS296</f>
        <v>3306</v>
      </c>
      <c r="AN294" s="15">
        <f>[3]FEH_00200561_140902110925!YT296</f>
        <v>3189</v>
      </c>
      <c r="AO294" s="15">
        <f>[3]FEH_00200561_140902110925!YU296</f>
        <v>7435</v>
      </c>
      <c r="AP294" s="15">
        <f>[3]FEH_00200561_140902110925!YV296</f>
        <v>21258</v>
      </c>
      <c r="AQ294" s="15">
        <f>[3]FEH_00200561_140902110925!YW296</f>
        <v>22566</v>
      </c>
      <c r="AR294" s="15">
        <f>[3]FEH_00200561_140902110925!YX296</f>
        <v>788</v>
      </c>
      <c r="AS294" s="15">
        <f>[3]FEH_00200561_140902110925!YY296</f>
        <v>1739</v>
      </c>
      <c r="AT294" s="15">
        <f>[3]FEH_00200561_140902110925!YZ296</f>
        <v>4604</v>
      </c>
      <c r="AU294" s="15">
        <f>[3]FEH_00200561_140902110925!ZA296</f>
        <v>15435</v>
      </c>
      <c r="AV294" s="14">
        <f t="shared" si="200"/>
        <v>17562</v>
      </c>
      <c r="AW294" s="15">
        <f t="shared" si="201"/>
        <v>1844</v>
      </c>
      <c r="AX294" s="15">
        <f t="shared" si="202"/>
        <v>4316</v>
      </c>
      <c r="AY294" s="15">
        <f t="shared" si="203"/>
        <v>939</v>
      </c>
      <c r="AZ294" s="15">
        <f t="shared" si="204"/>
        <v>6370</v>
      </c>
      <c r="BA294" s="15">
        <f t="shared" si="205"/>
        <v>3306</v>
      </c>
      <c r="BB294" s="15">
        <f t="shared" si="206"/>
        <v>788</v>
      </c>
      <c r="BC294" s="15">
        <f t="shared" si="207"/>
        <v>20205</v>
      </c>
      <c r="BD294" s="15">
        <f t="shared" si="208"/>
        <v>295</v>
      </c>
      <c r="BE294" s="15">
        <f t="shared" si="209"/>
        <v>2946</v>
      </c>
      <c r="BF294" s="15">
        <f t="shared" si="210"/>
        <v>9914</v>
      </c>
      <c r="BG294" s="15">
        <f t="shared" si="211"/>
        <v>310</v>
      </c>
      <c r="BH294" s="15">
        <f t="shared" si="212"/>
        <v>1812</v>
      </c>
      <c r="BI294" s="15">
        <f t="shared" si="213"/>
        <v>3189</v>
      </c>
      <c r="BJ294" s="15">
        <f t="shared" si="214"/>
        <v>1739</v>
      </c>
      <c r="BK294" s="15">
        <f t="shared" si="215"/>
        <v>111085</v>
      </c>
      <c r="BL294" s="15">
        <f t="shared" si="216"/>
        <v>64298</v>
      </c>
      <c r="BM294" s="15">
        <f>[3]FEH_00200561_140902110925!JX296</f>
        <v>20226</v>
      </c>
      <c r="BN294" s="15">
        <f t="shared" si="217"/>
        <v>2455</v>
      </c>
      <c r="BO294" s="15">
        <f t="shared" si="218"/>
        <v>3775</v>
      </c>
      <c r="BP294" s="15">
        <f t="shared" si="219"/>
        <v>8192</v>
      </c>
      <c r="BQ294" s="15">
        <f t="shared" si="220"/>
        <v>99</v>
      </c>
      <c r="BR294" s="15">
        <f t="shared" si="221"/>
        <v>7435</v>
      </c>
      <c r="BS294" s="15">
        <f t="shared" si="222"/>
        <v>4604</v>
      </c>
      <c r="BT294" s="15">
        <f t="shared" si="223"/>
        <v>107103</v>
      </c>
      <c r="BU294" s="15">
        <f t="shared" si="224"/>
        <v>16320</v>
      </c>
      <c r="BV294" s="15">
        <f t="shared" si="225"/>
        <v>13137</v>
      </c>
      <c r="BW294" s="15">
        <f t="shared" si="226"/>
        <v>1012</v>
      </c>
      <c r="BX294" s="15">
        <f t="shared" si="227"/>
        <v>622</v>
      </c>
      <c r="BY294" s="15">
        <f t="shared" si="228"/>
        <v>7604</v>
      </c>
      <c r="BZ294" s="15">
        <f t="shared" si="229"/>
        <v>24477</v>
      </c>
      <c r="CA294" s="15">
        <f t="shared" si="230"/>
        <v>7238</v>
      </c>
      <c r="CB294" s="15">
        <f t="shared" si="231"/>
        <v>21258</v>
      </c>
      <c r="CC294" s="15">
        <f t="shared" si="232"/>
        <v>15435</v>
      </c>
      <c r="CD294" s="24">
        <v>127.99985000602732</v>
      </c>
      <c r="CE294" s="25">
        <v>99.974706571762169</v>
      </c>
      <c r="CF294" s="25">
        <v>118.2043147289519</v>
      </c>
      <c r="CG294" s="25">
        <v>104.91001169130305</v>
      </c>
      <c r="CH294" s="25">
        <v>99.600348699745737</v>
      </c>
      <c r="CI294" s="25">
        <v>191.99241690575568</v>
      </c>
      <c r="CJ294" s="25">
        <v>108.3659068277627</v>
      </c>
      <c r="CK294" s="25">
        <v>94.099249243125016</v>
      </c>
      <c r="CL294" s="25">
        <v>98.699943880255205</v>
      </c>
      <c r="CM294" s="25">
        <v>85.945725862773898</v>
      </c>
      <c r="CN294" s="25">
        <v>93.62552889629282</v>
      </c>
      <c r="CO294" s="25">
        <v>103.10997232100812</v>
      </c>
      <c r="CP294" s="25">
        <v>96.792781597712434</v>
      </c>
      <c r="CQ294" s="25">
        <v>95.640347330233283</v>
      </c>
      <c r="CR294" s="25">
        <v>102.48005457524839</v>
      </c>
      <c r="CS294" s="25">
        <v>101.16370837147585</v>
      </c>
      <c r="CT294" s="25">
        <v>96.615987340070802</v>
      </c>
      <c r="CU294" s="25">
        <v>107.68428692869924</v>
      </c>
      <c r="CV294" s="25">
        <v>106.5527439462534</v>
      </c>
      <c r="CW294" s="25">
        <v>98.836961604759097</v>
      </c>
      <c r="CX294" s="25">
        <v>137.21682300080244</v>
      </c>
      <c r="CY294" s="25">
        <v>93.60997170732287</v>
      </c>
      <c r="CZ294" s="25">
        <v>91.07580992487992</v>
      </c>
      <c r="DA294" s="25">
        <v>102.48005457524839</v>
      </c>
      <c r="DB294" s="25">
        <v>100.05711860532439</v>
      </c>
      <c r="DC294" s="25">
        <v>93.75868243636684</v>
      </c>
      <c r="DD294" s="25">
        <v>100.56512573128774</v>
      </c>
      <c r="DE294" s="25">
        <v>102.39921822241782</v>
      </c>
      <c r="DF294" s="25">
        <v>99.216168548101194</v>
      </c>
      <c r="DG294" s="25">
        <v>97.691848003449749</v>
      </c>
      <c r="DH294" s="25">
        <v>100.57650271666593</v>
      </c>
      <c r="DI294" s="25">
        <v>106.04137130904215</v>
      </c>
      <c r="DJ294" s="25">
        <v>101.43960280083907</v>
      </c>
      <c r="DK294" s="25">
        <v>102.48005457524839</v>
      </c>
      <c r="DL294" s="26">
        <f t="shared" si="234"/>
        <v>13720.328577863984</v>
      </c>
      <c r="DM294" s="27">
        <f t="shared" si="235"/>
        <v>1844.4665288178373</v>
      </c>
      <c r="DN294" s="27">
        <f t="shared" si="236"/>
        <v>3651.3049543891802</v>
      </c>
      <c r="DO294" s="27">
        <f t="shared" si="237"/>
        <v>895.05280274203062</v>
      </c>
      <c r="DP294" s="27">
        <f t="shared" si="238"/>
        <v>6395.5599384525658</v>
      </c>
      <c r="DQ294" s="27">
        <f t="shared" si="239"/>
        <v>1721.9430086256132</v>
      </c>
      <c r="DR294" s="27">
        <f t="shared" si="240"/>
        <v>727.16597227618001</v>
      </c>
      <c r="DS294" s="27">
        <f t="shared" si="241"/>
        <v>21472.00977958514</v>
      </c>
      <c r="DT294" s="27">
        <f t="shared" si="242"/>
        <v>298.8856815946117</v>
      </c>
      <c r="DU294" s="27">
        <f t="shared" si="243"/>
        <v>3427.7446265376361</v>
      </c>
      <c r="DV294" s="27">
        <f t="shared" si="244"/>
        <v>10588.992251228343</v>
      </c>
      <c r="DW294" s="27">
        <f t="shared" si="245"/>
        <v>300.64987219169211</v>
      </c>
      <c r="DX294" s="27">
        <f t="shared" si="246"/>
        <v>1872.0404250091558</v>
      </c>
      <c r="DY294" s="27">
        <f t="shared" si="247"/>
        <v>3334.3668117272841</v>
      </c>
      <c r="DZ294" s="27">
        <f t="shared" si="248"/>
        <v>1696.9155678221252</v>
      </c>
      <c r="EA294" s="27">
        <f t="shared" si="249"/>
        <v>109807.16483038847</v>
      </c>
      <c r="EB294" s="27">
        <f t="shared" si="250"/>
        <v>66550.062541598498</v>
      </c>
      <c r="EC294" s="27">
        <f t="shared" si="251"/>
        <v>18782.684620823275</v>
      </c>
      <c r="ED294" s="27">
        <f t="shared" si="252"/>
        <v>2304.023255598499</v>
      </c>
      <c r="EE294" s="27">
        <f t="shared" si="253"/>
        <v>3819.4213366209246</v>
      </c>
      <c r="EF294" s="27">
        <f t="shared" si="254"/>
        <v>5970.1134458943816</v>
      </c>
      <c r="EG294" s="27">
        <f t="shared" si="255"/>
        <v>105.75796380916486</v>
      </c>
      <c r="EH294" s="27">
        <f t="shared" si="256"/>
        <v>8163.5288295898208</v>
      </c>
      <c r="EI294" s="27">
        <f t="shared" si="257"/>
        <v>4492.5815263099857</v>
      </c>
      <c r="EJ294" s="27">
        <f t="shared" si="258"/>
        <v>107041.85918292141</v>
      </c>
      <c r="EK294" s="27">
        <f t="shared" si="259"/>
        <v>17406.387948205476</v>
      </c>
      <c r="EL294" s="27">
        <f t="shared" si="260"/>
        <v>13063.176627554125</v>
      </c>
      <c r="EM294" s="27">
        <f t="shared" si="261"/>
        <v>988.28879513696052</v>
      </c>
      <c r="EN294" s="27">
        <f t="shared" si="262"/>
        <v>626.91394870630074</v>
      </c>
      <c r="EO294" s="27">
        <f t="shared" si="263"/>
        <v>7783.6586730670533</v>
      </c>
      <c r="EP294" s="27">
        <f t="shared" si="264"/>
        <v>24336.698273307593</v>
      </c>
      <c r="EQ294" s="27">
        <f t="shared" si="265"/>
        <v>6825.6378719451886</v>
      </c>
      <c r="ER294" s="27">
        <f t="shared" si="266"/>
        <v>20956.312340592252</v>
      </c>
      <c r="ES294" s="27">
        <f t="shared" si="267"/>
        <v>15061.467388921508</v>
      </c>
      <c r="ET294" s="4">
        <v>706.63408980654299</v>
      </c>
      <c r="EU294" s="5">
        <v>344.53939588723603</v>
      </c>
      <c r="EV294" s="5">
        <v>694.65200764082101</v>
      </c>
      <c r="EW294" s="5">
        <v>59.429141396895901</v>
      </c>
      <c r="EX294" s="5">
        <v>-241.50705486269601</v>
      </c>
      <c r="EY294" s="5">
        <v>-156.20517592938501</v>
      </c>
      <c r="EZ294" s="5">
        <v>186.46487755744801</v>
      </c>
      <c r="FA294" s="5">
        <v>-3600.0363159731401</v>
      </c>
      <c r="FB294" s="5">
        <v>-142.71219220375099</v>
      </c>
      <c r="FC294" s="5">
        <v>-218.14665843669499</v>
      </c>
      <c r="FD294" s="5">
        <v>-2364.45908706098</v>
      </c>
      <c r="FE294" s="5">
        <v>-43.600657496482199</v>
      </c>
      <c r="FF294" s="5">
        <v>-286.11762366005001</v>
      </c>
      <c r="FG294" s="5">
        <v>-575.30881686563998</v>
      </c>
      <c r="FH294" s="5">
        <v>-111.576468913235</v>
      </c>
      <c r="FI294" s="5">
        <v>1098.6490922492901</v>
      </c>
      <c r="FJ294" s="5">
        <v>2962.11934038971</v>
      </c>
      <c r="FK294" s="5">
        <v>-2605.27836142147</v>
      </c>
      <c r="FL294" s="5">
        <v>185.237474506859</v>
      </c>
      <c r="FM294" s="5">
        <v>8.4826092263911796</v>
      </c>
      <c r="FN294" s="5">
        <v>807.21989962910197</v>
      </c>
      <c r="FO294" s="5">
        <v>-162.82812517772101</v>
      </c>
      <c r="FP294" s="5">
        <v>201.73010475690799</v>
      </c>
      <c r="FQ294" s="5">
        <v>12.391633366945801</v>
      </c>
      <c r="FR294" s="5">
        <v>2813.5214588815702</v>
      </c>
      <c r="FS294" s="5">
        <v>2583.1545469932898</v>
      </c>
      <c r="FT294" s="5">
        <v>14.7258172607644</v>
      </c>
      <c r="FU294" s="5">
        <v>90.514424029532904</v>
      </c>
      <c r="FV294" s="5">
        <v>-263.68966173961002</v>
      </c>
      <c r="FW294" s="5">
        <v>-163.56409147109201</v>
      </c>
      <c r="FX294" s="5">
        <v>855.94207305759198</v>
      </c>
      <c r="FY294" s="5">
        <v>-4248.8122874274804</v>
      </c>
      <c r="FZ294" s="5">
        <v>3367.69670255967</v>
      </c>
      <c r="GA294" s="5">
        <v>295.67526391880301</v>
      </c>
      <c r="GB294" s="31">
        <f t="shared" si="268"/>
        <v>13013.694488057441</v>
      </c>
      <c r="GC294" s="32">
        <f t="shared" si="269"/>
        <v>1499.9271329306014</v>
      </c>
      <c r="GD294" s="32">
        <f t="shared" si="270"/>
        <v>2956.6529467483592</v>
      </c>
      <c r="GE294" s="32">
        <f t="shared" si="271"/>
        <v>835.62366134513468</v>
      </c>
      <c r="GF294" s="32">
        <f t="shared" si="272"/>
        <v>6637.0669933152622</v>
      </c>
      <c r="GG294" s="32">
        <f t="shared" si="273"/>
        <v>1878.1481845549981</v>
      </c>
      <c r="GH294" s="32">
        <f t="shared" si="274"/>
        <v>540.70109471873207</v>
      </c>
      <c r="GI294" s="32">
        <f t="shared" si="275"/>
        <v>25072.046095558278</v>
      </c>
      <c r="GJ294" s="32">
        <f t="shared" si="276"/>
        <v>441.59787379836268</v>
      </c>
      <c r="GK294" s="32">
        <f t="shared" si="277"/>
        <v>3645.891284974331</v>
      </c>
      <c r="GL294" s="32">
        <f t="shared" si="278"/>
        <v>12953.451338289324</v>
      </c>
      <c r="GM294" s="32">
        <f t="shared" si="279"/>
        <v>344.25052968817431</v>
      </c>
      <c r="GN294" s="32">
        <f t="shared" si="280"/>
        <v>2158.158048669206</v>
      </c>
      <c r="GO294" s="32">
        <f t="shared" si="281"/>
        <v>3909.6756285929241</v>
      </c>
      <c r="GP294" s="32">
        <f t="shared" si="282"/>
        <v>1808.4920367353602</v>
      </c>
      <c r="GQ294" s="32">
        <f t="shared" si="282"/>
        <v>108708.51573813918</v>
      </c>
      <c r="GR294" s="32">
        <f t="shared" si="283"/>
        <v>63587.943201208785</v>
      </c>
      <c r="GS294" s="32">
        <f t="shared" si="284"/>
        <v>21387.962982244746</v>
      </c>
      <c r="GT294" s="32">
        <f t="shared" si="285"/>
        <v>2118.7857810916398</v>
      </c>
      <c r="GU294" s="32">
        <f t="shared" si="286"/>
        <v>3810.9387273945335</v>
      </c>
      <c r="GV294" s="32">
        <f t="shared" si="287"/>
        <v>5162.8935462652798</v>
      </c>
      <c r="GW294" s="32">
        <f t="shared" si="288"/>
        <v>268.5860889868859</v>
      </c>
      <c r="GX294" s="32">
        <f t="shared" si="289"/>
        <v>7961.7987248329127</v>
      </c>
      <c r="GY294" s="32">
        <f t="shared" si="290"/>
        <v>4480.1898929430399</v>
      </c>
      <c r="GZ294" s="32">
        <f t="shared" si="291"/>
        <v>104228.33772403984</v>
      </c>
      <c r="HA294" s="32">
        <f t="shared" si="292"/>
        <v>14823.233401212186</v>
      </c>
      <c r="HB294" s="32">
        <f t="shared" si="293"/>
        <v>13048.450810293361</v>
      </c>
      <c r="HC294" s="32">
        <f t="shared" si="294"/>
        <v>897.77437110742767</v>
      </c>
      <c r="HD294" s="32">
        <f t="shared" si="295"/>
        <v>890.60361044591082</v>
      </c>
      <c r="HE294" s="32">
        <f t="shared" si="296"/>
        <v>7947.2227645381454</v>
      </c>
      <c r="HF294" s="32">
        <f t="shared" si="297"/>
        <v>23480.756200250002</v>
      </c>
      <c r="HG294" s="32">
        <f t="shared" si="298"/>
        <v>11074.450159372669</v>
      </c>
      <c r="HH294" s="32">
        <f t="shared" si="299"/>
        <v>17588.615638032581</v>
      </c>
      <c r="HI294" s="32">
        <f t="shared" si="300"/>
        <v>14765.792125002705</v>
      </c>
      <c r="HQ294" s="17">
        <v>24510.838791448732</v>
      </c>
      <c r="HR294" s="17">
        <v>490.59549580442354</v>
      </c>
      <c r="HS294" s="17">
        <v>3593.7707749748229</v>
      </c>
      <c r="HT294" s="17">
        <v>12503.926143354884</v>
      </c>
      <c r="HU294" s="17">
        <v>413.88973390553599</v>
      </c>
      <c r="HV294" s="17">
        <v>1755.4612539222846</v>
      </c>
      <c r="HW294" s="17">
        <v>3845.3297923105151</v>
      </c>
      <c r="HX294" s="17">
        <v>1954.4674340102283</v>
      </c>
      <c r="HY294" s="17">
        <v>110956.87215700105</v>
      </c>
      <c r="HZ294" s="17">
        <v>64216.304780094528</v>
      </c>
      <c r="IA294" s="17">
        <v>21832.519764468489</v>
      </c>
      <c r="IB294" s="17">
        <v>2208.4519665583684</v>
      </c>
      <c r="IC294" s="17">
        <v>3976.2700210758762</v>
      </c>
      <c r="ID294" s="17">
        <v>5744.9940259886616</v>
      </c>
      <c r="IE294" s="17">
        <v>281.71084483828128</v>
      </c>
      <c r="IF294" s="17">
        <v>7888.338167566043</v>
      </c>
      <c r="IG294" s="17">
        <v>4669.0829029272745</v>
      </c>
      <c r="IH294" s="17">
        <v>110197.09013851896</v>
      </c>
      <c r="II294" s="17">
        <v>14498.819743744063</v>
      </c>
      <c r="IJ294" s="17">
        <v>14784.341167375262</v>
      </c>
      <c r="IK294" s="17">
        <v>930.37947053953076</v>
      </c>
      <c r="IL294" s="17">
        <v>911.23046010223698</v>
      </c>
      <c r="IM294" s="17">
        <v>7905.3276750398654</v>
      </c>
      <c r="IN294" s="17">
        <v>25250.309876857486</v>
      </c>
      <c r="IO294" s="17">
        <v>11800.798330712765</v>
      </c>
      <c r="IP294" s="17">
        <v>18798.999651788188</v>
      </c>
      <c r="IQ294" s="17">
        <v>15353.176562073908</v>
      </c>
      <c r="IR294" s="33"/>
      <c r="IS294" s="32"/>
      <c r="IT294" s="32"/>
      <c r="IU294" s="32"/>
      <c r="IV294" s="32"/>
      <c r="IW294" s="32"/>
      <c r="IX294" s="32"/>
      <c r="IY294" s="32"/>
      <c r="IZ294" s="32"/>
      <c r="JA294" s="32"/>
      <c r="JB294" s="32"/>
      <c r="JC294" s="32"/>
      <c r="JD294" s="32"/>
      <c r="JE294" s="32"/>
      <c r="JF294" s="32"/>
      <c r="JG294" s="32"/>
      <c r="JH294" s="32"/>
      <c r="JI294" s="32"/>
      <c r="JJ294" s="32"/>
      <c r="JK294" s="32"/>
      <c r="JL294" s="32"/>
      <c r="JM294" s="32"/>
      <c r="JN294" s="32"/>
      <c r="JO294" s="32"/>
      <c r="JP294" s="32"/>
      <c r="JQ294" s="32"/>
      <c r="JR294" s="32"/>
      <c r="JS294" s="32"/>
      <c r="JT294" s="32"/>
      <c r="JU294" s="32"/>
      <c r="JV294" s="32"/>
      <c r="JW294" s="32"/>
      <c r="JX294" s="32"/>
      <c r="JY294" s="32"/>
      <c r="JZ294" s="33"/>
      <c r="KA294" s="32"/>
      <c r="KB294" s="33"/>
    </row>
    <row r="295" spans="1:288" x14ac:dyDescent="0.15">
      <c r="B295" s="19">
        <f t="shared" si="233"/>
        <v>39692</v>
      </c>
      <c r="C295" s="21">
        <v>39692</v>
      </c>
      <c r="D295" s="15">
        <f>[3]FEH_00200561_140902110925!XJ297</f>
        <v>248543</v>
      </c>
      <c r="E295" s="15">
        <f>[3]FEH_00200561_140902110925!XK297</f>
        <v>139611</v>
      </c>
      <c r="F295" s="15">
        <f>[3]FEH_00200561_140902110925!XL297</f>
        <v>14689</v>
      </c>
      <c r="G295" s="15">
        <f>[3]FEH_00200561_140902110925!XM297</f>
        <v>20889</v>
      </c>
      <c r="H295" s="15">
        <f>[3]FEH_00200561_140902110925!XN297</f>
        <v>104033</v>
      </c>
      <c r="I295" s="15">
        <f>[3]FEH_00200561_140902110925!XO297</f>
        <v>108933</v>
      </c>
      <c r="J295" s="15">
        <f>[3]FEH_00200561_140902110925!XP297</f>
        <v>72246</v>
      </c>
      <c r="K295" s="15">
        <f>[3]FEH_00200561_140902110925!XQ297</f>
        <v>59206</v>
      </c>
      <c r="L295" s="15">
        <f>[3]FEH_00200561_140902110925!XR297</f>
        <v>13041</v>
      </c>
      <c r="M295" s="15">
        <f>[3]FEH_00200561_140902110925!XS297</f>
        <v>16054</v>
      </c>
      <c r="N295" s="15">
        <f>[3]FEH_00200561_140902110925!XT297</f>
        <v>1675</v>
      </c>
      <c r="O295" s="15">
        <f>[3]FEH_00200561_140902110925!XU297</f>
        <v>427</v>
      </c>
      <c r="P295" s="15">
        <f>[3]FEH_00200561_140902110925!XV297</f>
        <v>13952</v>
      </c>
      <c r="Q295" s="15">
        <f>[3]FEH_00200561_140902110925!XW297</f>
        <v>9983</v>
      </c>
      <c r="R295" s="15">
        <f>[3]FEH_00200561_140902110925!XX297</f>
        <v>3615</v>
      </c>
      <c r="S295" s="15">
        <f>[3]FEH_00200561_140902110925!XY297</f>
        <v>3130</v>
      </c>
      <c r="T295" s="15">
        <f>[3]FEH_00200561_140902110925!XZ297</f>
        <v>2281</v>
      </c>
      <c r="U295" s="15">
        <f>[3]FEH_00200561_140902110925!YA297</f>
        <v>957</v>
      </c>
      <c r="V295" s="15">
        <f>[3]FEH_00200561_140902110925!YB297</f>
        <v>10647</v>
      </c>
      <c r="W295" s="15">
        <f>[3]FEH_00200561_140902110925!YC297</f>
        <v>9909</v>
      </c>
      <c r="X295" s="15">
        <f>[3]FEH_00200561_140902110925!YD297</f>
        <v>738</v>
      </c>
      <c r="Y295" s="15">
        <f>[3]FEH_00200561_140902110925!YE297</f>
        <v>11940</v>
      </c>
      <c r="Z295" s="15">
        <f>[3]FEH_00200561_140902110925!YF297</f>
        <v>998</v>
      </c>
      <c r="AA295" s="15">
        <f>[3]FEH_00200561_140902110925!YG297</f>
        <v>646</v>
      </c>
      <c r="AB295" s="15">
        <f>[3]FEH_00200561_140902110925!YH297</f>
        <v>3625</v>
      </c>
      <c r="AC295" s="15">
        <f>[3]FEH_00200561_140902110925!YI297</f>
        <v>6672</v>
      </c>
      <c r="AD295" s="15">
        <f>[3]FEH_00200561_140902110925!YJ297</f>
        <v>39233</v>
      </c>
      <c r="AE295" s="15">
        <f>[3]FEH_00200561_140902110925!YK297</f>
        <v>4646</v>
      </c>
      <c r="AF295" s="15">
        <f>[3]FEH_00200561_140902110925!YL297</f>
        <v>1539</v>
      </c>
      <c r="AG295" s="15">
        <f>[3]FEH_00200561_140902110925!YM297</f>
        <v>7375</v>
      </c>
      <c r="AH295" s="15">
        <f>[3]FEH_00200561_140902110925!YN297</f>
        <v>25673</v>
      </c>
      <c r="AI295" s="15">
        <f>[3]FEH_00200561_140902110925!YO297</f>
        <v>14687</v>
      </c>
      <c r="AJ295" s="15">
        <f>[3]FEH_00200561_140902110925!YP297</f>
        <v>141</v>
      </c>
      <c r="AK295" s="15">
        <f>[3]FEH_00200561_140902110925!YQ297</f>
        <v>14546</v>
      </c>
      <c r="AL295" s="15">
        <f>[3]FEH_00200561_140902110925!YR297</f>
        <v>32168</v>
      </c>
      <c r="AM295" s="15">
        <f>[3]FEH_00200561_140902110925!YS297</f>
        <v>3193</v>
      </c>
      <c r="AN295" s="15">
        <f>[3]FEH_00200561_140902110925!YT297</f>
        <v>3161</v>
      </c>
      <c r="AO295" s="15">
        <f>[3]FEH_00200561_140902110925!YU297</f>
        <v>6889</v>
      </c>
      <c r="AP295" s="15">
        <f>[3]FEH_00200561_140902110925!YV297</f>
        <v>18926</v>
      </c>
      <c r="AQ295" s="15">
        <f>[3]FEH_00200561_140902110925!YW297</f>
        <v>21687</v>
      </c>
      <c r="AR295" s="15">
        <f>[3]FEH_00200561_140902110925!YX297</f>
        <v>563</v>
      </c>
      <c r="AS295" s="15">
        <f>[3]FEH_00200561_140902110925!YY297</f>
        <v>2077</v>
      </c>
      <c r="AT295" s="15">
        <f>[3]FEH_00200561_140902110925!YZ297</f>
        <v>4619</v>
      </c>
      <c r="AU295" s="15">
        <f>[3]FEH_00200561_140902110925!ZA297</f>
        <v>14428</v>
      </c>
      <c r="AV295" s="14">
        <f t="shared" si="200"/>
        <v>14689</v>
      </c>
      <c r="AW295" s="15">
        <f t="shared" si="201"/>
        <v>1675</v>
      </c>
      <c r="AX295" s="15">
        <f t="shared" si="202"/>
        <v>3615</v>
      </c>
      <c r="AY295" s="15">
        <f t="shared" si="203"/>
        <v>998</v>
      </c>
      <c r="AZ295" s="15">
        <f t="shared" si="204"/>
        <v>4646</v>
      </c>
      <c r="BA295" s="15">
        <f t="shared" si="205"/>
        <v>3193</v>
      </c>
      <c r="BB295" s="15">
        <f t="shared" si="206"/>
        <v>563</v>
      </c>
      <c r="BC295" s="15">
        <f t="shared" si="207"/>
        <v>20889</v>
      </c>
      <c r="BD295" s="15">
        <f t="shared" si="208"/>
        <v>427</v>
      </c>
      <c r="BE295" s="15">
        <f t="shared" si="209"/>
        <v>3130</v>
      </c>
      <c r="BF295" s="15">
        <f t="shared" si="210"/>
        <v>9909</v>
      </c>
      <c r="BG295" s="15">
        <f t="shared" si="211"/>
        <v>646</v>
      </c>
      <c r="BH295" s="15">
        <f t="shared" si="212"/>
        <v>1539</v>
      </c>
      <c r="BI295" s="15">
        <f t="shared" si="213"/>
        <v>3161</v>
      </c>
      <c r="BJ295" s="15">
        <f t="shared" si="214"/>
        <v>2077</v>
      </c>
      <c r="BK295" s="15">
        <f t="shared" si="215"/>
        <v>104033</v>
      </c>
      <c r="BL295" s="15">
        <f t="shared" si="216"/>
        <v>59206</v>
      </c>
      <c r="BM295" s="15">
        <f>[3]FEH_00200561_140902110925!JX297</f>
        <v>19897</v>
      </c>
      <c r="BN295" s="15">
        <f t="shared" si="217"/>
        <v>2281</v>
      </c>
      <c r="BO295" s="15">
        <f t="shared" si="218"/>
        <v>3625</v>
      </c>
      <c r="BP295" s="15">
        <f t="shared" si="219"/>
        <v>7375</v>
      </c>
      <c r="BQ295" s="15">
        <f t="shared" si="220"/>
        <v>141</v>
      </c>
      <c r="BR295" s="15">
        <f t="shared" si="221"/>
        <v>6889</v>
      </c>
      <c r="BS295" s="15">
        <f t="shared" si="222"/>
        <v>4619</v>
      </c>
      <c r="BT295" s="15">
        <f t="shared" si="223"/>
        <v>108933</v>
      </c>
      <c r="BU295" s="15">
        <f t="shared" si="224"/>
        <v>13041</v>
      </c>
      <c r="BV295" s="15">
        <f t="shared" si="225"/>
        <v>13952</v>
      </c>
      <c r="BW295" s="15">
        <f t="shared" si="226"/>
        <v>957</v>
      </c>
      <c r="BX295" s="15">
        <f t="shared" si="227"/>
        <v>738</v>
      </c>
      <c r="BY295" s="15">
        <f t="shared" si="228"/>
        <v>6672</v>
      </c>
      <c r="BZ295" s="15">
        <f t="shared" si="229"/>
        <v>25673</v>
      </c>
      <c r="CA295" s="15">
        <f t="shared" si="230"/>
        <v>14546</v>
      </c>
      <c r="CB295" s="15">
        <f t="shared" si="231"/>
        <v>18926</v>
      </c>
      <c r="CC295" s="15">
        <f t="shared" si="232"/>
        <v>14428</v>
      </c>
      <c r="CD295" s="24">
        <v>127.86490105772327</v>
      </c>
      <c r="CE295" s="25">
        <v>99.859713427455773</v>
      </c>
      <c r="CF295" s="25">
        <v>118.28522271509779</v>
      </c>
      <c r="CG295" s="25">
        <v>104.87691673157218</v>
      </c>
      <c r="CH295" s="25">
        <v>99.701007241979156</v>
      </c>
      <c r="CI295" s="25">
        <v>191.3022144941242</v>
      </c>
      <c r="CJ295" s="25">
        <v>108.44440845285988</v>
      </c>
      <c r="CK295" s="25">
        <v>97.320869596058387</v>
      </c>
      <c r="CL295" s="25">
        <v>99.571364434577376</v>
      </c>
      <c r="CM295" s="25">
        <v>86.127632295735793</v>
      </c>
      <c r="CN295" s="25">
        <v>99.397009342535895</v>
      </c>
      <c r="CO295" s="25">
        <v>104.10993900962194</v>
      </c>
      <c r="CP295" s="25">
        <v>97.610471112507426</v>
      </c>
      <c r="CQ295" s="25">
        <v>95.856137746513852</v>
      </c>
      <c r="CR295" s="25">
        <v>102.82810678659928</v>
      </c>
      <c r="CS295" s="25">
        <v>101.38371906290885</v>
      </c>
      <c r="CT295" s="25">
        <v>98.053590214821057</v>
      </c>
      <c r="CU295" s="25">
        <v>107.2640486001484</v>
      </c>
      <c r="CV295" s="25">
        <v>107.2278664749299</v>
      </c>
      <c r="CW295" s="25">
        <v>99.239375685539343</v>
      </c>
      <c r="CX295" s="25">
        <v>129.6635498364214</v>
      </c>
      <c r="CY295" s="25">
        <v>93.60997170732287</v>
      </c>
      <c r="CZ295" s="25">
        <v>90.61011581934649</v>
      </c>
      <c r="DA295" s="25">
        <v>102.82810678659928</v>
      </c>
      <c r="DB295" s="25">
        <v>99.725052509005565</v>
      </c>
      <c r="DC295" s="25">
        <v>93.980173881298597</v>
      </c>
      <c r="DD295" s="25">
        <v>100.56541751353569</v>
      </c>
      <c r="DE295" s="25">
        <v>102.39921822241782</v>
      </c>
      <c r="DF295" s="25">
        <v>99.515015305523619</v>
      </c>
      <c r="DG295" s="25">
        <v>97.687241819309179</v>
      </c>
      <c r="DH295" s="25">
        <v>99.954060066245276</v>
      </c>
      <c r="DI295" s="25">
        <v>106.01993661751671</v>
      </c>
      <c r="DJ295" s="25">
        <v>99.433683096874674</v>
      </c>
      <c r="DK295" s="25">
        <v>102.82810678659928</v>
      </c>
      <c r="DL295" s="26">
        <f t="shared" si="234"/>
        <v>11487.906281152797</v>
      </c>
      <c r="DM295" s="27">
        <f t="shared" si="235"/>
        <v>1677.3531011751029</v>
      </c>
      <c r="DN295" s="27">
        <f t="shared" si="236"/>
        <v>3056.1721211001159</v>
      </c>
      <c r="DO295" s="27">
        <f t="shared" si="237"/>
        <v>951.59166678625468</v>
      </c>
      <c r="DP295" s="27">
        <f t="shared" si="238"/>
        <v>4659.9328617853716</v>
      </c>
      <c r="DQ295" s="27">
        <f t="shared" si="239"/>
        <v>1669.0867946529036</v>
      </c>
      <c r="DR295" s="27">
        <f t="shared" si="240"/>
        <v>519.16000836938747</v>
      </c>
      <c r="DS295" s="27">
        <f t="shared" si="241"/>
        <v>21464.049886424393</v>
      </c>
      <c r="DT295" s="27">
        <f t="shared" si="242"/>
        <v>428.83815284117873</v>
      </c>
      <c r="DU295" s="27">
        <f t="shared" si="243"/>
        <v>3634.1414672268511</v>
      </c>
      <c r="DV295" s="27">
        <f t="shared" si="244"/>
        <v>9969.1128189302071</v>
      </c>
      <c r="DW295" s="27">
        <f t="shared" si="245"/>
        <v>620.49791417157212</v>
      </c>
      <c r="DX295" s="27">
        <f t="shared" si="246"/>
        <v>1576.6751071471865</v>
      </c>
      <c r="DY295" s="27">
        <f t="shared" si="247"/>
        <v>3297.6500767839048</v>
      </c>
      <c r="DZ295" s="27">
        <f t="shared" si="248"/>
        <v>2019.8757566454369</v>
      </c>
      <c r="EA295" s="27">
        <f t="shared" si="249"/>
        <v>102613.12266069787</v>
      </c>
      <c r="EB295" s="27">
        <f t="shared" si="250"/>
        <v>60381.266887105645</v>
      </c>
      <c r="EC295" s="27">
        <f t="shared" si="251"/>
        <v>18549.551559601001</v>
      </c>
      <c r="ED295" s="27">
        <f t="shared" si="252"/>
        <v>2127.2455332619179</v>
      </c>
      <c r="EE295" s="27">
        <f t="shared" si="253"/>
        <v>3652.7839629771238</v>
      </c>
      <c r="EF295" s="27">
        <f t="shared" si="254"/>
        <v>5687.797387395316</v>
      </c>
      <c r="EG295" s="27">
        <f t="shared" si="255"/>
        <v>150.62497875850755</v>
      </c>
      <c r="EH295" s="27">
        <f t="shared" si="256"/>
        <v>7602.9038675272332</v>
      </c>
      <c r="EI295" s="27">
        <f t="shared" si="257"/>
        <v>4491.9625035846284</v>
      </c>
      <c r="EJ295" s="27">
        <f t="shared" si="258"/>
        <v>109233.33431202048</v>
      </c>
      <c r="EK295" s="27">
        <f t="shared" si="259"/>
        <v>13876.330997718094</v>
      </c>
      <c r="EL295" s="27">
        <f t="shared" si="260"/>
        <v>13873.556481901065</v>
      </c>
      <c r="EM295" s="27">
        <f t="shared" si="261"/>
        <v>934.57744757516923</v>
      </c>
      <c r="EN295" s="27">
        <f t="shared" si="262"/>
        <v>741.59663015098488</v>
      </c>
      <c r="EO295" s="27">
        <f t="shared" si="263"/>
        <v>6829.9604694962227</v>
      </c>
      <c r="EP295" s="27">
        <f t="shared" si="264"/>
        <v>25684.799579912044</v>
      </c>
      <c r="EQ295" s="27">
        <f t="shared" si="265"/>
        <v>13720.061022557427</v>
      </c>
      <c r="ER295" s="27">
        <f t="shared" si="266"/>
        <v>19033.791579017623</v>
      </c>
      <c r="ES295" s="27">
        <f t="shared" si="267"/>
        <v>14031.183156899549</v>
      </c>
      <c r="ET295" s="4">
        <v>-1061.90437190388</v>
      </c>
      <c r="EU295" s="5">
        <v>-177.47830915436899</v>
      </c>
      <c r="EV295" s="5">
        <v>-372.32227722726901</v>
      </c>
      <c r="EW295" s="5">
        <v>89.828085325104595</v>
      </c>
      <c r="EX295" s="5">
        <v>-332.88284539450598</v>
      </c>
      <c r="EY295" s="5">
        <v>-219.27846397341</v>
      </c>
      <c r="EZ295" s="5">
        <v>-127.232053800126</v>
      </c>
      <c r="FA295" s="5">
        <v>-4074.29132265934</v>
      </c>
      <c r="FB295" s="5">
        <v>9.1379500409473096</v>
      </c>
      <c r="FC295" s="5">
        <v>-415.09121516267999</v>
      </c>
      <c r="FD295" s="5">
        <v>-2726.7121825199001</v>
      </c>
      <c r="FE295" s="5">
        <v>69.147764223916596</v>
      </c>
      <c r="FF295" s="5">
        <v>-207.30032282240799</v>
      </c>
      <c r="FG295" s="5">
        <v>-647.28976514216902</v>
      </c>
      <c r="FH295" s="5">
        <v>-195.145716202426</v>
      </c>
      <c r="FI295" s="5">
        <v>-6359.78341121623</v>
      </c>
      <c r="FJ295" s="5">
        <v>-2889.2215418383898</v>
      </c>
      <c r="FK295" s="5">
        <v>-2767.70179461832</v>
      </c>
      <c r="FL295" s="5">
        <v>-5.94002165728328</v>
      </c>
      <c r="FM295" s="5">
        <v>-160.98454357901099</v>
      </c>
      <c r="FN295" s="5">
        <v>-0.24628568235074899</v>
      </c>
      <c r="FO295" s="5">
        <v>-84.153832079690602</v>
      </c>
      <c r="FP295" s="5">
        <v>-243.77427219191799</v>
      </c>
      <c r="FQ295" s="5">
        <v>-122.927801966999</v>
      </c>
      <c r="FR295" s="5">
        <v>-1479.81573768557</v>
      </c>
      <c r="FS295" s="5">
        <v>-674.16417825099097</v>
      </c>
      <c r="FT295" s="5">
        <v>-628.33033276900096</v>
      </c>
      <c r="FU295" s="5">
        <v>-14.7961221650631</v>
      </c>
      <c r="FV295" s="5">
        <v>-198.63719504979699</v>
      </c>
      <c r="FW295" s="5">
        <v>-253.79410863625</v>
      </c>
      <c r="FX295" s="5">
        <v>-845.49999438484804</v>
      </c>
      <c r="FY295" s="5">
        <v>1938.7668240308401</v>
      </c>
      <c r="FZ295" s="5">
        <v>-737.25292635757603</v>
      </c>
      <c r="GA295" s="5">
        <v>-843.07463149652096</v>
      </c>
      <c r="GB295" s="31">
        <f t="shared" si="268"/>
        <v>12549.810653056677</v>
      </c>
      <c r="GC295" s="32">
        <f t="shared" si="269"/>
        <v>1854.831410329472</v>
      </c>
      <c r="GD295" s="32">
        <f t="shared" si="270"/>
        <v>3428.4943983273847</v>
      </c>
      <c r="GE295" s="32">
        <f t="shared" si="271"/>
        <v>861.76358146115012</v>
      </c>
      <c r="GF295" s="32">
        <f t="shared" si="272"/>
        <v>4992.8157071798778</v>
      </c>
      <c r="GG295" s="32">
        <f t="shared" si="273"/>
        <v>1888.3652586263136</v>
      </c>
      <c r="GH295" s="32">
        <f t="shared" si="274"/>
        <v>646.39206216951345</v>
      </c>
      <c r="GI295" s="32">
        <f t="shared" si="275"/>
        <v>25538.341209083734</v>
      </c>
      <c r="GJ295" s="32">
        <f t="shared" si="276"/>
        <v>419.70020280023141</v>
      </c>
      <c r="GK295" s="32">
        <f t="shared" si="277"/>
        <v>4049.232682389531</v>
      </c>
      <c r="GL295" s="32">
        <f t="shared" si="278"/>
        <v>12695.825001450106</v>
      </c>
      <c r="GM295" s="32">
        <f t="shared" si="279"/>
        <v>551.3501499476555</v>
      </c>
      <c r="GN295" s="32">
        <f t="shared" si="280"/>
        <v>1783.9754299695944</v>
      </c>
      <c r="GO295" s="32">
        <f t="shared" si="281"/>
        <v>3944.9398419260738</v>
      </c>
      <c r="GP295" s="32">
        <f t="shared" si="282"/>
        <v>2215.0214728478632</v>
      </c>
      <c r="GQ295" s="32">
        <f t="shared" si="282"/>
        <v>108972.9060719141</v>
      </c>
      <c r="GR295" s="32">
        <f t="shared" si="283"/>
        <v>63270.488428944038</v>
      </c>
      <c r="GS295" s="32">
        <f t="shared" si="284"/>
        <v>21317.25335421932</v>
      </c>
      <c r="GT295" s="32">
        <f t="shared" si="285"/>
        <v>2133.185554919201</v>
      </c>
      <c r="GU295" s="32">
        <f t="shared" si="286"/>
        <v>3813.768506556135</v>
      </c>
      <c r="GV295" s="32">
        <f t="shared" si="287"/>
        <v>5688.0436730776664</v>
      </c>
      <c r="GW295" s="32">
        <f t="shared" si="288"/>
        <v>234.77881083819815</v>
      </c>
      <c r="GX295" s="32">
        <f t="shared" si="289"/>
        <v>7846.6781397191507</v>
      </c>
      <c r="GY295" s="32">
        <f t="shared" si="290"/>
        <v>4614.8903055516275</v>
      </c>
      <c r="GZ295" s="32">
        <f t="shared" si="291"/>
        <v>110713.15004970605</v>
      </c>
      <c r="HA295" s="32">
        <f t="shared" si="292"/>
        <v>14550.495175969085</v>
      </c>
      <c r="HB295" s="32">
        <f t="shared" si="293"/>
        <v>14501.886814670066</v>
      </c>
      <c r="HC295" s="32">
        <f t="shared" si="294"/>
        <v>949.37356974023237</v>
      </c>
      <c r="HD295" s="32">
        <f t="shared" si="295"/>
        <v>940.23382520078189</v>
      </c>
      <c r="HE295" s="32">
        <f t="shared" si="296"/>
        <v>7083.7545781324725</v>
      </c>
      <c r="HF295" s="32">
        <f t="shared" si="297"/>
        <v>26530.299574296892</v>
      </c>
      <c r="HG295" s="32">
        <f t="shared" si="298"/>
        <v>11781.294198526588</v>
      </c>
      <c r="HH295" s="32">
        <f t="shared" si="299"/>
        <v>19771.044505375197</v>
      </c>
      <c r="HI295" s="32">
        <f t="shared" si="300"/>
        <v>14874.257788396071</v>
      </c>
      <c r="HQ295" s="17">
        <v>24445.637873471209</v>
      </c>
      <c r="HR295" s="17">
        <v>484.29928404083427</v>
      </c>
      <c r="HS295" s="17">
        <v>3583.0554296134796</v>
      </c>
      <c r="HT295" s="17">
        <v>12464.523315593637</v>
      </c>
      <c r="HU295" s="17">
        <v>414.83271886570242</v>
      </c>
      <c r="HV295" s="17">
        <v>1760.4394428322348</v>
      </c>
      <c r="HW295" s="17">
        <v>3836.2437948960533</v>
      </c>
      <c r="HX295" s="17">
        <v>1948.359987180251</v>
      </c>
      <c r="HY295" s="17">
        <v>110845.5121886319</v>
      </c>
      <c r="HZ295" s="17">
        <v>64114.332453644187</v>
      </c>
      <c r="IA295" s="17">
        <v>21813.446717135161</v>
      </c>
      <c r="IB295" s="17">
        <v>2212.1612573821349</v>
      </c>
      <c r="IC295" s="17">
        <v>3993.7551147344211</v>
      </c>
      <c r="ID295" s="17">
        <v>5741.7032476844324</v>
      </c>
      <c r="IE295" s="17">
        <v>280.58738467827055</v>
      </c>
      <c r="IF295" s="17">
        <v>7871.8824625727539</v>
      </c>
      <c r="IG295" s="17">
        <v>4672.9655876324896</v>
      </c>
      <c r="IH295" s="17">
        <v>110134.24970650568</v>
      </c>
      <c r="II295" s="17">
        <v>14465.679220595906</v>
      </c>
      <c r="IJ295" s="17">
        <v>14790.225936080942</v>
      </c>
      <c r="IK295" s="17">
        <v>932.47716180022178</v>
      </c>
      <c r="IL295" s="17">
        <v>907.16982723300396</v>
      </c>
      <c r="IM295" s="17">
        <v>7878.8955708051963</v>
      </c>
      <c r="IN295" s="17">
        <v>25249.033180227034</v>
      </c>
      <c r="IO295" s="17">
        <v>11794.849397491884</v>
      </c>
      <c r="IP295" s="17">
        <v>18785.376915647154</v>
      </c>
      <c r="IQ295" s="17">
        <v>15362.267151339924</v>
      </c>
      <c r="IR295" s="33"/>
      <c r="IS295" s="32"/>
      <c r="IT295" s="32"/>
      <c r="IU295" s="32"/>
      <c r="IV295" s="32"/>
      <c r="IW295" s="32"/>
      <c r="IX295" s="32"/>
      <c r="IY295" s="32"/>
      <c r="IZ295" s="32"/>
      <c r="JA295" s="32"/>
      <c r="JB295" s="32"/>
      <c r="JC295" s="32"/>
      <c r="JD295" s="32"/>
      <c r="JE295" s="32"/>
      <c r="JF295" s="32"/>
      <c r="JG295" s="32"/>
      <c r="JH295" s="32"/>
      <c r="JI295" s="32"/>
      <c r="JJ295" s="32"/>
      <c r="JK295" s="32"/>
      <c r="JL295" s="32"/>
      <c r="JM295" s="32"/>
      <c r="JN295" s="32"/>
      <c r="JO295" s="32"/>
      <c r="JP295" s="32"/>
      <c r="JQ295" s="32"/>
      <c r="JR295" s="32"/>
      <c r="JS295" s="32"/>
      <c r="JT295" s="32"/>
      <c r="JU295" s="32"/>
      <c r="JV295" s="32"/>
      <c r="JW295" s="32"/>
      <c r="JX295" s="32"/>
      <c r="JY295" s="32"/>
      <c r="JZ295" s="33"/>
      <c r="KA295" s="32"/>
      <c r="KB295" s="33"/>
    </row>
    <row r="296" spans="1:288" x14ac:dyDescent="0.15">
      <c r="B296" s="19">
        <f t="shared" si="233"/>
        <v>39722</v>
      </c>
      <c r="C296" s="21">
        <v>39722</v>
      </c>
      <c r="D296" s="15">
        <f>[3]FEH_00200561_140902110925!XJ298</f>
        <v>257000</v>
      </c>
      <c r="E296" s="15">
        <f>[3]FEH_00200561_140902110925!XK298</f>
        <v>144471</v>
      </c>
      <c r="F296" s="15">
        <f>[3]FEH_00200561_140902110925!XL298</f>
        <v>15679</v>
      </c>
      <c r="G296" s="15">
        <f>[3]FEH_00200561_140902110925!XM298</f>
        <v>22953</v>
      </c>
      <c r="H296" s="15">
        <f>[3]FEH_00200561_140902110925!XN298</f>
        <v>105839</v>
      </c>
      <c r="I296" s="15">
        <f>[3]FEH_00200561_140902110925!XO298</f>
        <v>112529</v>
      </c>
      <c r="J296" s="15">
        <f>[3]FEH_00200561_140902110925!XP298</f>
        <v>74235</v>
      </c>
      <c r="K296" s="15">
        <f>[3]FEH_00200561_140902110925!XQ298</f>
        <v>61467</v>
      </c>
      <c r="L296" s="15">
        <f>[3]FEH_00200561_140902110925!XR298</f>
        <v>12768</v>
      </c>
      <c r="M296" s="15">
        <f>[3]FEH_00200561_140902110925!XS298</f>
        <v>18028</v>
      </c>
      <c r="N296" s="15">
        <f>[3]FEH_00200561_140902110925!XT298</f>
        <v>2326</v>
      </c>
      <c r="O296" s="15">
        <f>[3]FEH_00200561_140902110925!XU298</f>
        <v>828</v>
      </c>
      <c r="P296" s="15">
        <f>[3]FEH_00200561_140902110925!XV298</f>
        <v>14875</v>
      </c>
      <c r="Q296" s="15">
        <f>[3]FEH_00200561_140902110925!XW298</f>
        <v>9717</v>
      </c>
      <c r="R296" s="15">
        <f>[3]FEH_00200561_140902110925!XX298</f>
        <v>3382</v>
      </c>
      <c r="S296" s="15">
        <f>[3]FEH_00200561_140902110925!XY298</f>
        <v>3088</v>
      </c>
      <c r="T296" s="15">
        <f>[3]FEH_00200561_140902110925!XZ298</f>
        <v>2252</v>
      </c>
      <c r="U296" s="15">
        <f>[3]FEH_00200561_140902110925!YA298</f>
        <v>995</v>
      </c>
      <c r="V296" s="15">
        <f>[3]FEH_00200561_140902110925!YB298</f>
        <v>13516</v>
      </c>
      <c r="W296" s="15">
        <f>[3]FEH_00200561_140902110925!YC298</f>
        <v>12556</v>
      </c>
      <c r="X296" s="15">
        <f>[3]FEH_00200561_140902110925!YD298</f>
        <v>961</v>
      </c>
      <c r="Y296" s="15">
        <f>[3]FEH_00200561_140902110925!YE298</f>
        <v>12259</v>
      </c>
      <c r="Z296" s="15">
        <f>[3]FEH_00200561_140902110925!YF298</f>
        <v>819</v>
      </c>
      <c r="AA296" s="15">
        <f>[3]FEH_00200561_140902110925!YG298</f>
        <v>525</v>
      </c>
      <c r="AB296" s="15">
        <f>[3]FEH_00200561_140902110925!YH298</f>
        <v>3827</v>
      </c>
      <c r="AC296" s="15">
        <f>[3]FEH_00200561_140902110925!YI298</f>
        <v>7089</v>
      </c>
      <c r="AD296" s="15">
        <f>[3]FEH_00200561_140902110925!YJ298</f>
        <v>38988</v>
      </c>
      <c r="AE296" s="15">
        <f>[3]FEH_00200561_140902110925!YK298</f>
        <v>5410</v>
      </c>
      <c r="AF296" s="15">
        <f>[3]FEH_00200561_140902110925!YL298</f>
        <v>1406</v>
      </c>
      <c r="AG296" s="15">
        <f>[3]FEH_00200561_140902110925!YM298</f>
        <v>6860</v>
      </c>
      <c r="AH296" s="15">
        <f>[3]FEH_00200561_140902110925!YN298</f>
        <v>25312</v>
      </c>
      <c r="AI296" s="15">
        <f>[3]FEH_00200561_140902110925!YO298</f>
        <v>16962</v>
      </c>
      <c r="AJ296" s="15">
        <f>[3]FEH_00200561_140902110925!YP298</f>
        <v>177</v>
      </c>
      <c r="AK296" s="15">
        <f>[3]FEH_00200561_140902110925!YQ298</f>
        <v>16785</v>
      </c>
      <c r="AL296" s="15">
        <f>[3]FEH_00200561_140902110925!YR298</f>
        <v>31117</v>
      </c>
      <c r="AM296" s="15">
        <f>[3]FEH_00200561_140902110925!YS298</f>
        <v>2624</v>
      </c>
      <c r="AN296" s="15">
        <f>[3]FEH_00200561_140902110925!YT298</f>
        <v>3046</v>
      </c>
      <c r="AO296" s="15">
        <f>[3]FEH_00200561_140902110925!YU298</f>
        <v>6970</v>
      </c>
      <c r="AP296" s="15">
        <f>[3]FEH_00200561_140902110925!YV298</f>
        <v>18478</v>
      </c>
      <c r="AQ296" s="15">
        <f>[3]FEH_00200561_140902110925!YW298</f>
        <v>22673</v>
      </c>
      <c r="AR296" s="15">
        <f>[3]FEH_00200561_140902110925!YX298</f>
        <v>1120</v>
      </c>
      <c r="AS296" s="15">
        <f>[3]FEH_00200561_140902110925!YY298</f>
        <v>1505</v>
      </c>
      <c r="AT296" s="15">
        <f>[3]FEH_00200561_140902110925!YZ298</f>
        <v>4782</v>
      </c>
      <c r="AU296" s="15">
        <f>[3]FEH_00200561_140902110925!ZA298</f>
        <v>15265</v>
      </c>
      <c r="AV296" s="14">
        <f t="shared" si="200"/>
        <v>15679</v>
      </c>
      <c r="AW296" s="15">
        <f t="shared" si="201"/>
        <v>2326</v>
      </c>
      <c r="AX296" s="15">
        <f t="shared" si="202"/>
        <v>3382</v>
      </c>
      <c r="AY296" s="15">
        <f t="shared" si="203"/>
        <v>819</v>
      </c>
      <c r="AZ296" s="15">
        <f t="shared" si="204"/>
        <v>5410</v>
      </c>
      <c r="BA296" s="15">
        <f t="shared" si="205"/>
        <v>2624</v>
      </c>
      <c r="BB296" s="15">
        <f t="shared" si="206"/>
        <v>1120</v>
      </c>
      <c r="BC296" s="15">
        <f t="shared" si="207"/>
        <v>22953</v>
      </c>
      <c r="BD296" s="15">
        <f t="shared" si="208"/>
        <v>828</v>
      </c>
      <c r="BE296" s="15">
        <f t="shared" si="209"/>
        <v>3088</v>
      </c>
      <c r="BF296" s="15">
        <f t="shared" si="210"/>
        <v>12556</v>
      </c>
      <c r="BG296" s="15">
        <f t="shared" si="211"/>
        <v>525</v>
      </c>
      <c r="BH296" s="15">
        <f t="shared" si="212"/>
        <v>1406</v>
      </c>
      <c r="BI296" s="15">
        <f t="shared" si="213"/>
        <v>3046</v>
      </c>
      <c r="BJ296" s="15">
        <f t="shared" si="214"/>
        <v>1505</v>
      </c>
      <c r="BK296" s="15">
        <f t="shared" si="215"/>
        <v>105839</v>
      </c>
      <c r="BL296" s="15">
        <f t="shared" si="216"/>
        <v>61467</v>
      </c>
      <c r="BM296" s="15">
        <f>[3]FEH_00200561_140902110925!JX298</f>
        <v>19505</v>
      </c>
      <c r="BN296" s="15">
        <f t="shared" si="217"/>
        <v>2252</v>
      </c>
      <c r="BO296" s="15">
        <f t="shared" si="218"/>
        <v>3827</v>
      </c>
      <c r="BP296" s="15">
        <f t="shared" si="219"/>
        <v>6860</v>
      </c>
      <c r="BQ296" s="15">
        <f t="shared" si="220"/>
        <v>177</v>
      </c>
      <c r="BR296" s="15">
        <f t="shared" si="221"/>
        <v>6970</v>
      </c>
      <c r="BS296" s="15">
        <f t="shared" si="222"/>
        <v>4782</v>
      </c>
      <c r="BT296" s="15">
        <f t="shared" si="223"/>
        <v>112529</v>
      </c>
      <c r="BU296" s="15">
        <f t="shared" si="224"/>
        <v>12768</v>
      </c>
      <c r="BV296" s="15">
        <f t="shared" si="225"/>
        <v>14875</v>
      </c>
      <c r="BW296" s="15">
        <f t="shared" si="226"/>
        <v>995</v>
      </c>
      <c r="BX296" s="15">
        <f t="shared" si="227"/>
        <v>961</v>
      </c>
      <c r="BY296" s="15">
        <f t="shared" si="228"/>
        <v>7089</v>
      </c>
      <c r="BZ296" s="15">
        <f t="shared" si="229"/>
        <v>25312</v>
      </c>
      <c r="CA296" s="15">
        <f t="shared" si="230"/>
        <v>16785</v>
      </c>
      <c r="CB296" s="15">
        <f t="shared" si="231"/>
        <v>18478</v>
      </c>
      <c r="CC296" s="15">
        <f t="shared" si="232"/>
        <v>15265</v>
      </c>
      <c r="CD296" s="24">
        <v>126.66560130229665</v>
      </c>
      <c r="CE296" s="25">
        <v>100.02471329090052</v>
      </c>
      <c r="CF296" s="25">
        <v>117.91554001445691</v>
      </c>
      <c r="CG296" s="25">
        <v>104.54310665103395</v>
      </c>
      <c r="CH296" s="25">
        <v>99.710746625699571</v>
      </c>
      <c r="CI296" s="25">
        <v>186.95156316147495</v>
      </c>
      <c r="CJ296" s="25">
        <v>108.67090141077215</v>
      </c>
      <c r="CK296" s="25">
        <v>98.127329445181857</v>
      </c>
      <c r="CL296" s="25">
        <v>100.32850461935145</v>
      </c>
      <c r="CM296" s="25">
        <v>86.352295956715167</v>
      </c>
      <c r="CN296" s="25">
        <v>101.02350024067667</v>
      </c>
      <c r="CO296" s="25">
        <v>103.78994443603965</v>
      </c>
      <c r="CP296" s="25">
        <v>96.832163053652337</v>
      </c>
      <c r="CQ296" s="25">
        <v>95.54746027580714</v>
      </c>
      <c r="CR296" s="25">
        <v>103.14496377473093</v>
      </c>
      <c r="CS296" s="25">
        <v>100.53795831164256</v>
      </c>
      <c r="CT296" s="25">
        <v>97.764612344202192</v>
      </c>
      <c r="CU296" s="25">
        <v>107.02221868672459</v>
      </c>
      <c r="CV296" s="25">
        <v>108.01831126741541</v>
      </c>
      <c r="CW296" s="25">
        <v>99.186340210227485</v>
      </c>
      <c r="CX296" s="25">
        <v>119.51649391083784</v>
      </c>
      <c r="CY296" s="25">
        <v>93.60997170732287</v>
      </c>
      <c r="CZ296" s="25">
        <v>90.724263384011081</v>
      </c>
      <c r="DA296" s="25">
        <v>103.14496377473093</v>
      </c>
      <c r="DB296" s="25">
        <v>99.741541535241666</v>
      </c>
      <c r="DC296" s="25">
        <v>94.166260855877638</v>
      </c>
      <c r="DD296" s="25">
        <v>100.5705377614788</v>
      </c>
      <c r="DE296" s="25">
        <v>102.39921822241782</v>
      </c>
      <c r="DF296" s="25">
        <v>99.482194882652479</v>
      </c>
      <c r="DG296" s="25">
        <v>97.679766635023086</v>
      </c>
      <c r="DH296" s="25">
        <v>99.895911934614659</v>
      </c>
      <c r="DI296" s="25">
        <v>106.04167613918845</v>
      </c>
      <c r="DJ296" s="25">
        <v>99.356754499716715</v>
      </c>
      <c r="DK296" s="25">
        <v>103.14496377473093</v>
      </c>
      <c r="DL296" s="26">
        <f t="shared" si="234"/>
        <v>12378.262005468185</v>
      </c>
      <c r="DM296" s="27">
        <f t="shared" si="235"/>
        <v>2325.4253108782482</v>
      </c>
      <c r="DN296" s="27">
        <f t="shared" si="236"/>
        <v>2868.1546126874823</v>
      </c>
      <c r="DO296" s="27">
        <f t="shared" si="237"/>
        <v>783.40889823929865</v>
      </c>
      <c r="DP296" s="27">
        <f t="shared" si="238"/>
        <v>5425.6940029828438</v>
      </c>
      <c r="DQ296" s="27">
        <f t="shared" si="239"/>
        <v>1403.572110137203</v>
      </c>
      <c r="DR296" s="27">
        <f t="shared" si="240"/>
        <v>1030.634682753242</v>
      </c>
      <c r="DS296" s="27">
        <f t="shared" si="241"/>
        <v>23391.037063555807</v>
      </c>
      <c r="DT296" s="27">
        <f t="shared" si="242"/>
        <v>825.28888788031884</v>
      </c>
      <c r="DU296" s="27">
        <f t="shared" si="243"/>
        <v>3576.0485182095058</v>
      </c>
      <c r="DV296" s="27">
        <f t="shared" si="244"/>
        <v>12428.79129122115</v>
      </c>
      <c r="DW296" s="27">
        <f t="shared" si="245"/>
        <v>505.82934874151533</v>
      </c>
      <c r="DX296" s="27">
        <f t="shared" si="246"/>
        <v>1451.9968940701756</v>
      </c>
      <c r="DY296" s="27">
        <f t="shared" si="247"/>
        <v>3187.9444950262637</v>
      </c>
      <c r="DZ296" s="27">
        <f t="shared" si="248"/>
        <v>1459.1114727490981</v>
      </c>
      <c r="EA296" s="27">
        <f t="shared" si="249"/>
        <v>105272.67688480957</v>
      </c>
      <c r="EB296" s="27">
        <f t="shared" si="250"/>
        <v>62872.442825827071</v>
      </c>
      <c r="EC296" s="27">
        <f t="shared" si="251"/>
        <v>18225.187479148637</v>
      </c>
      <c r="ED296" s="27">
        <f t="shared" si="252"/>
        <v>2084.8317045290946</v>
      </c>
      <c r="EE296" s="27">
        <f t="shared" si="253"/>
        <v>3858.3942021538396</v>
      </c>
      <c r="EF296" s="27">
        <f t="shared" si="254"/>
        <v>5739.7935427370585</v>
      </c>
      <c r="EG296" s="27">
        <f t="shared" si="255"/>
        <v>189.08242014365842</v>
      </c>
      <c r="EH296" s="27">
        <f t="shared" si="256"/>
        <v>7682.6195551435776</v>
      </c>
      <c r="EI296" s="27">
        <f t="shared" si="257"/>
        <v>4636.1933971336794</v>
      </c>
      <c r="EJ296" s="27">
        <f t="shared" si="258"/>
        <v>112820.59437615584</v>
      </c>
      <c r="EK296" s="27">
        <f t="shared" si="259"/>
        <v>13558.996485526324</v>
      </c>
      <c r="EL296" s="27">
        <f t="shared" si="260"/>
        <v>14790.613962191142</v>
      </c>
      <c r="EM296" s="27">
        <f t="shared" si="261"/>
        <v>971.68710589058878</v>
      </c>
      <c r="EN296" s="27">
        <f t="shared" si="262"/>
        <v>966.00200783022478</v>
      </c>
      <c r="EO296" s="27">
        <f t="shared" si="263"/>
        <v>7257.3883458257969</v>
      </c>
      <c r="EP296" s="27">
        <f t="shared" si="264"/>
        <v>25338.374223529372</v>
      </c>
      <c r="EQ296" s="27">
        <f t="shared" si="265"/>
        <v>15828.682279567423</v>
      </c>
      <c r="ER296" s="27">
        <f t="shared" si="266"/>
        <v>18597.628407893179</v>
      </c>
      <c r="ES296" s="27">
        <f t="shared" si="267"/>
        <v>14799.559223597993</v>
      </c>
      <c r="ET296" s="4">
        <v>-620.09209676785599</v>
      </c>
      <c r="EU296" s="5">
        <v>21.047758612970998</v>
      </c>
      <c r="EV296" s="5">
        <v>-280.82199186934702</v>
      </c>
      <c r="EW296" s="5">
        <v>-37.865014645420302</v>
      </c>
      <c r="EX296" s="5">
        <v>24.315667678376101</v>
      </c>
      <c r="EY296" s="5">
        <v>-342.62833301464298</v>
      </c>
      <c r="EZ296" s="5">
        <v>-171.57392860737701</v>
      </c>
      <c r="FA296" s="5">
        <v>-107.92355759631199</v>
      </c>
      <c r="FB296" s="5">
        <v>-18.870759316229801</v>
      </c>
      <c r="FC296" s="5">
        <v>243.77282358412799</v>
      </c>
      <c r="FD296" s="5">
        <v>250.35800043018</v>
      </c>
      <c r="FE296" s="5">
        <v>1.6620881722901799</v>
      </c>
      <c r="FF296" s="5">
        <v>-148.60725073306801</v>
      </c>
      <c r="FG296" s="5">
        <v>-565.80151725165604</v>
      </c>
      <c r="FH296" s="5">
        <v>23.0430268525439</v>
      </c>
      <c r="FI296" s="5">
        <v>-3680.11694496276</v>
      </c>
      <c r="FJ296" s="5">
        <v>-12.286183421945401</v>
      </c>
      <c r="FK296" s="5">
        <v>-2957.4738075631699</v>
      </c>
      <c r="FL296" s="5">
        <v>-70.254454341762994</v>
      </c>
      <c r="FM296" s="5">
        <v>92.648636853516294</v>
      </c>
      <c r="FN296" s="5">
        <v>-27.714871921346202</v>
      </c>
      <c r="FO296" s="5">
        <v>-68.977290492222195</v>
      </c>
      <c r="FP296" s="5">
        <v>-187.57646956893299</v>
      </c>
      <c r="FQ296" s="5">
        <v>95.865478993981796</v>
      </c>
      <c r="FR296" s="5">
        <v>3406.96854147767</v>
      </c>
      <c r="FS296" s="5">
        <v>-861.08332851813805</v>
      </c>
      <c r="FT296" s="5">
        <v>512.10965531484305</v>
      </c>
      <c r="FU296" s="5">
        <v>22.625425719847399</v>
      </c>
      <c r="FV296" s="5">
        <v>30.500746705139001</v>
      </c>
      <c r="FW296" s="5">
        <v>34.607828372997098</v>
      </c>
      <c r="FX296" s="5">
        <v>231.45603326809299</v>
      </c>
      <c r="FY296" s="5">
        <v>3696.0132348793099</v>
      </c>
      <c r="FZ296" s="5">
        <v>1.23885905316574</v>
      </c>
      <c r="GA296" s="5">
        <v>-510.666482105618</v>
      </c>
      <c r="GB296" s="31">
        <f t="shared" si="268"/>
        <v>12998.35410223604</v>
      </c>
      <c r="GC296" s="32">
        <f t="shared" si="269"/>
        <v>2304.3775522652772</v>
      </c>
      <c r="GD296" s="32">
        <f t="shared" si="270"/>
        <v>3148.9766045568294</v>
      </c>
      <c r="GE296" s="32">
        <f t="shared" si="271"/>
        <v>821.27391288471892</v>
      </c>
      <c r="GF296" s="32">
        <f t="shared" si="272"/>
        <v>5401.3783353044673</v>
      </c>
      <c r="GG296" s="32">
        <f t="shared" si="273"/>
        <v>1746.200443151846</v>
      </c>
      <c r="GH296" s="32">
        <f t="shared" si="274"/>
        <v>1202.208611360619</v>
      </c>
      <c r="GI296" s="32">
        <f t="shared" si="275"/>
        <v>23498.960621152117</v>
      </c>
      <c r="GJ296" s="32">
        <f t="shared" si="276"/>
        <v>844.15964719654869</v>
      </c>
      <c r="GK296" s="32">
        <f t="shared" si="277"/>
        <v>3332.2756946253776</v>
      </c>
      <c r="GL296" s="32">
        <f t="shared" si="278"/>
        <v>12178.43329079097</v>
      </c>
      <c r="GM296" s="32">
        <f t="shared" si="279"/>
        <v>504.16726056922516</v>
      </c>
      <c r="GN296" s="32">
        <f t="shared" si="280"/>
        <v>1600.6041448032436</v>
      </c>
      <c r="GO296" s="32">
        <f t="shared" si="281"/>
        <v>3753.7460122779198</v>
      </c>
      <c r="GP296" s="32">
        <f t="shared" si="282"/>
        <v>1436.0684458965543</v>
      </c>
      <c r="GQ296" s="32">
        <f t="shared" si="282"/>
        <v>108952.79382977233</v>
      </c>
      <c r="GR296" s="32">
        <f t="shared" si="283"/>
        <v>62884.729009249015</v>
      </c>
      <c r="GS296" s="32">
        <f t="shared" si="284"/>
        <v>21182.661286711806</v>
      </c>
      <c r="GT296" s="32">
        <f t="shared" si="285"/>
        <v>2155.0861588708576</v>
      </c>
      <c r="GU296" s="32">
        <f t="shared" si="286"/>
        <v>3765.7455653003235</v>
      </c>
      <c r="GV296" s="32">
        <f t="shared" si="287"/>
        <v>5767.5084146584049</v>
      </c>
      <c r="GW296" s="32">
        <f t="shared" si="288"/>
        <v>258.05971063588061</v>
      </c>
      <c r="GX296" s="32">
        <f t="shared" si="289"/>
        <v>7870.1960247125107</v>
      </c>
      <c r="GY296" s="32">
        <f t="shared" si="290"/>
        <v>4540.3279181396974</v>
      </c>
      <c r="GZ296" s="32">
        <f t="shared" si="291"/>
        <v>109413.62583467817</v>
      </c>
      <c r="HA296" s="32">
        <f t="shared" si="292"/>
        <v>14420.079814044462</v>
      </c>
      <c r="HB296" s="32">
        <f t="shared" si="293"/>
        <v>14278.504306876299</v>
      </c>
      <c r="HC296" s="32">
        <f t="shared" si="294"/>
        <v>949.0616801707414</v>
      </c>
      <c r="HD296" s="32">
        <f t="shared" si="295"/>
        <v>935.50126112508576</v>
      </c>
      <c r="HE296" s="32">
        <f t="shared" si="296"/>
        <v>7222.7805174528003</v>
      </c>
      <c r="HF296" s="32">
        <f t="shared" si="297"/>
        <v>25106.91819026128</v>
      </c>
      <c r="HG296" s="32">
        <f t="shared" si="298"/>
        <v>12132.669044688113</v>
      </c>
      <c r="HH296" s="32">
        <f t="shared" si="299"/>
        <v>18596.389548840012</v>
      </c>
      <c r="HI296" s="32">
        <f t="shared" si="300"/>
        <v>15310.225705703611</v>
      </c>
      <c r="HQ296" s="17">
        <v>24378.606874578443</v>
      </c>
      <c r="HR296" s="17">
        <v>478.01240842221205</v>
      </c>
      <c r="HS296" s="17">
        <v>3571.7457476334912</v>
      </c>
      <c r="HT296" s="17">
        <v>12424.451002808471</v>
      </c>
      <c r="HU296" s="17">
        <v>415.69947555379048</v>
      </c>
      <c r="HV296" s="17">
        <v>1765.3166637660877</v>
      </c>
      <c r="HW296" s="17">
        <v>3826.5343826609214</v>
      </c>
      <c r="HX296" s="17">
        <v>1942.4180480023904</v>
      </c>
      <c r="HY296" s="17">
        <v>110735.52184567574</v>
      </c>
      <c r="HZ296" s="17">
        <v>64012.985826333977</v>
      </c>
      <c r="IA296" s="17">
        <v>21795.922032645656</v>
      </c>
      <c r="IB296" s="17">
        <v>2216.0764532103553</v>
      </c>
      <c r="IC296" s="17">
        <v>4011.9998219874801</v>
      </c>
      <c r="ID296" s="17">
        <v>5738.321772345349</v>
      </c>
      <c r="IE296" s="17">
        <v>279.45385065941178</v>
      </c>
      <c r="IF296" s="17">
        <v>7854.2375660164489</v>
      </c>
      <c r="IG296" s="17">
        <v>4677.2885480605246</v>
      </c>
      <c r="IH296" s="17">
        <v>110068.44405804618</v>
      </c>
      <c r="II296" s="17">
        <v>14430.85538673371</v>
      </c>
      <c r="IJ296" s="17">
        <v>14799.61203326435</v>
      </c>
      <c r="IK296" s="17">
        <v>934.50585245792843</v>
      </c>
      <c r="IL296" s="17">
        <v>903.06660716736872</v>
      </c>
      <c r="IM296" s="17">
        <v>7852.009292077385</v>
      </c>
      <c r="IN296" s="17">
        <v>25246.866882318431</v>
      </c>
      <c r="IO296" s="17">
        <v>11788.599460034431</v>
      </c>
      <c r="IP296" s="17">
        <v>18769.722474072019</v>
      </c>
      <c r="IQ296" s="17">
        <v>15371.737890894534</v>
      </c>
      <c r="IR296" s="33"/>
      <c r="IS296" s="32"/>
      <c r="IT296" s="32"/>
      <c r="IU296" s="32"/>
      <c r="IV296" s="32"/>
      <c r="IW296" s="32"/>
      <c r="IX296" s="32"/>
      <c r="IY296" s="32"/>
      <c r="IZ296" s="32"/>
      <c r="JA296" s="32"/>
      <c r="JB296" s="32"/>
      <c r="JC296" s="32"/>
      <c r="JD296" s="32"/>
      <c r="JE296" s="32"/>
      <c r="JF296" s="32"/>
      <c r="JG296" s="32"/>
      <c r="JH296" s="32"/>
      <c r="JI296" s="32"/>
      <c r="JJ296" s="32"/>
      <c r="JK296" s="32"/>
      <c r="JL296" s="32"/>
      <c r="JM296" s="32"/>
      <c r="JN296" s="32"/>
      <c r="JO296" s="32"/>
      <c r="JP296" s="32"/>
      <c r="JQ296" s="32"/>
      <c r="JR296" s="32"/>
      <c r="JS296" s="32"/>
      <c r="JT296" s="32"/>
      <c r="JU296" s="32"/>
      <c r="JV296" s="32"/>
      <c r="JW296" s="32"/>
      <c r="JX296" s="32"/>
      <c r="JY296" s="32"/>
      <c r="JZ296" s="33"/>
      <c r="KA296" s="32"/>
      <c r="KB296" s="33"/>
    </row>
    <row r="297" spans="1:288" x14ac:dyDescent="0.15">
      <c r="B297" s="19">
        <f t="shared" si="233"/>
        <v>39753</v>
      </c>
      <c r="C297" s="21">
        <v>39753</v>
      </c>
      <c r="D297" s="15">
        <f>[3]FEH_00200561_140902110925!XJ299</f>
        <v>251790</v>
      </c>
      <c r="E297" s="15">
        <f>[3]FEH_00200561_140902110925!XK299</f>
        <v>146570</v>
      </c>
      <c r="F297" s="15">
        <f>[3]FEH_00200561_140902110925!XL299</f>
        <v>15263</v>
      </c>
      <c r="G297" s="15">
        <f>[3]FEH_00200561_140902110925!XM299</f>
        <v>26573</v>
      </c>
      <c r="H297" s="15">
        <f>[3]FEH_00200561_140902110925!XN299</f>
        <v>104735</v>
      </c>
      <c r="I297" s="15">
        <f>[3]FEH_00200561_140902110925!XO299</f>
        <v>105220</v>
      </c>
      <c r="J297" s="15">
        <f>[3]FEH_00200561_140902110925!XP299</f>
        <v>74579</v>
      </c>
      <c r="K297" s="15">
        <f>[3]FEH_00200561_140902110925!XQ299</f>
        <v>60572</v>
      </c>
      <c r="L297" s="15">
        <f>[3]FEH_00200561_140902110925!XR299</f>
        <v>14007</v>
      </c>
      <c r="M297" s="15">
        <f>[3]FEH_00200561_140902110925!XS299</f>
        <v>16993</v>
      </c>
      <c r="N297" s="15">
        <f>[3]FEH_00200561_140902110925!XT299</f>
        <v>2603</v>
      </c>
      <c r="O297" s="15">
        <f>[3]FEH_00200561_140902110925!XU299</f>
        <v>451</v>
      </c>
      <c r="P297" s="15">
        <f>[3]FEH_00200561_140902110925!XV299</f>
        <v>13939</v>
      </c>
      <c r="Q297" s="15">
        <f>[3]FEH_00200561_140902110925!XW299</f>
        <v>10596</v>
      </c>
      <c r="R297" s="15">
        <f>[3]FEH_00200561_140902110925!XX299</f>
        <v>3993</v>
      </c>
      <c r="S297" s="15">
        <f>[3]FEH_00200561_140902110925!XY299</f>
        <v>3472</v>
      </c>
      <c r="T297" s="15">
        <f>[3]FEH_00200561_140902110925!XZ299</f>
        <v>2220</v>
      </c>
      <c r="U297" s="15">
        <f>[3]FEH_00200561_140902110925!YA299</f>
        <v>911</v>
      </c>
      <c r="V297" s="15">
        <f>[3]FEH_00200561_140902110925!YB299</f>
        <v>15291</v>
      </c>
      <c r="W297" s="15">
        <f>[3]FEH_00200561_140902110925!YC299</f>
        <v>14366</v>
      </c>
      <c r="X297" s="15">
        <f>[3]FEH_00200561_140902110925!YD299</f>
        <v>925</v>
      </c>
      <c r="Y297" s="15">
        <f>[3]FEH_00200561_140902110925!YE299</f>
        <v>13642</v>
      </c>
      <c r="Z297" s="15">
        <f>[3]FEH_00200561_140902110925!YF299</f>
        <v>760</v>
      </c>
      <c r="AA297" s="15">
        <f>[3]FEH_00200561_140902110925!YG299</f>
        <v>559</v>
      </c>
      <c r="AB297" s="15">
        <f>[3]FEH_00200561_140902110925!YH299</f>
        <v>3767</v>
      </c>
      <c r="AC297" s="15">
        <f>[3]FEH_00200561_140902110925!YI299</f>
        <v>8556</v>
      </c>
      <c r="AD297" s="15">
        <f>[3]FEH_00200561_140902110925!YJ299</f>
        <v>38056</v>
      </c>
      <c r="AE297" s="15">
        <f>[3]FEH_00200561_140902110925!YK299</f>
        <v>4054</v>
      </c>
      <c r="AF297" s="15">
        <f>[3]FEH_00200561_140902110925!YL299</f>
        <v>2261</v>
      </c>
      <c r="AG297" s="15">
        <f>[3]FEH_00200561_140902110925!YM299</f>
        <v>6211</v>
      </c>
      <c r="AH297" s="15">
        <f>[3]FEH_00200561_140902110925!YN299</f>
        <v>25530</v>
      </c>
      <c r="AI297" s="15">
        <f>[3]FEH_00200561_140902110925!YO299</f>
        <v>9509</v>
      </c>
      <c r="AJ297" s="15">
        <f>[3]FEH_00200561_140902110925!YP299</f>
        <v>102</v>
      </c>
      <c r="AK297" s="15">
        <f>[3]FEH_00200561_140902110925!YQ299</f>
        <v>9407</v>
      </c>
      <c r="AL297" s="15">
        <f>[3]FEH_00200561_140902110925!YR299</f>
        <v>31532</v>
      </c>
      <c r="AM297" s="15">
        <f>[3]FEH_00200561_140902110925!YS299</f>
        <v>3275</v>
      </c>
      <c r="AN297" s="15">
        <f>[3]FEH_00200561_140902110925!YT299</f>
        <v>3656</v>
      </c>
      <c r="AO297" s="15">
        <f>[3]FEH_00200561_140902110925!YU299</f>
        <v>6895</v>
      </c>
      <c r="AP297" s="15">
        <f>[3]FEH_00200561_140902110925!YV299</f>
        <v>17705</v>
      </c>
      <c r="AQ297" s="15">
        <f>[3]FEH_00200561_140902110925!YW299</f>
        <v>21290</v>
      </c>
      <c r="AR297" s="15">
        <f>[3]FEH_00200561_140902110925!YX299</f>
        <v>577</v>
      </c>
      <c r="AS297" s="15">
        <f>[3]FEH_00200561_140902110925!YY299</f>
        <v>1806</v>
      </c>
      <c r="AT297" s="15">
        <f>[3]FEH_00200561_140902110925!YZ299</f>
        <v>4666</v>
      </c>
      <c r="AU297" s="15">
        <f>[3]FEH_00200561_140902110925!ZA299</f>
        <v>14241</v>
      </c>
      <c r="AV297" s="14">
        <f t="shared" si="200"/>
        <v>15263</v>
      </c>
      <c r="AW297" s="15">
        <f t="shared" si="201"/>
        <v>2603</v>
      </c>
      <c r="AX297" s="15">
        <f t="shared" si="202"/>
        <v>3993</v>
      </c>
      <c r="AY297" s="15">
        <f t="shared" si="203"/>
        <v>760</v>
      </c>
      <c r="AZ297" s="15">
        <f t="shared" si="204"/>
        <v>4054</v>
      </c>
      <c r="BA297" s="15">
        <f t="shared" si="205"/>
        <v>3275</v>
      </c>
      <c r="BB297" s="15">
        <f t="shared" si="206"/>
        <v>577</v>
      </c>
      <c r="BC297" s="15">
        <f t="shared" si="207"/>
        <v>26573</v>
      </c>
      <c r="BD297" s="15">
        <f t="shared" si="208"/>
        <v>451</v>
      </c>
      <c r="BE297" s="15">
        <f t="shared" si="209"/>
        <v>3472</v>
      </c>
      <c r="BF297" s="15">
        <f t="shared" si="210"/>
        <v>14366</v>
      </c>
      <c r="BG297" s="15">
        <f t="shared" si="211"/>
        <v>559</v>
      </c>
      <c r="BH297" s="15">
        <f t="shared" si="212"/>
        <v>2261</v>
      </c>
      <c r="BI297" s="15">
        <f t="shared" si="213"/>
        <v>3656</v>
      </c>
      <c r="BJ297" s="15">
        <f t="shared" si="214"/>
        <v>1806</v>
      </c>
      <c r="BK297" s="15">
        <f t="shared" si="215"/>
        <v>104735</v>
      </c>
      <c r="BL297" s="15">
        <f t="shared" si="216"/>
        <v>60572</v>
      </c>
      <c r="BM297" s="15">
        <f>[3]FEH_00200561_140902110925!JX299</f>
        <v>20302</v>
      </c>
      <c r="BN297" s="15">
        <f t="shared" si="217"/>
        <v>2220</v>
      </c>
      <c r="BO297" s="15">
        <f t="shared" si="218"/>
        <v>3767</v>
      </c>
      <c r="BP297" s="15">
        <f t="shared" si="219"/>
        <v>6211</v>
      </c>
      <c r="BQ297" s="15">
        <f t="shared" si="220"/>
        <v>102</v>
      </c>
      <c r="BR297" s="15">
        <f t="shared" si="221"/>
        <v>6895</v>
      </c>
      <c r="BS297" s="15">
        <f t="shared" si="222"/>
        <v>4666</v>
      </c>
      <c r="BT297" s="15">
        <f t="shared" si="223"/>
        <v>105220</v>
      </c>
      <c r="BU297" s="15">
        <f t="shared" si="224"/>
        <v>14007</v>
      </c>
      <c r="BV297" s="15">
        <f t="shared" si="225"/>
        <v>13939</v>
      </c>
      <c r="BW297" s="15">
        <f t="shared" si="226"/>
        <v>911</v>
      </c>
      <c r="BX297" s="15">
        <f t="shared" si="227"/>
        <v>925</v>
      </c>
      <c r="BY297" s="15">
        <f t="shared" si="228"/>
        <v>8556</v>
      </c>
      <c r="BZ297" s="15">
        <f t="shared" si="229"/>
        <v>25530</v>
      </c>
      <c r="CA297" s="15">
        <f t="shared" si="230"/>
        <v>9407</v>
      </c>
      <c r="CB297" s="15">
        <f t="shared" si="231"/>
        <v>17705</v>
      </c>
      <c r="CC297" s="15">
        <f t="shared" si="232"/>
        <v>14241</v>
      </c>
      <c r="CD297" s="24">
        <v>123.87189766062022</v>
      </c>
      <c r="CE297" s="25">
        <v>100.04971799791817</v>
      </c>
      <c r="CF297" s="25">
        <v>118.55594064339233</v>
      </c>
      <c r="CG297" s="25">
        <v>103.24096128861186</v>
      </c>
      <c r="CH297" s="25">
        <v>95.656655921286585</v>
      </c>
      <c r="CI297" s="25">
        <v>181.59553595766542</v>
      </c>
      <c r="CJ297" s="25">
        <v>108.65190032737405</v>
      </c>
      <c r="CK297" s="25">
        <v>98.270454365832933</v>
      </c>
      <c r="CL297" s="25">
        <v>100.31422424980332</v>
      </c>
      <c r="CM297" s="25">
        <v>86.490516848456679</v>
      </c>
      <c r="CN297" s="25">
        <v>101.57583067984197</v>
      </c>
      <c r="CO297" s="25">
        <v>103.79998188826551</v>
      </c>
      <c r="CP297" s="25">
        <v>95.124114578639251</v>
      </c>
      <c r="CQ297" s="25">
        <v>95.321611819815914</v>
      </c>
      <c r="CR297" s="25">
        <v>103.16668861099112</v>
      </c>
      <c r="CS297" s="25">
        <v>98.456285532390055</v>
      </c>
      <c r="CT297" s="25">
        <v>96.930274060685434</v>
      </c>
      <c r="CU297" s="25">
        <v>105.05909090187971</v>
      </c>
      <c r="CV297" s="25">
        <v>107.34086159623769</v>
      </c>
      <c r="CW297" s="25">
        <v>99.012289866322874</v>
      </c>
      <c r="CX297" s="25">
        <v>100.6701572537724</v>
      </c>
      <c r="CY297" s="25">
        <v>93.60997170732287</v>
      </c>
      <c r="CZ297" s="25">
        <v>90.806526244312494</v>
      </c>
      <c r="DA297" s="25">
        <v>103.16668861099112</v>
      </c>
      <c r="DB297" s="25">
        <v>99.538802528889903</v>
      </c>
      <c r="DC297" s="25">
        <v>94.212346809351274</v>
      </c>
      <c r="DD297" s="25">
        <v>100.581717541554</v>
      </c>
      <c r="DE297" s="25">
        <v>99.719363054658473</v>
      </c>
      <c r="DF297" s="25">
        <v>99.552360532393664</v>
      </c>
      <c r="DG297" s="25">
        <v>97.670554266741973</v>
      </c>
      <c r="DH297" s="25">
        <v>99.827689382249289</v>
      </c>
      <c r="DI297" s="25">
        <v>106.04167613918845</v>
      </c>
      <c r="DJ297" s="25">
        <v>97.882897897768729</v>
      </c>
      <c r="DK297" s="25">
        <v>103.16668861099112</v>
      </c>
      <c r="DL297" s="26">
        <f t="shared" si="234"/>
        <v>12321.600208157801</v>
      </c>
      <c r="DM297" s="27">
        <f t="shared" si="235"/>
        <v>2601.706483624635</v>
      </c>
      <c r="DN297" s="27">
        <f t="shared" si="236"/>
        <v>3368.0302972000823</v>
      </c>
      <c r="DO297" s="27">
        <f t="shared" si="237"/>
        <v>736.14192517580989</v>
      </c>
      <c r="DP297" s="27">
        <f t="shared" si="238"/>
        <v>4238.0741423115742</v>
      </c>
      <c r="DQ297" s="27">
        <f t="shared" si="239"/>
        <v>1803.458429046123</v>
      </c>
      <c r="DR297" s="27">
        <f t="shared" si="240"/>
        <v>531.05375815928471</v>
      </c>
      <c r="DS297" s="27">
        <f t="shared" si="241"/>
        <v>27040.680916235804</v>
      </c>
      <c r="DT297" s="27">
        <f t="shared" si="242"/>
        <v>449.58728771795722</v>
      </c>
      <c r="DU297" s="27">
        <f t="shared" si="243"/>
        <v>4014.3129287612228</v>
      </c>
      <c r="DV297" s="27">
        <f t="shared" si="244"/>
        <v>14143.128246009979</v>
      </c>
      <c r="DW297" s="27">
        <f t="shared" si="245"/>
        <v>538.53573943946367</v>
      </c>
      <c r="DX297" s="27">
        <f t="shared" si="246"/>
        <v>2376.8946602187061</v>
      </c>
      <c r="DY297" s="27">
        <f t="shared" si="247"/>
        <v>3835.436613168949</v>
      </c>
      <c r="DZ297" s="27">
        <f t="shared" si="248"/>
        <v>1750.565055751526</v>
      </c>
      <c r="EA297" s="27">
        <f t="shared" si="249"/>
        <v>106377.15960302441</v>
      </c>
      <c r="EB297" s="27">
        <f t="shared" si="250"/>
        <v>62490.280345310384</v>
      </c>
      <c r="EC297" s="27">
        <f t="shared" si="251"/>
        <v>19324.362913972975</v>
      </c>
      <c r="ED297" s="27">
        <f t="shared" si="252"/>
        <v>2068.1779212379743</v>
      </c>
      <c r="EE297" s="27">
        <f t="shared" si="253"/>
        <v>3804.5782044692137</v>
      </c>
      <c r="EF297" s="27">
        <f t="shared" si="254"/>
        <v>6169.6536187413731</v>
      </c>
      <c r="EG297" s="27">
        <f t="shared" si="255"/>
        <v>108.96275059126077</v>
      </c>
      <c r="EH297" s="27">
        <f t="shared" si="256"/>
        <v>7593.0665836166763</v>
      </c>
      <c r="EI297" s="27">
        <f t="shared" si="257"/>
        <v>4522.7777132539431</v>
      </c>
      <c r="EJ297" s="27">
        <f t="shared" si="258"/>
        <v>105707.5204109083</v>
      </c>
      <c r="EK297" s="27">
        <f t="shared" si="259"/>
        <v>14867.478068819002</v>
      </c>
      <c r="EL297" s="27">
        <f t="shared" si="260"/>
        <v>13858.383353059455</v>
      </c>
      <c r="EM297" s="27">
        <f t="shared" si="261"/>
        <v>913.56379753514875</v>
      </c>
      <c r="EN297" s="27">
        <f t="shared" si="262"/>
        <v>929.15928367063805</v>
      </c>
      <c r="EO297" s="27">
        <f t="shared" si="263"/>
        <v>8760.0608640279042</v>
      </c>
      <c r="EP297" s="27">
        <f t="shared" si="264"/>
        <v>25574.066832543136</v>
      </c>
      <c r="EQ297" s="27">
        <f t="shared" si="265"/>
        <v>8871.0404649324246</v>
      </c>
      <c r="ER297" s="27">
        <f t="shared" si="266"/>
        <v>18087.940161407492</v>
      </c>
      <c r="ES297" s="27">
        <f t="shared" si="267"/>
        <v>13803.874285137033</v>
      </c>
      <c r="ET297" s="4">
        <v>-537.75942369168001</v>
      </c>
      <c r="EU297" s="5">
        <v>76.2521386210109</v>
      </c>
      <c r="EV297" s="5">
        <v>359.827180659796</v>
      </c>
      <c r="EW297" s="5">
        <v>-120.523369943212</v>
      </c>
      <c r="EX297" s="5">
        <v>-1867.76395649349</v>
      </c>
      <c r="EY297" s="5">
        <v>166.574170578501</v>
      </c>
      <c r="EZ297" s="5">
        <v>45.234312734572498</v>
      </c>
      <c r="FA297" s="5">
        <v>1160.91832226114</v>
      </c>
      <c r="FB297" s="5">
        <v>21.373149146038699</v>
      </c>
      <c r="FC297" s="5">
        <v>312.468720435683</v>
      </c>
      <c r="FD297" s="5">
        <v>1274.37907533262</v>
      </c>
      <c r="FE297" s="5">
        <v>-54.382400132106</v>
      </c>
      <c r="FF297" s="5">
        <v>128.335850343088</v>
      </c>
      <c r="FG297" s="5">
        <v>-107.253471978102</v>
      </c>
      <c r="FH297" s="5">
        <v>-147.891633999193</v>
      </c>
      <c r="FI297" s="5">
        <v>-4780.7785564693304</v>
      </c>
      <c r="FJ297" s="5">
        <v>-1707.20130443067</v>
      </c>
      <c r="FK297" s="5">
        <v>-2169.3757325708302</v>
      </c>
      <c r="FL297" s="5">
        <v>-147.40024984365101</v>
      </c>
      <c r="FM297" s="5">
        <v>-62.218176678484497</v>
      </c>
      <c r="FN297" s="5">
        <v>-110.893205226261</v>
      </c>
      <c r="FO297" s="5">
        <v>-142.43546554907499</v>
      </c>
      <c r="FP297" s="5">
        <v>-178.91018258358801</v>
      </c>
      <c r="FQ297" s="5">
        <v>-25.371229076687801</v>
      </c>
      <c r="FR297" s="5">
        <v>-1764.83985108191</v>
      </c>
      <c r="FS297" s="5">
        <v>-496.75249399755</v>
      </c>
      <c r="FT297" s="5">
        <v>93.168736715149194</v>
      </c>
      <c r="FU297" s="5">
        <v>-16.534405463793501</v>
      </c>
      <c r="FV297" s="5">
        <v>85.850716461346494</v>
      </c>
      <c r="FW297" s="5">
        <v>993.61768679968498</v>
      </c>
      <c r="FX297" s="5">
        <v>653.09299595196899</v>
      </c>
      <c r="FY297" s="5">
        <v>-2152.4445628867902</v>
      </c>
      <c r="FZ297" s="5">
        <v>-790.03570845833201</v>
      </c>
      <c r="GA297" s="5">
        <v>-789.720661412455</v>
      </c>
      <c r="GB297" s="31">
        <f t="shared" si="268"/>
        <v>12859.35963184948</v>
      </c>
      <c r="GC297" s="32">
        <f t="shared" si="269"/>
        <v>2525.454345003624</v>
      </c>
      <c r="GD297" s="32">
        <f t="shared" si="270"/>
        <v>3008.2031165402864</v>
      </c>
      <c r="GE297" s="32">
        <f t="shared" si="271"/>
        <v>856.66529511902195</v>
      </c>
      <c r="GF297" s="32">
        <f t="shared" si="272"/>
        <v>6105.838098805064</v>
      </c>
      <c r="GG297" s="32">
        <f t="shared" si="273"/>
        <v>1636.884258467622</v>
      </c>
      <c r="GH297" s="32">
        <f t="shared" si="274"/>
        <v>485.81944542471223</v>
      </c>
      <c r="GI297" s="32">
        <f t="shared" si="275"/>
        <v>25879.762593974665</v>
      </c>
      <c r="GJ297" s="32">
        <f t="shared" si="276"/>
        <v>428.21413857191851</v>
      </c>
      <c r="GK297" s="32">
        <f t="shared" si="277"/>
        <v>3701.84420832554</v>
      </c>
      <c r="GL297" s="32">
        <f t="shared" si="278"/>
        <v>12868.74917067736</v>
      </c>
      <c r="GM297" s="32">
        <f t="shared" si="279"/>
        <v>592.91813957156967</v>
      </c>
      <c r="GN297" s="32">
        <f t="shared" si="280"/>
        <v>2248.558809875618</v>
      </c>
      <c r="GO297" s="32">
        <f t="shared" si="281"/>
        <v>3942.6900851470509</v>
      </c>
      <c r="GP297" s="32">
        <f t="shared" si="282"/>
        <v>1898.4566897507189</v>
      </c>
      <c r="GQ297" s="32">
        <f t="shared" si="282"/>
        <v>111157.93815949374</v>
      </c>
      <c r="GR297" s="32">
        <f t="shared" si="283"/>
        <v>64197.481649741057</v>
      </c>
      <c r="GS297" s="32">
        <f t="shared" si="284"/>
        <v>21493.738646543803</v>
      </c>
      <c r="GT297" s="32">
        <f t="shared" si="285"/>
        <v>2215.5781710816254</v>
      </c>
      <c r="GU297" s="32">
        <f t="shared" si="286"/>
        <v>3866.7963811476984</v>
      </c>
      <c r="GV297" s="32">
        <f t="shared" si="287"/>
        <v>6280.5468239676338</v>
      </c>
      <c r="GW297" s="32">
        <f t="shared" si="288"/>
        <v>251.39821614033576</v>
      </c>
      <c r="GX297" s="32">
        <f t="shared" si="289"/>
        <v>7771.9767662002641</v>
      </c>
      <c r="GY297" s="32">
        <f t="shared" si="290"/>
        <v>4548.1489423306311</v>
      </c>
      <c r="GZ297" s="32">
        <f t="shared" si="291"/>
        <v>107472.36026199021</v>
      </c>
      <c r="HA297" s="32">
        <f t="shared" si="292"/>
        <v>15364.230562816552</v>
      </c>
      <c r="HB297" s="32">
        <f t="shared" si="293"/>
        <v>13765.214616344305</v>
      </c>
      <c r="HC297" s="32">
        <f t="shared" si="294"/>
        <v>930.09820299894227</v>
      </c>
      <c r="HD297" s="32">
        <f t="shared" si="295"/>
        <v>843.3085672092916</v>
      </c>
      <c r="HE297" s="32">
        <f t="shared" si="296"/>
        <v>7766.4431772282196</v>
      </c>
      <c r="HF297" s="32">
        <f t="shared" si="297"/>
        <v>24920.973836591169</v>
      </c>
      <c r="HG297" s="32">
        <f t="shared" si="298"/>
        <v>11023.485027819215</v>
      </c>
      <c r="HH297" s="32">
        <f t="shared" si="299"/>
        <v>18877.975869865826</v>
      </c>
      <c r="HI297" s="32">
        <f t="shared" si="300"/>
        <v>14593.594946549489</v>
      </c>
      <c r="HQ297" s="17">
        <v>24309.94079879401</v>
      </c>
      <c r="HR297" s="17">
        <v>471.75508494118372</v>
      </c>
      <c r="HS297" s="17">
        <v>3559.8716813590663</v>
      </c>
      <c r="HT297" s="17">
        <v>12383.807279924951</v>
      </c>
      <c r="HU297" s="17">
        <v>416.48506402789127</v>
      </c>
      <c r="HV297" s="17">
        <v>1770.1054577865182</v>
      </c>
      <c r="HW297" s="17">
        <v>3816.2179127338341</v>
      </c>
      <c r="HX297" s="17">
        <v>1936.6694117879838</v>
      </c>
      <c r="HY297" s="17">
        <v>110626.81965276143</v>
      </c>
      <c r="HZ297" s="17">
        <v>63912.457235994174</v>
      </c>
      <c r="IA297" s="17">
        <v>21780.04112045392</v>
      </c>
      <c r="IB297" s="17">
        <v>2220.2040301122693</v>
      </c>
      <c r="IC297" s="17">
        <v>4030.9118433375993</v>
      </c>
      <c r="ID297" s="17">
        <v>5734.8025495213533</v>
      </c>
      <c r="IE297" s="17">
        <v>278.31111228266531</v>
      </c>
      <c r="IF297" s="17">
        <v>7835.3696117868376</v>
      </c>
      <c r="IG297" s="17">
        <v>4682.060106217159</v>
      </c>
      <c r="IH297" s="17">
        <v>109999.83626337639</v>
      </c>
      <c r="II297" s="17">
        <v>14394.401963156022</v>
      </c>
      <c r="IJ297" s="17">
        <v>14812.394212313629</v>
      </c>
      <c r="IK297" s="17">
        <v>936.45251231157272</v>
      </c>
      <c r="IL297" s="17">
        <v>898.93092866393431</v>
      </c>
      <c r="IM297" s="17">
        <v>7824.7752313768124</v>
      </c>
      <c r="IN297" s="17">
        <v>25243.772221094561</v>
      </c>
      <c r="IO297" s="17">
        <v>11782.046593132151</v>
      </c>
      <c r="IP297" s="17">
        <v>18752.094287761738</v>
      </c>
      <c r="IQ297" s="17">
        <v>15381.63924819266</v>
      </c>
      <c r="IR297" s="33"/>
      <c r="IS297" s="32"/>
      <c r="IT297" s="32"/>
      <c r="IU297" s="32"/>
      <c r="IV297" s="32"/>
      <c r="IW297" s="32"/>
      <c r="IX297" s="32"/>
      <c r="IY297" s="32"/>
      <c r="IZ297" s="32"/>
      <c r="JA297" s="32"/>
      <c r="JB297" s="32"/>
      <c r="JC297" s="32"/>
      <c r="JD297" s="32"/>
      <c r="JE297" s="32"/>
      <c r="JF297" s="32"/>
      <c r="JG297" s="32"/>
      <c r="JH297" s="32"/>
      <c r="JI297" s="32"/>
      <c r="JJ297" s="32"/>
      <c r="JK297" s="32"/>
      <c r="JL297" s="32"/>
      <c r="JM297" s="32"/>
      <c r="JN297" s="32"/>
      <c r="JO297" s="32"/>
      <c r="JP297" s="32"/>
      <c r="JQ297" s="32"/>
      <c r="JR297" s="32"/>
      <c r="JS297" s="32"/>
      <c r="JT297" s="32"/>
      <c r="JU297" s="32"/>
      <c r="JV297" s="32"/>
      <c r="JW297" s="32"/>
      <c r="JX297" s="32"/>
      <c r="JY297" s="32"/>
      <c r="JZ297" s="33"/>
      <c r="KA297" s="32"/>
      <c r="KB297" s="33"/>
    </row>
    <row r="298" spans="1:288" x14ac:dyDescent="0.15">
      <c r="B298" s="19">
        <f t="shared" si="233"/>
        <v>39783</v>
      </c>
      <c r="C298" s="21">
        <v>39783</v>
      </c>
      <c r="D298" s="15">
        <f>[3]FEH_00200561_140902110925!XJ300</f>
        <v>295463</v>
      </c>
      <c r="E298" s="15">
        <f>[3]FEH_00200561_140902110925!XK300</f>
        <v>182614</v>
      </c>
      <c r="F298" s="15">
        <f>[3]FEH_00200561_140902110925!XL300</f>
        <v>19573</v>
      </c>
      <c r="G298" s="15">
        <f>[3]FEH_00200561_140902110925!XM300</f>
        <v>29858</v>
      </c>
      <c r="H298" s="15">
        <f>[3]FEH_00200561_140902110925!XN300</f>
        <v>133184</v>
      </c>
      <c r="I298" s="15">
        <f>[3]FEH_00200561_140902110925!XO300</f>
        <v>112849</v>
      </c>
      <c r="J298" s="15">
        <f>[3]FEH_00200561_140902110925!XP300</f>
        <v>97086</v>
      </c>
      <c r="K298" s="15">
        <f>[3]FEH_00200561_140902110925!XQ300</f>
        <v>82031</v>
      </c>
      <c r="L298" s="15">
        <f>[3]FEH_00200561_140902110925!XR300</f>
        <v>15055</v>
      </c>
      <c r="M298" s="15">
        <f>[3]FEH_00200561_140902110925!XS300</f>
        <v>22104</v>
      </c>
      <c r="N298" s="15">
        <f>[3]FEH_00200561_140902110925!XT300</f>
        <v>4034</v>
      </c>
      <c r="O298" s="15">
        <f>[3]FEH_00200561_140902110925!XU300</f>
        <v>794</v>
      </c>
      <c r="P298" s="15">
        <f>[3]FEH_00200561_140902110925!XV300</f>
        <v>17275</v>
      </c>
      <c r="Q298" s="15">
        <f>[3]FEH_00200561_140902110925!XW300</f>
        <v>13486</v>
      </c>
      <c r="R298" s="15">
        <f>[3]FEH_00200561_140902110925!XX300</f>
        <v>4843</v>
      </c>
      <c r="S298" s="15">
        <f>[3]FEH_00200561_140902110925!XY300</f>
        <v>4570</v>
      </c>
      <c r="T298" s="15">
        <f>[3]FEH_00200561_140902110925!XZ300</f>
        <v>2878</v>
      </c>
      <c r="U298" s="15">
        <f>[3]FEH_00200561_140902110925!YA300</f>
        <v>1195</v>
      </c>
      <c r="V298" s="15">
        <f>[3]FEH_00200561_140902110925!YB300</f>
        <v>14647</v>
      </c>
      <c r="W298" s="15">
        <f>[3]FEH_00200561_140902110925!YC300</f>
        <v>13757</v>
      </c>
      <c r="X298" s="15">
        <f>[3]FEH_00200561_140902110925!YD300</f>
        <v>890</v>
      </c>
      <c r="Y298" s="15">
        <f>[3]FEH_00200561_140902110925!YE300</f>
        <v>13380</v>
      </c>
      <c r="Z298" s="15">
        <f>[3]FEH_00200561_140902110925!YF300</f>
        <v>722</v>
      </c>
      <c r="AA298" s="15">
        <f>[3]FEH_00200561_140902110925!YG300</f>
        <v>421</v>
      </c>
      <c r="AB298" s="15">
        <f>[3]FEH_00200561_140902110925!YH300</f>
        <v>4411</v>
      </c>
      <c r="AC298" s="15">
        <f>[3]FEH_00200561_140902110925!YI300</f>
        <v>7826</v>
      </c>
      <c r="AD298" s="15">
        <f>[3]FEH_00200561_140902110925!YJ300</f>
        <v>39063</v>
      </c>
      <c r="AE298" s="15">
        <f>[3]FEH_00200561_140902110925!YK300</f>
        <v>4658</v>
      </c>
      <c r="AF298" s="15">
        <f>[3]FEH_00200561_140902110925!YL300</f>
        <v>2483</v>
      </c>
      <c r="AG298" s="15">
        <f>[3]FEH_00200561_140902110925!YM300</f>
        <v>5444</v>
      </c>
      <c r="AH298" s="15">
        <f>[3]FEH_00200561_140902110925!YN300</f>
        <v>26479</v>
      </c>
      <c r="AI298" s="15">
        <f>[3]FEH_00200561_140902110925!YO300</f>
        <v>10068</v>
      </c>
      <c r="AJ298" s="15">
        <f>[3]FEH_00200561_140902110925!YP300</f>
        <v>141</v>
      </c>
      <c r="AK298" s="15">
        <f>[3]FEH_00200561_140902110925!YQ300</f>
        <v>9926</v>
      </c>
      <c r="AL298" s="15">
        <f>[3]FEH_00200561_140902110925!YR300</f>
        <v>38511</v>
      </c>
      <c r="AM298" s="15">
        <f>[3]FEH_00200561_140902110925!YS300</f>
        <v>4806</v>
      </c>
      <c r="AN298" s="15">
        <f>[3]FEH_00200561_140902110925!YT300</f>
        <v>5904</v>
      </c>
      <c r="AO298" s="15">
        <f>[3]FEH_00200561_140902110925!YU300</f>
        <v>8973</v>
      </c>
      <c r="AP298" s="15">
        <f>[3]FEH_00200561_140902110925!YV300</f>
        <v>18827</v>
      </c>
      <c r="AQ298" s="15">
        <f>[3]FEH_00200561_140902110925!YW300</f>
        <v>23301</v>
      </c>
      <c r="AR298" s="15">
        <f>[3]FEH_00200561_140902110925!YX300</f>
        <v>509</v>
      </c>
      <c r="AS298" s="15">
        <f>[3]FEH_00200561_140902110925!YY300</f>
        <v>1929</v>
      </c>
      <c r="AT298" s="15">
        <f>[3]FEH_00200561_140902110925!YZ300</f>
        <v>5489</v>
      </c>
      <c r="AU298" s="15">
        <f>[3]FEH_00200561_140902110925!ZA300</f>
        <v>15374</v>
      </c>
      <c r="AV298" s="14">
        <f t="shared" si="200"/>
        <v>19573</v>
      </c>
      <c r="AW298" s="15">
        <f t="shared" si="201"/>
        <v>4034</v>
      </c>
      <c r="AX298" s="15">
        <f t="shared" si="202"/>
        <v>4843</v>
      </c>
      <c r="AY298" s="15">
        <f t="shared" si="203"/>
        <v>722</v>
      </c>
      <c r="AZ298" s="15">
        <f t="shared" si="204"/>
        <v>4658</v>
      </c>
      <c r="BA298" s="15">
        <f t="shared" si="205"/>
        <v>4806</v>
      </c>
      <c r="BB298" s="15">
        <f t="shared" si="206"/>
        <v>509</v>
      </c>
      <c r="BC298" s="15">
        <f t="shared" si="207"/>
        <v>29858</v>
      </c>
      <c r="BD298" s="15">
        <f t="shared" si="208"/>
        <v>794</v>
      </c>
      <c r="BE298" s="15">
        <f t="shared" si="209"/>
        <v>4570</v>
      </c>
      <c r="BF298" s="15">
        <f t="shared" si="210"/>
        <v>13757</v>
      </c>
      <c r="BG298" s="15">
        <f t="shared" si="211"/>
        <v>421</v>
      </c>
      <c r="BH298" s="15">
        <f t="shared" si="212"/>
        <v>2483</v>
      </c>
      <c r="BI298" s="15">
        <f t="shared" si="213"/>
        <v>5904</v>
      </c>
      <c r="BJ298" s="15">
        <f t="shared" si="214"/>
        <v>1929</v>
      </c>
      <c r="BK298" s="15">
        <f t="shared" si="215"/>
        <v>133184</v>
      </c>
      <c r="BL298" s="15">
        <f t="shared" si="216"/>
        <v>82031</v>
      </c>
      <c r="BM298" s="15">
        <f>[3]FEH_00200561_140902110925!JX300</f>
        <v>23817</v>
      </c>
      <c r="BN298" s="15">
        <f t="shared" si="217"/>
        <v>2878</v>
      </c>
      <c r="BO298" s="15">
        <f t="shared" si="218"/>
        <v>4411</v>
      </c>
      <c r="BP298" s="15">
        <f t="shared" si="219"/>
        <v>5444</v>
      </c>
      <c r="BQ298" s="15">
        <f t="shared" si="220"/>
        <v>141</v>
      </c>
      <c r="BR298" s="15">
        <f t="shared" si="221"/>
        <v>8973</v>
      </c>
      <c r="BS298" s="15">
        <f t="shared" si="222"/>
        <v>5489</v>
      </c>
      <c r="BT298" s="15">
        <f t="shared" si="223"/>
        <v>112849</v>
      </c>
      <c r="BU298" s="15">
        <f t="shared" si="224"/>
        <v>15055</v>
      </c>
      <c r="BV298" s="15">
        <f t="shared" si="225"/>
        <v>17275</v>
      </c>
      <c r="BW298" s="15">
        <f t="shared" si="226"/>
        <v>1195</v>
      </c>
      <c r="BX298" s="15">
        <f t="shared" si="227"/>
        <v>890</v>
      </c>
      <c r="BY298" s="15">
        <f t="shared" si="228"/>
        <v>7826</v>
      </c>
      <c r="BZ298" s="15">
        <f t="shared" si="229"/>
        <v>26479</v>
      </c>
      <c r="CA298" s="15">
        <f t="shared" si="230"/>
        <v>9926</v>
      </c>
      <c r="CB298" s="15">
        <f t="shared" si="231"/>
        <v>18827</v>
      </c>
      <c r="CC298" s="15">
        <f t="shared" si="232"/>
        <v>15374</v>
      </c>
      <c r="CD298" s="24">
        <v>123.22776260987642</v>
      </c>
      <c r="CE298" s="25">
        <v>99.804784305830765</v>
      </c>
      <c r="CF298" s="25">
        <v>118.00393941765374</v>
      </c>
      <c r="CG298" s="25">
        <v>103.37405624834274</v>
      </c>
      <c r="CH298" s="25">
        <v>101.87504845263116</v>
      </c>
      <c r="CI298" s="25">
        <v>170.7364377115689</v>
      </c>
      <c r="CJ298" s="25">
        <v>109.84788299300432</v>
      </c>
      <c r="CK298" s="25">
        <v>97.850526826436436</v>
      </c>
      <c r="CL298" s="25">
        <v>100.1999625868368</v>
      </c>
      <c r="CM298" s="25">
        <v>86.374362537168736</v>
      </c>
      <c r="CN298" s="25">
        <v>101.33042734093705</v>
      </c>
      <c r="CO298" s="25">
        <v>104.30996003343922</v>
      </c>
      <c r="CP298" s="25">
        <v>93.892546907406839</v>
      </c>
      <c r="CQ298" s="25">
        <v>95.084568270044841</v>
      </c>
      <c r="CR298" s="25">
        <v>101.24842553076746</v>
      </c>
      <c r="CS298" s="25">
        <v>97.792113722801915</v>
      </c>
      <c r="CT298" s="25">
        <v>97.772930824134932</v>
      </c>
      <c r="CU298" s="25">
        <v>103.55354926594671</v>
      </c>
      <c r="CV298" s="25">
        <v>107.07156793293217</v>
      </c>
      <c r="CW298" s="25">
        <v>98.070491049805199</v>
      </c>
      <c r="CX298" s="25">
        <v>87.916884089391417</v>
      </c>
      <c r="CY298" s="25">
        <v>93.60997170732287</v>
      </c>
      <c r="CZ298" s="25">
        <v>91.159164783878026</v>
      </c>
      <c r="DA298" s="25">
        <v>101.24842553076746</v>
      </c>
      <c r="DB298" s="25">
        <v>99.607821840874934</v>
      </c>
      <c r="DC298" s="25">
        <v>94.267817138089313</v>
      </c>
      <c r="DD298" s="25">
        <v>100.57658872899351</v>
      </c>
      <c r="DE298" s="25">
        <v>99.719363054658473</v>
      </c>
      <c r="DF298" s="25">
        <v>99.671609767117488</v>
      </c>
      <c r="DG298" s="25">
        <v>97.68905102448575</v>
      </c>
      <c r="DH298" s="25">
        <v>100.06086533053089</v>
      </c>
      <c r="DI298" s="25">
        <v>106.04167613918845</v>
      </c>
      <c r="DJ298" s="25">
        <v>98.025132158566507</v>
      </c>
      <c r="DK298" s="25">
        <v>101.24842553076746</v>
      </c>
      <c r="DL298" s="26">
        <f t="shared" si="234"/>
        <v>15883.596022079581</v>
      </c>
      <c r="DM298" s="27">
        <f t="shared" si="235"/>
        <v>4041.8904044105298</v>
      </c>
      <c r="DN298" s="27">
        <f t="shared" si="236"/>
        <v>4104.1002731773824</v>
      </c>
      <c r="DO298" s="27">
        <f t="shared" si="237"/>
        <v>698.43442949117605</v>
      </c>
      <c r="DP298" s="27">
        <f t="shared" si="238"/>
        <v>4572.2677640402107</v>
      </c>
      <c r="DQ298" s="27">
        <f t="shared" si="239"/>
        <v>2814.8648668182627</v>
      </c>
      <c r="DR298" s="27">
        <f t="shared" si="240"/>
        <v>463.3680560165331</v>
      </c>
      <c r="DS298" s="27">
        <f t="shared" si="241"/>
        <v>30513.887833185599</v>
      </c>
      <c r="DT298" s="27">
        <f t="shared" si="242"/>
        <v>792.41546553661806</v>
      </c>
      <c r="DU298" s="27">
        <f t="shared" si="243"/>
        <v>5290.921826523966</v>
      </c>
      <c r="DV298" s="27">
        <f t="shared" si="244"/>
        <v>13576.376179400788</v>
      </c>
      <c r="DW298" s="27">
        <f t="shared" si="245"/>
        <v>403.60479465722898</v>
      </c>
      <c r="DX298" s="27">
        <f t="shared" si="246"/>
        <v>2644.5123513889102</v>
      </c>
      <c r="DY298" s="27">
        <f t="shared" si="247"/>
        <v>6209.2094515614253</v>
      </c>
      <c r="DZ298" s="27">
        <f t="shared" si="248"/>
        <v>1905.2148118726191</v>
      </c>
      <c r="EA298" s="27">
        <f t="shared" si="249"/>
        <v>136190.94109931879</v>
      </c>
      <c r="EB298" s="27">
        <f t="shared" si="250"/>
        <v>83899.499901000119</v>
      </c>
      <c r="EC298" s="27">
        <f t="shared" si="251"/>
        <v>22999.694524069928</v>
      </c>
      <c r="ED298" s="27">
        <f t="shared" si="252"/>
        <v>2687.9217849903262</v>
      </c>
      <c r="EE298" s="27">
        <f t="shared" si="253"/>
        <v>4497.7851673648383</v>
      </c>
      <c r="EF298" s="27">
        <f t="shared" si="254"/>
        <v>6192.2121744723054</v>
      </c>
      <c r="EG298" s="27">
        <f t="shared" si="255"/>
        <v>150.62497875850755</v>
      </c>
      <c r="EH298" s="27">
        <f t="shared" si="256"/>
        <v>9843.2231375455976</v>
      </c>
      <c r="EI298" s="27">
        <f t="shared" si="257"/>
        <v>5421.3188711087641</v>
      </c>
      <c r="EJ298" s="27">
        <f t="shared" si="258"/>
        <v>113293.3116239386</v>
      </c>
      <c r="EK298" s="27">
        <f t="shared" si="259"/>
        <v>15970.45572610057</v>
      </c>
      <c r="EL298" s="27">
        <f t="shared" si="260"/>
        <v>17175.965319869796</v>
      </c>
      <c r="EM298" s="27">
        <f t="shared" si="261"/>
        <v>1198.3630494560953</v>
      </c>
      <c r="EN298" s="27">
        <f t="shared" si="262"/>
        <v>892.93230246755627</v>
      </c>
      <c r="EO298" s="27">
        <f t="shared" si="263"/>
        <v>8011.1332006269704</v>
      </c>
      <c r="EP298" s="27">
        <f t="shared" si="264"/>
        <v>26462.893272541631</v>
      </c>
      <c r="EQ298" s="27">
        <f t="shared" si="265"/>
        <v>9360.4706766152085</v>
      </c>
      <c r="ER298" s="27">
        <f t="shared" si="266"/>
        <v>19206.299022933468</v>
      </c>
      <c r="ES298" s="27">
        <f t="shared" si="267"/>
        <v>15184.43365356643</v>
      </c>
      <c r="ET298" s="4">
        <v>3050.1283252411199</v>
      </c>
      <c r="EU298" s="5">
        <v>1394.8643742276599</v>
      </c>
      <c r="EV298" s="5">
        <v>1159.76953168922</v>
      </c>
      <c r="EW298" s="5">
        <v>-37.984536378663002</v>
      </c>
      <c r="EX298" s="5">
        <v>-205.24995198761999</v>
      </c>
      <c r="EY298" s="5">
        <v>1230.5934093312901</v>
      </c>
      <c r="EZ298" s="5">
        <v>419.65267418648</v>
      </c>
      <c r="FA298" s="5">
        <v>7450.9129222305301</v>
      </c>
      <c r="FB298" s="5">
        <v>439.91857303776101</v>
      </c>
      <c r="FC298" s="5">
        <v>1660.4141762055899</v>
      </c>
      <c r="FD298" s="5">
        <v>1917.054613171</v>
      </c>
      <c r="FE298" s="5">
        <v>47.0289709337452</v>
      </c>
      <c r="FF298" s="5">
        <v>1063.42913201447</v>
      </c>
      <c r="FG298" s="5">
        <v>2365.6003589870602</v>
      </c>
      <c r="FH298" s="5">
        <v>108.570964994558</v>
      </c>
      <c r="FI298" s="5">
        <v>26483.974889658999</v>
      </c>
      <c r="FJ298" s="5">
        <v>21311.867379839601</v>
      </c>
      <c r="FK298" s="5">
        <v>1512.74300201657</v>
      </c>
      <c r="FL298" s="5">
        <v>494.38228239100602</v>
      </c>
      <c r="FM298" s="5">
        <v>589.06015727025795</v>
      </c>
      <c r="FN298" s="5">
        <v>323.92830252976501</v>
      </c>
      <c r="FO298" s="5">
        <v>-110.347440457913</v>
      </c>
      <c r="FP298" s="5">
        <v>2012.5017589538199</v>
      </c>
      <c r="FQ298" s="5">
        <v>838.901701994512</v>
      </c>
      <c r="FR298" s="5">
        <v>4092.8796404979298</v>
      </c>
      <c r="FS298" s="5">
        <v>1626.8720906691999</v>
      </c>
      <c r="FT298" s="5">
        <v>2348.2168966783302</v>
      </c>
      <c r="FU298" s="5">
        <v>163.66690082335799</v>
      </c>
      <c r="FV298" s="5">
        <v>-7.7934785539750102</v>
      </c>
      <c r="FW298" s="5">
        <v>923.82972441537902</v>
      </c>
      <c r="FX298" s="5">
        <v>504.36832060342903</v>
      </c>
      <c r="FY298" s="5">
        <v>-2387.2941772240501</v>
      </c>
      <c r="FZ298" s="5">
        <v>187.27039562029501</v>
      </c>
      <c r="GA298" s="5">
        <v>577.13675019491495</v>
      </c>
      <c r="GB298" s="31">
        <f t="shared" si="268"/>
        <v>12833.467696838461</v>
      </c>
      <c r="GC298" s="32">
        <f t="shared" si="269"/>
        <v>2647.0260301828698</v>
      </c>
      <c r="GD298" s="32">
        <f t="shared" si="270"/>
        <v>2944.3307414881624</v>
      </c>
      <c r="GE298" s="32">
        <f t="shared" si="271"/>
        <v>736.4189658698391</v>
      </c>
      <c r="GF298" s="32">
        <f t="shared" si="272"/>
        <v>4777.5177160278308</v>
      </c>
      <c r="GG298" s="32">
        <f t="shared" si="273"/>
        <v>1584.2714574869726</v>
      </c>
      <c r="GH298" s="32">
        <f t="shared" si="274"/>
        <v>43.715381830053104</v>
      </c>
      <c r="GI298" s="32">
        <f t="shared" si="275"/>
        <v>23062.974910955068</v>
      </c>
      <c r="GJ298" s="32">
        <f t="shared" si="276"/>
        <v>352.49689249885705</v>
      </c>
      <c r="GK298" s="32">
        <f t="shared" si="277"/>
        <v>3630.5076503183764</v>
      </c>
      <c r="GL298" s="32">
        <f t="shared" si="278"/>
        <v>11659.321566229788</v>
      </c>
      <c r="GM298" s="32">
        <f t="shared" si="279"/>
        <v>356.57582372348378</v>
      </c>
      <c r="GN298" s="32">
        <f t="shared" si="280"/>
        <v>1581.0832193744402</v>
      </c>
      <c r="GO298" s="32">
        <f t="shared" si="281"/>
        <v>3843.6090925743651</v>
      </c>
      <c r="GP298" s="32">
        <f t="shared" si="282"/>
        <v>1796.6438468780611</v>
      </c>
      <c r="GQ298" s="32">
        <f t="shared" si="282"/>
        <v>109706.96620965979</v>
      </c>
      <c r="GR298" s="32">
        <f t="shared" si="283"/>
        <v>62587.632521160514</v>
      </c>
      <c r="GS298" s="32">
        <f t="shared" si="284"/>
        <v>21486.951522053358</v>
      </c>
      <c r="GT298" s="32">
        <f t="shared" si="285"/>
        <v>2193.5395025993203</v>
      </c>
      <c r="GU298" s="32">
        <f t="shared" si="286"/>
        <v>3908.7250100945803</v>
      </c>
      <c r="GV298" s="32">
        <f t="shared" si="287"/>
        <v>5868.2838719425399</v>
      </c>
      <c r="GW298" s="32">
        <f t="shared" si="288"/>
        <v>260.97241921642058</v>
      </c>
      <c r="GX298" s="32">
        <f t="shared" si="289"/>
        <v>7830.7213785917775</v>
      </c>
      <c r="GY298" s="32">
        <f t="shared" si="290"/>
        <v>4582.4171691142519</v>
      </c>
      <c r="GZ298" s="32">
        <f t="shared" si="291"/>
        <v>109200.43198344066</v>
      </c>
      <c r="HA298" s="32">
        <f t="shared" si="292"/>
        <v>14343.583635431371</v>
      </c>
      <c r="HB298" s="32">
        <f t="shared" si="293"/>
        <v>14827.748423191466</v>
      </c>
      <c r="HC298" s="32">
        <f t="shared" si="294"/>
        <v>1034.6961486327373</v>
      </c>
      <c r="HD298" s="32">
        <f t="shared" si="295"/>
        <v>900.72578102153125</v>
      </c>
      <c r="HE298" s="32">
        <f t="shared" si="296"/>
        <v>7087.3034762115913</v>
      </c>
      <c r="HF298" s="32">
        <f t="shared" si="297"/>
        <v>25958.524951938201</v>
      </c>
      <c r="HG298" s="32">
        <f t="shared" si="298"/>
        <v>11747.764853839259</v>
      </c>
      <c r="HH298" s="32">
        <f t="shared" si="299"/>
        <v>19019.028627313171</v>
      </c>
      <c r="HI298" s="32">
        <f t="shared" si="300"/>
        <v>14607.296903371514</v>
      </c>
      <c r="HQ298" s="17">
        <v>24239.773563596103</v>
      </c>
      <c r="HR298" s="17">
        <v>465.57295648195765</v>
      </c>
      <c r="HS298" s="17">
        <v>3547.446553249621</v>
      </c>
      <c r="HT298" s="17">
        <v>12342.673137305303</v>
      </c>
      <c r="HU298" s="17">
        <v>417.19068794227746</v>
      </c>
      <c r="HV298" s="17">
        <v>1774.8069275868286</v>
      </c>
      <c r="HW298" s="17">
        <v>3805.3056874955619</v>
      </c>
      <c r="HX298" s="17">
        <v>1931.1067106815553</v>
      </c>
      <c r="HY298" s="17">
        <v>110519.20033396114</v>
      </c>
      <c r="HZ298" s="17">
        <v>63812.860669287184</v>
      </c>
      <c r="IA298" s="17">
        <v>21765.856802462087</v>
      </c>
      <c r="IB298" s="17">
        <v>2224.5462287200089</v>
      </c>
      <c r="IC298" s="17">
        <v>4050.3817782972765</v>
      </c>
      <c r="ID298" s="17">
        <v>5731.1005556125474</v>
      </c>
      <c r="IE298" s="17">
        <v>277.15855334482313</v>
      </c>
      <c r="IF298" s="17">
        <v>7815.2458419999266</v>
      </c>
      <c r="IG298" s="17">
        <v>4687.2790729533162</v>
      </c>
      <c r="IH298" s="17">
        <v>109928.5439192445</v>
      </c>
      <c r="II298" s="17">
        <v>14356.371922557726</v>
      </c>
      <c r="IJ298" s="17">
        <v>14828.431038580369</v>
      </c>
      <c r="IK298" s="17">
        <v>938.30512198144572</v>
      </c>
      <c r="IL298" s="17">
        <v>894.7751728878286</v>
      </c>
      <c r="IM298" s="17">
        <v>7797.2560847811765</v>
      </c>
      <c r="IN298" s="17">
        <v>25239.70071585914</v>
      </c>
      <c r="IO298" s="17">
        <v>11775.212765297943</v>
      </c>
      <c r="IP298" s="17">
        <v>18732.538280406563</v>
      </c>
      <c r="IQ298" s="17">
        <v>15392.017419009691</v>
      </c>
      <c r="IR298" s="33"/>
      <c r="IS298" s="32"/>
      <c r="IT298" s="32"/>
      <c r="IU298" s="32"/>
      <c r="IV298" s="32"/>
      <c r="IW298" s="32"/>
      <c r="IX298" s="32"/>
      <c r="IY298" s="32"/>
      <c r="IZ298" s="32"/>
      <c r="JA298" s="32"/>
      <c r="JB298" s="32"/>
      <c r="JC298" s="32"/>
      <c r="JD298" s="32"/>
      <c r="JE298" s="32"/>
      <c r="JF298" s="32"/>
      <c r="JG298" s="32"/>
      <c r="JH298" s="32"/>
      <c r="JI298" s="32"/>
      <c r="JJ298" s="32"/>
      <c r="JK298" s="32"/>
      <c r="JL298" s="32"/>
      <c r="JM298" s="32"/>
      <c r="JN298" s="32"/>
      <c r="JO298" s="32"/>
      <c r="JP298" s="32"/>
      <c r="JQ298" s="32"/>
      <c r="JR298" s="32"/>
      <c r="JS298" s="32"/>
      <c r="JT298" s="32"/>
      <c r="JU298" s="32"/>
      <c r="JV298" s="32"/>
      <c r="JW298" s="32"/>
      <c r="JX298" s="32"/>
      <c r="JY298" s="32"/>
      <c r="JZ298" s="33"/>
      <c r="KA298" s="32"/>
      <c r="KB298" s="33"/>
    </row>
    <row r="299" spans="1:288" x14ac:dyDescent="0.15">
      <c r="A299" s="20">
        <f>C299</f>
        <v>39814</v>
      </c>
      <c r="B299" s="19">
        <f t="shared" si="233"/>
        <v>39814</v>
      </c>
      <c r="C299" s="21">
        <v>39814</v>
      </c>
      <c r="D299" s="15">
        <f>[3]FEH_00200561_140902110925!XJ301</f>
        <v>248296</v>
      </c>
      <c r="E299" s="15">
        <f>[3]FEH_00200561_140902110925!XK301</f>
        <v>143642</v>
      </c>
      <c r="F299" s="15">
        <f>[3]FEH_00200561_140902110925!XL301</f>
        <v>14413</v>
      </c>
      <c r="G299" s="15">
        <f>[3]FEH_00200561_140902110925!XM301</f>
        <v>25036</v>
      </c>
      <c r="H299" s="15">
        <f>[3]FEH_00200561_140902110925!XN301</f>
        <v>104193</v>
      </c>
      <c r="I299" s="15">
        <f>[3]FEH_00200561_140902110925!XO301</f>
        <v>104654</v>
      </c>
      <c r="J299" s="15">
        <f>[3]FEH_00200561_140902110925!XP301</f>
        <v>69569</v>
      </c>
      <c r="K299" s="15">
        <f>[3]FEH_00200561_140902110925!XQ301</f>
        <v>55606</v>
      </c>
      <c r="L299" s="15">
        <f>[3]FEH_00200561_140902110925!XR301</f>
        <v>13963</v>
      </c>
      <c r="M299" s="15">
        <f>[3]FEH_00200561_140902110925!XS301</f>
        <v>15385</v>
      </c>
      <c r="N299" s="15">
        <f>[3]FEH_00200561_140902110925!XT301</f>
        <v>1112</v>
      </c>
      <c r="O299" s="15">
        <f>[3]FEH_00200561_140902110925!XU301</f>
        <v>228</v>
      </c>
      <c r="P299" s="15">
        <f>[3]FEH_00200561_140902110925!XV301</f>
        <v>14044</v>
      </c>
      <c r="Q299" s="15">
        <f>[3]FEH_00200561_140902110925!XW301</f>
        <v>9276</v>
      </c>
      <c r="R299" s="15">
        <f>[3]FEH_00200561_140902110925!XX301</f>
        <v>3856</v>
      </c>
      <c r="S299" s="15">
        <f>[3]FEH_00200561_140902110925!XY301</f>
        <v>2860</v>
      </c>
      <c r="T299" s="15">
        <f>[3]FEH_00200561_140902110925!XZ301</f>
        <v>1795</v>
      </c>
      <c r="U299" s="15">
        <f>[3]FEH_00200561_140902110925!YA301</f>
        <v>765</v>
      </c>
      <c r="V299" s="15">
        <f>[3]FEH_00200561_140902110925!YB301</f>
        <v>14425</v>
      </c>
      <c r="W299" s="15">
        <f>[3]FEH_00200561_140902110925!YC301</f>
        <v>13811</v>
      </c>
      <c r="X299" s="15">
        <f>[3]FEH_00200561_140902110925!YD301</f>
        <v>614</v>
      </c>
      <c r="Y299" s="15">
        <f>[3]FEH_00200561_140902110925!YE301</f>
        <v>12798</v>
      </c>
      <c r="Z299" s="15">
        <f>[3]FEH_00200561_140902110925!YF301</f>
        <v>755</v>
      </c>
      <c r="AA299" s="15">
        <f>[3]FEH_00200561_140902110925!YG301</f>
        <v>377</v>
      </c>
      <c r="AB299" s="15">
        <f>[3]FEH_00200561_140902110925!YH301</f>
        <v>4163</v>
      </c>
      <c r="AC299" s="15">
        <f>[3]FEH_00200561_140902110925!YI301</f>
        <v>7502</v>
      </c>
      <c r="AD299" s="15">
        <f>[3]FEH_00200561_140902110925!YJ301</f>
        <v>33842</v>
      </c>
      <c r="AE299" s="15">
        <f>[3]FEH_00200561_140902110925!YK301</f>
        <v>4188</v>
      </c>
      <c r="AF299" s="15">
        <f>[3]FEH_00200561_140902110925!YL301</f>
        <v>1295</v>
      </c>
      <c r="AG299" s="15">
        <f>[3]FEH_00200561_140902110925!YM301</f>
        <v>4677</v>
      </c>
      <c r="AH299" s="15">
        <f>[3]FEH_00200561_140902110925!YN301</f>
        <v>23682</v>
      </c>
      <c r="AI299" s="15">
        <f>[3]FEH_00200561_140902110925!YO301</f>
        <v>12146</v>
      </c>
      <c r="AJ299" s="15">
        <f>[3]FEH_00200561_140902110925!YP301</f>
        <v>146</v>
      </c>
      <c r="AK299" s="15">
        <f>[3]FEH_00200561_140902110925!YQ301</f>
        <v>12000</v>
      </c>
      <c r="AL299" s="15">
        <f>[3]FEH_00200561_140902110925!YR301</f>
        <v>30501</v>
      </c>
      <c r="AM299" s="15">
        <f>[3]FEH_00200561_140902110925!YS301</f>
        <v>3862</v>
      </c>
      <c r="AN299" s="15">
        <f>[3]FEH_00200561_140902110925!YT301</f>
        <v>4194</v>
      </c>
      <c r="AO299" s="15">
        <f>[3]FEH_00200561_140902110925!YU301</f>
        <v>6158</v>
      </c>
      <c r="AP299" s="15">
        <f>[3]FEH_00200561_140902110925!YV301</f>
        <v>16287</v>
      </c>
      <c r="AQ299" s="15">
        <f>[3]FEH_00200561_140902110925!YW301</f>
        <v>22996</v>
      </c>
      <c r="AR299" s="15">
        <f>[3]FEH_00200561_140902110925!YX301</f>
        <v>640</v>
      </c>
      <c r="AS299" s="15">
        <f>[3]FEH_00200561_140902110925!YY301</f>
        <v>2271</v>
      </c>
      <c r="AT299" s="15">
        <f>[3]FEH_00200561_140902110925!YZ301</f>
        <v>4289</v>
      </c>
      <c r="AU299" s="15">
        <f>[3]FEH_00200561_140902110925!ZA301</f>
        <v>15796</v>
      </c>
      <c r="AV299" s="14">
        <f t="shared" si="200"/>
        <v>14413</v>
      </c>
      <c r="AW299" s="15">
        <f t="shared" si="201"/>
        <v>1112</v>
      </c>
      <c r="AX299" s="15">
        <f t="shared" si="202"/>
        <v>3856</v>
      </c>
      <c r="AY299" s="15">
        <f t="shared" si="203"/>
        <v>755</v>
      </c>
      <c r="AZ299" s="15">
        <f t="shared" si="204"/>
        <v>4188</v>
      </c>
      <c r="BA299" s="15">
        <f t="shared" si="205"/>
        <v>3862</v>
      </c>
      <c r="BB299" s="15">
        <f t="shared" si="206"/>
        <v>640</v>
      </c>
      <c r="BC299" s="15">
        <f t="shared" si="207"/>
        <v>25036</v>
      </c>
      <c r="BD299" s="15">
        <f t="shared" si="208"/>
        <v>228</v>
      </c>
      <c r="BE299" s="15">
        <f t="shared" si="209"/>
        <v>2860</v>
      </c>
      <c r="BF299" s="15">
        <f t="shared" si="210"/>
        <v>13811</v>
      </c>
      <c r="BG299" s="15">
        <f t="shared" si="211"/>
        <v>377</v>
      </c>
      <c r="BH299" s="15">
        <f t="shared" si="212"/>
        <v>1295</v>
      </c>
      <c r="BI299" s="15">
        <f t="shared" si="213"/>
        <v>4194</v>
      </c>
      <c r="BJ299" s="15">
        <f t="shared" si="214"/>
        <v>2271</v>
      </c>
      <c r="BK299" s="15">
        <f t="shared" si="215"/>
        <v>104193</v>
      </c>
      <c r="BL299" s="15">
        <f t="shared" si="216"/>
        <v>55606</v>
      </c>
      <c r="BM299" s="15">
        <f>[3]FEH_00200561_140902110925!JX301</f>
        <v>27359</v>
      </c>
      <c r="BN299" s="15">
        <f t="shared" si="217"/>
        <v>1795</v>
      </c>
      <c r="BO299" s="15">
        <f t="shared" si="218"/>
        <v>4163</v>
      </c>
      <c r="BP299" s="15">
        <f t="shared" si="219"/>
        <v>4677</v>
      </c>
      <c r="BQ299" s="15">
        <f t="shared" si="220"/>
        <v>146</v>
      </c>
      <c r="BR299" s="15">
        <f t="shared" si="221"/>
        <v>6158</v>
      </c>
      <c r="BS299" s="15">
        <f t="shared" si="222"/>
        <v>4289</v>
      </c>
      <c r="BT299" s="15">
        <f t="shared" si="223"/>
        <v>104654</v>
      </c>
      <c r="BU299" s="15">
        <f t="shared" si="224"/>
        <v>13963</v>
      </c>
      <c r="BV299" s="15">
        <f t="shared" si="225"/>
        <v>14044</v>
      </c>
      <c r="BW299" s="15">
        <f t="shared" si="226"/>
        <v>765</v>
      </c>
      <c r="BX299" s="15">
        <f t="shared" si="227"/>
        <v>614</v>
      </c>
      <c r="BY299" s="15">
        <f t="shared" si="228"/>
        <v>7502</v>
      </c>
      <c r="BZ299" s="15">
        <f t="shared" si="229"/>
        <v>23682</v>
      </c>
      <c r="CA299" s="15">
        <f t="shared" si="230"/>
        <v>12000</v>
      </c>
      <c r="CB299" s="15">
        <f t="shared" si="231"/>
        <v>16287</v>
      </c>
      <c r="CC299" s="15">
        <f t="shared" si="232"/>
        <v>15796</v>
      </c>
      <c r="CD299" s="24">
        <v>122.08141951864748</v>
      </c>
      <c r="CE299" s="25">
        <v>100.33974230681933</v>
      </c>
      <c r="CF299" s="25">
        <v>120.93278868710283</v>
      </c>
      <c r="CG299" s="25">
        <v>103.47262600672802</v>
      </c>
      <c r="CH299" s="25">
        <v>101.9241264217474</v>
      </c>
      <c r="CI299" s="25">
        <v>163.63680261658098</v>
      </c>
      <c r="CJ299" s="25">
        <v>108.83789382698539</v>
      </c>
      <c r="CK299" s="25">
        <v>93.495372406299907</v>
      </c>
      <c r="CL299" s="25">
        <v>100.71422424980332</v>
      </c>
      <c r="CM299" s="25">
        <v>85.986544812427923</v>
      </c>
      <c r="CN299" s="25">
        <v>93.207463517019903</v>
      </c>
      <c r="CO299" s="25">
        <v>102.46998956622041</v>
      </c>
      <c r="CP299" s="25">
        <v>94.239589775087978</v>
      </c>
      <c r="CQ299" s="25">
        <v>95.007015869117978</v>
      </c>
      <c r="CR299" s="25">
        <v>101.18700092297614</v>
      </c>
      <c r="CS299" s="25">
        <v>97.697197304759172</v>
      </c>
      <c r="CT299" s="25">
        <v>97.849490695487404</v>
      </c>
      <c r="CU299" s="25">
        <v>105.55853915271985</v>
      </c>
      <c r="CV299" s="25">
        <v>107.44870678313033</v>
      </c>
      <c r="CW299" s="25">
        <v>98.664720601303443</v>
      </c>
      <c r="CX299" s="25">
        <v>79.837498522061267</v>
      </c>
      <c r="CY299" s="25">
        <v>93.60997170732287</v>
      </c>
      <c r="CZ299" s="25">
        <v>90.896519521364482</v>
      </c>
      <c r="DA299" s="25">
        <v>101.18700092297614</v>
      </c>
      <c r="DB299" s="25">
        <v>99.278889413290202</v>
      </c>
      <c r="DC299" s="25">
        <v>94.342931234396772</v>
      </c>
      <c r="DD299" s="25">
        <v>100.48725120080384</v>
      </c>
      <c r="DE299" s="25">
        <v>99.76795948372947</v>
      </c>
      <c r="DF299" s="25">
        <v>99.753899263780255</v>
      </c>
      <c r="DG299" s="25">
        <v>97.880857442691948</v>
      </c>
      <c r="DH299" s="25">
        <v>100.04855095725628</v>
      </c>
      <c r="DI299" s="25">
        <v>106.10861467996202</v>
      </c>
      <c r="DJ299" s="25">
        <v>95.435849703591956</v>
      </c>
      <c r="DK299" s="25">
        <v>101.18700092297614</v>
      </c>
      <c r="DL299" s="26">
        <f t="shared" si="234"/>
        <v>11806.055382406876</v>
      </c>
      <c r="DM299" s="27">
        <f t="shared" si="235"/>
        <v>1108.2348573307286</v>
      </c>
      <c r="DN299" s="27">
        <f t="shared" si="236"/>
        <v>3188.547987574219</v>
      </c>
      <c r="DO299" s="27">
        <f t="shared" si="237"/>
        <v>729.66158213758706</v>
      </c>
      <c r="DP299" s="27">
        <f t="shared" si="238"/>
        <v>4108.9388224635422</v>
      </c>
      <c r="DQ299" s="27">
        <f t="shared" si="239"/>
        <v>2360.1047797597771</v>
      </c>
      <c r="DR299" s="27">
        <f t="shared" si="240"/>
        <v>588.03048965407095</v>
      </c>
      <c r="DS299" s="27">
        <f t="shared" si="241"/>
        <v>26777.795901172351</v>
      </c>
      <c r="DT299" s="27">
        <f t="shared" si="242"/>
        <v>226.38311688176981</v>
      </c>
      <c r="DU299" s="27">
        <f t="shared" si="243"/>
        <v>3326.1017828299046</v>
      </c>
      <c r="DV299" s="27">
        <f t="shared" si="244"/>
        <v>14817.482934162324</v>
      </c>
      <c r="DW299" s="27">
        <f t="shared" si="245"/>
        <v>367.9125972354733</v>
      </c>
      <c r="DX299" s="27">
        <f t="shared" si="246"/>
        <v>1374.1570852447942</v>
      </c>
      <c r="DY299" s="27">
        <f t="shared" si="247"/>
        <v>4414.4108323301825</v>
      </c>
      <c r="DZ299" s="27">
        <f t="shared" si="248"/>
        <v>2244.3594328175536</v>
      </c>
      <c r="EA299" s="27">
        <f t="shared" si="249"/>
        <v>106648.91406759361</v>
      </c>
      <c r="EB299" s="27">
        <f t="shared" si="250"/>
        <v>56828.09343693847</v>
      </c>
      <c r="EC299" s="27">
        <f t="shared" si="251"/>
        <v>25918.320033225904</v>
      </c>
      <c r="ED299" s="27">
        <f t="shared" si="252"/>
        <v>1670.5645453908978</v>
      </c>
      <c r="EE299" s="27">
        <f t="shared" si="253"/>
        <v>4219.339977480262</v>
      </c>
      <c r="EF299" s="27">
        <f t="shared" si="254"/>
        <v>5858.1494743445874</v>
      </c>
      <c r="EG299" s="27">
        <f t="shared" si="255"/>
        <v>155.96629006200072</v>
      </c>
      <c r="EH299" s="27">
        <f t="shared" si="256"/>
        <v>6774.7368462800296</v>
      </c>
      <c r="EI299" s="27">
        <f t="shared" si="257"/>
        <v>4238.6867491653402</v>
      </c>
      <c r="EJ299" s="27">
        <f t="shared" si="258"/>
        <v>105414.15261439281</v>
      </c>
      <c r="EK299" s="27">
        <f t="shared" si="259"/>
        <v>14800.260938796428</v>
      </c>
      <c r="EL299" s="27">
        <f t="shared" si="260"/>
        <v>13975.902248471153</v>
      </c>
      <c r="EM299" s="27">
        <f t="shared" si="261"/>
        <v>766.77923850367927</v>
      </c>
      <c r="EN299" s="27">
        <f t="shared" si="262"/>
        <v>615.5147864209232</v>
      </c>
      <c r="EO299" s="27">
        <f t="shared" si="263"/>
        <v>7664.4199856875275</v>
      </c>
      <c r="EP299" s="27">
        <f t="shared" si="264"/>
        <v>23670.507741903886</v>
      </c>
      <c r="EQ299" s="27">
        <f t="shared" si="265"/>
        <v>11309.166589530576</v>
      </c>
      <c r="ER299" s="27">
        <f t="shared" si="266"/>
        <v>17065.913962713948</v>
      </c>
      <c r="ES299" s="27">
        <f t="shared" si="267"/>
        <v>15610.70083698198</v>
      </c>
      <c r="ET299" s="4">
        <v>-434.11176655878398</v>
      </c>
      <c r="EU299" s="5">
        <v>-508.72693757740598</v>
      </c>
      <c r="EV299" s="5">
        <v>-288.983944676421</v>
      </c>
      <c r="EW299" s="5">
        <v>41.470167784269798</v>
      </c>
      <c r="EX299" s="5">
        <v>-603.71928592758002</v>
      </c>
      <c r="EY299" s="5">
        <v>304.87417061189001</v>
      </c>
      <c r="EZ299" s="5">
        <v>-91.947206720791002</v>
      </c>
      <c r="FA299" s="5">
        <v>2589.4470367337199</v>
      </c>
      <c r="FB299" s="5">
        <v>-160.25689729773799</v>
      </c>
      <c r="FC299" s="5">
        <v>-131.367189834589</v>
      </c>
      <c r="FD299" s="5">
        <v>2293.05318598349</v>
      </c>
      <c r="FE299" s="5">
        <v>-30.670836139275899</v>
      </c>
      <c r="FF299" s="5">
        <v>-0.56472068809408205</v>
      </c>
      <c r="FG299" s="5">
        <v>460.80585773956301</v>
      </c>
      <c r="FH299" s="5">
        <v>238.95288619702399</v>
      </c>
      <c r="FI299" s="5">
        <v>-3526.1199582940799</v>
      </c>
      <c r="FJ299" s="5">
        <v>-6425.7716380438296</v>
      </c>
      <c r="FK299" s="5">
        <v>5072.3330328761303</v>
      </c>
      <c r="FL299" s="5">
        <v>-499.462200865554</v>
      </c>
      <c r="FM299" s="5">
        <v>-103.49645736406499</v>
      </c>
      <c r="FN299" s="5">
        <v>-24.145675004094699</v>
      </c>
      <c r="FO299" s="5">
        <v>-114.186392846682</v>
      </c>
      <c r="FP299" s="5">
        <v>-1062.94783895962</v>
      </c>
      <c r="FQ299" s="5">
        <v>-397.02213669772601</v>
      </c>
      <c r="FR299" s="5">
        <v>-5255.65281574049</v>
      </c>
      <c r="FS299" s="5">
        <v>949.895969330414</v>
      </c>
      <c r="FT299" s="5">
        <v>-1435.48818554891</v>
      </c>
      <c r="FU299" s="5">
        <v>-171.34340192211999</v>
      </c>
      <c r="FV299" s="5">
        <v>-258.778983589647</v>
      </c>
      <c r="FW299" s="5">
        <v>-245.47350861697001</v>
      </c>
      <c r="FX299" s="5">
        <v>-960.825021987632</v>
      </c>
      <c r="FY299" s="5">
        <v>-856.791475020284</v>
      </c>
      <c r="FZ299" s="5">
        <v>-2010.7049959892699</v>
      </c>
      <c r="GA299" s="5">
        <v>-79.368224994419407</v>
      </c>
      <c r="GB299" s="31">
        <f t="shared" si="268"/>
        <v>12240.16714896566</v>
      </c>
      <c r="GC299" s="32">
        <f t="shared" si="269"/>
        <v>1616.9617949081346</v>
      </c>
      <c r="GD299" s="32">
        <f t="shared" si="270"/>
        <v>3477.5319322506398</v>
      </c>
      <c r="GE299" s="32">
        <f t="shared" si="271"/>
        <v>688.19141435331721</v>
      </c>
      <c r="GF299" s="32">
        <f t="shared" si="272"/>
        <v>4712.6581083911224</v>
      </c>
      <c r="GG299" s="32">
        <f t="shared" si="273"/>
        <v>2055.2306091478872</v>
      </c>
      <c r="GH299" s="32">
        <f t="shared" si="274"/>
        <v>679.97769637486192</v>
      </c>
      <c r="GI299" s="32">
        <f t="shared" si="275"/>
        <v>24188.348864438631</v>
      </c>
      <c r="GJ299" s="32">
        <f t="shared" si="276"/>
        <v>386.64001417950783</v>
      </c>
      <c r="GK299" s="32">
        <f t="shared" si="277"/>
        <v>3457.4689726644938</v>
      </c>
      <c r="GL299" s="32">
        <f t="shared" si="278"/>
        <v>12524.429748178834</v>
      </c>
      <c r="GM299" s="32">
        <f t="shared" si="279"/>
        <v>398.58343337474918</v>
      </c>
      <c r="GN299" s="32">
        <f t="shared" si="280"/>
        <v>1374.7218059328882</v>
      </c>
      <c r="GO299" s="32">
        <f t="shared" si="281"/>
        <v>3953.6049745906193</v>
      </c>
      <c r="GP299" s="32">
        <f t="shared" si="282"/>
        <v>2005.4065466205298</v>
      </c>
      <c r="GQ299" s="32">
        <f t="shared" si="282"/>
        <v>110175.03402588768</v>
      </c>
      <c r="GR299" s="32">
        <f t="shared" si="283"/>
        <v>63253.865074982299</v>
      </c>
      <c r="GS299" s="32">
        <f t="shared" si="284"/>
        <v>20845.987000349774</v>
      </c>
      <c r="GT299" s="32">
        <f t="shared" si="285"/>
        <v>2170.0267462564516</v>
      </c>
      <c r="GU299" s="32">
        <f t="shared" si="286"/>
        <v>4322.8364348443265</v>
      </c>
      <c r="GV299" s="32">
        <f t="shared" si="287"/>
        <v>5882.2951493486817</v>
      </c>
      <c r="GW299" s="32">
        <f t="shared" si="288"/>
        <v>270.15268290868272</v>
      </c>
      <c r="GX299" s="32">
        <f t="shared" si="289"/>
        <v>7837.6846852396493</v>
      </c>
      <c r="GY299" s="32">
        <f t="shared" si="290"/>
        <v>4635.7088858630659</v>
      </c>
      <c r="GZ299" s="32">
        <f t="shared" si="291"/>
        <v>110669.8054301333</v>
      </c>
      <c r="HA299" s="32">
        <f t="shared" si="292"/>
        <v>13850.364969466014</v>
      </c>
      <c r="HB299" s="32">
        <f t="shared" si="293"/>
        <v>15411.390434020062</v>
      </c>
      <c r="HC299" s="32">
        <f t="shared" si="294"/>
        <v>938.12264042579932</v>
      </c>
      <c r="HD299" s="32">
        <f t="shared" si="295"/>
        <v>874.29377001057014</v>
      </c>
      <c r="HE299" s="32">
        <f t="shared" si="296"/>
        <v>7909.8934943044978</v>
      </c>
      <c r="HF299" s="32">
        <f t="shared" si="297"/>
        <v>24631.332763891518</v>
      </c>
      <c r="HG299" s="32">
        <f t="shared" si="298"/>
        <v>12165.958064550859</v>
      </c>
      <c r="HH299" s="32">
        <f t="shared" si="299"/>
        <v>19076.618958703217</v>
      </c>
      <c r="HI299" s="32">
        <f t="shared" si="300"/>
        <v>15690.069061976399</v>
      </c>
      <c r="HQ299" s="17">
        <v>24168.348101865355</v>
      </c>
      <c r="HR299" s="17">
        <v>459.50864225191089</v>
      </c>
      <c r="HS299" s="17">
        <v>3534.4935449678323</v>
      </c>
      <c r="HT299" s="17">
        <v>12301.163241831942</v>
      </c>
      <c r="HU299" s="17">
        <v>417.8298032481344</v>
      </c>
      <c r="HV299" s="17">
        <v>1779.4554017875491</v>
      </c>
      <c r="HW299" s="17">
        <v>3793.8177921166252</v>
      </c>
      <c r="HX299" s="17">
        <v>1925.719923166376</v>
      </c>
      <c r="HY299" s="17">
        <v>110412.49549657664</v>
      </c>
      <c r="HZ299" s="17">
        <v>63714.329906237472</v>
      </c>
      <c r="IA299" s="17">
        <v>21753.40201845605</v>
      </c>
      <c r="IB299" s="17">
        <v>2229.1049684254954</v>
      </c>
      <c r="IC299" s="17">
        <v>4070.2888294719123</v>
      </c>
      <c r="ID299" s="17">
        <v>5727.2086659269798</v>
      </c>
      <c r="IE299" s="17">
        <v>275.9936886915562</v>
      </c>
      <c r="IF299" s="17">
        <v>7793.8290964907774</v>
      </c>
      <c r="IG299" s="17">
        <v>4692.9349597335377</v>
      </c>
      <c r="IH299" s="17">
        <v>109854.50910323192</v>
      </c>
      <c r="II299" s="17">
        <v>14316.885586842014</v>
      </c>
      <c r="IJ299" s="17">
        <v>14847.508356610879</v>
      </c>
      <c r="IK299" s="17">
        <v>940.05122081635807</v>
      </c>
      <c r="IL299" s="17">
        <v>890.60785834018941</v>
      </c>
      <c r="IM299" s="17">
        <v>7769.5104975310805</v>
      </c>
      <c r="IN299" s="17">
        <v>25234.581469361397</v>
      </c>
      <c r="IO299" s="17">
        <v>11768.067267158227</v>
      </c>
      <c r="IP299" s="17">
        <v>18711.109117473279</v>
      </c>
      <c r="IQ299" s="17">
        <v>15402.863873822293</v>
      </c>
      <c r="IR299" s="33"/>
      <c r="IS299" s="32"/>
      <c r="IT299" s="32"/>
      <c r="IU299" s="32"/>
      <c r="IV299" s="32"/>
      <c r="IW299" s="32"/>
      <c r="IX299" s="32"/>
      <c r="IY299" s="32"/>
      <c r="IZ299" s="32"/>
      <c r="JA299" s="32"/>
      <c r="JB299" s="32"/>
      <c r="JC299" s="32"/>
      <c r="JD299" s="32"/>
      <c r="JE299" s="32"/>
      <c r="JF299" s="32"/>
      <c r="JG299" s="32"/>
      <c r="JH299" s="32"/>
      <c r="JI299" s="32"/>
      <c r="JJ299" s="32"/>
      <c r="JK299" s="32"/>
      <c r="JL299" s="32"/>
      <c r="JM299" s="32"/>
      <c r="JN299" s="32"/>
      <c r="JO299" s="32"/>
      <c r="JP299" s="32"/>
      <c r="JQ299" s="32"/>
      <c r="JR299" s="32"/>
      <c r="JS299" s="32"/>
      <c r="JT299" s="32"/>
      <c r="JU299" s="32"/>
      <c r="JV299" s="32"/>
      <c r="JW299" s="32"/>
      <c r="JX299" s="32"/>
      <c r="JY299" s="32"/>
      <c r="JZ299" s="33"/>
      <c r="KA299" s="32"/>
      <c r="KB299" s="33"/>
    </row>
    <row r="300" spans="1:288" x14ac:dyDescent="0.15">
      <c r="B300" s="19">
        <f t="shared" si="233"/>
        <v>39845</v>
      </c>
      <c r="C300" s="21">
        <v>39845</v>
      </c>
      <c r="D300" s="15">
        <f>[3]FEH_00200561_140902110925!XJ302</f>
        <v>236271</v>
      </c>
      <c r="E300" s="15">
        <f>[3]FEH_00200561_140902110925!XK302</f>
        <v>136555</v>
      </c>
      <c r="F300" s="15">
        <f>[3]FEH_00200561_140902110925!XL302</f>
        <v>15708</v>
      </c>
      <c r="G300" s="15">
        <f>[3]FEH_00200561_140902110925!XM302</f>
        <v>18536</v>
      </c>
      <c r="H300" s="15">
        <f>[3]FEH_00200561_140902110925!XN302</f>
        <v>102311</v>
      </c>
      <c r="I300" s="15">
        <f>[3]FEH_00200561_140902110925!XO302</f>
        <v>99716</v>
      </c>
      <c r="J300" s="15">
        <f>[3]FEH_00200561_140902110925!XP302</f>
        <v>65494</v>
      </c>
      <c r="K300" s="15">
        <f>[3]FEH_00200561_140902110925!XQ302</f>
        <v>54163</v>
      </c>
      <c r="L300" s="15">
        <f>[3]FEH_00200561_140902110925!XR302</f>
        <v>11331</v>
      </c>
      <c r="M300" s="15">
        <f>[3]FEH_00200561_140902110925!XS302</f>
        <v>14389</v>
      </c>
      <c r="N300" s="15">
        <f>[3]FEH_00200561_140902110925!XT302</f>
        <v>1237</v>
      </c>
      <c r="O300" s="15">
        <f>[3]FEH_00200561_140902110925!XU302</f>
        <v>290</v>
      </c>
      <c r="P300" s="15">
        <f>[3]FEH_00200561_140902110925!XV302</f>
        <v>12862</v>
      </c>
      <c r="Q300" s="15">
        <f>[3]FEH_00200561_140902110925!XW302</f>
        <v>7276</v>
      </c>
      <c r="R300" s="15">
        <f>[3]FEH_00200561_140902110925!XX302</f>
        <v>2510</v>
      </c>
      <c r="S300" s="15">
        <f>[3]FEH_00200561_140902110925!XY302</f>
        <v>2256</v>
      </c>
      <c r="T300" s="15">
        <f>[3]FEH_00200561_140902110925!XZ302</f>
        <v>1849</v>
      </c>
      <c r="U300" s="15">
        <f>[3]FEH_00200561_140902110925!YA302</f>
        <v>660</v>
      </c>
      <c r="V300" s="15">
        <f>[3]FEH_00200561_140902110925!YB302</f>
        <v>9397</v>
      </c>
      <c r="W300" s="15">
        <f>[3]FEH_00200561_140902110925!YC302</f>
        <v>8824</v>
      </c>
      <c r="X300" s="15">
        <f>[3]FEH_00200561_140902110925!YD302</f>
        <v>573</v>
      </c>
      <c r="Y300" s="15">
        <f>[3]FEH_00200561_140902110925!YE302</f>
        <v>12116</v>
      </c>
      <c r="Z300" s="15">
        <f>[3]FEH_00200561_140902110925!YF302</f>
        <v>772</v>
      </c>
      <c r="AA300" s="15">
        <f>[3]FEH_00200561_140902110925!YG302</f>
        <v>539</v>
      </c>
      <c r="AB300" s="15">
        <f>[3]FEH_00200561_140902110925!YH302</f>
        <v>3760</v>
      </c>
      <c r="AC300" s="15">
        <f>[3]FEH_00200561_140902110925!YI302</f>
        <v>7045</v>
      </c>
      <c r="AD300" s="15">
        <f>[3]FEH_00200561_140902110925!YJ302</f>
        <v>37140</v>
      </c>
      <c r="AE300" s="15">
        <f>[3]FEH_00200561_140902110925!YK302</f>
        <v>7657</v>
      </c>
      <c r="AF300" s="15">
        <f>[3]FEH_00200561_140902110925!YL302</f>
        <v>1466</v>
      </c>
      <c r="AG300" s="15">
        <f>[3]FEH_00200561_140902110925!YM302</f>
        <v>4338</v>
      </c>
      <c r="AH300" s="15">
        <f>[3]FEH_00200561_140902110925!YN302</f>
        <v>23680</v>
      </c>
      <c r="AI300" s="15">
        <f>[3]FEH_00200561_140902110925!YO302</f>
        <v>12491</v>
      </c>
      <c r="AJ300" s="15">
        <f>[3]FEH_00200561_140902110925!YP302</f>
        <v>145</v>
      </c>
      <c r="AK300" s="15">
        <f>[3]FEH_00200561_140902110925!YQ302</f>
        <v>12346</v>
      </c>
      <c r="AL300" s="15">
        <f>[3]FEH_00200561_140902110925!YR302</f>
        <v>28703</v>
      </c>
      <c r="AM300" s="15">
        <f>[3]FEH_00200561_140902110925!YS302</f>
        <v>3042</v>
      </c>
      <c r="AN300" s="15">
        <f>[3]FEH_00200561_140902110925!YT302</f>
        <v>3045</v>
      </c>
      <c r="AO300" s="15">
        <f>[3]FEH_00200561_140902110925!YU302</f>
        <v>6010</v>
      </c>
      <c r="AP300" s="15">
        <f>[3]FEH_00200561_140902110925!YV302</f>
        <v>16605</v>
      </c>
      <c r="AQ300" s="15">
        <f>[3]FEH_00200561_140902110925!YW302</f>
        <v>21333</v>
      </c>
      <c r="AR300" s="15">
        <f>[3]FEH_00200561_140902110925!YX302</f>
        <v>490</v>
      </c>
      <c r="AS300" s="15">
        <f>[3]FEH_00200561_140902110925!YY302</f>
        <v>2117</v>
      </c>
      <c r="AT300" s="15">
        <f>[3]FEH_00200561_140902110925!YZ302</f>
        <v>4112</v>
      </c>
      <c r="AU300" s="15">
        <f>[3]FEH_00200561_140902110925!ZA302</f>
        <v>14614</v>
      </c>
      <c r="AV300" s="14">
        <f t="shared" si="200"/>
        <v>15708</v>
      </c>
      <c r="AW300" s="15">
        <f t="shared" si="201"/>
        <v>1237</v>
      </c>
      <c r="AX300" s="15">
        <f t="shared" si="202"/>
        <v>2510</v>
      </c>
      <c r="AY300" s="15">
        <f t="shared" si="203"/>
        <v>772</v>
      </c>
      <c r="AZ300" s="15">
        <f t="shared" si="204"/>
        <v>7657</v>
      </c>
      <c r="BA300" s="15">
        <f t="shared" si="205"/>
        <v>3042</v>
      </c>
      <c r="BB300" s="15">
        <f t="shared" si="206"/>
        <v>490</v>
      </c>
      <c r="BC300" s="15">
        <f t="shared" si="207"/>
        <v>18536</v>
      </c>
      <c r="BD300" s="15">
        <f t="shared" si="208"/>
        <v>290</v>
      </c>
      <c r="BE300" s="15">
        <f t="shared" si="209"/>
        <v>2256</v>
      </c>
      <c r="BF300" s="15">
        <f t="shared" si="210"/>
        <v>8824</v>
      </c>
      <c r="BG300" s="15">
        <f t="shared" si="211"/>
        <v>539</v>
      </c>
      <c r="BH300" s="15">
        <f t="shared" si="212"/>
        <v>1466</v>
      </c>
      <c r="BI300" s="15">
        <f t="shared" si="213"/>
        <v>3045</v>
      </c>
      <c r="BJ300" s="15">
        <f t="shared" si="214"/>
        <v>2117</v>
      </c>
      <c r="BK300" s="15">
        <f t="shared" si="215"/>
        <v>102311</v>
      </c>
      <c r="BL300" s="15">
        <f t="shared" si="216"/>
        <v>54163</v>
      </c>
      <c r="BM300" s="15">
        <f>[3]FEH_00200561_140902110925!JX302</f>
        <v>27933</v>
      </c>
      <c r="BN300" s="15">
        <f t="shared" si="217"/>
        <v>1849</v>
      </c>
      <c r="BO300" s="15">
        <f t="shared" si="218"/>
        <v>3760</v>
      </c>
      <c r="BP300" s="15">
        <f t="shared" si="219"/>
        <v>4338</v>
      </c>
      <c r="BQ300" s="15">
        <f t="shared" si="220"/>
        <v>145</v>
      </c>
      <c r="BR300" s="15">
        <f t="shared" si="221"/>
        <v>6010</v>
      </c>
      <c r="BS300" s="15">
        <f t="shared" si="222"/>
        <v>4112</v>
      </c>
      <c r="BT300" s="15">
        <f t="shared" si="223"/>
        <v>99716</v>
      </c>
      <c r="BU300" s="15">
        <f t="shared" si="224"/>
        <v>11331</v>
      </c>
      <c r="BV300" s="15">
        <f t="shared" si="225"/>
        <v>12862</v>
      </c>
      <c r="BW300" s="15">
        <f t="shared" si="226"/>
        <v>660</v>
      </c>
      <c r="BX300" s="15">
        <f t="shared" si="227"/>
        <v>573</v>
      </c>
      <c r="BY300" s="15">
        <f t="shared" si="228"/>
        <v>7045</v>
      </c>
      <c r="BZ300" s="15">
        <f t="shared" si="229"/>
        <v>23680</v>
      </c>
      <c r="CA300" s="15">
        <f t="shared" si="230"/>
        <v>12346</v>
      </c>
      <c r="CB300" s="15">
        <f t="shared" si="231"/>
        <v>16605</v>
      </c>
      <c r="CC300" s="15">
        <f t="shared" si="232"/>
        <v>14614</v>
      </c>
      <c r="CD300" s="24">
        <v>120.0336293428844</v>
      </c>
      <c r="CE300" s="25">
        <v>99.889820769182549</v>
      </c>
      <c r="CF300" s="25">
        <v>119.98627111505151</v>
      </c>
      <c r="CG300" s="25">
        <v>102.93738568457503</v>
      </c>
      <c r="CH300" s="25">
        <v>101.87647026308765</v>
      </c>
      <c r="CI300" s="25">
        <v>156.9526140408324</v>
      </c>
      <c r="CJ300" s="25">
        <v>107.26840411926742</v>
      </c>
      <c r="CK300" s="25">
        <v>93.007124790957803</v>
      </c>
      <c r="CL300" s="25">
        <v>100.18568221728869</v>
      </c>
      <c r="CM300" s="25">
        <v>85.931560931777582</v>
      </c>
      <c r="CN300" s="25">
        <v>91.654953956215309</v>
      </c>
      <c r="CO300" s="25">
        <v>102.33000247882171</v>
      </c>
      <c r="CP300" s="25">
        <v>98.722404301431311</v>
      </c>
      <c r="CQ300" s="25">
        <v>95.118903347577231</v>
      </c>
      <c r="CR300" s="25">
        <v>100.92225775246598</v>
      </c>
      <c r="CS300" s="25">
        <v>97.445995161022608</v>
      </c>
      <c r="CT300" s="25">
        <v>97.118767879149559</v>
      </c>
      <c r="CU300" s="25">
        <v>105.43968608226554</v>
      </c>
      <c r="CV300" s="25">
        <v>107.04760834968103</v>
      </c>
      <c r="CW300" s="25">
        <v>98.46173373321119</v>
      </c>
      <c r="CX300" s="25">
        <v>82.522577148947477</v>
      </c>
      <c r="CY300" s="25">
        <v>99.72467448370152</v>
      </c>
      <c r="CZ300" s="25">
        <v>90.856468496926979</v>
      </c>
      <c r="DA300" s="25">
        <v>100.92225775246598</v>
      </c>
      <c r="DB300" s="25">
        <v>99.204445943120703</v>
      </c>
      <c r="DC300" s="25">
        <v>94.372891365839209</v>
      </c>
      <c r="DD300" s="25">
        <v>100.40787716642687</v>
      </c>
      <c r="DE300" s="25">
        <v>99.76795948372947</v>
      </c>
      <c r="DF300" s="25">
        <v>99.68070345827104</v>
      </c>
      <c r="DG300" s="25">
        <v>97.880857442691948</v>
      </c>
      <c r="DH300" s="25">
        <v>99.898733302156074</v>
      </c>
      <c r="DI300" s="25">
        <v>106.26161705887301</v>
      </c>
      <c r="DJ300" s="25">
        <v>95.234010859700447</v>
      </c>
      <c r="DK300" s="25">
        <v>100.92225775246598</v>
      </c>
      <c r="DL300" s="26">
        <f t="shared" si="234"/>
        <v>13086.332626941577</v>
      </c>
      <c r="DM300" s="27">
        <f t="shared" si="235"/>
        <v>1238.364420393106</v>
      </c>
      <c r="DN300" s="27">
        <f t="shared" si="236"/>
        <v>2091.9059961395337</v>
      </c>
      <c r="DO300" s="27">
        <f t="shared" si="237"/>
        <v>749.97047463940282</v>
      </c>
      <c r="DP300" s="27">
        <f t="shared" si="238"/>
        <v>7515.9651489950757</v>
      </c>
      <c r="DQ300" s="27">
        <f t="shared" si="239"/>
        <v>1938.1645973787993</v>
      </c>
      <c r="DR300" s="27">
        <f t="shared" si="240"/>
        <v>456.79807024553918</v>
      </c>
      <c r="DS300" s="27">
        <f t="shared" si="241"/>
        <v>19929.655971691835</v>
      </c>
      <c r="DT300" s="27">
        <f t="shared" si="242"/>
        <v>289.46251957543268</v>
      </c>
      <c r="DU300" s="27">
        <f t="shared" si="243"/>
        <v>2625.3450717496844</v>
      </c>
      <c r="DV300" s="27">
        <f t="shared" si="244"/>
        <v>9627.4119609675799</v>
      </c>
      <c r="DW300" s="27">
        <f t="shared" si="245"/>
        <v>526.72724220010821</v>
      </c>
      <c r="DX300" s="27">
        <f t="shared" si="246"/>
        <v>1484.9719375997263</v>
      </c>
      <c r="DY300" s="27">
        <f t="shared" si="247"/>
        <v>3201.2564199496305</v>
      </c>
      <c r="DZ300" s="27">
        <f t="shared" si="248"/>
        <v>2097.6542213239104</v>
      </c>
      <c r="EA300" s="27">
        <f t="shared" si="249"/>
        <v>104992.5138851918</v>
      </c>
      <c r="EB300" s="27">
        <f t="shared" si="250"/>
        <v>55769.859093968458</v>
      </c>
      <c r="EC300" s="27">
        <f t="shared" si="251"/>
        <v>26491.922574775377</v>
      </c>
      <c r="ED300" s="27">
        <f t="shared" si="252"/>
        <v>1727.2688558908001</v>
      </c>
      <c r="EE300" s="27">
        <f t="shared" si="253"/>
        <v>3818.7424265633767</v>
      </c>
      <c r="EF300" s="27">
        <f t="shared" si="254"/>
        <v>5256.7432451487957</v>
      </c>
      <c r="EG300" s="27">
        <f t="shared" si="255"/>
        <v>145.40032419328483</v>
      </c>
      <c r="EH300" s="27">
        <f t="shared" si="256"/>
        <v>6614.8289708214606</v>
      </c>
      <c r="EI300" s="27">
        <f t="shared" si="257"/>
        <v>4074.4233151081339</v>
      </c>
      <c r="EJ300" s="27">
        <f t="shared" si="258"/>
        <v>100515.65638214703</v>
      </c>
      <c r="EK300" s="27">
        <f t="shared" si="259"/>
        <v>12006.62588165817</v>
      </c>
      <c r="EL300" s="27">
        <f t="shared" si="260"/>
        <v>12809.751946733355</v>
      </c>
      <c r="EM300" s="27">
        <f t="shared" si="261"/>
        <v>661.53502929729177</v>
      </c>
      <c r="EN300" s="27">
        <f t="shared" si="262"/>
        <v>574.83542964749722</v>
      </c>
      <c r="EO300" s="27">
        <f t="shared" si="263"/>
        <v>7197.5258330003517</v>
      </c>
      <c r="EP300" s="27">
        <f t="shared" si="264"/>
        <v>23704.004262373288</v>
      </c>
      <c r="EQ300" s="27">
        <f t="shared" si="265"/>
        <v>11618.494374276124</v>
      </c>
      <c r="ER300" s="27">
        <f t="shared" si="266"/>
        <v>17435.997759731687</v>
      </c>
      <c r="ES300" s="27">
        <f t="shared" si="267"/>
        <v>14480.452900532651</v>
      </c>
      <c r="ET300" s="4">
        <v>-2671.91269519655</v>
      </c>
      <c r="EU300" s="5">
        <v>-487.53348255533899</v>
      </c>
      <c r="EV300" s="5">
        <v>-1029.56217535211</v>
      </c>
      <c r="EW300" s="5">
        <v>-32.731334421432699</v>
      </c>
      <c r="EX300" s="5">
        <v>-725.04911426167996</v>
      </c>
      <c r="EY300" s="5">
        <v>-414.01724891084598</v>
      </c>
      <c r="EZ300" s="5">
        <v>-54.022197801675603</v>
      </c>
      <c r="FA300" s="5">
        <v>-3888.3619556343901</v>
      </c>
      <c r="FB300" s="5">
        <v>-232.97527879360399</v>
      </c>
      <c r="FC300" s="5">
        <v>-733.57353761052195</v>
      </c>
      <c r="FD300" s="5">
        <v>-2192.28431512828</v>
      </c>
      <c r="FE300" s="5">
        <v>5.9557204341824299</v>
      </c>
      <c r="FF300" s="5">
        <v>-272.83962754012202</v>
      </c>
      <c r="FG300" s="5">
        <v>-338.08157138891403</v>
      </c>
      <c r="FH300" s="5">
        <v>-284.29257002476601</v>
      </c>
      <c r="FI300" s="5">
        <v>-3248.8968547692598</v>
      </c>
      <c r="FJ300" s="5">
        <v>-7371.1638713407101</v>
      </c>
      <c r="FK300" s="5">
        <v>5891.1719465243004</v>
      </c>
      <c r="FL300" s="5">
        <v>-466.79838267217298</v>
      </c>
      <c r="FM300" s="5">
        <v>-220.57950937728901</v>
      </c>
      <c r="FN300" s="5">
        <v>-454.423227246203</v>
      </c>
      <c r="FO300" s="5">
        <v>-119.43627354666199</v>
      </c>
      <c r="FP300" s="5">
        <v>-1172.01044512982</v>
      </c>
      <c r="FQ300" s="5">
        <v>-514.48705577919804</v>
      </c>
      <c r="FR300" s="5">
        <v>-9136.4806358244296</v>
      </c>
      <c r="FS300" s="5">
        <v>-2162.5945465422901</v>
      </c>
      <c r="FT300" s="5">
        <v>-1903.21043916238</v>
      </c>
      <c r="FU300" s="5">
        <v>-184.21755036047901</v>
      </c>
      <c r="FV300" s="5">
        <v>-305.043520295419</v>
      </c>
      <c r="FW300" s="5">
        <v>-278.09464846960702</v>
      </c>
      <c r="FX300" s="5">
        <v>-1828.7576970272601</v>
      </c>
      <c r="FY300" s="5">
        <v>-426.984389758259</v>
      </c>
      <c r="FZ300" s="5">
        <v>-1208.8305164850599</v>
      </c>
      <c r="GA300" s="5">
        <v>-950.96390821124999</v>
      </c>
      <c r="GB300" s="31">
        <f t="shared" si="268"/>
        <v>15758.245322138127</v>
      </c>
      <c r="GC300" s="32">
        <f t="shared" si="269"/>
        <v>1725.8979029484449</v>
      </c>
      <c r="GD300" s="32">
        <f t="shared" si="270"/>
        <v>3121.4681714916437</v>
      </c>
      <c r="GE300" s="32">
        <f t="shared" si="271"/>
        <v>782.70180906083556</v>
      </c>
      <c r="GF300" s="32">
        <f t="shared" si="272"/>
        <v>8241.0142632567549</v>
      </c>
      <c r="GG300" s="32">
        <f t="shared" si="273"/>
        <v>2352.1818462896454</v>
      </c>
      <c r="GH300" s="32">
        <f t="shared" si="274"/>
        <v>510.82026804721477</v>
      </c>
      <c r="GI300" s="32">
        <f t="shared" si="275"/>
        <v>23818.017927326226</v>
      </c>
      <c r="GJ300" s="32">
        <f t="shared" si="276"/>
        <v>522.43779836903673</v>
      </c>
      <c r="GK300" s="32">
        <f t="shared" si="277"/>
        <v>3358.9186093602066</v>
      </c>
      <c r="GL300" s="32">
        <f t="shared" si="278"/>
        <v>11819.69627609586</v>
      </c>
      <c r="GM300" s="32">
        <f t="shared" si="279"/>
        <v>520.77152176592574</v>
      </c>
      <c r="GN300" s="32">
        <f t="shared" si="280"/>
        <v>1757.8115651398484</v>
      </c>
      <c r="GO300" s="32">
        <f t="shared" si="281"/>
        <v>3539.3379913385447</v>
      </c>
      <c r="GP300" s="32">
        <f t="shared" si="282"/>
        <v>2381.9467913486765</v>
      </c>
      <c r="GQ300" s="32">
        <f t="shared" si="282"/>
        <v>108241.41073996107</v>
      </c>
      <c r="GR300" s="32">
        <f t="shared" si="283"/>
        <v>63141.022965309166</v>
      </c>
      <c r="GS300" s="32">
        <f t="shared" si="284"/>
        <v>20600.750628251077</v>
      </c>
      <c r="GT300" s="32">
        <f t="shared" si="285"/>
        <v>2194.0672385629732</v>
      </c>
      <c r="GU300" s="32">
        <f t="shared" si="286"/>
        <v>4039.3219359406658</v>
      </c>
      <c r="GV300" s="32">
        <f t="shared" si="287"/>
        <v>5711.1664723949989</v>
      </c>
      <c r="GW300" s="32">
        <f t="shared" si="288"/>
        <v>264.8365977399468</v>
      </c>
      <c r="GX300" s="32">
        <f t="shared" si="289"/>
        <v>7786.8394159512809</v>
      </c>
      <c r="GY300" s="32">
        <f t="shared" si="290"/>
        <v>4588.9103708873317</v>
      </c>
      <c r="GZ300" s="32">
        <f t="shared" si="291"/>
        <v>109652.13701797146</v>
      </c>
      <c r="HA300" s="32">
        <f t="shared" si="292"/>
        <v>14169.22042820046</v>
      </c>
      <c r="HB300" s="32">
        <f t="shared" si="293"/>
        <v>14712.962385895735</v>
      </c>
      <c r="HC300" s="32">
        <f t="shared" si="294"/>
        <v>845.75257965777075</v>
      </c>
      <c r="HD300" s="32">
        <f t="shared" si="295"/>
        <v>879.87894994291628</v>
      </c>
      <c r="HE300" s="32">
        <f t="shared" si="296"/>
        <v>7475.6204814699586</v>
      </c>
      <c r="HF300" s="32">
        <f t="shared" si="297"/>
        <v>25532.761959400548</v>
      </c>
      <c r="HG300" s="32">
        <f t="shared" si="298"/>
        <v>12045.478764034384</v>
      </c>
      <c r="HH300" s="32">
        <f t="shared" si="299"/>
        <v>18644.828276216747</v>
      </c>
      <c r="HI300" s="32">
        <f t="shared" si="300"/>
        <v>15431.416808743901</v>
      </c>
      <c r="HQ300" s="17">
        <v>24095.825624353736</v>
      </c>
      <c r="HR300" s="17">
        <v>453.59690895397716</v>
      </c>
      <c r="HS300" s="17">
        <v>3521.0416063081175</v>
      </c>
      <c r="HT300" s="17">
        <v>12259.344805417071</v>
      </c>
      <c r="HU300" s="17">
        <v>418.41165653107663</v>
      </c>
      <c r="HV300" s="17">
        <v>1784.0717559739173</v>
      </c>
      <c r="HW300" s="17">
        <v>3781.7769717262304</v>
      </c>
      <c r="HX300" s="17">
        <v>1920.4896900268413</v>
      </c>
      <c r="HY300" s="17">
        <v>110306.48034276217</v>
      </c>
      <c r="HZ300" s="17">
        <v>63616.913641581428</v>
      </c>
      <c r="IA300" s="17">
        <v>21742.690339799447</v>
      </c>
      <c r="IB300" s="17">
        <v>2233.8800153757802</v>
      </c>
      <c r="IC300" s="17">
        <v>4090.5023621913374</v>
      </c>
      <c r="ID300" s="17">
        <v>5723.1292823918875</v>
      </c>
      <c r="IE300" s="17">
        <v>274.81290913144318</v>
      </c>
      <c r="IF300" s="17">
        <v>7771.0832897844921</v>
      </c>
      <c r="IG300" s="17">
        <v>4699.0099959457093</v>
      </c>
      <c r="IH300" s="17">
        <v>109777.62332959115</v>
      </c>
      <c r="II300" s="17">
        <v>14276.062389836581</v>
      </c>
      <c r="IJ300" s="17">
        <v>14869.41196354762</v>
      </c>
      <c r="IK300" s="17">
        <v>941.68504198641563</v>
      </c>
      <c r="IL300" s="17">
        <v>886.43791675883028</v>
      </c>
      <c r="IM300" s="17">
        <v>7741.5478126026419</v>
      </c>
      <c r="IN300" s="17">
        <v>25228.393502700284</v>
      </c>
      <c r="IO300" s="17">
        <v>11760.577483234454</v>
      </c>
      <c r="IP300" s="17">
        <v>18687.881359591647</v>
      </c>
      <c r="IQ300" s="17">
        <v>15414.115588626872</v>
      </c>
      <c r="IR300" s="33"/>
      <c r="IS300" s="32"/>
      <c r="IT300" s="32"/>
      <c r="IU300" s="32"/>
      <c r="IV300" s="32"/>
      <c r="IW300" s="32"/>
      <c r="IX300" s="32"/>
      <c r="IY300" s="32"/>
      <c r="IZ300" s="32"/>
      <c r="JA300" s="32"/>
      <c r="JB300" s="32"/>
      <c r="JC300" s="32"/>
      <c r="JD300" s="32"/>
      <c r="JE300" s="32"/>
      <c r="JF300" s="32"/>
      <c r="JG300" s="32"/>
      <c r="JH300" s="32"/>
      <c r="JI300" s="32"/>
      <c r="JJ300" s="32"/>
      <c r="JK300" s="32"/>
      <c r="JL300" s="32"/>
      <c r="JM300" s="32"/>
      <c r="JN300" s="32"/>
      <c r="JO300" s="32"/>
      <c r="JP300" s="32"/>
      <c r="JQ300" s="32"/>
      <c r="JR300" s="32"/>
      <c r="JS300" s="32"/>
      <c r="JT300" s="32"/>
      <c r="JU300" s="32"/>
      <c r="JV300" s="32"/>
      <c r="JW300" s="32"/>
      <c r="JX300" s="32"/>
      <c r="JY300" s="32"/>
      <c r="JZ300" s="33"/>
      <c r="KA300" s="32"/>
      <c r="KB300" s="33"/>
    </row>
    <row r="301" spans="1:288" x14ac:dyDescent="0.15">
      <c r="B301" s="19">
        <f t="shared" si="233"/>
        <v>39873</v>
      </c>
      <c r="C301" s="21">
        <v>39873</v>
      </c>
      <c r="D301" s="15">
        <f>[3]FEH_00200561_140902110925!XJ303</f>
        <v>267738</v>
      </c>
      <c r="E301" s="15">
        <f>[3]FEH_00200561_140902110925!XK303</f>
        <v>154401</v>
      </c>
      <c r="F301" s="15">
        <f>[3]FEH_00200561_140902110925!XL303</f>
        <v>18490</v>
      </c>
      <c r="G301" s="15">
        <f>[3]FEH_00200561_140902110925!XM303</f>
        <v>24427</v>
      </c>
      <c r="H301" s="15">
        <f>[3]FEH_00200561_140902110925!XN303</f>
        <v>111483</v>
      </c>
      <c r="I301" s="15">
        <f>[3]FEH_00200561_140902110925!XO303</f>
        <v>113338</v>
      </c>
      <c r="J301" s="15">
        <f>[3]FEH_00200561_140902110925!XP303</f>
        <v>73488</v>
      </c>
      <c r="K301" s="15">
        <f>[3]FEH_00200561_140902110925!XQ303</f>
        <v>60203</v>
      </c>
      <c r="L301" s="15">
        <f>[3]FEH_00200561_140902110925!XR303</f>
        <v>13285</v>
      </c>
      <c r="M301" s="15">
        <f>[3]FEH_00200561_140902110925!XS303</f>
        <v>15684</v>
      </c>
      <c r="N301" s="15">
        <f>[3]FEH_00200561_140902110925!XT303</f>
        <v>1546</v>
      </c>
      <c r="O301" s="15">
        <f>[3]FEH_00200561_140902110925!XU303</f>
        <v>302</v>
      </c>
      <c r="P301" s="15">
        <f>[3]FEH_00200561_140902110925!XV303</f>
        <v>13836</v>
      </c>
      <c r="Q301" s="15">
        <f>[3]FEH_00200561_140902110925!XW303</f>
        <v>9447</v>
      </c>
      <c r="R301" s="15">
        <f>[3]FEH_00200561_140902110925!XX303</f>
        <v>3395</v>
      </c>
      <c r="S301" s="15">
        <f>[3]FEH_00200561_140902110925!XY303</f>
        <v>3047</v>
      </c>
      <c r="T301" s="15">
        <f>[3]FEH_00200561_140902110925!XZ303</f>
        <v>2174</v>
      </c>
      <c r="U301" s="15">
        <f>[3]FEH_00200561_140902110925!YA303</f>
        <v>831</v>
      </c>
      <c r="V301" s="15">
        <f>[3]FEH_00200561_140902110925!YB303</f>
        <v>14164</v>
      </c>
      <c r="W301" s="15">
        <f>[3]FEH_00200561_140902110925!YC303</f>
        <v>13250</v>
      </c>
      <c r="X301" s="15">
        <f>[3]FEH_00200561_140902110925!YD303</f>
        <v>915</v>
      </c>
      <c r="Y301" s="15">
        <f>[3]FEH_00200561_140902110925!YE303</f>
        <v>13765</v>
      </c>
      <c r="Z301" s="15">
        <f>[3]FEH_00200561_140902110925!YF303</f>
        <v>753</v>
      </c>
      <c r="AA301" s="15">
        <f>[3]FEH_00200561_140902110925!YG303</f>
        <v>397</v>
      </c>
      <c r="AB301" s="15">
        <f>[3]FEH_00200561_140902110925!YH303</f>
        <v>4163</v>
      </c>
      <c r="AC301" s="15">
        <f>[3]FEH_00200561_140902110925!YI303</f>
        <v>8451</v>
      </c>
      <c r="AD301" s="15">
        <f>[3]FEH_00200561_140902110925!YJ303</f>
        <v>41069</v>
      </c>
      <c r="AE301" s="15">
        <f>[3]FEH_00200561_140902110925!YK303</f>
        <v>7178</v>
      </c>
      <c r="AF301" s="15">
        <f>[3]FEH_00200561_140902110925!YL303</f>
        <v>1664</v>
      </c>
      <c r="AG301" s="15">
        <f>[3]FEH_00200561_140902110925!YM303</f>
        <v>4903</v>
      </c>
      <c r="AH301" s="15">
        <f>[3]FEH_00200561_140902110925!YN303</f>
        <v>27324</v>
      </c>
      <c r="AI301" s="15">
        <f>[3]FEH_00200561_140902110925!YO303</f>
        <v>14583</v>
      </c>
      <c r="AJ301" s="15">
        <f>[3]FEH_00200561_140902110925!YP303</f>
        <v>849</v>
      </c>
      <c r="AK301" s="15">
        <f>[3]FEH_00200561_140902110925!YQ303</f>
        <v>13733</v>
      </c>
      <c r="AL301" s="15">
        <f>[3]FEH_00200561_140902110925!YR303</f>
        <v>33395</v>
      </c>
      <c r="AM301" s="15">
        <f>[3]FEH_00200561_140902110925!YS303</f>
        <v>4811</v>
      </c>
      <c r="AN301" s="15">
        <f>[3]FEH_00200561_140902110925!YT303</f>
        <v>3775</v>
      </c>
      <c r="AO301" s="15">
        <f>[3]FEH_00200561_140902110925!YU303</f>
        <v>7485</v>
      </c>
      <c r="AP301" s="15">
        <f>[3]FEH_00200561_140902110925!YV303</f>
        <v>17325</v>
      </c>
      <c r="AQ301" s="15">
        <f>[3]FEH_00200561_140902110925!YW303</f>
        <v>25249</v>
      </c>
      <c r="AR301" s="15">
        <f>[3]FEH_00200561_140902110925!YX303</f>
        <v>807</v>
      </c>
      <c r="AS301" s="15">
        <f>[3]FEH_00200561_140902110925!YY303</f>
        <v>1993</v>
      </c>
      <c r="AT301" s="15">
        <f>[3]FEH_00200561_140902110925!YZ303</f>
        <v>4812</v>
      </c>
      <c r="AU301" s="15">
        <f>[3]FEH_00200561_140902110925!ZA303</f>
        <v>17637</v>
      </c>
      <c r="AV301" s="14">
        <f t="shared" si="200"/>
        <v>18490</v>
      </c>
      <c r="AW301" s="15">
        <f t="shared" si="201"/>
        <v>1546</v>
      </c>
      <c r="AX301" s="15">
        <f t="shared" si="202"/>
        <v>3395</v>
      </c>
      <c r="AY301" s="15">
        <f t="shared" si="203"/>
        <v>753</v>
      </c>
      <c r="AZ301" s="15">
        <f t="shared" si="204"/>
        <v>7178</v>
      </c>
      <c r="BA301" s="15">
        <f t="shared" si="205"/>
        <v>4811</v>
      </c>
      <c r="BB301" s="15">
        <f t="shared" si="206"/>
        <v>807</v>
      </c>
      <c r="BC301" s="15">
        <f t="shared" si="207"/>
        <v>24427</v>
      </c>
      <c r="BD301" s="15">
        <f t="shared" si="208"/>
        <v>302</v>
      </c>
      <c r="BE301" s="15">
        <f t="shared" si="209"/>
        <v>3047</v>
      </c>
      <c r="BF301" s="15">
        <f t="shared" si="210"/>
        <v>13250</v>
      </c>
      <c r="BG301" s="15">
        <f t="shared" si="211"/>
        <v>397</v>
      </c>
      <c r="BH301" s="15">
        <f t="shared" si="212"/>
        <v>1664</v>
      </c>
      <c r="BI301" s="15">
        <f t="shared" si="213"/>
        <v>3775</v>
      </c>
      <c r="BJ301" s="15">
        <f t="shared" si="214"/>
        <v>1993</v>
      </c>
      <c r="BK301" s="15">
        <f t="shared" si="215"/>
        <v>111483</v>
      </c>
      <c r="BL301" s="15">
        <f t="shared" si="216"/>
        <v>60203</v>
      </c>
      <c r="BM301" s="15">
        <f>[3]FEH_00200561_140902110925!JX303</f>
        <v>26894</v>
      </c>
      <c r="BN301" s="15">
        <f t="shared" si="217"/>
        <v>2174</v>
      </c>
      <c r="BO301" s="15">
        <f t="shared" si="218"/>
        <v>4163</v>
      </c>
      <c r="BP301" s="15">
        <f t="shared" si="219"/>
        <v>4903</v>
      </c>
      <c r="BQ301" s="15">
        <f t="shared" si="220"/>
        <v>849</v>
      </c>
      <c r="BR301" s="15">
        <f t="shared" si="221"/>
        <v>7485</v>
      </c>
      <c r="BS301" s="15">
        <f t="shared" si="222"/>
        <v>4812</v>
      </c>
      <c r="BT301" s="15">
        <f t="shared" si="223"/>
        <v>113338</v>
      </c>
      <c r="BU301" s="15">
        <f t="shared" si="224"/>
        <v>13285</v>
      </c>
      <c r="BV301" s="15">
        <f t="shared" si="225"/>
        <v>13836</v>
      </c>
      <c r="BW301" s="15">
        <f t="shared" si="226"/>
        <v>831</v>
      </c>
      <c r="BX301" s="15">
        <f t="shared" si="227"/>
        <v>915</v>
      </c>
      <c r="BY301" s="15">
        <f t="shared" si="228"/>
        <v>8451</v>
      </c>
      <c r="BZ301" s="15">
        <f t="shared" si="229"/>
        <v>27324</v>
      </c>
      <c r="CA301" s="15">
        <f t="shared" si="230"/>
        <v>13733</v>
      </c>
      <c r="CB301" s="15">
        <f t="shared" si="231"/>
        <v>17325</v>
      </c>
      <c r="CC301" s="15">
        <f t="shared" si="232"/>
        <v>17637</v>
      </c>
      <c r="CD301" s="24">
        <v>120.45251882330767</v>
      </c>
      <c r="CE301" s="25">
        <v>100.29479696098389</v>
      </c>
      <c r="CF301" s="25">
        <v>118.55462253772612</v>
      </c>
      <c r="CG301" s="25">
        <v>103.47191088592065</v>
      </c>
      <c r="CH301" s="25">
        <v>101.89352879805911</v>
      </c>
      <c r="CI301" s="25">
        <v>159.54116284781378</v>
      </c>
      <c r="CJ301" s="25">
        <v>106.79391982853998</v>
      </c>
      <c r="CK301" s="25">
        <v>95.117066148422964</v>
      </c>
      <c r="CL301" s="25">
        <v>100.15712147819247</v>
      </c>
      <c r="CM301" s="25">
        <v>85.590370839600283</v>
      </c>
      <c r="CN301" s="25">
        <v>95.481874571541596</v>
      </c>
      <c r="CO301" s="25">
        <v>103.14999456647966</v>
      </c>
      <c r="CP301" s="25">
        <v>98.236120043859628</v>
      </c>
      <c r="CQ301" s="25">
        <v>96.402020710519608</v>
      </c>
      <c r="CR301" s="25">
        <v>100.42057335750413</v>
      </c>
      <c r="CS301" s="25">
        <v>97.781559256591635</v>
      </c>
      <c r="CT301" s="25">
        <v>97.702389794936281</v>
      </c>
      <c r="CU301" s="25">
        <v>104.96712708630723</v>
      </c>
      <c r="CV301" s="25">
        <v>106.64115432858145</v>
      </c>
      <c r="CW301" s="25">
        <v>98.494935488434066</v>
      </c>
      <c r="CX301" s="25">
        <v>84.201438537036267</v>
      </c>
      <c r="CY301" s="25">
        <v>99.72467448370152</v>
      </c>
      <c r="CZ301" s="25">
        <v>91.119317624476039</v>
      </c>
      <c r="DA301" s="25">
        <v>100.42057335750413</v>
      </c>
      <c r="DB301" s="25">
        <v>99.361774984449923</v>
      </c>
      <c r="DC301" s="25">
        <v>94.379783985105249</v>
      </c>
      <c r="DD301" s="25">
        <v>100.47738816114244</v>
      </c>
      <c r="DE301" s="25">
        <v>99.764867884612045</v>
      </c>
      <c r="DF301" s="25">
        <v>99.692397733227892</v>
      </c>
      <c r="DG301" s="25">
        <v>97.871645074410836</v>
      </c>
      <c r="DH301" s="25">
        <v>100.12726781025755</v>
      </c>
      <c r="DI301" s="25">
        <v>106.03727341778168</v>
      </c>
      <c r="DJ301" s="25">
        <v>96.133423578951891</v>
      </c>
      <c r="DK301" s="25">
        <v>100.42057335750413</v>
      </c>
      <c r="DL301" s="26">
        <f t="shared" si="234"/>
        <v>15350.446948413806</v>
      </c>
      <c r="DM301" s="27">
        <f t="shared" si="235"/>
        <v>1541.4558350433833</v>
      </c>
      <c r="DN301" s="27">
        <f t="shared" si="236"/>
        <v>2863.6589002842575</v>
      </c>
      <c r="DO301" s="27">
        <f t="shared" si="237"/>
        <v>727.7337332932741</v>
      </c>
      <c r="DP301" s="27">
        <f t="shared" si="238"/>
        <v>7044.608312885056</v>
      </c>
      <c r="DQ301" s="27">
        <f t="shared" si="239"/>
        <v>3015.5227115833486</v>
      </c>
      <c r="DR301" s="27">
        <f t="shared" si="240"/>
        <v>755.66099764448802</v>
      </c>
      <c r="DS301" s="27">
        <f t="shared" si="241"/>
        <v>25680.985536163949</v>
      </c>
      <c r="DT301" s="27">
        <f t="shared" si="242"/>
        <v>301.52623751847284</v>
      </c>
      <c r="DU301" s="27">
        <f t="shared" si="243"/>
        <v>3559.9799020735609</v>
      </c>
      <c r="DV301" s="27">
        <f t="shared" si="244"/>
        <v>13876.979331896326</v>
      </c>
      <c r="DW301" s="27">
        <f t="shared" si="245"/>
        <v>384.8764138752673</v>
      </c>
      <c r="DX301" s="27">
        <f t="shared" si="246"/>
        <v>1693.8779740660273</v>
      </c>
      <c r="DY301" s="27">
        <f t="shared" si="247"/>
        <v>3915.8930198525013</v>
      </c>
      <c r="DZ301" s="27">
        <f t="shared" si="248"/>
        <v>1984.6530779154023</v>
      </c>
      <c r="EA301" s="27">
        <f t="shared" si="249"/>
        <v>114012.29520942082</v>
      </c>
      <c r="EB301" s="27">
        <f t="shared" si="250"/>
        <v>61618.758892548809</v>
      </c>
      <c r="EC301" s="27">
        <f t="shared" si="251"/>
        <v>25621.354748412727</v>
      </c>
      <c r="ED301" s="27">
        <f t="shared" si="252"/>
        <v>2038.6125916280851</v>
      </c>
      <c r="EE301" s="27">
        <f t="shared" si="253"/>
        <v>4226.6132561595996</v>
      </c>
      <c r="EF301" s="27">
        <f t="shared" si="254"/>
        <v>5822.9408964829026</v>
      </c>
      <c r="EG301" s="27">
        <f t="shared" si="255"/>
        <v>851.34396717309539</v>
      </c>
      <c r="EH301" s="27">
        <f t="shared" si="256"/>
        <v>8214.5040098384306</v>
      </c>
      <c r="EI301" s="27">
        <f t="shared" si="257"/>
        <v>4791.8467691565056</v>
      </c>
      <c r="EJ301" s="27">
        <f t="shared" si="258"/>
        <v>114065.99773176087</v>
      </c>
      <c r="EK301" s="27">
        <f t="shared" si="259"/>
        <v>14076.107656801378</v>
      </c>
      <c r="EL301" s="27">
        <f t="shared" si="260"/>
        <v>13770.26239755582</v>
      </c>
      <c r="EM301" s="27">
        <f t="shared" si="261"/>
        <v>832.9585530661293</v>
      </c>
      <c r="EN301" s="27">
        <f t="shared" si="262"/>
        <v>917.82324510691012</v>
      </c>
      <c r="EO301" s="27">
        <f t="shared" si="263"/>
        <v>8634.7787385966476</v>
      </c>
      <c r="EP301" s="27">
        <f t="shared" si="264"/>
        <v>27289.269544215796</v>
      </c>
      <c r="EQ301" s="27">
        <f t="shared" si="265"/>
        <v>12951.106301925221</v>
      </c>
      <c r="ER301" s="27">
        <f t="shared" si="266"/>
        <v>18021.827742118669</v>
      </c>
      <c r="ES301" s="27">
        <f t="shared" si="267"/>
        <v>17563.134137076744</v>
      </c>
      <c r="ET301" s="4">
        <v>1890.4489474408499</v>
      </c>
      <c r="EU301" s="5">
        <v>-421.04408868444398</v>
      </c>
      <c r="EV301" s="5">
        <v>-438.41048380979299</v>
      </c>
      <c r="EW301" s="5">
        <v>-54.258304336265802</v>
      </c>
      <c r="EX301" s="5">
        <v>2884.0875664438299</v>
      </c>
      <c r="EY301" s="5">
        <v>630.93268947499996</v>
      </c>
      <c r="EZ301" s="5">
        <v>-2.6325524998202599</v>
      </c>
      <c r="FA301" s="5">
        <v>1671.3950118815001</v>
      </c>
      <c r="FB301" s="5">
        <v>-113.160502654837</v>
      </c>
      <c r="FC301" s="5">
        <v>-76.733687885452298</v>
      </c>
      <c r="FD301" s="5">
        <v>1305.05823430285</v>
      </c>
      <c r="FE301" s="5">
        <v>-16.3870941440838</v>
      </c>
      <c r="FF301" s="5">
        <v>261.477370560282</v>
      </c>
      <c r="FG301" s="5">
        <v>201.19374824101999</v>
      </c>
      <c r="FH301" s="5">
        <v>252.756559413682</v>
      </c>
      <c r="FI301" s="5">
        <v>3664.2775057542799</v>
      </c>
      <c r="FJ301" s="5">
        <v>-1512.83409399323</v>
      </c>
      <c r="FK301" s="5">
        <v>4370.8618083608299</v>
      </c>
      <c r="FL301" s="5">
        <v>-175.676961148922</v>
      </c>
      <c r="FM301" s="5">
        <v>102.95843839599701</v>
      </c>
      <c r="FN301" s="5">
        <v>61.719447995759303</v>
      </c>
      <c r="FO301" s="5">
        <v>585.39605127355196</v>
      </c>
      <c r="FP301" s="5">
        <v>248.82356280884099</v>
      </c>
      <c r="FQ301" s="5">
        <v>22.539844366603901</v>
      </c>
      <c r="FR301" s="5">
        <v>3619.4679483567502</v>
      </c>
      <c r="FS301" s="5">
        <v>41.028178150920901</v>
      </c>
      <c r="FT301" s="5">
        <v>-787.40724306258903</v>
      </c>
      <c r="FU301" s="5">
        <v>-81.135727058679905</v>
      </c>
      <c r="FV301" s="5">
        <v>4.49197516907312</v>
      </c>
      <c r="FW301" s="5">
        <v>223.03744358247801</v>
      </c>
      <c r="FX301" s="5">
        <v>1469.7306579010101</v>
      </c>
      <c r="FY301" s="5">
        <v>1541.0583468805501</v>
      </c>
      <c r="FZ301" s="5">
        <v>-259.49213740211502</v>
      </c>
      <c r="GA301" s="5">
        <v>1861.13238569807</v>
      </c>
      <c r="GB301" s="31">
        <f t="shared" si="268"/>
        <v>13459.998000972957</v>
      </c>
      <c r="GC301" s="32">
        <f t="shared" si="269"/>
        <v>1962.4999237278273</v>
      </c>
      <c r="GD301" s="32">
        <f t="shared" si="270"/>
        <v>3302.0693840940503</v>
      </c>
      <c r="GE301" s="32">
        <f t="shared" si="271"/>
        <v>781.99203762953994</v>
      </c>
      <c r="GF301" s="32">
        <f t="shared" si="272"/>
        <v>4160.520746441226</v>
      </c>
      <c r="GG301" s="32">
        <f t="shared" si="273"/>
        <v>2384.5900221083484</v>
      </c>
      <c r="GH301" s="32">
        <f t="shared" si="274"/>
        <v>758.29355014430826</v>
      </c>
      <c r="GI301" s="32">
        <f t="shared" si="275"/>
        <v>24009.590524282448</v>
      </c>
      <c r="GJ301" s="32">
        <f t="shared" si="276"/>
        <v>414.68674017330983</v>
      </c>
      <c r="GK301" s="32">
        <f t="shared" si="277"/>
        <v>3636.713589959013</v>
      </c>
      <c r="GL301" s="32">
        <f t="shared" si="278"/>
        <v>12571.921097593477</v>
      </c>
      <c r="GM301" s="32">
        <f t="shared" si="279"/>
        <v>401.26350801935109</v>
      </c>
      <c r="GN301" s="32">
        <f t="shared" si="280"/>
        <v>1432.4006035057453</v>
      </c>
      <c r="GO301" s="32">
        <f t="shared" si="281"/>
        <v>3714.6992716114814</v>
      </c>
      <c r="GP301" s="32">
        <f t="shared" si="282"/>
        <v>1731.8965185017203</v>
      </c>
      <c r="GQ301" s="32">
        <f t="shared" si="282"/>
        <v>110348.01770366654</v>
      </c>
      <c r="GR301" s="32">
        <f t="shared" si="283"/>
        <v>63131.59298654204</v>
      </c>
      <c r="GS301" s="32">
        <f t="shared" si="284"/>
        <v>21250.492940051896</v>
      </c>
      <c r="GT301" s="32">
        <f t="shared" si="285"/>
        <v>2214.289552777007</v>
      </c>
      <c r="GU301" s="32">
        <f t="shared" si="286"/>
        <v>4123.6548177636023</v>
      </c>
      <c r="GV301" s="32">
        <f t="shared" si="287"/>
        <v>5761.2214484871438</v>
      </c>
      <c r="GW301" s="32">
        <f t="shared" si="288"/>
        <v>265.94791589954343</v>
      </c>
      <c r="GX301" s="32">
        <f t="shared" si="289"/>
        <v>7965.6804470295892</v>
      </c>
      <c r="GY301" s="32">
        <f t="shared" si="290"/>
        <v>4769.306924789902</v>
      </c>
      <c r="GZ301" s="32">
        <f t="shared" si="291"/>
        <v>110446.52978340413</v>
      </c>
      <c r="HA301" s="32">
        <f t="shared" si="292"/>
        <v>14035.079478650458</v>
      </c>
      <c r="HB301" s="32">
        <f t="shared" si="293"/>
        <v>14557.669640618409</v>
      </c>
      <c r="HC301" s="32">
        <f t="shared" si="294"/>
        <v>914.09428012480919</v>
      </c>
      <c r="HD301" s="32">
        <f t="shared" si="295"/>
        <v>913.33126993783696</v>
      </c>
      <c r="HE301" s="32">
        <f t="shared" si="296"/>
        <v>8411.7412950141697</v>
      </c>
      <c r="HF301" s="32">
        <f t="shared" si="297"/>
        <v>25819.538886314785</v>
      </c>
      <c r="HG301" s="32">
        <f t="shared" si="298"/>
        <v>11410.047955044671</v>
      </c>
      <c r="HH301" s="32">
        <f t="shared" si="299"/>
        <v>18281.319879520783</v>
      </c>
      <c r="HI301" s="32">
        <f t="shared" si="300"/>
        <v>15702.001751378673</v>
      </c>
      <c r="HQ301" s="17">
        <v>24022.368730755068</v>
      </c>
      <c r="HR301" s="17">
        <v>447.86746296969625</v>
      </c>
      <c r="HS301" s="17">
        <v>3507.1143381362617</v>
      </c>
      <c r="HT301" s="17">
        <v>12217.300544591386</v>
      </c>
      <c r="HU301" s="17">
        <v>418.94415782325524</v>
      </c>
      <c r="HV301" s="17">
        <v>1788.6487592314584</v>
      </c>
      <c r="HW301" s="17">
        <v>3769.2170677856998</v>
      </c>
      <c r="HX301" s="17">
        <v>1915.4021858406422</v>
      </c>
      <c r="HY301" s="17">
        <v>110200.91358429207</v>
      </c>
      <c r="HZ301" s="17">
        <v>63520.62859333105</v>
      </c>
      <c r="IA301" s="17">
        <v>21733.6723229241</v>
      </c>
      <c r="IB301" s="17">
        <v>2238.8670330635978</v>
      </c>
      <c r="IC301" s="17">
        <v>4110.9092798135325</v>
      </c>
      <c r="ID301" s="17">
        <v>5718.8755768291894</v>
      </c>
      <c r="IE301" s="17">
        <v>273.61219984766115</v>
      </c>
      <c r="IF301" s="17">
        <v>7746.9753819331681</v>
      </c>
      <c r="IG301" s="17">
        <v>4705.4824369448088</v>
      </c>
      <c r="IH301" s="17">
        <v>109697.83473037518</v>
      </c>
      <c r="II301" s="17">
        <v>14233.989368104027</v>
      </c>
      <c r="IJ301" s="17">
        <v>14893.966815010652</v>
      </c>
      <c r="IK301" s="17">
        <v>943.20068473253048</v>
      </c>
      <c r="IL301" s="17">
        <v>882.27314695876419</v>
      </c>
      <c r="IM301" s="17">
        <v>7713.3871217911992</v>
      </c>
      <c r="IN301" s="17">
        <v>25221.073944703541</v>
      </c>
      <c r="IO301" s="17">
        <v>11752.738429353454</v>
      </c>
      <c r="IP301" s="17">
        <v>18662.954950019288</v>
      </c>
      <c r="IQ301" s="17">
        <v>15425.729484224568</v>
      </c>
      <c r="IR301" s="33"/>
      <c r="IS301" s="32"/>
      <c r="IT301" s="32"/>
      <c r="IU301" s="32"/>
      <c r="IV301" s="32"/>
      <c r="IW301" s="32"/>
      <c r="IX301" s="32"/>
      <c r="IY301" s="32"/>
      <c r="IZ301" s="32"/>
      <c r="JA301" s="32"/>
      <c r="JB301" s="32"/>
      <c r="JC301" s="32"/>
      <c r="JD301" s="32"/>
      <c r="JE301" s="32"/>
      <c r="JF301" s="32"/>
      <c r="JG301" s="32"/>
      <c r="JH301" s="32"/>
      <c r="JI301" s="32"/>
      <c r="JJ301" s="32"/>
      <c r="JK301" s="32"/>
      <c r="JL301" s="32"/>
      <c r="JM301" s="32"/>
      <c r="JN301" s="32"/>
      <c r="JO301" s="32"/>
      <c r="JP301" s="32"/>
      <c r="JQ301" s="32"/>
      <c r="JR301" s="32"/>
      <c r="JS301" s="32"/>
      <c r="JT301" s="32"/>
      <c r="JU301" s="32"/>
      <c r="JV301" s="32"/>
      <c r="JW301" s="32"/>
      <c r="JX301" s="32"/>
      <c r="JY301" s="32"/>
      <c r="JZ301" s="33"/>
      <c r="KA301" s="32"/>
      <c r="KB301" s="33"/>
    </row>
    <row r="302" spans="1:288" x14ac:dyDescent="0.15">
      <c r="B302" s="19">
        <f t="shared" si="233"/>
        <v>39904</v>
      </c>
      <c r="C302" s="21">
        <v>39904</v>
      </c>
      <c r="D302" s="15">
        <f>[3]FEH_00200561_140902110925!XJ304</f>
        <v>265724</v>
      </c>
      <c r="E302" s="15">
        <f>[3]FEH_00200561_140902110925!XK304</f>
        <v>144568</v>
      </c>
      <c r="F302" s="15">
        <f>[3]FEH_00200561_140902110925!XL304</f>
        <v>14816</v>
      </c>
      <c r="G302" s="15">
        <f>[3]FEH_00200561_140902110925!XM304</f>
        <v>23487</v>
      </c>
      <c r="H302" s="15">
        <f>[3]FEH_00200561_140902110925!XN304</f>
        <v>106265</v>
      </c>
      <c r="I302" s="15">
        <f>[3]FEH_00200561_140902110925!XO304</f>
        <v>121156</v>
      </c>
      <c r="J302" s="15">
        <f>[3]FEH_00200561_140902110925!XP304</f>
        <v>70586</v>
      </c>
      <c r="K302" s="15">
        <f>[3]FEH_00200561_140902110925!XQ304</f>
        <v>58183</v>
      </c>
      <c r="L302" s="15">
        <f>[3]FEH_00200561_140902110925!XR304</f>
        <v>12403</v>
      </c>
      <c r="M302" s="15">
        <f>[3]FEH_00200561_140902110925!XS304</f>
        <v>17423</v>
      </c>
      <c r="N302" s="15">
        <f>[3]FEH_00200561_140902110925!XT304</f>
        <v>2732</v>
      </c>
      <c r="O302" s="15">
        <f>[3]FEH_00200561_140902110925!XU304</f>
        <v>569</v>
      </c>
      <c r="P302" s="15">
        <f>[3]FEH_00200561_140902110925!XV304</f>
        <v>14122</v>
      </c>
      <c r="Q302" s="15">
        <f>[3]FEH_00200561_140902110925!XW304</f>
        <v>9338</v>
      </c>
      <c r="R302" s="15">
        <f>[3]FEH_00200561_140902110925!XX304</f>
        <v>3076</v>
      </c>
      <c r="S302" s="15">
        <f>[3]FEH_00200561_140902110925!XY304</f>
        <v>3179</v>
      </c>
      <c r="T302" s="15">
        <f>[3]FEH_00200561_140902110925!XZ304</f>
        <v>2220</v>
      </c>
      <c r="U302" s="15">
        <f>[3]FEH_00200561_140902110925!YA304</f>
        <v>863</v>
      </c>
      <c r="V302" s="15">
        <f>[3]FEH_00200561_140902110925!YB304</f>
        <v>13145</v>
      </c>
      <c r="W302" s="15">
        <f>[3]FEH_00200561_140902110925!YC304</f>
        <v>11823</v>
      </c>
      <c r="X302" s="15">
        <f>[3]FEH_00200561_140902110925!YD304</f>
        <v>1322</v>
      </c>
      <c r="Y302" s="15">
        <f>[3]FEH_00200561_140902110925!YE304</f>
        <v>11655</v>
      </c>
      <c r="Z302" s="15">
        <f>[3]FEH_00200561_140902110925!YF304</f>
        <v>764</v>
      </c>
      <c r="AA302" s="15">
        <f>[3]FEH_00200561_140902110925!YG304</f>
        <v>260</v>
      </c>
      <c r="AB302" s="15">
        <f>[3]FEH_00200561_140902110925!YH304</f>
        <v>3878</v>
      </c>
      <c r="AC302" s="15">
        <f>[3]FEH_00200561_140902110925!YI304</f>
        <v>6752</v>
      </c>
      <c r="AD302" s="15">
        <f>[3]FEH_00200561_140902110925!YJ304</f>
        <v>36959</v>
      </c>
      <c r="AE302" s="15">
        <f>[3]FEH_00200561_140902110925!YK304</f>
        <v>4867</v>
      </c>
      <c r="AF302" s="15">
        <f>[3]FEH_00200561_140902110925!YL304</f>
        <v>1780</v>
      </c>
      <c r="AG302" s="15">
        <f>[3]FEH_00200561_140902110925!YM304</f>
        <v>4658</v>
      </c>
      <c r="AH302" s="15">
        <f>[3]FEH_00200561_140902110925!YN304</f>
        <v>25654</v>
      </c>
      <c r="AI302" s="15">
        <f>[3]FEH_00200561_140902110925!YO304</f>
        <v>26416</v>
      </c>
      <c r="AJ302" s="15">
        <f>[3]FEH_00200561_140902110925!YP304</f>
        <v>737</v>
      </c>
      <c r="AK302" s="15">
        <f>[3]FEH_00200561_140902110925!YQ304</f>
        <v>25680</v>
      </c>
      <c r="AL302" s="15">
        <f>[3]FEH_00200561_140902110925!YR304</f>
        <v>33772</v>
      </c>
      <c r="AM302" s="15">
        <f>[3]FEH_00200561_140902110925!YS304</f>
        <v>3040</v>
      </c>
      <c r="AN302" s="15">
        <f>[3]FEH_00200561_140902110925!YT304</f>
        <v>3928</v>
      </c>
      <c r="AO302" s="15">
        <f>[3]FEH_00200561_140902110925!YU304</f>
        <v>7922</v>
      </c>
      <c r="AP302" s="15">
        <f>[3]FEH_00200561_140902110925!YV304</f>
        <v>18882</v>
      </c>
      <c r="AQ302" s="15">
        <f>[3]FEH_00200561_140902110925!YW304</f>
        <v>22341</v>
      </c>
      <c r="AR302" s="15">
        <f>[3]FEH_00200561_140902110925!YX304</f>
        <v>337</v>
      </c>
      <c r="AS302" s="15">
        <f>[3]FEH_00200561_140902110925!YY304</f>
        <v>1948</v>
      </c>
      <c r="AT302" s="15">
        <f>[3]FEH_00200561_140902110925!YZ304</f>
        <v>4578</v>
      </c>
      <c r="AU302" s="15">
        <f>[3]FEH_00200561_140902110925!ZA304</f>
        <v>15478</v>
      </c>
      <c r="AV302" s="14">
        <f t="shared" si="200"/>
        <v>14816</v>
      </c>
      <c r="AW302" s="15">
        <f t="shared" si="201"/>
        <v>2732</v>
      </c>
      <c r="AX302" s="15">
        <f t="shared" si="202"/>
        <v>3076</v>
      </c>
      <c r="AY302" s="15">
        <f t="shared" si="203"/>
        <v>764</v>
      </c>
      <c r="AZ302" s="15">
        <f t="shared" si="204"/>
        <v>4867</v>
      </c>
      <c r="BA302" s="15">
        <f t="shared" si="205"/>
        <v>3040</v>
      </c>
      <c r="BB302" s="15">
        <f t="shared" si="206"/>
        <v>337</v>
      </c>
      <c r="BC302" s="15">
        <f t="shared" si="207"/>
        <v>23487</v>
      </c>
      <c r="BD302" s="15">
        <f t="shared" si="208"/>
        <v>569</v>
      </c>
      <c r="BE302" s="15">
        <f t="shared" si="209"/>
        <v>3179</v>
      </c>
      <c r="BF302" s="15">
        <f t="shared" si="210"/>
        <v>11823</v>
      </c>
      <c r="BG302" s="15">
        <f t="shared" si="211"/>
        <v>260</v>
      </c>
      <c r="BH302" s="15">
        <f t="shared" si="212"/>
        <v>1780</v>
      </c>
      <c r="BI302" s="15">
        <f t="shared" si="213"/>
        <v>3928</v>
      </c>
      <c r="BJ302" s="15">
        <f t="shared" si="214"/>
        <v>1948</v>
      </c>
      <c r="BK302" s="15">
        <f t="shared" si="215"/>
        <v>106265</v>
      </c>
      <c r="BL302" s="15">
        <f t="shared" si="216"/>
        <v>58183</v>
      </c>
      <c r="BM302" s="15">
        <f>[3]FEH_00200561_140902110925!JX304</f>
        <v>24090</v>
      </c>
      <c r="BN302" s="15">
        <f t="shared" si="217"/>
        <v>2220</v>
      </c>
      <c r="BO302" s="15">
        <f t="shared" si="218"/>
        <v>3878</v>
      </c>
      <c r="BP302" s="15">
        <f t="shared" si="219"/>
        <v>4658</v>
      </c>
      <c r="BQ302" s="15">
        <f t="shared" si="220"/>
        <v>737</v>
      </c>
      <c r="BR302" s="15">
        <f t="shared" si="221"/>
        <v>7922</v>
      </c>
      <c r="BS302" s="15">
        <f t="shared" si="222"/>
        <v>4578</v>
      </c>
      <c r="BT302" s="15">
        <f t="shared" si="223"/>
        <v>121156</v>
      </c>
      <c r="BU302" s="15">
        <f t="shared" si="224"/>
        <v>12403</v>
      </c>
      <c r="BV302" s="15">
        <f t="shared" si="225"/>
        <v>14122</v>
      </c>
      <c r="BW302" s="15">
        <f t="shared" si="226"/>
        <v>863</v>
      </c>
      <c r="BX302" s="15">
        <f t="shared" si="227"/>
        <v>1322</v>
      </c>
      <c r="BY302" s="15">
        <f t="shared" si="228"/>
        <v>6752</v>
      </c>
      <c r="BZ302" s="15">
        <f t="shared" si="229"/>
        <v>25654</v>
      </c>
      <c r="CA302" s="15">
        <f t="shared" si="230"/>
        <v>25680</v>
      </c>
      <c r="CB302" s="15">
        <f t="shared" si="231"/>
        <v>18882</v>
      </c>
      <c r="CC302" s="15">
        <f t="shared" si="232"/>
        <v>15478</v>
      </c>
      <c r="CD302" s="24">
        <v>117.47189389638808</v>
      </c>
      <c r="CE302" s="25">
        <v>100.47492624465443</v>
      </c>
      <c r="CF302" s="25">
        <v>116.80177185743813</v>
      </c>
      <c r="CG302" s="25">
        <v>103.40500584565152</v>
      </c>
      <c r="CH302" s="25">
        <v>100.98032229317451</v>
      </c>
      <c r="CI302" s="25">
        <v>150.86628003379263</v>
      </c>
      <c r="CJ302" s="25">
        <v>104.97394149650216</v>
      </c>
      <c r="CK302" s="25">
        <v>96.891352554847288</v>
      </c>
      <c r="CL302" s="25">
        <v>101.18564480412549</v>
      </c>
      <c r="CM302" s="25">
        <v>85.687086170864944</v>
      </c>
      <c r="CN302" s="25">
        <v>98.835318261352029</v>
      </c>
      <c r="CO302" s="25">
        <v>102.31000996500529</v>
      </c>
      <c r="CP302" s="25">
        <v>97.825124474745252</v>
      </c>
      <c r="CQ302" s="25">
        <v>96.417849932254654</v>
      </c>
      <c r="CR302" s="25">
        <v>100.75624608802485</v>
      </c>
      <c r="CS302" s="25">
        <v>97.045708816824813</v>
      </c>
      <c r="CT302" s="25">
        <v>96.65843670681943</v>
      </c>
      <c r="CU302" s="25">
        <v>104.49425927935924</v>
      </c>
      <c r="CV302" s="25">
        <v>105.96903668408611</v>
      </c>
      <c r="CW302" s="25">
        <v>94.911382969679366</v>
      </c>
      <c r="CX302" s="25">
        <v>86.374082686327654</v>
      </c>
      <c r="CY302" s="25">
        <v>99.72467448370152</v>
      </c>
      <c r="CZ302" s="25">
        <v>90.65054389994215</v>
      </c>
      <c r="DA302" s="25">
        <v>100.75624608802485</v>
      </c>
      <c r="DB302" s="25">
        <v>99.239536027521211</v>
      </c>
      <c r="DC302" s="25">
        <v>94.37124754254495</v>
      </c>
      <c r="DD302" s="25">
        <v>100.38733789840146</v>
      </c>
      <c r="DE302" s="25">
        <v>99.8423999268947</v>
      </c>
      <c r="DF302" s="25">
        <v>99.578826545080588</v>
      </c>
      <c r="DG302" s="25">
        <v>97.891048705475768</v>
      </c>
      <c r="DH302" s="25">
        <v>99.640378217422438</v>
      </c>
      <c r="DI302" s="25">
        <v>106.67370615537747</v>
      </c>
      <c r="DJ302" s="25">
        <v>95.664350282902049</v>
      </c>
      <c r="DK302" s="25">
        <v>100.75624608802485</v>
      </c>
      <c r="DL302" s="26">
        <f t="shared" si="234"/>
        <v>12612.378594209034</v>
      </c>
      <c r="DM302" s="27">
        <f t="shared" si="235"/>
        <v>2719.0863453312072</v>
      </c>
      <c r="DN302" s="27">
        <f t="shared" si="236"/>
        <v>2633.5216932791036</v>
      </c>
      <c r="DO302" s="27">
        <f t="shared" si="237"/>
        <v>738.84237397596792</v>
      </c>
      <c r="DP302" s="27">
        <f t="shared" si="238"/>
        <v>4819.7509073794781</v>
      </c>
      <c r="DQ302" s="27">
        <f t="shared" si="239"/>
        <v>2015.0294680289517</v>
      </c>
      <c r="DR302" s="27">
        <f t="shared" si="240"/>
        <v>321.03205347512761</v>
      </c>
      <c r="DS302" s="27">
        <f t="shared" si="241"/>
        <v>24240.553342161998</v>
      </c>
      <c r="DT302" s="27">
        <f t="shared" si="242"/>
        <v>562.33273119073999</v>
      </c>
      <c r="DU302" s="27">
        <f t="shared" si="243"/>
        <v>3710.0106236088977</v>
      </c>
      <c r="DV302" s="27">
        <f t="shared" si="244"/>
        <v>11962.322991398911</v>
      </c>
      <c r="DW302" s="27">
        <f t="shared" si="245"/>
        <v>254.12958134686127</v>
      </c>
      <c r="DX302" s="27">
        <f t="shared" si="246"/>
        <v>1819.5734577976732</v>
      </c>
      <c r="DY302" s="27">
        <f t="shared" si="247"/>
        <v>4073.9344454993566</v>
      </c>
      <c r="DZ302" s="27">
        <f t="shared" si="248"/>
        <v>1933.3788977192999</v>
      </c>
      <c r="EA302" s="27">
        <f t="shared" si="249"/>
        <v>109499.94728832033</v>
      </c>
      <c r="EB302" s="27">
        <f t="shared" si="250"/>
        <v>60194.435149492834</v>
      </c>
      <c r="EC302" s="27">
        <f t="shared" si="251"/>
        <v>23053.898047735624</v>
      </c>
      <c r="ED302" s="27">
        <f t="shared" si="252"/>
        <v>2094.9515721448361</v>
      </c>
      <c r="EE302" s="27">
        <f t="shared" si="253"/>
        <v>4085.9166505232315</v>
      </c>
      <c r="EF302" s="27">
        <f t="shared" si="254"/>
        <v>5392.8213824461554</v>
      </c>
      <c r="EG302" s="27">
        <f t="shared" si="255"/>
        <v>739.03475124448914</v>
      </c>
      <c r="EH302" s="27">
        <f t="shared" si="256"/>
        <v>8739.0540190736301</v>
      </c>
      <c r="EI302" s="27">
        <f t="shared" si="257"/>
        <v>4543.6389085004894</v>
      </c>
      <c r="EJ302" s="27">
        <f t="shared" si="258"/>
        <v>122084.40793838544</v>
      </c>
      <c r="EK302" s="27">
        <f t="shared" si="259"/>
        <v>13142.774227296735</v>
      </c>
      <c r="EL302" s="27">
        <f t="shared" si="260"/>
        <v>14067.511197769172</v>
      </c>
      <c r="EM302" s="27">
        <f t="shared" si="261"/>
        <v>864.36223551506635</v>
      </c>
      <c r="EN302" s="27">
        <f t="shared" si="262"/>
        <v>1327.5914628312214</v>
      </c>
      <c r="EO302" s="27">
        <f t="shared" si="263"/>
        <v>6897.4641596850215</v>
      </c>
      <c r="EP302" s="27">
        <f t="shared" si="264"/>
        <v>25746.590347159396</v>
      </c>
      <c r="EQ302" s="27">
        <f t="shared" si="265"/>
        <v>24073.411270248114</v>
      </c>
      <c r="ER302" s="27">
        <f t="shared" si="266"/>
        <v>19737.760141747131</v>
      </c>
      <c r="ES302" s="27">
        <f t="shared" si="267"/>
        <v>15361.826785882609</v>
      </c>
      <c r="ET302" s="4">
        <v>-1216.54362141453</v>
      </c>
      <c r="EU302" s="5">
        <v>-390.78072553546099</v>
      </c>
      <c r="EV302" s="5">
        <v>-938.38963574025104</v>
      </c>
      <c r="EW302" s="5">
        <v>36.629185605656097</v>
      </c>
      <c r="EX302" s="5">
        <v>746.16351071357303</v>
      </c>
      <c r="EY302" s="5">
        <v>-333.75842128682399</v>
      </c>
      <c r="EZ302" s="5">
        <v>-178.79208415481</v>
      </c>
      <c r="FA302" s="5">
        <v>-434.27438124056698</v>
      </c>
      <c r="FB302" s="5">
        <v>33.143358291126802</v>
      </c>
      <c r="FC302" s="5">
        <v>-273.924456698386</v>
      </c>
      <c r="FD302" s="5">
        <v>-461.58593078788402</v>
      </c>
      <c r="FE302" s="5">
        <v>-61.408758892249601</v>
      </c>
      <c r="FF302" s="5">
        <v>-15.3829415176904</v>
      </c>
      <c r="FG302" s="5">
        <v>213.162201336989</v>
      </c>
      <c r="FH302" s="5">
        <v>-87.330171418206504</v>
      </c>
      <c r="FI302" s="5">
        <v>-904.96316191170001</v>
      </c>
      <c r="FJ302" s="5">
        <v>-3133.3655985055402</v>
      </c>
      <c r="FK302" s="5">
        <v>1608.84654708328</v>
      </c>
      <c r="FL302" s="5">
        <v>-166.87752012826499</v>
      </c>
      <c r="FM302" s="5">
        <v>-110.89096607708299</v>
      </c>
      <c r="FN302" s="5">
        <v>-249.34103725450001</v>
      </c>
      <c r="FO302" s="5">
        <v>477.73387206113603</v>
      </c>
      <c r="FP302" s="5">
        <v>293.92476178729299</v>
      </c>
      <c r="FQ302" s="5">
        <v>-139.42918706568901</v>
      </c>
      <c r="FR302" s="5">
        <v>11926.1995925099</v>
      </c>
      <c r="FS302" s="5">
        <v>-949.57811561851497</v>
      </c>
      <c r="FT302" s="5">
        <v>8.0300014415985999</v>
      </c>
      <c r="FU302" s="5">
        <v>-60.1103844550831</v>
      </c>
      <c r="FV302" s="5">
        <v>391.13335110819202</v>
      </c>
      <c r="FW302" s="5">
        <v>-492.38587457213401</v>
      </c>
      <c r="FX302" s="5">
        <v>917.52378249490198</v>
      </c>
      <c r="FY302" s="5">
        <v>10476.0728929733</v>
      </c>
      <c r="FZ302" s="5">
        <v>785.65608915069299</v>
      </c>
      <c r="GA302" s="5">
        <v>397.530032753471</v>
      </c>
      <c r="GB302" s="31">
        <f t="shared" si="268"/>
        <v>13828.922215623565</v>
      </c>
      <c r="GC302" s="32">
        <f t="shared" si="269"/>
        <v>3109.8670708666682</v>
      </c>
      <c r="GD302" s="32">
        <f t="shared" si="270"/>
        <v>3571.9113290193545</v>
      </c>
      <c r="GE302" s="32">
        <f t="shared" si="271"/>
        <v>702.21318837031185</v>
      </c>
      <c r="GF302" s="32">
        <f t="shared" si="272"/>
        <v>4073.5873966659051</v>
      </c>
      <c r="GG302" s="32">
        <f t="shared" si="273"/>
        <v>2348.7878893157758</v>
      </c>
      <c r="GH302" s="32">
        <f t="shared" si="274"/>
        <v>499.82413762993758</v>
      </c>
      <c r="GI302" s="32">
        <f t="shared" si="275"/>
        <v>24674.827723402566</v>
      </c>
      <c r="GJ302" s="32">
        <f t="shared" si="276"/>
        <v>529.1893728996132</v>
      </c>
      <c r="GK302" s="32">
        <f t="shared" si="277"/>
        <v>3983.9350803072839</v>
      </c>
      <c r="GL302" s="32">
        <f t="shared" si="278"/>
        <v>12423.908922186794</v>
      </c>
      <c r="GM302" s="32">
        <f t="shared" si="279"/>
        <v>315.53834023911088</v>
      </c>
      <c r="GN302" s="32">
        <f t="shared" si="280"/>
        <v>1834.9563993153636</v>
      </c>
      <c r="GO302" s="32">
        <f t="shared" si="281"/>
        <v>3860.7722441623678</v>
      </c>
      <c r="GP302" s="32">
        <f t="shared" si="282"/>
        <v>2020.7090691375063</v>
      </c>
      <c r="GQ302" s="32">
        <f t="shared" si="282"/>
        <v>110404.91045023203</v>
      </c>
      <c r="GR302" s="32">
        <f t="shared" si="283"/>
        <v>63327.800747998372</v>
      </c>
      <c r="GS302" s="32">
        <f t="shared" si="284"/>
        <v>21445.051500652342</v>
      </c>
      <c r="GT302" s="32">
        <f t="shared" si="285"/>
        <v>2261.8290922731012</v>
      </c>
      <c r="GU302" s="32">
        <f t="shared" si="286"/>
        <v>4196.8076166003148</v>
      </c>
      <c r="GV302" s="32">
        <f t="shared" si="287"/>
        <v>5642.1624197006558</v>
      </c>
      <c r="GW302" s="32">
        <f t="shared" si="288"/>
        <v>261.30087918335312</v>
      </c>
      <c r="GX302" s="32">
        <f t="shared" si="289"/>
        <v>8445.1292572863367</v>
      </c>
      <c r="GY302" s="32">
        <f t="shared" si="290"/>
        <v>4683.0680955661783</v>
      </c>
      <c r="GZ302" s="32">
        <f t="shared" si="291"/>
        <v>110158.20834587554</v>
      </c>
      <c r="HA302" s="32">
        <f t="shared" si="292"/>
        <v>14092.35234291525</v>
      </c>
      <c r="HB302" s="32">
        <f t="shared" si="293"/>
        <v>14059.481196327573</v>
      </c>
      <c r="HC302" s="32">
        <f t="shared" si="294"/>
        <v>924.47261997014948</v>
      </c>
      <c r="HD302" s="32">
        <f t="shared" si="295"/>
        <v>936.45811172302933</v>
      </c>
      <c r="HE302" s="32">
        <f t="shared" si="296"/>
        <v>7389.8500342571551</v>
      </c>
      <c r="HF302" s="32">
        <f t="shared" si="297"/>
        <v>24829.066564664492</v>
      </c>
      <c r="HG302" s="32">
        <f t="shared" si="298"/>
        <v>13597.338377274815</v>
      </c>
      <c r="HH302" s="32">
        <f t="shared" si="299"/>
        <v>18952.104052596438</v>
      </c>
      <c r="HI302" s="32">
        <f t="shared" si="300"/>
        <v>14964.296753129138</v>
      </c>
      <c r="HQ302" s="17">
        <v>23948.120728561986</v>
      </c>
      <c r="HR302" s="17">
        <v>442.35479129792844</v>
      </c>
      <c r="HS302" s="17">
        <v>3492.7240827765954</v>
      </c>
      <c r="HT302" s="17">
        <v>12175.082644737715</v>
      </c>
      <c r="HU302" s="17">
        <v>419.442325480796</v>
      </c>
      <c r="HV302" s="17">
        <v>1793.1773570213343</v>
      </c>
      <c r="HW302" s="17">
        <v>3756.1550857160514</v>
      </c>
      <c r="HX302" s="17">
        <v>1910.475630817506</v>
      </c>
      <c r="HY302" s="17">
        <v>110095.41052532937</v>
      </c>
      <c r="HZ302" s="17">
        <v>63425.458431534702</v>
      </c>
      <c r="IA302" s="17">
        <v>21726.219222892974</v>
      </c>
      <c r="IB302" s="17">
        <v>2244.0589202055148</v>
      </c>
      <c r="IC302" s="17">
        <v>4131.3929315002115</v>
      </c>
      <c r="ID302" s="17">
        <v>5714.4598903101105</v>
      </c>
      <c r="IE302" s="17">
        <v>272.38685322398499</v>
      </c>
      <c r="IF302" s="17">
        <v>7721.473427164332</v>
      </c>
      <c r="IG302" s="17">
        <v>4712.3228922785183</v>
      </c>
      <c r="IH302" s="17">
        <v>109615.08272330981</v>
      </c>
      <c r="II302" s="17">
        <v>14190.74613862628</v>
      </c>
      <c r="IJ302" s="17">
        <v>14920.987002066029</v>
      </c>
      <c r="IK302" s="17">
        <v>944.58558631906408</v>
      </c>
      <c r="IL302" s="17">
        <v>878.12089227119748</v>
      </c>
      <c r="IM302" s="17">
        <v>7685.0290497163169</v>
      </c>
      <c r="IN302" s="17">
        <v>25212.58106089729</v>
      </c>
      <c r="IO302" s="17">
        <v>11744.56490615322</v>
      </c>
      <c r="IP302" s="17">
        <v>18636.42684221637</v>
      </c>
      <c r="IQ302" s="17">
        <v>15437.663682890143</v>
      </c>
      <c r="IR302" s="33"/>
      <c r="IS302" s="32"/>
      <c r="IT302" s="32"/>
      <c r="IU302" s="32"/>
      <c r="IV302" s="32"/>
      <c r="IW302" s="32"/>
      <c r="IX302" s="32"/>
      <c r="IY302" s="32"/>
      <c r="IZ302" s="32"/>
      <c r="JA302" s="32"/>
      <c r="JB302" s="32"/>
      <c r="JC302" s="32"/>
      <c r="JD302" s="32"/>
      <c r="JE302" s="32"/>
      <c r="JF302" s="32"/>
      <c r="JG302" s="32"/>
      <c r="JH302" s="32"/>
      <c r="JI302" s="32"/>
      <c r="JJ302" s="32"/>
      <c r="JK302" s="32"/>
      <c r="JL302" s="32"/>
      <c r="JM302" s="32"/>
      <c r="JN302" s="32"/>
      <c r="JO302" s="32"/>
      <c r="JP302" s="32"/>
      <c r="JQ302" s="32"/>
      <c r="JR302" s="32"/>
      <c r="JS302" s="32"/>
      <c r="JT302" s="32"/>
      <c r="JU302" s="32"/>
      <c r="JV302" s="32"/>
      <c r="JW302" s="32"/>
      <c r="JX302" s="32"/>
      <c r="JY302" s="32"/>
      <c r="JZ302" s="33"/>
      <c r="KA302" s="32"/>
      <c r="KB302" s="33"/>
    </row>
    <row r="303" spans="1:288" x14ac:dyDescent="0.15">
      <c r="B303" s="19">
        <f t="shared" si="233"/>
        <v>39934</v>
      </c>
      <c r="C303" s="21">
        <v>39934</v>
      </c>
      <c r="D303" s="15">
        <f>[3]FEH_00200561_140902110925!XJ305</f>
        <v>252095</v>
      </c>
      <c r="E303" s="15">
        <f>[3]FEH_00200561_140902110925!XK305</f>
        <v>146025</v>
      </c>
      <c r="F303" s="15">
        <f>[3]FEH_00200561_140902110925!XL305</f>
        <v>14696</v>
      </c>
      <c r="G303" s="15">
        <f>[3]FEH_00200561_140902110925!XM305</f>
        <v>23240</v>
      </c>
      <c r="H303" s="15">
        <f>[3]FEH_00200561_140902110925!XN305</f>
        <v>108088</v>
      </c>
      <c r="I303" s="15">
        <f>[3]FEH_00200561_140902110925!XO305</f>
        <v>106070</v>
      </c>
      <c r="J303" s="15">
        <f>[3]FEH_00200561_140902110925!XP305</f>
        <v>76948</v>
      </c>
      <c r="K303" s="15">
        <f>[3]FEH_00200561_140902110925!XQ305</f>
        <v>61902</v>
      </c>
      <c r="L303" s="15">
        <f>[3]FEH_00200561_140902110925!XR305</f>
        <v>15047</v>
      </c>
      <c r="M303" s="15">
        <f>[3]FEH_00200561_140902110925!XS305</f>
        <v>17448</v>
      </c>
      <c r="N303" s="15">
        <f>[3]FEH_00200561_140902110925!XT305</f>
        <v>2089</v>
      </c>
      <c r="O303" s="15">
        <f>[3]FEH_00200561_140902110925!XU305</f>
        <v>459</v>
      </c>
      <c r="P303" s="15">
        <f>[3]FEH_00200561_140902110925!XV305</f>
        <v>14900</v>
      </c>
      <c r="Q303" s="15">
        <f>[3]FEH_00200561_140902110925!XW305</f>
        <v>9842</v>
      </c>
      <c r="R303" s="15">
        <f>[3]FEH_00200561_140902110925!XX305</f>
        <v>3512</v>
      </c>
      <c r="S303" s="15">
        <f>[3]FEH_00200561_140902110925!XY305</f>
        <v>2806</v>
      </c>
      <c r="T303" s="15">
        <f>[3]FEH_00200561_140902110925!XZ305</f>
        <v>2576</v>
      </c>
      <c r="U303" s="15">
        <f>[3]FEH_00200561_140902110925!YA305</f>
        <v>948</v>
      </c>
      <c r="V303" s="15">
        <f>[3]FEH_00200561_140902110925!YB305</f>
        <v>13454</v>
      </c>
      <c r="W303" s="15">
        <f>[3]FEH_00200561_140902110925!YC305</f>
        <v>12246</v>
      </c>
      <c r="X303" s="15">
        <f>[3]FEH_00200561_140902110925!YD305</f>
        <v>1209</v>
      </c>
      <c r="Y303" s="15">
        <f>[3]FEH_00200561_140902110925!YE305</f>
        <v>12008</v>
      </c>
      <c r="Z303" s="15">
        <f>[3]FEH_00200561_140902110925!YF305</f>
        <v>841</v>
      </c>
      <c r="AA303" s="15">
        <f>[3]FEH_00200561_140902110925!YG305</f>
        <v>406</v>
      </c>
      <c r="AB303" s="15">
        <f>[3]FEH_00200561_140902110925!YH305</f>
        <v>4258</v>
      </c>
      <c r="AC303" s="15">
        <f>[3]FEH_00200561_140902110925!YI305</f>
        <v>6503</v>
      </c>
      <c r="AD303" s="15">
        <f>[3]FEH_00200561_140902110925!YJ305</f>
        <v>35264</v>
      </c>
      <c r="AE303" s="15">
        <f>[3]FEH_00200561_140902110925!YK305</f>
        <v>4636</v>
      </c>
      <c r="AF303" s="15">
        <f>[3]FEH_00200561_140902110925!YL305</f>
        <v>1458</v>
      </c>
      <c r="AG303" s="15">
        <f>[3]FEH_00200561_140902110925!YM305</f>
        <v>5118</v>
      </c>
      <c r="AH303" s="15">
        <f>[3]FEH_00200561_140902110925!YN305</f>
        <v>24051</v>
      </c>
      <c r="AI303" s="15">
        <f>[3]FEH_00200561_140902110925!YO305</f>
        <v>11880</v>
      </c>
      <c r="AJ303" s="15">
        <f>[3]FEH_00200561_140902110925!YP305</f>
        <v>452</v>
      </c>
      <c r="AK303" s="15">
        <f>[3]FEH_00200561_140902110925!YQ305</f>
        <v>11428</v>
      </c>
      <c r="AL303" s="15">
        <f>[3]FEH_00200561_140902110925!YR305</f>
        <v>32827</v>
      </c>
      <c r="AM303" s="15">
        <f>[3]FEH_00200561_140902110925!YS305</f>
        <v>3251</v>
      </c>
      <c r="AN303" s="15">
        <f>[3]FEH_00200561_140902110925!YT305</f>
        <v>3830</v>
      </c>
      <c r="AO303" s="15">
        <f>[3]FEH_00200561_140902110925!YU305</f>
        <v>8174</v>
      </c>
      <c r="AP303" s="15">
        <f>[3]FEH_00200561_140902110925!YV305</f>
        <v>17573</v>
      </c>
      <c r="AQ303" s="15">
        <f>[3]FEH_00200561_140902110925!YW305</f>
        <v>21667</v>
      </c>
      <c r="AR303" s="15">
        <f>[3]FEH_00200561_140902110925!YX305</f>
        <v>367</v>
      </c>
      <c r="AS303" s="15">
        <f>[3]FEH_00200561_140902110925!YY305</f>
        <v>2035</v>
      </c>
      <c r="AT303" s="15">
        <f>[3]FEH_00200561_140902110925!YZ305</f>
        <v>4852</v>
      </c>
      <c r="AU303" s="15">
        <f>[3]FEH_00200561_140902110925!ZA305</f>
        <v>14413</v>
      </c>
      <c r="AV303" s="14">
        <f t="shared" si="200"/>
        <v>14696</v>
      </c>
      <c r="AW303" s="15">
        <f t="shared" si="201"/>
        <v>2089</v>
      </c>
      <c r="AX303" s="15">
        <f t="shared" si="202"/>
        <v>3512</v>
      </c>
      <c r="AY303" s="15">
        <f t="shared" si="203"/>
        <v>841</v>
      </c>
      <c r="AZ303" s="15">
        <f t="shared" si="204"/>
        <v>4636</v>
      </c>
      <c r="BA303" s="15">
        <f t="shared" si="205"/>
        <v>3251</v>
      </c>
      <c r="BB303" s="15">
        <f t="shared" si="206"/>
        <v>367</v>
      </c>
      <c r="BC303" s="15">
        <f t="shared" si="207"/>
        <v>23240</v>
      </c>
      <c r="BD303" s="15">
        <f t="shared" si="208"/>
        <v>459</v>
      </c>
      <c r="BE303" s="15">
        <f t="shared" si="209"/>
        <v>2806</v>
      </c>
      <c r="BF303" s="15">
        <f t="shared" si="210"/>
        <v>12246</v>
      </c>
      <c r="BG303" s="15">
        <f t="shared" si="211"/>
        <v>406</v>
      </c>
      <c r="BH303" s="15">
        <f t="shared" si="212"/>
        <v>1458</v>
      </c>
      <c r="BI303" s="15">
        <f t="shared" si="213"/>
        <v>3830</v>
      </c>
      <c r="BJ303" s="15">
        <f t="shared" si="214"/>
        <v>2035</v>
      </c>
      <c r="BK303" s="15">
        <f t="shared" si="215"/>
        <v>108088</v>
      </c>
      <c r="BL303" s="15">
        <f t="shared" si="216"/>
        <v>61902</v>
      </c>
      <c r="BM303" s="15">
        <f>[3]FEH_00200561_140902110925!JX305</f>
        <v>20757</v>
      </c>
      <c r="BN303" s="15">
        <f t="shared" si="217"/>
        <v>2576</v>
      </c>
      <c r="BO303" s="15">
        <f t="shared" si="218"/>
        <v>4258</v>
      </c>
      <c r="BP303" s="15">
        <f t="shared" si="219"/>
        <v>5118</v>
      </c>
      <c r="BQ303" s="15">
        <f t="shared" si="220"/>
        <v>452</v>
      </c>
      <c r="BR303" s="15">
        <f t="shared" si="221"/>
        <v>8174</v>
      </c>
      <c r="BS303" s="15">
        <f t="shared" si="222"/>
        <v>4852</v>
      </c>
      <c r="BT303" s="15">
        <f t="shared" si="223"/>
        <v>106070</v>
      </c>
      <c r="BU303" s="15">
        <f t="shared" si="224"/>
        <v>15047</v>
      </c>
      <c r="BV303" s="15">
        <f t="shared" si="225"/>
        <v>14900</v>
      </c>
      <c r="BW303" s="15">
        <f t="shared" si="226"/>
        <v>948</v>
      </c>
      <c r="BX303" s="15">
        <f t="shared" si="227"/>
        <v>1209</v>
      </c>
      <c r="BY303" s="15">
        <f t="shared" si="228"/>
        <v>6503</v>
      </c>
      <c r="BZ303" s="15">
        <f t="shared" si="229"/>
        <v>24051</v>
      </c>
      <c r="CA303" s="15">
        <f t="shared" si="230"/>
        <v>11428</v>
      </c>
      <c r="CB303" s="15">
        <f t="shared" si="231"/>
        <v>17573</v>
      </c>
      <c r="CC303" s="15">
        <f t="shared" si="232"/>
        <v>14413</v>
      </c>
      <c r="CD303" s="24">
        <v>115.95001009625106</v>
      </c>
      <c r="CE303" s="25">
        <v>100.51994781314031</v>
      </c>
      <c r="CF303" s="25">
        <v>115.58241575572963</v>
      </c>
      <c r="CG303" s="25">
        <v>103.43881592618976</v>
      </c>
      <c r="CH303" s="25">
        <v>101.01984987392663</v>
      </c>
      <c r="CI303" s="25">
        <v>145.96713143310271</v>
      </c>
      <c r="CJ303" s="25">
        <v>104.48545070538607</v>
      </c>
      <c r="CK303" s="25">
        <v>97.081057657924717</v>
      </c>
      <c r="CL303" s="25">
        <v>101.47134572799578</v>
      </c>
      <c r="CM303" s="25">
        <v>85.366761260072394</v>
      </c>
      <c r="CN303" s="25">
        <v>99.511696915617833</v>
      </c>
      <c r="CO303" s="25">
        <v>102.42003427734534</v>
      </c>
      <c r="CP303" s="25">
        <v>97.317008543362249</v>
      </c>
      <c r="CQ303" s="25">
        <v>95.933234535997855</v>
      </c>
      <c r="CR303" s="25">
        <v>100.55808151851205</v>
      </c>
      <c r="CS303" s="25">
        <v>96.525058896850723</v>
      </c>
      <c r="CT303" s="25">
        <v>96.625910412579856</v>
      </c>
      <c r="CU303" s="25">
        <v>101.01883455856614</v>
      </c>
      <c r="CV303" s="25">
        <v>105.21896082824827</v>
      </c>
      <c r="CW303" s="25">
        <v>95.057014849765849</v>
      </c>
      <c r="CX303" s="25">
        <v>88.366621999770743</v>
      </c>
      <c r="CY303" s="25">
        <v>99.72467448370152</v>
      </c>
      <c r="CZ303" s="25">
        <v>90.750530860786142</v>
      </c>
      <c r="DA303" s="25">
        <v>100.55808151851205</v>
      </c>
      <c r="DB303" s="25">
        <v>99.253762922208054</v>
      </c>
      <c r="DC303" s="25">
        <v>94.555872713634841</v>
      </c>
      <c r="DD303" s="25">
        <v>100.37249712406533</v>
      </c>
      <c r="DE303" s="25">
        <v>99.8423999268947</v>
      </c>
      <c r="DF303" s="25">
        <v>99.788258418037984</v>
      </c>
      <c r="DG303" s="25">
        <v>97.911104864993561</v>
      </c>
      <c r="DH303" s="25">
        <v>99.534576607508598</v>
      </c>
      <c r="DI303" s="25">
        <v>106.6956628698665</v>
      </c>
      <c r="DJ303" s="25">
        <v>95.840065930547397</v>
      </c>
      <c r="DK303" s="25">
        <v>100.55808151851205</v>
      </c>
      <c r="DL303" s="26">
        <f t="shared" si="234"/>
        <v>12674.427529416107</v>
      </c>
      <c r="DM303" s="27">
        <f t="shared" si="235"/>
        <v>2078.1944732833604</v>
      </c>
      <c r="DN303" s="27">
        <f t="shared" si="236"/>
        <v>3038.5244823245562</v>
      </c>
      <c r="DO303" s="27">
        <f t="shared" si="237"/>
        <v>813.04101605349729</v>
      </c>
      <c r="DP303" s="27">
        <f t="shared" si="238"/>
        <v>4589.1970793717828</v>
      </c>
      <c r="DQ303" s="27">
        <f t="shared" si="239"/>
        <v>2227.213735093469</v>
      </c>
      <c r="DR303" s="27">
        <f t="shared" si="240"/>
        <v>351.2450752926519</v>
      </c>
      <c r="DS303" s="27">
        <f t="shared" si="241"/>
        <v>23938.758559768245</v>
      </c>
      <c r="DT303" s="27">
        <f t="shared" si="242"/>
        <v>452.34444926984213</v>
      </c>
      <c r="DU303" s="27">
        <f t="shared" si="243"/>
        <v>3286.9936244288765</v>
      </c>
      <c r="DV303" s="27">
        <f t="shared" si="244"/>
        <v>12306.091022027436</v>
      </c>
      <c r="DW303" s="27">
        <f t="shared" si="245"/>
        <v>396.40681910004457</v>
      </c>
      <c r="DX303" s="27">
        <f t="shared" si="246"/>
        <v>1498.1964836602519</v>
      </c>
      <c r="DY303" s="27">
        <f t="shared" si="247"/>
        <v>3992.3599141888999</v>
      </c>
      <c r="DZ303" s="27">
        <f t="shared" si="248"/>
        <v>2023.7060704319131</v>
      </c>
      <c r="EA303" s="27">
        <f t="shared" si="249"/>
        <v>111979.21165270227</v>
      </c>
      <c r="EB303" s="27">
        <f t="shared" si="250"/>
        <v>64063.561973891527</v>
      </c>
      <c r="EC303" s="27">
        <f t="shared" si="251"/>
        <v>20547.653406124016</v>
      </c>
      <c r="ED303" s="27">
        <f t="shared" si="252"/>
        <v>2448.2279426850391</v>
      </c>
      <c r="EE303" s="27">
        <f t="shared" si="253"/>
        <v>4479.4169128176536</v>
      </c>
      <c r="EF303" s="27">
        <f t="shared" si="254"/>
        <v>5791.7796156259974</v>
      </c>
      <c r="EG303" s="27">
        <f t="shared" si="255"/>
        <v>453.2479071404465</v>
      </c>
      <c r="EH303" s="27">
        <f t="shared" si="256"/>
        <v>9007.1098454940675</v>
      </c>
      <c r="EI303" s="27">
        <f t="shared" si="257"/>
        <v>4825.0721639978583</v>
      </c>
      <c r="EJ303" s="27">
        <f t="shared" si="258"/>
        <v>106867.48479564881</v>
      </c>
      <c r="EK303" s="27">
        <f t="shared" si="259"/>
        <v>15913.342628194307</v>
      </c>
      <c r="EL303" s="27">
        <f t="shared" si="260"/>
        <v>14844.703904878315</v>
      </c>
      <c r="EM303" s="27">
        <f t="shared" si="261"/>
        <v>949.49640703161401</v>
      </c>
      <c r="EN303" s="27">
        <f t="shared" si="262"/>
        <v>1211.5653877184593</v>
      </c>
      <c r="EO303" s="27">
        <f t="shared" si="263"/>
        <v>6641.7389620582626</v>
      </c>
      <c r="EP303" s="27">
        <f t="shared" si="264"/>
        <v>24163.462406475603</v>
      </c>
      <c r="EQ303" s="27">
        <f t="shared" si="265"/>
        <v>10710.838372069902</v>
      </c>
      <c r="ER303" s="27">
        <f t="shared" si="266"/>
        <v>18335.755332988461</v>
      </c>
      <c r="ES303" s="27">
        <f t="shared" si="267"/>
        <v>14333.010119476736</v>
      </c>
      <c r="ET303" s="4">
        <v>-2095.2990612333701</v>
      </c>
      <c r="EU303" s="5">
        <v>133.81126506657401</v>
      </c>
      <c r="EV303" s="5">
        <v>-632.76272470403296</v>
      </c>
      <c r="EW303" s="5">
        <v>-2.9604433619287298</v>
      </c>
      <c r="EX303" s="5">
        <v>-1080.5556083541801</v>
      </c>
      <c r="EY303" s="5">
        <v>-423.09390382550902</v>
      </c>
      <c r="EZ303" s="5">
        <v>-255.493738090639</v>
      </c>
      <c r="FA303" s="5">
        <v>-705.71842618400399</v>
      </c>
      <c r="FB303" s="5">
        <v>29.899019688009901</v>
      </c>
      <c r="FC303" s="5">
        <v>-266.61102056168397</v>
      </c>
      <c r="FD303" s="5">
        <v>-76.144132514392794</v>
      </c>
      <c r="FE303" s="5">
        <v>12.674935005038</v>
      </c>
      <c r="FF303" s="5">
        <v>-299.44873528205</v>
      </c>
      <c r="FG303" s="5">
        <v>-274.81460798032998</v>
      </c>
      <c r="FH303" s="5">
        <v>157.581708565393</v>
      </c>
      <c r="FI303" s="5">
        <v>-194.24668549804599</v>
      </c>
      <c r="FJ303" s="5">
        <v>-492.42084863199602</v>
      </c>
      <c r="FK303" s="5">
        <v>-886.85691135695299</v>
      </c>
      <c r="FL303" s="5">
        <v>120.796394569124</v>
      </c>
      <c r="FM303" s="5">
        <v>-174.38807916479499</v>
      </c>
      <c r="FN303" s="5">
        <v>-16.5546691421366</v>
      </c>
      <c r="FO303" s="5">
        <v>-27.363170984496598</v>
      </c>
      <c r="FP303" s="5">
        <v>849.13272896357603</v>
      </c>
      <c r="FQ303" s="5">
        <v>93.615094141069306</v>
      </c>
      <c r="FR303" s="5">
        <v>-1331.9757856438</v>
      </c>
      <c r="FS303" s="5">
        <v>1111.1318197349899</v>
      </c>
      <c r="FT303" s="5">
        <v>-70.554826444802799</v>
      </c>
      <c r="FU303" s="5">
        <v>-0.64664480363824395</v>
      </c>
      <c r="FV303" s="5">
        <v>389.768931358712</v>
      </c>
      <c r="FW303" s="5">
        <v>-668.49892070712997</v>
      </c>
      <c r="FX303" s="5">
        <v>-290.13947251296798</v>
      </c>
      <c r="FY303" s="5">
        <v>-868.23145189104696</v>
      </c>
      <c r="FZ303" s="5">
        <v>177.493806153262</v>
      </c>
      <c r="GA303" s="5">
        <v>-502.55903669088002</v>
      </c>
      <c r="GB303" s="31">
        <f t="shared" si="268"/>
        <v>14769.726590649478</v>
      </c>
      <c r="GC303" s="32">
        <f t="shared" si="269"/>
        <v>1944.3832082167864</v>
      </c>
      <c r="GD303" s="32">
        <f t="shared" si="270"/>
        <v>3671.2872070285894</v>
      </c>
      <c r="GE303" s="32">
        <f t="shared" si="271"/>
        <v>816.00145941542598</v>
      </c>
      <c r="GF303" s="32">
        <f t="shared" si="272"/>
        <v>5669.7526877259625</v>
      </c>
      <c r="GG303" s="32">
        <f t="shared" si="273"/>
        <v>2650.3076389189782</v>
      </c>
      <c r="GH303" s="32">
        <f t="shared" si="274"/>
        <v>606.7388133832909</v>
      </c>
      <c r="GI303" s="32">
        <f t="shared" si="275"/>
        <v>24644.476985952249</v>
      </c>
      <c r="GJ303" s="32">
        <f t="shared" si="276"/>
        <v>422.44542958183223</v>
      </c>
      <c r="GK303" s="32">
        <f t="shared" si="277"/>
        <v>3553.6046449905607</v>
      </c>
      <c r="GL303" s="32">
        <f t="shared" si="278"/>
        <v>12382.23515454183</v>
      </c>
      <c r="GM303" s="32">
        <f t="shared" si="279"/>
        <v>383.73188409500659</v>
      </c>
      <c r="GN303" s="32">
        <f t="shared" si="280"/>
        <v>1797.6452189423019</v>
      </c>
      <c r="GO303" s="32">
        <f t="shared" si="281"/>
        <v>4267.1745221692299</v>
      </c>
      <c r="GP303" s="32">
        <f t="shared" si="282"/>
        <v>1866.1243618665201</v>
      </c>
      <c r="GQ303" s="32">
        <f t="shared" si="282"/>
        <v>112173.45833820032</v>
      </c>
      <c r="GR303" s="32">
        <f t="shared" si="283"/>
        <v>64555.982822523525</v>
      </c>
      <c r="GS303" s="32">
        <f t="shared" si="284"/>
        <v>21434.51031748097</v>
      </c>
      <c r="GT303" s="32">
        <f t="shared" si="285"/>
        <v>2327.4315481159151</v>
      </c>
      <c r="GU303" s="32">
        <f t="shared" si="286"/>
        <v>4653.8049919824489</v>
      </c>
      <c r="GV303" s="32">
        <f t="shared" si="287"/>
        <v>5808.3342847681342</v>
      </c>
      <c r="GW303" s="32">
        <f t="shared" si="288"/>
        <v>480.61107812494311</v>
      </c>
      <c r="GX303" s="32">
        <f t="shared" si="289"/>
        <v>8157.9771165304919</v>
      </c>
      <c r="GY303" s="32">
        <f t="shared" si="290"/>
        <v>4731.4570698567886</v>
      </c>
      <c r="GZ303" s="32">
        <f t="shared" si="291"/>
        <v>108199.4605812926</v>
      </c>
      <c r="HA303" s="32">
        <f t="shared" si="292"/>
        <v>14802.210808459316</v>
      </c>
      <c r="HB303" s="32">
        <f t="shared" si="293"/>
        <v>14915.258731323118</v>
      </c>
      <c r="HC303" s="32">
        <f t="shared" si="294"/>
        <v>950.14305183525221</v>
      </c>
      <c r="HD303" s="32">
        <f t="shared" si="295"/>
        <v>821.79645635974725</v>
      </c>
      <c r="HE303" s="32">
        <f t="shared" si="296"/>
        <v>7310.2378827653929</v>
      </c>
      <c r="HF303" s="32">
        <f t="shared" si="297"/>
        <v>24453.601878988571</v>
      </c>
      <c r="HG303" s="32">
        <f t="shared" si="298"/>
        <v>11579.069823960948</v>
      </c>
      <c r="HH303" s="32">
        <f t="shared" si="299"/>
        <v>18158.261526835198</v>
      </c>
      <c r="HI303" s="32">
        <f t="shared" si="300"/>
        <v>14835.569156167616</v>
      </c>
      <c r="HQ303" s="17">
        <v>23873.224037891679</v>
      </c>
      <c r="HR303" s="17">
        <v>437.09107672067324</v>
      </c>
      <c r="HS303" s="17">
        <v>3477.8921825014927</v>
      </c>
      <c r="HT303" s="17">
        <v>12132.767917666179</v>
      </c>
      <c r="HU303" s="17">
        <v>419.91995003692165</v>
      </c>
      <c r="HV303" s="17">
        <v>1797.6237553494484</v>
      </c>
      <c r="HW303" s="17">
        <v>3742.6042449802358</v>
      </c>
      <c r="HX303" s="17">
        <v>1905.7155017180394</v>
      </c>
      <c r="HY303" s="17">
        <v>109989.59668560096</v>
      </c>
      <c r="HZ303" s="17">
        <v>63331.359809879177</v>
      </c>
      <c r="IA303" s="17">
        <v>21720.168740645229</v>
      </c>
      <c r="IB303" s="17">
        <v>2249.4468687486342</v>
      </c>
      <c r="IC303" s="17">
        <v>4151.8375515198904</v>
      </c>
      <c r="ID303" s="17">
        <v>5709.8975045914085</v>
      </c>
      <c r="IE303" s="17">
        <v>271.13162940224879</v>
      </c>
      <c r="IF303" s="17">
        <v>7694.5606675572535</v>
      </c>
      <c r="IG303" s="17">
        <v>4719.5064037506208</v>
      </c>
      <c r="IH303" s="17">
        <v>109529.35871883285</v>
      </c>
      <c r="II303" s="17">
        <v>14146.398505198506</v>
      </c>
      <c r="IJ303" s="17">
        <v>14950.263261809367</v>
      </c>
      <c r="IK303" s="17">
        <v>945.82516273228021</v>
      </c>
      <c r="IL303" s="17">
        <v>873.99065284143228</v>
      </c>
      <c r="IM303" s="17">
        <v>7656.5227178151463</v>
      </c>
      <c r="IN303" s="17">
        <v>25202.914676873046</v>
      </c>
      <c r="IO303" s="17">
        <v>11736.047916322144</v>
      </c>
      <c r="IP303" s="17">
        <v>18608.367487207612</v>
      </c>
      <c r="IQ303" s="17">
        <v>15449.895492472466</v>
      </c>
      <c r="IR303" s="33"/>
      <c r="IS303" s="32"/>
      <c r="IT303" s="32"/>
      <c r="IU303" s="32"/>
      <c r="IV303" s="32"/>
      <c r="IW303" s="32"/>
      <c r="IX303" s="32"/>
      <c r="IY303" s="32"/>
      <c r="IZ303" s="32"/>
      <c r="JA303" s="32"/>
      <c r="JB303" s="32"/>
      <c r="JC303" s="32"/>
      <c r="JD303" s="32"/>
      <c r="JE303" s="32"/>
      <c r="JF303" s="32"/>
      <c r="JG303" s="32"/>
      <c r="JH303" s="32"/>
      <c r="JI303" s="32"/>
      <c r="JJ303" s="32"/>
      <c r="JK303" s="32"/>
      <c r="JL303" s="32"/>
      <c r="JM303" s="32"/>
      <c r="JN303" s="32"/>
      <c r="JO303" s="32"/>
      <c r="JP303" s="32"/>
      <c r="JQ303" s="32"/>
      <c r="JR303" s="32"/>
      <c r="JS303" s="32"/>
      <c r="JT303" s="32"/>
      <c r="JU303" s="32"/>
      <c r="JV303" s="32"/>
      <c r="JW303" s="32"/>
      <c r="JX303" s="32"/>
      <c r="JY303" s="32"/>
      <c r="JZ303" s="33"/>
      <c r="KA303" s="32"/>
      <c r="KB303" s="33"/>
    </row>
    <row r="304" spans="1:288" x14ac:dyDescent="0.15">
      <c r="B304" s="19">
        <f t="shared" si="233"/>
        <v>39965</v>
      </c>
      <c r="C304" s="21">
        <v>39965</v>
      </c>
      <c r="D304" s="15">
        <f>[3]FEH_00200561_140902110925!XJ306</f>
        <v>246649</v>
      </c>
      <c r="E304" s="15">
        <f>[3]FEH_00200561_140902110925!XK306</f>
        <v>140680</v>
      </c>
      <c r="F304" s="15">
        <f>[3]FEH_00200561_140902110925!XL306</f>
        <v>17049</v>
      </c>
      <c r="G304" s="15">
        <f>[3]FEH_00200561_140902110925!XM306</f>
        <v>21796</v>
      </c>
      <c r="H304" s="15">
        <f>[3]FEH_00200561_140902110925!XN306</f>
        <v>101835</v>
      </c>
      <c r="I304" s="15">
        <f>[3]FEH_00200561_140902110925!XO306</f>
        <v>105969</v>
      </c>
      <c r="J304" s="15">
        <f>[3]FEH_00200561_140902110925!XP306</f>
        <v>71913</v>
      </c>
      <c r="K304" s="15">
        <f>[3]FEH_00200561_140902110925!XQ306</f>
        <v>59579</v>
      </c>
      <c r="L304" s="15">
        <f>[3]FEH_00200561_140902110925!XR306</f>
        <v>12334</v>
      </c>
      <c r="M304" s="15">
        <f>[3]FEH_00200561_140902110925!XS306</f>
        <v>19007</v>
      </c>
      <c r="N304" s="15">
        <f>[3]FEH_00200561_140902110925!XT306</f>
        <v>1884</v>
      </c>
      <c r="O304" s="15">
        <f>[3]FEH_00200561_140902110925!XU306</f>
        <v>318</v>
      </c>
      <c r="P304" s="15">
        <f>[3]FEH_00200561_140902110925!XV306</f>
        <v>16804</v>
      </c>
      <c r="Q304" s="15">
        <f>[3]FEH_00200561_140902110925!XW306</f>
        <v>10829</v>
      </c>
      <c r="R304" s="15">
        <f>[3]FEH_00200561_140902110925!XX306</f>
        <v>4362</v>
      </c>
      <c r="S304" s="15">
        <f>[3]FEH_00200561_140902110925!XY306</f>
        <v>2736</v>
      </c>
      <c r="T304" s="15">
        <f>[3]FEH_00200561_140902110925!XZ306</f>
        <v>2660</v>
      </c>
      <c r="U304" s="15">
        <f>[3]FEH_00200561_140902110925!YA306</f>
        <v>1071</v>
      </c>
      <c r="V304" s="15">
        <f>[3]FEH_00200561_140902110925!YB306</f>
        <v>12694</v>
      </c>
      <c r="W304" s="15">
        <f>[3]FEH_00200561_140902110925!YC306</f>
        <v>11636</v>
      </c>
      <c r="X304" s="15">
        <f>[3]FEH_00200561_140902110925!YD306</f>
        <v>1059</v>
      </c>
      <c r="Y304" s="15">
        <f>[3]FEH_00200561_140902110925!YE306</f>
        <v>13518</v>
      </c>
      <c r="Z304" s="15">
        <f>[3]FEH_00200561_140902110925!YF306</f>
        <v>904</v>
      </c>
      <c r="AA304" s="15">
        <f>[3]FEH_00200561_140902110925!YG306</f>
        <v>397</v>
      </c>
      <c r="AB304" s="15">
        <f>[3]FEH_00200561_140902110925!YH306</f>
        <v>4120</v>
      </c>
      <c r="AC304" s="15">
        <f>[3]FEH_00200561_140902110925!YI306</f>
        <v>8097</v>
      </c>
      <c r="AD304" s="15">
        <f>[3]FEH_00200561_140902110925!YJ306</f>
        <v>38332</v>
      </c>
      <c r="AE304" s="15">
        <f>[3]FEH_00200561_140902110925!YK306</f>
        <v>6470</v>
      </c>
      <c r="AF304" s="15">
        <f>[3]FEH_00200561_140902110925!YL306</f>
        <v>1872</v>
      </c>
      <c r="AG304" s="15">
        <f>[3]FEH_00200561_140902110925!YM306</f>
        <v>4781</v>
      </c>
      <c r="AH304" s="15">
        <f>[3]FEH_00200561_140902110925!YN306</f>
        <v>25208</v>
      </c>
      <c r="AI304" s="15">
        <f>[3]FEH_00200561_140902110925!YO306</f>
        <v>8344</v>
      </c>
      <c r="AJ304" s="15">
        <f>[3]FEH_00200561_140902110925!YP306</f>
        <v>115</v>
      </c>
      <c r="AK304" s="15">
        <f>[3]FEH_00200561_140902110925!YQ306</f>
        <v>8229</v>
      </c>
      <c r="AL304" s="15">
        <f>[3]FEH_00200561_140902110925!YR306</f>
        <v>30260</v>
      </c>
      <c r="AM304" s="15">
        <f>[3]FEH_00200561_140902110925!YS306</f>
        <v>2983</v>
      </c>
      <c r="AN304" s="15">
        <f>[3]FEH_00200561_140902110925!YT306</f>
        <v>3130</v>
      </c>
      <c r="AO304" s="15">
        <f>[3]FEH_00200561_140902110925!YU306</f>
        <v>6859</v>
      </c>
      <c r="AP304" s="15">
        <f>[3]FEH_00200561_140902110925!YV306</f>
        <v>17288</v>
      </c>
      <c r="AQ304" s="15">
        <f>[3]FEH_00200561_140902110925!YW306</f>
        <v>22721</v>
      </c>
      <c r="AR304" s="15">
        <f>[3]FEH_00200561_140902110925!YX306</f>
        <v>447</v>
      </c>
      <c r="AS304" s="15">
        <f>[3]FEH_00200561_140902110925!YY306</f>
        <v>1706</v>
      </c>
      <c r="AT304" s="15">
        <f>[3]FEH_00200561_140902110925!YZ306</f>
        <v>4688</v>
      </c>
      <c r="AU304" s="15">
        <f>[3]FEH_00200561_140902110925!ZA306</f>
        <v>15880</v>
      </c>
      <c r="AV304" s="14">
        <f t="shared" si="200"/>
        <v>17049</v>
      </c>
      <c r="AW304" s="15">
        <f t="shared" si="201"/>
        <v>1884</v>
      </c>
      <c r="AX304" s="15">
        <f t="shared" si="202"/>
        <v>4362</v>
      </c>
      <c r="AY304" s="15">
        <f t="shared" si="203"/>
        <v>904</v>
      </c>
      <c r="AZ304" s="15">
        <f t="shared" si="204"/>
        <v>6470</v>
      </c>
      <c r="BA304" s="15">
        <f t="shared" si="205"/>
        <v>2983</v>
      </c>
      <c r="BB304" s="15">
        <f t="shared" si="206"/>
        <v>447</v>
      </c>
      <c r="BC304" s="15">
        <f t="shared" si="207"/>
        <v>21796</v>
      </c>
      <c r="BD304" s="15">
        <f t="shared" si="208"/>
        <v>318</v>
      </c>
      <c r="BE304" s="15">
        <f t="shared" si="209"/>
        <v>2736</v>
      </c>
      <c r="BF304" s="15">
        <f t="shared" si="210"/>
        <v>11636</v>
      </c>
      <c r="BG304" s="15">
        <f t="shared" si="211"/>
        <v>397</v>
      </c>
      <c r="BH304" s="15">
        <f t="shared" si="212"/>
        <v>1872</v>
      </c>
      <c r="BI304" s="15">
        <f t="shared" si="213"/>
        <v>3130</v>
      </c>
      <c r="BJ304" s="15">
        <f t="shared" si="214"/>
        <v>1706</v>
      </c>
      <c r="BK304" s="15">
        <f t="shared" si="215"/>
        <v>101835</v>
      </c>
      <c r="BL304" s="15">
        <f t="shared" si="216"/>
        <v>59579</v>
      </c>
      <c r="BM304" s="15">
        <f>[3]FEH_00200561_140902110925!JX306</f>
        <v>19033</v>
      </c>
      <c r="BN304" s="15">
        <f t="shared" si="217"/>
        <v>2660</v>
      </c>
      <c r="BO304" s="15">
        <f t="shared" si="218"/>
        <v>4120</v>
      </c>
      <c r="BP304" s="15">
        <f t="shared" si="219"/>
        <v>4781</v>
      </c>
      <c r="BQ304" s="15">
        <f t="shared" si="220"/>
        <v>115</v>
      </c>
      <c r="BR304" s="15">
        <f t="shared" si="221"/>
        <v>6859</v>
      </c>
      <c r="BS304" s="15">
        <f t="shared" si="222"/>
        <v>4688</v>
      </c>
      <c r="BT304" s="15">
        <f t="shared" si="223"/>
        <v>105969</v>
      </c>
      <c r="BU304" s="15">
        <f t="shared" si="224"/>
        <v>12334</v>
      </c>
      <c r="BV304" s="15">
        <f t="shared" si="225"/>
        <v>16804</v>
      </c>
      <c r="BW304" s="15">
        <f t="shared" si="226"/>
        <v>1071</v>
      </c>
      <c r="BX304" s="15">
        <f t="shared" si="227"/>
        <v>1059</v>
      </c>
      <c r="BY304" s="15">
        <f t="shared" si="228"/>
        <v>8097</v>
      </c>
      <c r="BZ304" s="15">
        <f t="shared" si="229"/>
        <v>25208</v>
      </c>
      <c r="CA304" s="15">
        <f t="shared" si="230"/>
        <v>8229</v>
      </c>
      <c r="CB304" s="15">
        <f t="shared" si="231"/>
        <v>17288</v>
      </c>
      <c r="CC304" s="15">
        <f t="shared" si="232"/>
        <v>15880</v>
      </c>
      <c r="CD304" s="24">
        <v>113.84598461397843</v>
      </c>
      <c r="CE304" s="25">
        <v>101.01492140108155</v>
      </c>
      <c r="CF304" s="25">
        <v>114.18567905633395</v>
      </c>
      <c r="CG304" s="25">
        <v>103.20643608726624</v>
      </c>
      <c r="CH304" s="25">
        <v>100.90971286761847</v>
      </c>
      <c r="CI304" s="25">
        <v>139.11039005858478</v>
      </c>
      <c r="CJ304" s="25">
        <v>103.35396316446432</v>
      </c>
      <c r="CK304" s="25">
        <v>96.80730737526838</v>
      </c>
      <c r="CL304" s="25">
        <v>101.77136443457738</v>
      </c>
      <c r="CM304" s="25">
        <v>85.206598977057681</v>
      </c>
      <c r="CN304" s="25">
        <v>98.95522295723535</v>
      </c>
      <c r="CO304" s="25">
        <v>102.78003035668752</v>
      </c>
      <c r="CP304" s="25">
        <v>97.589528989202648</v>
      </c>
      <c r="CQ304" s="25">
        <v>96.124045181656072</v>
      </c>
      <c r="CR304" s="25">
        <v>100.30621754486096</v>
      </c>
      <c r="CS304" s="25">
        <v>96.004517993395467</v>
      </c>
      <c r="CT304" s="25">
        <v>95.862512410443358</v>
      </c>
      <c r="CU304" s="25">
        <v>99.907237057949402</v>
      </c>
      <c r="CV304" s="25">
        <v>104.86008531681809</v>
      </c>
      <c r="CW304" s="25">
        <v>94.822800907808698</v>
      </c>
      <c r="CX304" s="25">
        <v>91.330562014745738</v>
      </c>
      <c r="CY304" s="25">
        <v>99.72467448370152</v>
      </c>
      <c r="CZ304" s="25">
        <v>89.861267512371185</v>
      </c>
      <c r="DA304" s="25">
        <v>100.30621754486096</v>
      </c>
      <c r="DB304" s="25">
        <v>99.210234534495598</v>
      </c>
      <c r="DC304" s="25">
        <v>94.523014169738332</v>
      </c>
      <c r="DD304" s="25">
        <v>100.36443445569977</v>
      </c>
      <c r="DE304" s="25">
        <v>99.8423999268947</v>
      </c>
      <c r="DF304" s="25">
        <v>99.66713227012373</v>
      </c>
      <c r="DG304" s="25">
        <v>97.911104864993561</v>
      </c>
      <c r="DH304" s="25">
        <v>99.431026716902295</v>
      </c>
      <c r="DI304" s="25">
        <v>106.6956628698665</v>
      </c>
      <c r="DJ304" s="25">
        <v>95.659821305783879</v>
      </c>
      <c r="DK304" s="25">
        <v>100.30621754486096</v>
      </c>
      <c r="DL304" s="26">
        <f t="shared" si="234"/>
        <v>14975.495234029238</v>
      </c>
      <c r="DM304" s="27">
        <f t="shared" si="235"/>
        <v>1865.0709953231012</v>
      </c>
      <c r="DN304" s="27">
        <f t="shared" si="236"/>
        <v>3820.0937596105987</v>
      </c>
      <c r="DO304" s="27">
        <f t="shared" si="237"/>
        <v>875.91436568512313</v>
      </c>
      <c r="DP304" s="27">
        <f t="shared" si="238"/>
        <v>6411.6721930304866</v>
      </c>
      <c r="DQ304" s="27">
        <f t="shared" si="239"/>
        <v>2144.3401882086182</v>
      </c>
      <c r="DR304" s="27">
        <f t="shared" si="240"/>
        <v>432.4943004737043</v>
      </c>
      <c r="DS304" s="27">
        <f t="shared" si="241"/>
        <v>22514.829294351679</v>
      </c>
      <c r="DT304" s="27">
        <f t="shared" si="242"/>
        <v>312.46510427245266</v>
      </c>
      <c r="DU304" s="27">
        <f t="shared" si="243"/>
        <v>3211.0189032855096</v>
      </c>
      <c r="DV304" s="27">
        <f t="shared" si="244"/>
        <v>11758.853805047393</v>
      </c>
      <c r="DW304" s="27">
        <f t="shared" si="245"/>
        <v>386.26180457648468</v>
      </c>
      <c r="DX304" s="27">
        <f t="shared" si="246"/>
        <v>1918.2385850095854</v>
      </c>
      <c r="DY304" s="27">
        <f t="shared" si="247"/>
        <v>3256.2091972772246</v>
      </c>
      <c r="DZ304" s="27">
        <f t="shared" si="248"/>
        <v>1700.7918768714496</v>
      </c>
      <c r="EA304" s="27">
        <f t="shared" si="249"/>
        <v>106073.13294047854</v>
      </c>
      <c r="EB304" s="27">
        <f t="shared" si="250"/>
        <v>62150.467896050475</v>
      </c>
      <c r="EC304" s="27">
        <f t="shared" si="251"/>
        <v>19050.671963794026</v>
      </c>
      <c r="ED304" s="27">
        <f t="shared" si="252"/>
        <v>2536.7135568917693</v>
      </c>
      <c r="EE304" s="27">
        <f t="shared" si="253"/>
        <v>4344.946532433336</v>
      </c>
      <c r="EF304" s="27">
        <f t="shared" si="254"/>
        <v>5234.8303728034498</v>
      </c>
      <c r="EG304" s="27">
        <f t="shared" si="255"/>
        <v>115.31749849812245</v>
      </c>
      <c r="EH304" s="27">
        <f t="shared" si="256"/>
        <v>7632.8769778989854</v>
      </c>
      <c r="EI304" s="27">
        <f t="shared" si="257"/>
        <v>4673.6883462915339</v>
      </c>
      <c r="EJ304" s="27">
        <f t="shared" si="258"/>
        <v>106812.56878105087</v>
      </c>
      <c r="EK304" s="27">
        <f t="shared" si="259"/>
        <v>13048.674027524556</v>
      </c>
      <c r="EL304" s="27">
        <f t="shared" si="260"/>
        <v>16742.982801758506</v>
      </c>
      <c r="EM304" s="27">
        <f t="shared" si="261"/>
        <v>1072.6905611085008</v>
      </c>
      <c r="EN304" s="27">
        <f t="shared" si="262"/>
        <v>1062.5368422659496</v>
      </c>
      <c r="EO304" s="27">
        <f t="shared" si="263"/>
        <v>8269.7463287383889</v>
      </c>
      <c r="EP304" s="27">
        <f t="shared" si="264"/>
        <v>25352.247515025294</v>
      </c>
      <c r="EQ304" s="27">
        <f t="shared" si="265"/>
        <v>7712.5909138749757</v>
      </c>
      <c r="ER304" s="27">
        <f t="shared" si="266"/>
        <v>18072.373295301899</v>
      </c>
      <c r="ES304" s="27">
        <f t="shared" si="267"/>
        <v>15831.521104758864</v>
      </c>
      <c r="ET304" s="4">
        <v>-288.89225597560198</v>
      </c>
      <c r="EU304" s="5">
        <v>-141.78947123369599</v>
      </c>
      <c r="EV304" s="5">
        <v>256.96631853814802</v>
      </c>
      <c r="EW304" s="5">
        <v>-3.11985579063305</v>
      </c>
      <c r="EX304" s="5">
        <v>10.083033806721501</v>
      </c>
      <c r="EY304" s="5">
        <v>-419.11292372938601</v>
      </c>
      <c r="EZ304" s="5">
        <v>-62.192427040182302</v>
      </c>
      <c r="FA304" s="5">
        <v>-1398.25427966339</v>
      </c>
      <c r="FB304" s="5">
        <v>29.106890353440299</v>
      </c>
      <c r="FC304" s="5">
        <v>-171.64897418944</v>
      </c>
      <c r="FD304" s="5">
        <v>-199.11435850433301</v>
      </c>
      <c r="FE304" s="5">
        <v>10.1892196750753</v>
      </c>
      <c r="FF304" s="5">
        <v>-208.339804490419</v>
      </c>
      <c r="FG304" s="5">
        <v>-532.21713947485205</v>
      </c>
      <c r="FH304" s="5">
        <v>-62.440407540768398</v>
      </c>
      <c r="FI304" s="5">
        <v>-5407.36767989294</v>
      </c>
      <c r="FJ304" s="5">
        <v>-1688.7630336305799</v>
      </c>
      <c r="FK304" s="5">
        <v>-2888.91493977849</v>
      </c>
      <c r="FL304" s="5">
        <v>309.61606035229698</v>
      </c>
      <c r="FM304" s="5">
        <v>-47.652371000495698</v>
      </c>
      <c r="FN304" s="5">
        <v>-390.74603216797198</v>
      </c>
      <c r="FO304" s="5">
        <v>-141.973462124919</v>
      </c>
      <c r="FP304" s="5">
        <v>-389.19463145097302</v>
      </c>
      <c r="FQ304" s="5">
        <v>-34.7959025198532</v>
      </c>
      <c r="FR304" s="5">
        <v>-4580.6977599970496</v>
      </c>
      <c r="FS304" s="5">
        <v>-1289.3813109775599</v>
      </c>
      <c r="FT304" s="5">
        <v>1374.86718601335</v>
      </c>
      <c r="FU304" s="5">
        <v>58.055726633134697</v>
      </c>
      <c r="FV304" s="5">
        <v>182.119875545882</v>
      </c>
      <c r="FW304" s="5">
        <v>-112.773249782863</v>
      </c>
      <c r="FX304" s="5">
        <v>-890.82163524755902</v>
      </c>
      <c r="FY304" s="5">
        <v>-3838.9887718527002</v>
      </c>
      <c r="FZ304" s="5">
        <v>-223.64580870467901</v>
      </c>
      <c r="GA304" s="5">
        <v>101.225013334694</v>
      </c>
      <c r="GB304" s="31">
        <f t="shared" si="268"/>
        <v>15264.387490004839</v>
      </c>
      <c r="GC304" s="32">
        <f t="shared" si="269"/>
        <v>2006.8604665567973</v>
      </c>
      <c r="GD304" s="32">
        <f t="shared" si="270"/>
        <v>3563.1274410724509</v>
      </c>
      <c r="GE304" s="32">
        <f t="shared" si="271"/>
        <v>879.03422147575623</v>
      </c>
      <c r="GF304" s="32">
        <f t="shared" si="272"/>
        <v>6401.5891592237649</v>
      </c>
      <c r="GG304" s="32">
        <f t="shared" si="273"/>
        <v>2563.4531119380044</v>
      </c>
      <c r="GH304" s="32">
        <f t="shared" si="274"/>
        <v>494.68672751388658</v>
      </c>
      <c r="GI304" s="32">
        <f t="shared" si="275"/>
        <v>23913.083574015069</v>
      </c>
      <c r="GJ304" s="32">
        <f t="shared" si="276"/>
        <v>283.35821391901237</v>
      </c>
      <c r="GK304" s="32">
        <f t="shared" si="277"/>
        <v>3382.6678774749498</v>
      </c>
      <c r="GL304" s="32">
        <f t="shared" si="278"/>
        <v>11957.968163551726</v>
      </c>
      <c r="GM304" s="32">
        <f t="shared" si="279"/>
        <v>376.07258490140936</v>
      </c>
      <c r="GN304" s="32">
        <f t="shared" si="280"/>
        <v>2126.5783895000045</v>
      </c>
      <c r="GO304" s="32">
        <f t="shared" si="281"/>
        <v>3788.4263367520766</v>
      </c>
      <c r="GP304" s="32">
        <f t="shared" si="282"/>
        <v>1763.232284412218</v>
      </c>
      <c r="GQ304" s="32">
        <f t="shared" si="282"/>
        <v>111480.50062037147</v>
      </c>
      <c r="GR304" s="32">
        <f t="shared" si="283"/>
        <v>63839.230929681056</v>
      </c>
      <c r="GS304" s="32">
        <f t="shared" si="284"/>
        <v>21939.586903572515</v>
      </c>
      <c r="GT304" s="32">
        <f t="shared" si="285"/>
        <v>2227.0974965394721</v>
      </c>
      <c r="GU304" s="32">
        <f t="shared" si="286"/>
        <v>4392.5989034338318</v>
      </c>
      <c r="GV304" s="32">
        <f t="shared" si="287"/>
        <v>5625.5764049714217</v>
      </c>
      <c r="GW304" s="32">
        <f t="shared" si="288"/>
        <v>257.29096062304143</v>
      </c>
      <c r="GX304" s="32">
        <f t="shared" si="289"/>
        <v>8022.0716093499586</v>
      </c>
      <c r="GY304" s="32">
        <f t="shared" si="290"/>
        <v>4708.4842488113873</v>
      </c>
      <c r="GZ304" s="32">
        <f t="shared" si="291"/>
        <v>111393.26654104792</v>
      </c>
      <c r="HA304" s="32">
        <f t="shared" si="292"/>
        <v>14338.055338502116</v>
      </c>
      <c r="HB304" s="32">
        <f t="shared" si="293"/>
        <v>15368.115615745155</v>
      </c>
      <c r="HC304" s="32">
        <f t="shared" si="294"/>
        <v>1014.6348344753661</v>
      </c>
      <c r="HD304" s="32">
        <f t="shared" si="295"/>
        <v>880.41696672006765</v>
      </c>
      <c r="HE304" s="32">
        <f t="shared" si="296"/>
        <v>8382.5195785212527</v>
      </c>
      <c r="HF304" s="32">
        <f t="shared" si="297"/>
        <v>26243.069150272851</v>
      </c>
      <c r="HG304" s="32">
        <f t="shared" si="298"/>
        <v>11551.579685727676</v>
      </c>
      <c r="HH304" s="32">
        <f t="shared" si="299"/>
        <v>18296.019104006577</v>
      </c>
      <c r="HI304" s="32">
        <f t="shared" si="300"/>
        <v>15730.29609142417</v>
      </c>
      <c r="HQ304" s="17">
        <v>23797.871544624868</v>
      </c>
      <c r="HR304" s="17">
        <v>432.11453219920799</v>
      </c>
      <c r="HS304" s="17">
        <v>3462.6740914581565</v>
      </c>
      <c r="HT304" s="17">
        <v>12090.450454789499</v>
      </c>
      <c r="HU304" s="17">
        <v>420.38360647032425</v>
      </c>
      <c r="HV304" s="17">
        <v>1801.9570615440857</v>
      </c>
      <c r="HW304" s="17">
        <v>3728.585030121651</v>
      </c>
      <c r="HX304" s="17">
        <v>1901.1349304027324</v>
      </c>
      <c r="HY304" s="17">
        <v>109883.11907788407</v>
      </c>
      <c r="HZ304" s="17">
        <v>63238.282600267688</v>
      </c>
      <c r="IA304" s="17">
        <v>21715.339051583756</v>
      </c>
      <c r="IB304" s="17">
        <v>2255.0233046797853</v>
      </c>
      <c r="IC304" s="17">
        <v>4172.1319168275513</v>
      </c>
      <c r="ID304" s="17">
        <v>5705.1986807721596</v>
      </c>
      <c r="IE304" s="17">
        <v>269.84051866497828</v>
      </c>
      <c r="IF304" s="17">
        <v>7666.2705990682953</v>
      </c>
      <c r="IG304" s="17">
        <v>4727.005981581794</v>
      </c>
      <c r="IH304" s="17">
        <v>109440.69184443926</v>
      </c>
      <c r="II304" s="17">
        <v>14101.005438713388</v>
      </c>
      <c r="IJ304" s="17">
        <v>14981.526504544212</v>
      </c>
      <c r="IK304" s="17">
        <v>946.90343322466845</v>
      </c>
      <c r="IL304" s="17">
        <v>869.89598001056595</v>
      </c>
      <c r="IM304" s="17">
        <v>7627.896748982098</v>
      </c>
      <c r="IN304" s="17">
        <v>25192.047985271198</v>
      </c>
      <c r="IO304" s="17">
        <v>11727.307127373002</v>
      </c>
      <c r="IP304" s="17">
        <v>18578.86925804623</v>
      </c>
      <c r="IQ304" s="17">
        <v>15462.369348116952</v>
      </c>
      <c r="IR304" s="33"/>
      <c r="IS304" s="32"/>
      <c r="IT304" s="32"/>
      <c r="IU304" s="32"/>
      <c r="IV304" s="32"/>
      <c r="IW304" s="32"/>
      <c r="IX304" s="32"/>
      <c r="IY304" s="32"/>
      <c r="IZ304" s="32"/>
      <c r="JA304" s="32"/>
      <c r="JB304" s="32"/>
      <c r="JC304" s="32"/>
      <c r="JD304" s="32"/>
      <c r="JE304" s="32"/>
      <c r="JF304" s="32"/>
      <c r="JG304" s="32"/>
      <c r="JH304" s="32"/>
      <c r="JI304" s="32"/>
      <c r="JJ304" s="32"/>
      <c r="JK304" s="32"/>
      <c r="JL304" s="32"/>
      <c r="JM304" s="32"/>
      <c r="JN304" s="32"/>
      <c r="JO304" s="32"/>
      <c r="JP304" s="32"/>
      <c r="JQ304" s="32"/>
      <c r="JR304" s="32"/>
      <c r="JS304" s="32"/>
      <c r="JT304" s="32"/>
      <c r="JU304" s="32"/>
      <c r="JV304" s="32"/>
      <c r="JW304" s="32"/>
      <c r="JX304" s="32"/>
      <c r="JY304" s="32"/>
      <c r="JZ304" s="33"/>
      <c r="KA304" s="32"/>
      <c r="KB304" s="33"/>
    </row>
    <row r="305" spans="1:288" x14ac:dyDescent="0.15">
      <c r="B305" s="19">
        <f t="shared" si="233"/>
        <v>39995</v>
      </c>
      <c r="C305" s="21">
        <v>39995</v>
      </c>
      <c r="D305" s="15">
        <f>[3]FEH_00200561_140902110925!XJ307</f>
        <v>253234</v>
      </c>
      <c r="E305" s="15">
        <f>[3]FEH_00200561_140902110925!XK307</f>
        <v>146136</v>
      </c>
      <c r="F305" s="15">
        <f>[3]FEH_00200561_140902110925!XL307</f>
        <v>20539</v>
      </c>
      <c r="G305" s="15">
        <f>[3]FEH_00200561_140902110925!XM307</f>
        <v>22527</v>
      </c>
      <c r="H305" s="15">
        <f>[3]FEH_00200561_140902110925!XN307</f>
        <v>103070</v>
      </c>
      <c r="I305" s="15">
        <f>[3]FEH_00200561_140902110925!XO307</f>
        <v>107098</v>
      </c>
      <c r="J305" s="15">
        <f>[3]FEH_00200561_140902110925!XP307</f>
        <v>74811</v>
      </c>
      <c r="K305" s="15">
        <f>[3]FEH_00200561_140902110925!XQ307</f>
        <v>61680</v>
      </c>
      <c r="L305" s="15">
        <f>[3]FEH_00200561_140902110925!XR307</f>
        <v>13130</v>
      </c>
      <c r="M305" s="15">
        <f>[3]FEH_00200561_140902110925!XS307</f>
        <v>17998</v>
      </c>
      <c r="N305" s="15">
        <f>[3]FEH_00200561_140902110925!XT307</f>
        <v>1946</v>
      </c>
      <c r="O305" s="15">
        <f>[3]FEH_00200561_140902110925!XU307</f>
        <v>361</v>
      </c>
      <c r="P305" s="15">
        <f>[3]FEH_00200561_140902110925!XV307</f>
        <v>15692</v>
      </c>
      <c r="Q305" s="15">
        <f>[3]FEH_00200561_140902110925!XW307</f>
        <v>12580</v>
      </c>
      <c r="R305" s="15">
        <f>[3]FEH_00200561_140902110925!XX307</f>
        <v>5737</v>
      </c>
      <c r="S305" s="15">
        <f>[3]FEH_00200561_140902110925!XY307</f>
        <v>2945</v>
      </c>
      <c r="T305" s="15">
        <f>[3]FEH_00200561_140902110925!XZ307</f>
        <v>2706</v>
      </c>
      <c r="U305" s="15">
        <f>[3]FEH_00200561_140902110925!YA307</f>
        <v>1191</v>
      </c>
      <c r="V305" s="15">
        <f>[3]FEH_00200561_140902110925!YB307</f>
        <v>12465</v>
      </c>
      <c r="W305" s="15">
        <f>[3]FEH_00200561_140902110925!YC307</f>
        <v>11699</v>
      </c>
      <c r="X305" s="15">
        <f>[3]FEH_00200561_140902110925!YD307</f>
        <v>766</v>
      </c>
      <c r="Y305" s="15">
        <f>[3]FEH_00200561_140902110925!YE307</f>
        <v>12882</v>
      </c>
      <c r="Z305" s="15">
        <f>[3]FEH_00200561_140902110925!YF307</f>
        <v>989</v>
      </c>
      <c r="AA305" s="15">
        <f>[3]FEH_00200561_140902110925!YG307</f>
        <v>522</v>
      </c>
      <c r="AB305" s="15">
        <f>[3]FEH_00200561_140902110925!YH307</f>
        <v>4191</v>
      </c>
      <c r="AC305" s="15">
        <f>[3]FEH_00200561_140902110925!YI307</f>
        <v>7180</v>
      </c>
      <c r="AD305" s="15">
        <f>[3]FEH_00200561_140902110925!YJ307</f>
        <v>39597</v>
      </c>
      <c r="AE305" s="15">
        <f>[3]FEH_00200561_140902110925!YK307</f>
        <v>6819</v>
      </c>
      <c r="AF305" s="15">
        <f>[3]FEH_00200561_140902110925!YL307</f>
        <v>1824</v>
      </c>
      <c r="AG305" s="15">
        <f>[3]FEH_00200561_140902110925!YM307</f>
        <v>5295</v>
      </c>
      <c r="AH305" s="15">
        <f>[3]FEH_00200561_140902110925!YN307</f>
        <v>25659</v>
      </c>
      <c r="AI305" s="15">
        <f>[3]FEH_00200561_140902110925!YO307</f>
        <v>9232</v>
      </c>
      <c r="AJ305" s="15">
        <f>[3]FEH_00200561_140902110925!YP307</f>
        <v>184</v>
      </c>
      <c r="AK305" s="15">
        <f>[3]FEH_00200561_140902110925!YQ307</f>
        <v>9048</v>
      </c>
      <c r="AL305" s="15">
        <f>[3]FEH_00200561_140902110925!YR307</f>
        <v>32723</v>
      </c>
      <c r="AM305" s="15">
        <f>[3]FEH_00200561_140902110925!YS307</f>
        <v>4088</v>
      </c>
      <c r="AN305" s="15">
        <f>[3]FEH_00200561_140902110925!YT307</f>
        <v>3293</v>
      </c>
      <c r="AO305" s="15">
        <f>[3]FEH_00200561_140902110925!YU307</f>
        <v>6581</v>
      </c>
      <c r="AP305" s="15">
        <f>[3]FEH_00200561_140902110925!YV307</f>
        <v>18761</v>
      </c>
      <c r="AQ305" s="15">
        <f>[3]FEH_00200561_140902110925!YW307</f>
        <v>23369</v>
      </c>
      <c r="AR305" s="15">
        <f>[3]FEH_00200561_140902110925!YX307</f>
        <v>959</v>
      </c>
      <c r="AS305" s="15">
        <f>[3]FEH_00200561_140902110925!YY307</f>
        <v>1883</v>
      </c>
      <c r="AT305" s="15">
        <f>[3]FEH_00200561_140902110925!YZ307</f>
        <v>4856</v>
      </c>
      <c r="AU305" s="15">
        <f>[3]FEH_00200561_140902110925!ZA307</f>
        <v>15670</v>
      </c>
      <c r="AV305" s="14">
        <f t="shared" si="200"/>
        <v>20539</v>
      </c>
      <c r="AW305" s="15">
        <f t="shared" si="201"/>
        <v>1946</v>
      </c>
      <c r="AX305" s="15">
        <f t="shared" si="202"/>
        <v>5737</v>
      </c>
      <c r="AY305" s="15">
        <f t="shared" si="203"/>
        <v>989</v>
      </c>
      <c r="AZ305" s="15">
        <f t="shared" si="204"/>
        <v>6819</v>
      </c>
      <c r="BA305" s="15">
        <f t="shared" si="205"/>
        <v>4088</v>
      </c>
      <c r="BB305" s="15">
        <f t="shared" si="206"/>
        <v>959</v>
      </c>
      <c r="BC305" s="15">
        <f t="shared" si="207"/>
        <v>22527</v>
      </c>
      <c r="BD305" s="15">
        <f t="shared" si="208"/>
        <v>361</v>
      </c>
      <c r="BE305" s="15">
        <f t="shared" si="209"/>
        <v>2945</v>
      </c>
      <c r="BF305" s="15">
        <f t="shared" si="210"/>
        <v>11699</v>
      </c>
      <c r="BG305" s="15">
        <f t="shared" si="211"/>
        <v>522</v>
      </c>
      <c r="BH305" s="15">
        <f t="shared" si="212"/>
        <v>1824</v>
      </c>
      <c r="BI305" s="15">
        <f t="shared" si="213"/>
        <v>3293</v>
      </c>
      <c r="BJ305" s="15">
        <f t="shared" si="214"/>
        <v>1883</v>
      </c>
      <c r="BK305" s="15">
        <f t="shared" si="215"/>
        <v>103070</v>
      </c>
      <c r="BL305" s="15">
        <f t="shared" si="216"/>
        <v>61680</v>
      </c>
      <c r="BM305" s="15">
        <f>[3]FEH_00200561_140902110925!JX307</f>
        <v>17577</v>
      </c>
      <c r="BN305" s="15">
        <f t="shared" si="217"/>
        <v>2706</v>
      </c>
      <c r="BO305" s="15">
        <f t="shared" si="218"/>
        <v>4191</v>
      </c>
      <c r="BP305" s="15">
        <f t="shared" si="219"/>
        <v>5295</v>
      </c>
      <c r="BQ305" s="15">
        <f t="shared" si="220"/>
        <v>184</v>
      </c>
      <c r="BR305" s="15">
        <f t="shared" si="221"/>
        <v>6581</v>
      </c>
      <c r="BS305" s="15">
        <f t="shared" si="222"/>
        <v>4856</v>
      </c>
      <c r="BT305" s="15">
        <f t="shared" si="223"/>
        <v>107098</v>
      </c>
      <c r="BU305" s="15">
        <f t="shared" si="224"/>
        <v>13130</v>
      </c>
      <c r="BV305" s="15">
        <f t="shared" si="225"/>
        <v>15692</v>
      </c>
      <c r="BW305" s="15">
        <f t="shared" si="226"/>
        <v>1191</v>
      </c>
      <c r="BX305" s="15">
        <f t="shared" si="227"/>
        <v>766</v>
      </c>
      <c r="BY305" s="15">
        <f t="shared" si="228"/>
        <v>7180</v>
      </c>
      <c r="BZ305" s="15">
        <f t="shared" si="229"/>
        <v>25659</v>
      </c>
      <c r="CA305" s="15">
        <f t="shared" si="230"/>
        <v>9048</v>
      </c>
      <c r="CB305" s="15">
        <f t="shared" si="231"/>
        <v>18761</v>
      </c>
      <c r="CC305" s="15">
        <f t="shared" si="232"/>
        <v>15670</v>
      </c>
      <c r="CD305" s="24">
        <v>111.62751806194434</v>
      </c>
      <c r="CE305" s="25">
        <v>101.11991911585035</v>
      </c>
      <c r="CF305" s="25">
        <v>111.93893215568445</v>
      </c>
      <c r="CG305" s="25">
        <v>102.50500584565152</v>
      </c>
      <c r="CH305" s="25">
        <v>100.86709821893798</v>
      </c>
      <c r="CI305" s="25">
        <v>132.61530385820882</v>
      </c>
      <c r="CJ305" s="25">
        <v>102.78697074825109</v>
      </c>
      <c r="CK305" s="25">
        <v>94.310282087285344</v>
      </c>
      <c r="CL305" s="25">
        <v>101.87136443457737</v>
      </c>
      <c r="CM305" s="25">
        <v>84.849509614623429</v>
      </c>
      <c r="CN305" s="25">
        <v>94.351631039523383</v>
      </c>
      <c r="CO305" s="25">
        <v>102.60002812645826</v>
      </c>
      <c r="CP305" s="25">
        <v>97.644464235212411</v>
      </c>
      <c r="CQ305" s="25">
        <v>96.064376367221243</v>
      </c>
      <c r="CR305" s="25">
        <v>100.12884249352989</v>
      </c>
      <c r="CS305" s="25">
        <v>96.292829322706439</v>
      </c>
      <c r="CT305" s="25">
        <v>96.124291042347693</v>
      </c>
      <c r="CU305" s="25">
        <v>98.91886363129116</v>
      </c>
      <c r="CV305" s="25">
        <v>103.6452969131057</v>
      </c>
      <c r="CW305" s="25">
        <v>97.876470760214076</v>
      </c>
      <c r="CX305" s="25">
        <v>94.783310999885387</v>
      </c>
      <c r="CY305" s="25">
        <v>99.72467448370152</v>
      </c>
      <c r="CZ305" s="25">
        <v>89.771255648780553</v>
      </c>
      <c r="DA305" s="25">
        <v>100.12884249352989</v>
      </c>
      <c r="DB305" s="25">
        <v>99.245510042222591</v>
      </c>
      <c r="DC305" s="25">
        <v>94.275952447299915</v>
      </c>
      <c r="DD305" s="25">
        <v>100.3498915376812</v>
      </c>
      <c r="DE305" s="25">
        <v>99.855321933941795</v>
      </c>
      <c r="DF305" s="25">
        <v>99.828633800676073</v>
      </c>
      <c r="DG305" s="25">
        <v>97.911104864993561</v>
      </c>
      <c r="DH305" s="25">
        <v>99.478516216704762</v>
      </c>
      <c r="DI305" s="25">
        <v>106.6956628698665</v>
      </c>
      <c r="DJ305" s="25">
        <v>96.203300598224615</v>
      </c>
      <c r="DK305" s="25">
        <v>100.12884249352989</v>
      </c>
      <c r="DL305" s="26">
        <f t="shared" si="234"/>
        <v>18399.584938010084</v>
      </c>
      <c r="DM305" s="27">
        <f t="shared" si="235"/>
        <v>1924.4477418643112</v>
      </c>
      <c r="DN305" s="27">
        <f t="shared" si="236"/>
        <v>5125.1158908868201</v>
      </c>
      <c r="DO305" s="27">
        <f t="shared" si="237"/>
        <v>964.83092883210202</v>
      </c>
      <c r="DP305" s="27">
        <f t="shared" si="238"/>
        <v>6760.380857986971</v>
      </c>
      <c r="DQ305" s="27">
        <f t="shared" si="239"/>
        <v>3082.600485062309</v>
      </c>
      <c r="DR305" s="27">
        <f t="shared" si="240"/>
        <v>932.99762899795087</v>
      </c>
      <c r="DS305" s="27">
        <f t="shared" si="241"/>
        <v>23886.048797045249</v>
      </c>
      <c r="DT305" s="27">
        <f t="shared" si="242"/>
        <v>354.36847440267394</v>
      </c>
      <c r="DU305" s="27">
        <f t="shared" si="243"/>
        <v>3470.8509375903836</v>
      </c>
      <c r="DV305" s="27">
        <f t="shared" si="244"/>
        <v>12399.361697413957</v>
      </c>
      <c r="DW305" s="27">
        <f t="shared" si="245"/>
        <v>508.77179035137897</v>
      </c>
      <c r="DX305" s="27">
        <f t="shared" si="246"/>
        <v>1868.001442054338</v>
      </c>
      <c r="DY305" s="27">
        <f t="shared" si="247"/>
        <v>3427.909621160697</v>
      </c>
      <c r="DZ305" s="27">
        <f t="shared" si="248"/>
        <v>1880.5770176776739</v>
      </c>
      <c r="EA305" s="27">
        <f t="shared" si="249"/>
        <v>107038.08448143236</v>
      </c>
      <c r="EB305" s="27">
        <f t="shared" si="250"/>
        <v>64166.923189921668</v>
      </c>
      <c r="EC305" s="27">
        <f t="shared" si="251"/>
        <v>17769.108292141602</v>
      </c>
      <c r="ED305" s="27">
        <f t="shared" si="252"/>
        <v>2610.8275827205748</v>
      </c>
      <c r="EE305" s="27">
        <f t="shared" si="253"/>
        <v>4281.9279929570212</v>
      </c>
      <c r="EF305" s="27">
        <f t="shared" si="254"/>
        <v>5586.4264965447373</v>
      </c>
      <c r="EG305" s="27">
        <f t="shared" si="255"/>
        <v>184.50799759699592</v>
      </c>
      <c r="EH305" s="27">
        <f t="shared" si="256"/>
        <v>7330.8543502470175</v>
      </c>
      <c r="EI305" s="27">
        <f t="shared" si="257"/>
        <v>4849.7514592898488</v>
      </c>
      <c r="EJ305" s="27">
        <f t="shared" si="258"/>
        <v>107912.18661119952</v>
      </c>
      <c r="EK305" s="27">
        <f t="shared" si="259"/>
        <v>13927.199523483623</v>
      </c>
      <c r="EL305" s="27">
        <f t="shared" si="260"/>
        <v>15637.286457960627</v>
      </c>
      <c r="EM305" s="27">
        <f t="shared" si="261"/>
        <v>1192.725612349328</v>
      </c>
      <c r="EN305" s="27">
        <f t="shared" si="262"/>
        <v>767.3149184125291</v>
      </c>
      <c r="EO305" s="27">
        <f t="shared" si="263"/>
        <v>7333.1824923232844</v>
      </c>
      <c r="EP305" s="27">
        <f t="shared" si="264"/>
        <v>25793.508966402595</v>
      </c>
      <c r="EQ305" s="27">
        <f t="shared" si="265"/>
        <v>8480.1947489051872</v>
      </c>
      <c r="ER305" s="27">
        <f t="shared" si="266"/>
        <v>19501.409913524552</v>
      </c>
      <c r="ES305" s="27">
        <f t="shared" si="267"/>
        <v>15649.836360599656</v>
      </c>
      <c r="ET305" s="4">
        <v>3128.10610988911</v>
      </c>
      <c r="EU305" s="5">
        <v>-5.88101378601419</v>
      </c>
      <c r="EV305" s="5">
        <v>1555.2873881329299</v>
      </c>
      <c r="EW305" s="5">
        <v>88.128384665703706</v>
      </c>
      <c r="EX305" s="5">
        <v>1284.11843725885</v>
      </c>
      <c r="EY305" s="5">
        <v>-137.667359242229</v>
      </c>
      <c r="EZ305" s="5">
        <v>261.554892545744</v>
      </c>
      <c r="FA305" s="5">
        <v>1154.3417130686</v>
      </c>
      <c r="FB305" s="5">
        <v>75.765776569571599</v>
      </c>
      <c r="FC305" s="5">
        <v>87.640485378010396</v>
      </c>
      <c r="FD305" s="5">
        <v>904.59712834108598</v>
      </c>
      <c r="FE305" s="5">
        <v>74.023597794628898</v>
      </c>
      <c r="FF305" s="5">
        <v>-23.447428693645801</v>
      </c>
      <c r="FG305" s="5">
        <v>-218.45506272133699</v>
      </c>
      <c r="FH305" s="5">
        <v>52.178225067618399</v>
      </c>
      <c r="FI305" s="5">
        <v>-3028.4840358848701</v>
      </c>
      <c r="FJ305" s="5">
        <v>952.45799734842205</v>
      </c>
      <c r="FK305" s="5">
        <v>-4043.3186358995399</v>
      </c>
      <c r="FL305" s="5">
        <v>429.97782725159601</v>
      </c>
      <c r="FM305" s="5">
        <v>124.392305051341</v>
      </c>
      <c r="FN305" s="5">
        <v>70.747328417837394</v>
      </c>
      <c r="FO305" s="5">
        <v>-99.276828731104104</v>
      </c>
      <c r="FP305" s="5">
        <v>-375.60649493213702</v>
      </c>
      <c r="FQ305" s="5">
        <v>165.85351876869501</v>
      </c>
      <c r="FR305" s="5">
        <v>-2417.1928511436399</v>
      </c>
      <c r="FS305" s="5">
        <v>48.936510968264898</v>
      </c>
      <c r="FT305" s="5">
        <v>579.76256341636201</v>
      </c>
      <c r="FU305" s="5">
        <v>204.06214886184</v>
      </c>
      <c r="FV305" s="5">
        <v>-53.969764517928702</v>
      </c>
      <c r="FW305" s="5">
        <v>2.5520177727489299</v>
      </c>
      <c r="FX305" s="5">
        <v>105.078813500637</v>
      </c>
      <c r="FY305" s="5">
        <v>-2846.5581971312999</v>
      </c>
      <c r="FZ305" s="5">
        <v>741.84640148734798</v>
      </c>
      <c r="GA305" s="5">
        <v>405.29575797585397</v>
      </c>
      <c r="GB305" s="31">
        <f t="shared" si="268"/>
        <v>15271.478828120975</v>
      </c>
      <c r="GC305" s="32">
        <f t="shared" si="269"/>
        <v>1930.3287556503253</v>
      </c>
      <c r="GD305" s="32">
        <f t="shared" si="270"/>
        <v>3569.8285027538905</v>
      </c>
      <c r="GE305" s="32">
        <f t="shared" si="271"/>
        <v>876.7025441663983</v>
      </c>
      <c r="GF305" s="32">
        <f t="shared" si="272"/>
        <v>5476.2624207281206</v>
      </c>
      <c r="GG305" s="32">
        <f t="shared" si="273"/>
        <v>3220.2678443045379</v>
      </c>
      <c r="GH305" s="32">
        <f t="shared" si="274"/>
        <v>671.44273645220687</v>
      </c>
      <c r="GI305" s="32">
        <f t="shared" si="275"/>
        <v>22731.707083976649</v>
      </c>
      <c r="GJ305" s="32">
        <f t="shared" si="276"/>
        <v>278.60269783310235</v>
      </c>
      <c r="GK305" s="32">
        <f t="shared" si="277"/>
        <v>3383.2104522123732</v>
      </c>
      <c r="GL305" s="32">
        <f t="shared" si="278"/>
        <v>11494.764569072871</v>
      </c>
      <c r="GM305" s="32">
        <f t="shared" si="279"/>
        <v>434.74819255675004</v>
      </c>
      <c r="GN305" s="32">
        <f t="shared" si="280"/>
        <v>1891.4488707479838</v>
      </c>
      <c r="GO305" s="32">
        <f t="shared" si="281"/>
        <v>3646.3646838820341</v>
      </c>
      <c r="GP305" s="32">
        <f t="shared" si="282"/>
        <v>1828.3987926100556</v>
      </c>
      <c r="GQ305" s="32">
        <f t="shared" si="282"/>
        <v>110066.56851731724</v>
      </c>
      <c r="GR305" s="32">
        <f t="shared" si="283"/>
        <v>63214.465192573247</v>
      </c>
      <c r="GS305" s="32">
        <f t="shared" si="284"/>
        <v>21812.426928041143</v>
      </c>
      <c r="GT305" s="32">
        <f t="shared" si="285"/>
        <v>2180.8497554689789</v>
      </c>
      <c r="GU305" s="32">
        <f t="shared" si="286"/>
        <v>4157.5356879056799</v>
      </c>
      <c r="GV305" s="32">
        <f t="shared" si="287"/>
        <v>5515.6791681268996</v>
      </c>
      <c r="GW305" s="32">
        <f t="shared" si="288"/>
        <v>283.78482632810005</v>
      </c>
      <c r="GX305" s="32">
        <f t="shared" si="289"/>
        <v>7706.4608451791546</v>
      </c>
      <c r="GY305" s="32">
        <f t="shared" si="290"/>
        <v>4683.8979405211539</v>
      </c>
      <c r="GZ305" s="32">
        <f t="shared" si="291"/>
        <v>110329.37946234316</v>
      </c>
      <c r="HA305" s="32">
        <f t="shared" si="292"/>
        <v>13878.263012515357</v>
      </c>
      <c r="HB305" s="32">
        <f t="shared" si="293"/>
        <v>15057.523894544265</v>
      </c>
      <c r="HC305" s="32">
        <f t="shared" si="294"/>
        <v>988.663463487488</v>
      </c>
      <c r="HD305" s="32">
        <f t="shared" si="295"/>
        <v>821.28468293045785</v>
      </c>
      <c r="HE305" s="32">
        <f t="shared" si="296"/>
        <v>7330.6304745505358</v>
      </c>
      <c r="HF305" s="32">
        <f t="shared" si="297"/>
        <v>25688.430152901958</v>
      </c>
      <c r="HG305" s="32">
        <f t="shared" si="298"/>
        <v>11326.752946036488</v>
      </c>
      <c r="HH305" s="32">
        <f t="shared" si="299"/>
        <v>18759.563512037203</v>
      </c>
      <c r="HI305" s="32">
        <f t="shared" si="300"/>
        <v>15244.540602623803</v>
      </c>
      <c r="HQ305" s="17">
        <v>23722.309693874769</v>
      </c>
      <c r="HR305" s="17">
        <v>427.46235363598089</v>
      </c>
      <c r="HS305" s="17">
        <v>3447.1305216036835</v>
      </c>
      <c r="HT305" s="17">
        <v>12048.241671634067</v>
      </c>
      <c r="HU305" s="17">
        <v>420.83735669956093</v>
      </c>
      <c r="HV305" s="17">
        <v>1806.1463844240579</v>
      </c>
      <c r="HW305" s="17">
        <v>3714.1543541751657</v>
      </c>
      <c r="HX305" s="17">
        <v>1896.7442993473626</v>
      </c>
      <c r="HY305" s="17">
        <v>109775.7763720151</v>
      </c>
      <c r="HZ305" s="17">
        <v>63146.261717868198</v>
      </c>
      <c r="IA305" s="17">
        <v>21711.528493720944</v>
      </c>
      <c r="IB305" s="17">
        <v>2260.7860695885306</v>
      </c>
      <c r="IC305" s="17">
        <v>4192.1996632282071</v>
      </c>
      <c r="ID305" s="17">
        <v>5700.3805158389514</v>
      </c>
      <c r="IE305" s="17">
        <v>268.52205847863814</v>
      </c>
      <c r="IF305" s="17">
        <v>7636.6688993516627</v>
      </c>
      <c r="IG305" s="17">
        <v>4734.7954659000834</v>
      </c>
      <c r="IH305" s="17">
        <v>109349.01887358662</v>
      </c>
      <c r="II305" s="17">
        <v>14054.671452584667</v>
      </c>
      <c r="IJ305" s="17">
        <v>15014.505209703937</v>
      </c>
      <c r="IK305" s="17">
        <v>947.80471690212801</v>
      </c>
      <c r="IL305" s="17">
        <v>865.8468005227179</v>
      </c>
      <c r="IM305" s="17">
        <v>7599.1557185535912</v>
      </c>
      <c r="IN305" s="17">
        <v>25179.902143121162</v>
      </c>
      <c r="IO305" s="17">
        <v>11718.45130556215</v>
      </c>
      <c r="IP305" s="17">
        <v>18547.99327042708</v>
      </c>
      <c r="IQ305" s="17">
        <v>15474.98702341788</v>
      </c>
      <c r="IR305" s="33"/>
      <c r="IS305" s="32"/>
      <c r="IT305" s="32"/>
      <c r="IU305" s="32"/>
      <c r="IV305" s="32"/>
      <c r="IW305" s="32"/>
      <c r="IX305" s="32"/>
      <c r="IY305" s="32"/>
      <c r="IZ305" s="32"/>
      <c r="JA305" s="32"/>
      <c r="JB305" s="32"/>
      <c r="JC305" s="32"/>
      <c r="JD305" s="32"/>
      <c r="JE305" s="32"/>
      <c r="JF305" s="32"/>
      <c r="JG305" s="32"/>
      <c r="JH305" s="32"/>
      <c r="JI305" s="32"/>
      <c r="JJ305" s="32"/>
      <c r="JK305" s="32"/>
      <c r="JL305" s="32"/>
      <c r="JM305" s="32"/>
      <c r="JN305" s="32"/>
      <c r="JO305" s="32"/>
      <c r="JP305" s="32"/>
      <c r="JQ305" s="32"/>
      <c r="JR305" s="32"/>
      <c r="JS305" s="32"/>
      <c r="JT305" s="32"/>
      <c r="JU305" s="32"/>
      <c r="JV305" s="32"/>
      <c r="JW305" s="32"/>
      <c r="JX305" s="32"/>
      <c r="JY305" s="32"/>
      <c r="JZ305" s="33"/>
      <c r="KA305" s="32"/>
      <c r="KB305" s="33"/>
    </row>
    <row r="306" spans="1:288" x14ac:dyDescent="0.15">
      <c r="B306" s="19">
        <f t="shared" si="233"/>
        <v>40026</v>
      </c>
      <c r="C306" s="21">
        <v>40026</v>
      </c>
      <c r="D306" s="15">
        <f>[3]FEH_00200561_140902110925!XJ308</f>
        <v>257290</v>
      </c>
      <c r="E306" s="15">
        <f>[3]FEH_00200561_140902110925!XK308</f>
        <v>145272</v>
      </c>
      <c r="F306" s="15">
        <f>[3]FEH_00200561_140902110925!XL308</f>
        <v>17597</v>
      </c>
      <c r="G306" s="15">
        <f>[3]FEH_00200561_140902110925!XM308</f>
        <v>18997</v>
      </c>
      <c r="H306" s="15">
        <f>[3]FEH_00200561_140902110925!XN308</f>
        <v>108678</v>
      </c>
      <c r="I306" s="15">
        <f>[3]FEH_00200561_140902110925!XO308</f>
        <v>112017</v>
      </c>
      <c r="J306" s="15">
        <f>[3]FEH_00200561_140902110925!XP308</f>
        <v>80069</v>
      </c>
      <c r="K306" s="15">
        <f>[3]FEH_00200561_140902110925!XQ308</f>
        <v>64043</v>
      </c>
      <c r="L306" s="15">
        <f>[3]FEH_00200561_140902110925!XR308</f>
        <v>16026</v>
      </c>
      <c r="M306" s="15">
        <f>[3]FEH_00200561_140902110925!XS308</f>
        <v>17335</v>
      </c>
      <c r="N306" s="15">
        <f>[3]FEH_00200561_140902110925!XT308</f>
        <v>1655</v>
      </c>
      <c r="O306" s="15">
        <f>[3]FEH_00200561_140902110925!XU308</f>
        <v>313</v>
      </c>
      <c r="P306" s="15">
        <f>[3]FEH_00200561_140902110925!XV308</f>
        <v>15366</v>
      </c>
      <c r="Q306" s="15">
        <f>[3]FEH_00200561_140902110925!XW308</f>
        <v>11758</v>
      </c>
      <c r="R306" s="15">
        <f>[3]FEH_00200561_140902110925!XX308</f>
        <v>5181</v>
      </c>
      <c r="S306" s="15">
        <f>[3]FEH_00200561_140902110925!XY308</f>
        <v>2919</v>
      </c>
      <c r="T306" s="15">
        <f>[3]FEH_00200561_140902110925!XZ308</f>
        <v>2573</v>
      </c>
      <c r="U306" s="15">
        <f>[3]FEH_00200561_140902110925!YA308</f>
        <v>1085</v>
      </c>
      <c r="V306" s="15">
        <f>[3]FEH_00200561_140902110925!YB308</f>
        <v>9453</v>
      </c>
      <c r="W306" s="15">
        <f>[3]FEH_00200561_140902110925!YC308</f>
        <v>8859</v>
      </c>
      <c r="X306" s="15">
        <f>[3]FEH_00200561_140902110925!YD308</f>
        <v>595</v>
      </c>
      <c r="Y306" s="15">
        <f>[3]FEH_00200561_140902110925!YE308</f>
        <v>12978</v>
      </c>
      <c r="Z306" s="15">
        <f>[3]FEH_00200561_140902110925!YF308</f>
        <v>872</v>
      </c>
      <c r="AA306" s="15">
        <f>[3]FEH_00200561_140902110925!YG308</f>
        <v>351</v>
      </c>
      <c r="AB306" s="15">
        <f>[3]FEH_00200561_140902110925!YH308</f>
        <v>4458</v>
      </c>
      <c r="AC306" s="15">
        <f>[3]FEH_00200561_140902110925!YI308</f>
        <v>7297</v>
      </c>
      <c r="AD306" s="15">
        <f>[3]FEH_00200561_140902110925!YJ308</f>
        <v>39159</v>
      </c>
      <c r="AE306" s="15">
        <f>[3]FEH_00200561_140902110925!YK308</f>
        <v>5193</v>
      </c>
      <c r="AF306" s="15">
        <f>[3]FEH_00200561_140902110925!YL308</f>
        <v>1646</v>
      </c>
      <c r="AG306" s="15">
        <f>[3]FEH_00200561_140902110925!YM308</f>
        <v>6165</v>
      </c>
      <c r="AH306" s="15">
        <f>[3]FEH_00200561_140902110925!YN308</f>
        <v>26155</v>
      </c>
      <c r="AI306" s="15">
        <f>[3]FEH_00200561_140902110925!YO308</f>
        <v>8212</v>
      </c>
      <c r="AJ306" s="15">
        <f>[3]FEH_00200561_140902110925!YP308</f>
        <v>104</v>
      </c>
      <c r="AK306" s="15">
        <f>[3]FEH_00200561_140902110925!YQ308</f>
        <v>8109</v>
      </c>
      <c r="AL306" s="15">
        <f>[3]FEH_00200561_140902110925!YR308</f>
        <v>36843</v>
      </c>
      <c r="AM306" s="15">
        <f>[3]FEH_00200561_140902110925!YS308</f>
        <v>4058</v>
      </c>
      <c r="AN306" s="15">
        <f>[3]FEH_00200561_140902110925!YT308</f>
        <v>3287</v>
      </c>
      <c r="AO306" s="15">
        <f>[3]FEH_00200561_140902110925!YU308</f>
        <v>7531</v>
      </c>
      <c r="AP306" s="15">
        <f>[3]FEH_00200561_140902110925!YV308</f>
        <v>21968</v>
      </c>
      <c r="AQ306" s="15">
        <f>[3]FEH_00200561_140902110925!YW308</f>
        <v>22483</v>
      </c>
      <c r="AR306" s="15">
        <f>[3]FEH_00200561_140902110925!YX308</f>
        <v>639</v>
      </c>
      <c r="AS306" s="15">
        <f>[3]FEH_00200561_140902110925!YY308</f>
        <v>1623</v>
      </c>
      <c r="AT306" s="15">
        <f>[3]FEH_00200561_140902110925!YZ308</f>
        <v>4806</v>
      </c>
      <c r="AU306" s="15">
        <f>[3]FEH_00200561_140902110925!ZA308</f>
        <v>15415</v>
      </c>
      <c r="AV306" s="14">
        <f t="shared" si="200"/>
        <v>17597</v>
      </c>
      <c r="AW306" s="15">
        <f t="shared" si="201"/>
        <v>1655</v>
      </c>
      <c r="AX306" s="15">
        <f t="shared" si="202"/>
        <v>5181</v>
      </c>
      <c r="AY306" s="15">
        <f t="shared" si="203"/>
        <v>872</v>
      </c>
      <c r="AZ306" s="15">
        <f t="shared" si="204"/>
        <v>5193</v>
      </c>
      <c r="BA306" s="15">
        <f t="shared" si="205"/>
        <v>4058</v>
      </c>
      <c r="BB306" s="15">
        <f t="shared" si="206"/>
        <v>639</v>
      </c>
      <c r="BC306" s="15">
        <f t="shared" si="207"/>
        <v>18997</v>
      </c>
      <c r="BD306" s="15">
        <f t="shared" si="208"/>
        <v>313</v>
      </c>
      <c r="BE306" s="15">
        <f t="shared" si="209"/>
        <v>2919</v>
      </c>
      <c r="BF306" s="15">
        <f t="shared" si="210"/>
        <v>8859</v>
      </c>
      <c r="BG306" s="15">
        <f t="shared" si="211"/>
        <v>351</v>
      </c>
      <c r="BH306" s="15">
        <f t="shared" si="212"/>
        <v>1646</v>
      </c>
      <c r="BI306" s="15">
        <f t="shared" si="213"/>
        <v>3287</v>
      </c>
      <c r="BJ306" s="15">
        <f t="shared" si="214"/>
        <v>1623</v>
      </c>
      <c r="BK306" s="15">
        <f t="shared" si="215"/>
        <v>108678</v>
      </c>
      <c r="BL306" s="15">
        <f t="shared" si="216"/>
        <v>64043</v>
      </c>
      <c r="BM306" s="15">
        <f>[3]FEH_00200561_140902110925!JX308</f>
        <v>18998</v>
      </c>
      <c r="BN306" s="15">
        <f t="shared" si="217"/>
        <v>2573</v>
      </c>
      <c r="BO306" s="15">
        <f t="shared" si="218"/>
        <v>4458</v>
      </c>
      <c r="BP306" s="15">
        <f t="shared" si="219"/>
        <v>6165</v>
      </c>
      <c r="BQ306" s="15">
        <f t="shared" si="220"/>
        <v>104</v>
      </c>
      <c r="BR306" s="15">
        <f t="shared" si="221"/>
        <v>7531</v>
      </c>
      <c r="BS306" s="15">
        <f t="shared" si="222"/>
        <v>4806</v>
      </c>
      <c r="BT306" s="15">
        <f t="shared" si="223"/>
        <v>112017</v>
      </c>
      <c r="BU306" s="15">
        <f t="shared" si="224"/>
        <v>16026</v>
      </c>
      <c r="BV306" s="15">
        <f t="shared" si="225"/>
        <v>15366</v>
      </c>
      <c r="BW306" s="15">
        <f t="shared" si="226"/>
        <v>1085</v>
      </c>
      <c r="BX306" s="15">
        <f t="shared" si="227"/>
        <v>595</v>
      </c>
      <c r="BY306" s="15">
        <f t="shared" si="228"/>
        <v>7297</v>
      </c>
      <c r="BZ306" s="15">
        <f t="shared" si="229"/>
        <v>26155</v>
      </c>
      <c r="CA306" s="15">
        <f t="shared" si="230"/>
        <v>8109</v>
      </c>
      <c r="CB306" s="15">
        <f t="shared" si="231"/>
        <v>21968</v>
      </c>
      <c r="CC306" s="15">
        <f t="shared" si="232"/>
        <v>15415</v>
      </c>
      <c r="CD306" s="24">
        <v>110.46082384400975</v>
      </c>
      <c r="CE306" s="25">
        <v>101.08991669406393</v>
      </c>
      <c r="CF306" s="25">
        <v>109.82989722385616</v>
      </c>
      <c r="CG306" s="25">
        <v>102.47191088592065</v>
      </c>
      <c r="CH306" s="25">
        <v>101.39433356770027</v>
      </c>
      <c r="CI306" s="25">
        <v>129.13766913439056</v>
      </c>
      <c r="CJ306" s="25">
        <v>102.96796966485297</v>
      </c>
      <c r="CK306" s="25">
        <v>93.308144803865389</v>
      </c>
      <c r="CL306" s="25">
        <v>101.87136443457737</v>
      </c>
      <c r="CM306" s="25">
        <v>84.386469242359595</v>
      </c>
      <c r="CN306" s="25">
        <v>92.695974919458777</v>
      </c>
      <c r="CO306" s="25">
        <v>102.55003746643114</v>
      </c>
      <c r="CP306" s="25">
        <v>97.315510580247405</v>
      </c>
      <c r="CQ306" s="25">
        <v>95.861029338237088</v>
      </c>
      <c r="CR306" s="25">
        <v>100.00702449453996</v>
      </c>
      <c r="CS306" s="25">
        <v>96.302989905204456</v>
      </c>
      <c r="CT306" s="25">
        <v>96.32021726336356</v>
      </c>
      <c r="CU306" s="25">
        <v>98.34717591398045</v>
      </c>
      <c r="CV306" s="25">
        <v>103.38468954578312</v>
      </c>
      <c r="CW306" s="25">
        <v>97.696866543696743</v>
      </c>
      <c r="CX306" s="25">
        <v>94.588284790923296</v>
      </c>
      <c r="CY306" s="25">
        <v>99.72467448370152</v>
      </c>
      <c r="CZ306" s="25">
        <v>90.279637574234201</v>
      </c>
      <c r="DA306" s="25">
        <v>100.00702449453996</v>
      </c>
      <c r="DB306" s="25">
        <v>99.555104465403815</v>
      </c>
      <c r="DC306" s="25">
        <v>94.282158010015308</v>
      </c>
      <c r="DD306" s="25">
        <v>100.34727684902782</v>
      </c>
      <c r="DE306" s="25">
        <v>99.87133554010633</v>
      </c>
      <c r="DF306" s="25">
        <v>99.909384565952251</v>
      </c>
      <c r="DG306" s="25">
        <v>97.914842457136615</v>
      </c>
      <c r="DH306" s="25">
        <v>99.574188277649029</v>
      </c>
      <c r="DI306" s="25">
        <v>106.6956628698665</v>
      </c>
      <c r="DJ306" s="25">
        <v>98.55899178262095</v>
      </c>
      <c r="DK306" s="25">
        <v>100.00702449453996</v>
      </c>
      <c r="DL306" s="26">
        <f t="shared" si="234"/>
        <v>15930.534815537934</v>
      </c>
      <c r="DM306" s="27">
        <f t="shared" si="235"/>
        <v>1637.1563595295579</v>
      </c>
      <c r="DN306" s="27">
        <f t="shared" si="236"/>
        <v>4717.2947721511973</v>
      </c>
      <c r="DO306" s="27">
        <f t="shared" si="237"/>
        <v>850.96490585676236</v>
      </c>
      <c r="DP306" s="27">
        <f t="shared" si="238"/>
        <v>5121.5879796011195</v>
      </c>
      <c r="DQ306" s="27">
        <f t="shared" si="239"/>
        <v>3142.3828749587651</v>
      </c>
      <c r="DR306" s="27">
        <f t="shared" si="240"/>
        <v>620.58133425361291</v>
      </c>
      <c r="DS306" s="27">
        <f t="shared" si="241"/>
        <v>20359.423113525485</v>
      </c>
      <c r="DT306" s="27">
        <f t="shared" si="242"/>
        <v>307.25022849871732</v>
      </c>
      <c r="DU306" s="27">
        <f t="shared" si="243"/>
        <v>3459.0853559906323</v>
      </c>
      <c r="DV306" s="27">
        <f t="shared" si="244"/>
        <v>9557.0492760849265</v>
      </c>
      <c r="DW306" s="27">
        <f t="shared" si="245"/>
        <v>342.27193736023429</v>
      </c>
      <c r="DX306" s="27">
        <f t="shared" si="246"/>
        <v>1691.4056044978472</v>
      </c>
      <c r="DY306" s="27">
        <f t="shared" si="247"/>
        <v>3428.9220788586713</v>
      </c>
      <c r="DZ306" s="27">
        <f t="shared" si="248"/>
        <v>1622.8860004615078</v>
      </c>
      <c r="EA306" s="27">
        <f t="shared" si="249"/>
        <v>112850.07880542114</v>
      </c>
      <c r="EB306" s="27">
        <f t="shared" si="250"/>
        <v>66489.675604541495</v>
      </c>
      <c r="EC306" s="27">
        <f t="shared" si="251"/>
        <v>19317.28066763873</v>
      </c>
      <c r="ED306" s="27">
        <f t="shared" si="252"/>
        <v>2488.7630956811713</v>
      </c>
      <c r="EE306" s="27">
        <f t="shared" si="253"/>
        <v>4563.0941479643834</v>
      </c>
      <c r="EF306" s="27">
        <f t="shared" si="254"/>
        <v>6517.7204699578124</v>
      </c>
      <c r="EG306" s="27">
        <f t="shared" si="255"/>
        <v>104.28712907656291</v>
      </c>
      <c r="EH306" s="27">
        <f t="shared" si="256"/>
        <v>8341.8589200776169</v>
      </c>
      <c r="EI306" s="27">
        <f t="shared" si="257"/>
        <v>4805.6624265052415</v>
      </c>
      <c r="EJ306" s="27">
        <f t="shared" si="258"/>
        <v>112517.58571447915</v>
      </c>
      <c r="EK306" s="27">
        <f t="shared" si="259"/>
        <v>16997.913855872503</v>
      </c>
      <c r="EL306" s="27">
        <f t="shared" si="260"/>
        <v>15312.822113865732</v>
      </c>
      <c r="EM306" s="27">
        <f t="shared" si="261"/>
        <v>1086.3978078717948</v>
      </c>
      <c r="EN306" s="27">
        <f t="shared" si="262"/>
        <v>595.53965083953472</v>
      </c>
      <c r="EO306" s="27">
        <f t="shared" si="263"/>
        <v>7452.3941589288142</v>
      </c>
      <c r="EP306" s="27">
        <f t="shared" si="264"/>
        <v>26266.847314959126</v>
      </c>
      <c r="EQ306" s="27">
        <f t="shared" si="265"/>
        <v>7600.1214874969237</v>
      </c>
      <c r="ER306" s="27">
        <f t="shared" si="266"/>
        <v>22289.18904573621</v>
      </c>
      <c r="ES306" s="27">
        <f t="shared" si="267"/>
        <v>15413.917250224364</v>
      </c>
      <c r="ET306" s="4">
        <v>1002.71790789483</v>
      </c>
      <c r="EU306" s="5">
        <v>594.65715780104802</v>
      </c>
      <c r="EV306" s="5">
        <v>706.97059213833495</v>
      </c>
      <c r="EW306" s="5">
        <v>43.472522614889797</v>
      </c>
      <c r="EX306" s="5">
        <v>-209.31233940880799</v>
      </c>
      <c r="EY306" s="5">
        <v>-212.69319882864099</v>
      </c>
      <c r="EZ306" s="5">
        <v>193.07655997200899</v>
      </c>
      <c r="FA306" s="5">
        <v>-3456.9355949679102</v>
      </c>
      <c r="FB306" s="5">
        <v>-135.458130979533</v>
      </c>
      <c r="FC306" s="5">
        <v>-210.16492286176501</v>
      </c>
      <c r="FD306" s="5">
        <v>-2332.8577598051602</v>
      </c>
      <c r="FE306" s="5">
        <v>-48.757755250113803</v>
      </c>
      <c r="FF306" s="5">
        <v>-303.46391252480998</v>
      </c>
      <c r="FG306" s="5">
        <v>-543.75316918998305</v>
      </c>
      <c r="FH306" s="5">
        <v>-106.700619523067</v>
      </c>
      <c r="FI306" s="5">
        <v>1095.8750426972199</v>
      </c>
      <c r="FJ306" s="5">
        <v>3015.8304334975201</v>
      </c>
      <c r="FK306" s="5">
        <v>-2666.9898125206</v>
      </c>
      <c r="FL306" s="5">
        <v>193.00259598854601</v>
      </c>
      <c r="FM306" s="5">
        <v>3.36241857348372</v>
      </c>
      <c r="FN306" s="5">
        <v>806.34508227093897</v>
      </c>
      <c r="FO306" s="5">
        <v>-160.53604019763</v>
      </c>
      <c r="FP306" s="5">
        <v>220.48718146549601</v>
      </c>
      <c r="FQ306" s="5">
        <v>16.9998055635638</v>
      </c>
      <c r="FR306" s="5">
        <v>2689.44222615748</v>
      </c>
      <c r="FS306" s="5">
        <v>2514.5042599119101</v>
      </c>
      <c r="FT306" s="5">
        <v>70.382291439253294</v>
      </c>
      <c r="FU306" s="5">
        <v>97.430053373211607</v>
      </c>
      <c r="FV306" s="5">
        <v>-251.6215382062</v>
      </c>
      <c r="FW306" s="5">
        <v>-200.45930104284</v>
      </c>
      <c r="FX306" s="5">
        <v>817.75596881990998</v>
      </c>
      <c r="FY306" s="5">
        <v>-4260.2001933881502</v>
      </c>
      <c r="FZ306" s="5">
        <v>3314.34286697066</v>
      </c>
      <c r="GA306" s="5">
        <v>193.955812694999</v>
      </c>
      <c r="GB306" s="31">
        <f t="shared" si="268"/>
        <v>14927.816907643104</v>
      </c>
      <c r="GC306" s="32">
        <f t="shared" si="269"/>
        <v>1042.4992017285099</v>
      </c>
      <c r="GD306" s="32">
        <f t="shared" si="270"/>
        <v>4010.3241800128626</v>
      </c>
      <c r="GE306" s="32">
        <f t="shared" si="271"/>
        <v>807.49238324187252</v>
      </c>
      <c r="GF306" s="32">
        <f t="shared" si="272"/>
        <v>5330.9003190099274</v>
      </c>
      <c r="GG306" s="32">
        <f t="shared" si="273"/>
        <v>3355.0760737874061</v>
      </c>
      <c r="GH306" s="32">
        <f t="shared" si="274"/>
        <v>427.50477428160389</v>
      </c>
      <c r="GI306" s="32">
        <f t="shared" si="275"/>
        <v>23816.358708493397</v>
      </c>
      <c r="GJ306" s="32">
        <f t="shared" si="276"/>
        <v>442.70835947825032</v>
      </c>
      <c r="GK306" s="32">
        <f t="shared" si="277"/>
        <v>3669.2502788523971</v>
      </c>
      <c r="GL306" s="32">
        <f t="shared" si="278"/>
        <v>11889.907035890086</v>
      </c>
      <c r="GM306" s="32">
        <f t="shared" si="279"/>
        <v>391.02969261034809</v>
      </c>
      <c r="GN306" s="32">
        <f t="shared" si="280"/>
        <v>1994.8695170226572</v>
      </c>
      <c r="GO306" s="32">
        <f t="shared" si="281"/>
        <v>3972.6752480486543</v>
      </c>
      <c r="GP306" s="32">
        <f t="shared" si="282"/>
        <v>1729.5866199845748</v>
      </c>
      <c r="GQ306" s="32">
        <f t="shared" si="282"/>
        <v>111754.20376272392</v>
      </c>
      <c r="GR306" s="32">
        <f t="shared" si="283"/>
        <v>63473.845171043977</v>
      </c>
      <c r="GS306" s="32">
        <f t="shared" si="284"/>
        <v>21984.270480159328</v>
      </c>
      <c r="GT306" s="32">
        <f t="shared" si="285"/>
        <v>2295.7604996926252</v>
      </c>
      <c r="GU306" s="32">
        <f t="shared" si="286"/>
        <v>4559.7317293909</v>
      </c>
      <c r="GV306" s="32">
        <f t="shared" si="287"/>
        <v>5711.3753876868732</v>
      </c>
      <c r="GW306" s="32">
        <f t="shared" si="288"/>
        <v>264.82316927419288</v>
      </c>
      <c r="GX306" s="32">
        <f t="shared" si="289"/>
        <v>8121.3717386121207</v>
      </c>
      <c r="GY306" s="32">
        <f t="shared" si="290"/>
        <v>4788.6626209416772</v>
      </c>
      <c r="GZ306" s="32">
        <f t="shared" si="291"/>
        <v>109828.14348832167</v>
      </c>
      <c r="HA306" s="32">
        <f t="shared" si="292"/>
        <v>14483.409595960593</v>
      </c>
      <c r="HB306" s="32">
        <f t="shared" si="293"/>
        <v>15242.439822426479</v>
      </c>
      <c r="HC306" s="32">
        <f t="shared" si="294"/>
        <v>988.96775449858319</v>
      </c>
      <c r="HD306" s="32">
        <f t="shared" si="295"/>
        <v>847.16118904573477</v>
      </c>
      <c r="HE306" s="32">
        <f t="shared" si="296"/>
        <v>7652.853459971654</v>
      </c>
      <c r="HF306" s="32">
        <f t="shared" si="297"/>
        <v>25449.091346139216</v>
      </c>
      <c r="HG306" s="32">
        <f t="shared" si="298"/>
        <v>11860.321680885074</v>
      </c>
      <c r="HH306" s="32">
        <f t="shared" si="299"/>
        <v>18974.846178765551</v>
      </c>
      <c r="HI306" s="32">
        <f t="shared" si="300"/>
        <v>15219.961437529364</v>
      </c>
      <c r="HQ306" s="17">
        <v>23646.792931589978</v>
      </c>
      <c r="HR306" s="17">
        <v>423.16140663355952</v>
      </c>
      <c r="HS306" s="17">
        <v>3431.3166289080887</v>
      </c>
      <c r="HT306" s="17">
        <v>12006.243783567157</v>
      </c>
      <c r="HU306" s="17">
        <v>421.28218548891323</v>
      </c>
      <c r="HV306" s="17">
        <v>1810.1833759559515</v>
      </c>
      <c r="HW306" s="17">
        <v>3699.3732858219423</v>
      </c>
      <c r="HX306" s="17">
        <v>1892.5444144550695</v>
      </c>
      <c r="HY306" s="17">
        <v>109667.47816710424</v>
      </c>
      <c r="HZ306" s="17">
        <v>63055.373810371544</v>
      </c>
      <c r="IA306" s="17">
        <v>21708.55097783668</v>
      </c>
      <c r="IB306" s="17">
        <v>2266.7310657722014</v>
      </c>
      <c r="IC306" s="17">
        <v>4211.9797367342735</v>
      </c>
      <c r="ID306" s="17">
        <v>5695.4545774536628</v>
      </c>
      <c r="IE306" s="17">
        <v>267.18391481260687</v>
      </c>
      <c r="IF306" s="17">
        <v>7605.8459544650523</v>
      </c>
      <c r="IG306" s="17">
        <v>4742.8474106020913</v>
      </c>
      <c r="IH306" s="17">
        <v>109254.41217519758</v>
      </c>
      <c r="II306" s="17">
        <v>14007.517522024682</v>
      </c>
      <c r="IJ306" s="17">
        <v>15048.954703187968</v>
      </c>
      <c r="IK306" s="17">
        <v>948.51803644008953</v>
      </c>
      <c r="IL306" s="17">
        <v>861.85377174608448</v>
      </c>
      <c r="IM306" s="17">
        <v>7570.3566062292075</v>
      </c>
      <c r="IN306" s="17">
        <v>25166.471295033258</v>
      </c>
      <c r="IO306" s="17">
        <v>11709.577013851389</v>
      </c>
      <c r="IP306" s="17">
        <v>18515.780997673206</v>
      </c>
      <c r="IQ306" s="17">
        <v>15487.668897993368</v>
      </c>
      <c r="IR306" s="33"/>
      <c r="IS306" s="32"/>
      <c r="IT306" s="32"/>
      <c r="IU306" s="32"/>
      <c r="IV306" s="32"/>
      <c r="IW306" s="32"/>
      <c r="IX306" s="32"/>
      <c r="IY306" s="32"/>
      <c r="IZ306" s="32"/>
      <c r="JA306" s="32"/>
      <c r="JB306" s="32"/>
      <c r="JC306" s="32"/>
      <c r="JD306" s="32"/>
      <c r="JE306" s="32"/>
      <c r="JF306" s="32"/>
      <c r="JG306" s="32"/>
      <c r="JH306" s="32"/>
      <c r="JI306" s="32"/>
      <c r="JJ306" s="32"/>
      <c r="JK306" s="32"/>
      <c r="JL306" s="32"/>
      <c r="JM306" s="32"/>
      <c r="JN306" s="32"/>
      <c r="JO306" s="32"/>
      <c r="JP306" s="32"/>
      <c r="JQ306" s="32"/>
      <c r="JR306" s="32"/>
      <c r="JS306" s="32"/>
      <c r="JT306" s="32"/>
      <c r="JU306" s="32"/>
      <c r="JV306" s="32"/>
      <c r="JW306" s="32"/>
      <c r="JX306" s="32"/>
      <c r="JY306" s="32"/>
      <c r="JZ306" s="33"/>
      <c r="KA306" s="32"/>
      <c r="KB306" s="33"/>
    </row>
    <row r="307" spans="1:288" x14ac:dyDescent="0.15">
      <c r="B307" s="19">
        <f t="shared" si="233"/>
        <v>40057</v>
      </c>
      <c r="C307" s="21">
        <v>40057</v>
      </c>
      <c r="D307" s="15">
        <f>[3]FEH_00200561_140902110925!XJ309</f>
        <v>244390</v>
      </c>
      <c r="E307" s="15">
        <f>[3]FEH_00200561_140902110925!XK309</f>
        <v>135962</v>
      </c>
      <c r="F307" s="15">
        <f>[3]FEH_00200561_140902110925!XL309</f>
        <v>15427</v>
      </c>
      <c r="G307" s="15">
        <f>[3]FEH_00200561_140902110925!XM309</f>
        <v>19700</v>
      </c>
      <c r="H307" s="15">
        <f>[3]FEH_00200561_140902110925!XN309</f>
        <v>100835</v>
      </c>
      <c r="I307" s="15">
        <f>[3]FEH_00200561_140902110925!XO309</f>
        <v>108428</v>
      </c>
      <c r="J307" s="15">
        <f>[3]FEH_00200561_140902110925!XP309</f>
        <v>72296</v>
      </c>
      <c r="K307" s="15">
        <f>[3]FEH_00200561_140902110925!XQ309</f>
        <v>59116</v>
      </c>
      <c r="L307" s="15">
        <f>[3]FEH_00200561_140902110925!XR309</f>
        <v>13179</v>
      </c>
      <c r="M307" s="15">
        <f>[3]FEH_00200561_140902110925!XS309</f>
        <v>14936</v>
      </c>
      <c r="N307" s="15">
        <f>[3]FEH_00200561_140902110925!XT309</f>
        <v>993</v>
      </c>
      <c r="O307" s="15">
        <f>[3]FEH_00200561_140902110925!XU309</f>
        <v>326</v>
      </c>
      <c r="P307" s="15">
        <f>[3]FEH_00200561_140902110925!XV309</f>
        <v>13617</v>
      </c>
      <c r="Q307" s="15">
        <f>[3]FEH_00200561_140902110925!XW309</f>
        <v>9388</v>
      </c>
      <c r="R307" s="15">
        <f>[3]FEH_00200561_140902110925!XX309</f>
        <v>3397</v>
      </c>
      <c r="S307" s="15">
        <f>[3]FEH_00200561_140902110925!XY309</f>
        <v>2626</v>
      </c>
      <c r="T307" s="15">
        <f>[3]FEH_00200561_140902110925!XZ309</f>
        <v>2417</v>
      </c>
      <c r="U307" s="15">
        <f>[3]FEH_00200561_140902110925!YA309</f>
        <v>947</v>
      </c>
      <c r="V307" s="15">
        <f>[3]FEH_00200561_140902110925!YB309</f>
        <v>10326</v>
      </c>
      <c r="W307" s="15">
        <f>[3]FEH_00200561_140902110925!YC309</f>
        <v>9649</v>
      </c>
      <c r="X307" s="15">
        <f>[3]FEH_00200561_140902110925!YD309</f>
        <v>677</v>
      </c>
      <c r="Y307" s="15">
        <f>[3]FEH_00200561_140902110925!YE309</f>
        <v>13284</v>
      </c>
      <c r="Z307" s="15">
        <f>[3]FEH_00200561_140902110925!YF309</f>
        <v>918</v>
      </c>
      <c r="AA307" s="15">
        <f>[3]FEH_00200561_140902110925!YG309</f>
        <v>528</v>
      </c>
      <c r="AB307" s="15">
        <f>[3]FEH_00200561_140902110925!YH309</f>
        <v>4226</v>
      </c>
      <c r="AC307" s="15">
        <f>[3]FEH_00200561_140902110925!YI309</f>
        <v>7612</v>
      </c>
      <c r="AD307" s="15">
        <f>[3]FEH_00200561_140902110925!YJ309</f>
        <v>38078</v>
      </c>
      <c r="AE307" s="15">
        <f>[3]FEH_00200561_140902110925!YK309</f>
        <v>5924</v>
      </c>
      <c r="AF307" s="15">
        <f>[3]FEH_00200561_140902110925!YL309</f>
        <v>1748</v>
      </c>
      <c r="AG307" s="15">
        <f>[3]FEH_00200561_140902110925!YM309</f>
        <v>5341</v>
      </c>
      <c r="AH307" s="15">
        <f>[3]FEH_00200561_140902110925!YN309</f>
        <v>25065</v>
      </c>
      <c r="AI307" s="15">
        <f>[3]FEH_00200561_140902110925!YO309</f>
        <v>14332</v>
      </c>
      <c r="AJ307" s="15">
        <f>[3]FEH_00200561_140902110925!YP309</f>
        <v>206</v>
      </c>
      <c r="AK307" s="15">
        <f>[3]FEH_00200561_140902110925!YQ309</f>
        <v>14126</v>
      </c>
      <c r="AL307" s="15">
        <f>[3]FEH_00200561_140902110925!YR309</f>
        <v>32069</v>
      </c>
      <c r="AM307" s="15">
        <f>[3]FEH_00200561_140902110925!YS309</f>
        <v>3650</v>
      </c>
      <c r="AN307" s="15">
        <f>[3]FEH_00200561_140902110925!YT309</f>
        <v>2941</v>
      </c>
      <c r="AO307" s="15">
        <f>[3]FEH_00200561_140902110925!YU309</f>
        <v>6988</v>
      </c>
      <c r="AP307" s="15">
        <f>[3]FEH_00200561_140902110925!YV309</f>
        <v>18490</v>
      </c>
      <c r="AQ307" s="15">
        <f>[3]FEH_00200561_140902110925!YW309</f>
        <v>21717</v>
      </c>
      <c r="AR307" s="15">
        <f>[3]FEH_00200561_140902110925!YX309</f>
        <v>544</v>
      </c>
      <c r="AS307" s="15">
        <f>[3]FEH_00200561_140902110925!YY309</f>
        <v>1881</v>
      </c>
      <c r="AT307" s="15">
        <f>[3]FEH_00200561_140902110925!YZ309</f>
        <v>4576</v>
      </c>
      <c r="AU307" s="15">
        <f>[3]FEH_00200561_140902110925!ZA309</f>
        <v>14715</v>
      </c>
      <c r="AV307" s="14">
        <f t="shared" si="200"/>
        <v>15427</v>
      </c>
      <c r="AW307" s="15">
        <f t="shared" si="201"/>
        <v>993</v>
      </c>
      <c r="AX307" s="15">
        <f t="shared" si="202"/>
        <v>3397</v>
      </c>
      <c r="AY307" s="15">
        <f t="shared" si="203"/>
        <v>918</v>
      </c>
      <c r="AZ307" s="15">
        <f t="shared" si="204"/>
        <v>5924</v>
      </c>
      <c r="BA307" s="15">
        <f t="shared" si="205"/>
        <v>3650</v>
      </c>
      <c r="BB307" s="15">
        <f t="shared" si="206"/>
        <v>544</v>
      </c>
      <c r="BC307" s="15">
        <f t="shared" si="207"/>
        <v>19700</v>
      </c>
      <c r="BD307" s="15">
        <f t="shared" si="208"/>
        <v>326</v>
      </c>
      <c r="BE307" s="15">
        <f t="shared" si="209"/>
        <v>2626</v>
      </c>
      <c r="BF307" s="15">
        <f t="shared" si="210"/>
        <v>9649</v>
      </c>
      <c r="BG307" s="15">
        <f t="shared" si="211"/>
        <v>528</v>
      </c>
      <c r="BH307" s="15">
        <f t="shared" si="212"/>
        <v>1748</v>
      </c>
      <c r="BI307" s="15">
        <f t="shared" si="213"/>
        <v>2941</v>
      </c>
      <c r="BJ307" s="15">
        <f t="shared" si="214"/>
        <v>1881</v>
      </c>
      <c r="BK307" s="15">
        <f t="shared" si="215"/>
        <v>100835</v>
      </c>
      <c r="BL307" s="15">
        <f t="shared" si="216"/>
        <v>59116</v>
      </c>
      <c r="BM307" s="15">
        <f>[3]FEH_00200561_140902110925!JX309</f>
        <v>17964</v>
      </c>
      <c r="BN307" s="15">
        <f t="shared" si="217"/>
        <v>2417</v>
      </c>
      <c r="BO307" s="15">
        <f t="shared" si="218"/>
        <v>4226</v>
      </c>
      <c r="BP307" s="15">
        <f t="shared" si="219"/>
        <v>5341</v>
      </c>
      <c r="BQ307" s="15">
        <f t="shared" si="220"/>
        <v>206</v>
      </c>
      <c r="BR307" s="15">
        <f t="shared" si="221"/>
        <v>6988</v>
      </c>
      <c r="BS307" s="15">
        <f t="shared" si="222"/>
        <v>4576</v>
      </c>
      <c r="BT307" s="15">
        <f t="shared" si="223"/>
        <v>108428</v>
      </c>
      <c r="BU307" s="15">
        <f t="shared" si="224"/>
        <v>13179</v>
      </c>
      <c r="BV307" s="15">
        <f t="shared" si="225"/>
        <v>13617</v>
      </c>
      <c r="BW307" s="15">
        <f t="shared" si="226"/>
        <v>947</v>
      </c>
      <c r="BX307" s="15">
        <f t="shared" si="227"/>
        <v>677</v>
      </c>
      <c r="BY307" s="15">
        <f t="shared" si="228"/>
        <v>7612</v>
      </c>
      <c r="BZ307" s="15">
        <f t="shared" si="229"/>
        <v>25065</v>
      </c>
      <c r="CA307" s="15">
        <f t="shared" si="230"/>
        <v>14126</v>
      </c>
      <c r="CB307" s="15">
        <f t="shared" si="231"/>
        <v>18490</v>
      </c>
      <c r="CC307" s="15">
        <f t="shared" si="232"/>
        <v>14715</v>
      </c>
      <c r="CD307" s="24">
        <v>109.48190530755333</v>
      </c>
      <c r="CE307" s="25">
        <v>101.11991194152787</v>
      </c>
      <c r="CF307" s="25">
        <v>109.56523942706758</v>
      </c>
      <c r="CG307" s="25">
        <v>102.17191088592064</v>
      </c>
      <c r="CH307" s="25">
        <v>101.4421715211837</v>
      </c>
      <c r="CI307" s="25">
        <v>125.56628129413096</v>
      </c>
      <c r="CJ307" s="25">
        <v>102.78197616524162</v>
      </c>
      <c r="CK307" s="25">
        <v>96.163450748537556</v>
      </c>
      <c r="CL307" s="25">
        <v>101.97136443457737</v>
      </c>
      <c r="CM307" s="25">
        <v>84.482583457361585</v>
      </c>
      <c r="CN307" s="25">
        <v>98.00457218372965</v>
      </c>
      <c r="CO307" s="25">
        <v>102.11004057738788</v>
      </c>
      <c r="CP307" s="25">
        <v>96.672642254934559</v>
      </c>
      <c r="CQ307" s="25">
        <v>96.292562225074491</v>
      </c>
      <c r="CR307" s="25">
        <v>100.42049632298212</v>
      </c>
      <c r="CS307" s="25">
        <v>96.896932008563553</v>
      </c>
      <c r="CT307" s="25">
        <v>97.336426061413263</v>
      </c>
      <c r="CU307" s="25">
        <v>97.726704142897802</v>
      </c>
      <c r="CV307" s="25">
        <v>103.38962562678164</v>
      </c>
      <c r="CW307" s="25">
        <v>97.690074672727633</v>
      </c>
      <c r="CX307" s="25">
        <v>97.452224805898297</v>
      </c>
      <c r="CY307" s="25">
        <v>99.72467448370152</v>
      </c>
      <c r="CZ307" s="25">
        <v>89.453707800117542</v>
      </c>
      <c r="DA307" s="25">
        <v>100.42049632298212</v>
      </c>
      <c r="DB307" s="25">
        <v>99.193741697025672</v>
      </c>
      <c r="DC307" s="25">
        <v>94.251140574643102</v>
      </c>
      <c r="DD307" s="25">
        <v>100.33813544804292</v>
      </c>
      <c r="DE307" s="25">
        <v>99.87133554010633</v>
      </c>
      <c r="DF307" s="25">
        <v>99.916939525719215</v>
      </c>
      <c r="DG307" s="25">
        <v>97.914842457136615</v>
      </c>
      <c r="DH307" s="25">
        <v>98.953091141864959</v>
      </c>
      <c r="DI307" s="25">
        <v>106.69164711098968</v>
      </c>
      <c r="DJ307" s="25">
        <v>96.590291766946379</v>
      </c>
      <c r="DK307" s="25">
        <v>100.42049632298212</v>
      </c>
      <c r="DL307" s="26">
        <f t="shared" si="234"/>
        <v>14090.912974763205</v>
      </c>
      <c r="DM307" s="27">
        <f t="shared" si="235"/>
        <v>982.00243743704777</v>
      </c>
      <c r="DN307" s="27">
        <f t="shared" si="236"/>
        <v>3100.4358843766527</v>
      </c>
      <c r="DO307" s="27">
        <f t="shared" si="237"/>
        <v>898.48569145876775</v>
      </c>
      <c r="DP307" s="27">
        <f t="shared" si="238"/>
        <v>5839.7803508799288</v>
      </c>
      <c r="DQ307" s="27">
        <f t="shared" si="239"/>
        <v>2906.8313263575187</v>
      </c>
      <c r="DR307" s="27">
        <f t="shared" si="240"/>
        <v>529.27567682238021</v>
      </c>
      <c r="DS307" s="27">
        <f t="shared" si="241"/>
        <v>20485.953703465239</v>
      </c>
      <c r="DT307" s="27">
        <f t="shared" si="242"/>
        <v>319.69759530790094</v>
      </c>
      <c r="DU307" s="27">
        <f t="shared" si="243"/>
        <v>3108.3329753112293</v>
      </c>
      <c r="DV307" s="27">
        <f t="shared" si="244"/>
        <v>9845.4590280859265</v>
      </c>
      <c r="DW307" s="27">
        <f t="shared" si="245"/>
        <v>517.08920789218143</v>
      </c>
      <c r="DX307" s="27">
        <f t="shared" si="246"/>
        <v>1808.1640878195558</v>
      </c>
      <c r="DY307" s="27">
        <f t="shared" si="247"/>
        <v>3054.2338183147508</v>
      </c>
      <c r="DZ307" s="27">
        <f t="shared" si="248"/>
        <v>1873.1235842035132</v>
      </c>
      <c r="EA307" s="27">
        <f t="shared" si="249"/>
        <v>104064.18233251017</v>
      </c>
      <c r="EB307" s="27">
        <f t="shared" si="250"/>
        <v>60733.686649540083</v>
      </c>
      <c r="EC307" s="27">
        <f t="shared" si="251"/>
        <v>18381.874388941538</v>
      </c>
      <c r="ED307" s="27">
        <f t="shared" si="252"/>
        <v>2337.7587309629544</v>
      </c>
      <c r="EE307" s="27">
        <f t="shared" si="253"/>
        <v>4325.925652281011</v>
      </c>
      <c r="EF307" s="27">
        <f t="shared" si="254"/>
        <v>5480.6342396369137</v>
      </c>
      <c r="EG307" s="27">
        <f t="shared" si="255"/>
        <v>206.56873644011498</v>
      </c>
      <c r="EH307" s="27">
        <f t="shared" si="256"/>
        <v>7811.8617683400462</v>
      </c>
      <c r="EI307" s="27">
        <f t="shared" si="257"/>
        <v>4556.8386609863246</v>
      </c>
      <c r="EJ307" s="27">
        <f t="shared" si="258"/>
        <v>109309.3154315916</v>
      </c>
      <c r="EK307" s="27">
        <f t="shared" si="259"/>
        <v>13982.854657936752</v>
      </c>
      <c r="EL307" s="27">
        <f t="shared" si="260"/>
        <v>13571.111262129394</v>
      </c>
      <c r="EM307" s="27">
        <f t="shared" si="261"/>
        <v>948.22002217012891</v>
      </c>
      <c r="EN307" s="27">
        <f t="shared" si="262"/>
        <v>677.56278686431961</v>
      </c>
      <c r="EO307" s="27">
        <f t="shared" si="263"/>
        <v>7774.102280083066</v>
      </c>
      <c r="EP307" s="27">
        <f t="shared" si="264"/>
        <v>25330.183939443938</v>
      </c>
      <c r="EQ307" s="27">
        <f t="shared" si="265"/>
        <v>13240.02429665833</v>
      </c>
      <c r="ER307" s="27">
        <f t="shared" si="266"/>
        <v>19142.710578629143</v>
      </c>
      <c r="ES307" s="27">
        <f t="shared" si="267"/>
        <v>14653.383063027484</v>
      </c>
      <c r="ET307" s="4">
        <v>-1098.9780304860101</v>
      </c>
      <c r="EU307" s="5">
        <v>-255.79917723217201</v>
      </c>
      <c r="EV307" s="5">
        <v>-323.67014289342097</v>
      </c>
      <c r="EW307" s="5">
        <v>70.955454206206696</v>
      </c>
      <c r="EX307" s="5">
        <v>-307.82613121491102</v>
      </c>
      <c r="EY307" s="5">
        <v>-223.55335697654101</v>
      </c>
      <c r="EZ307" s="5">
        <v>-140.18720040762901</v>
      </c>
      <c r="FA307" s="5">
        <v>-3975.3841672905901</v>
      </c>
      <c r="FB307" s="5">
        <v>10.139083242461099</v>
      </c>
      <c r="FC307" s="5">
        <v>-396.37380544264499</v>
      </c>
      <c r="FD307" s="5">
        <v>-2679.29628225549</v>
      </c>
      <c r="FE307" s="5">
        <v>77.641615642238904</v>
      </c>
      <c r="FF307" s="5">
        <v>-196.66062304527</v>
      </c>
      <c r="FG307" s="5">
        <v>-650.16755407220796</v>
      </c>
      <c r="FH307" s="5">
        <v>-142.58316852598699</v>
      </c>
      <c r="FI307" s="5">
        <v>-6387.6245188262201</v>
      </c>
      <c r="FJ307" s="5">
        <v>-2830.5528725384102</v>
      </c>
      <c r="FK307" s="5">
        <v>-2870.9842759683002</v>
      </c>
      <c r="FL307" s="5">
        <v>3.59950379320368</v>
      </c>
      <c r="FM307" s="5">
        <v>-163.578903078769</v>
      </c>
      <c r="FN307" s="5">
        <v>4.1277487648843199</v>
      </c>
      <c r="FO307" s="5">
        <v>-78.5897298904504</v>
      </c>
      <c r="FP307" s="5">
        <v>-237.18836749443901</v>
      </c>
      <c r="FQ307" s="5">
        <v>-115.230485329771</v>
      </c>
      <c r="FR307" s="5">
        <v>-1230.5800772863799</v>
      </c>
      <c r="FS307" s="5">
        <v>-674.49975227234802</v>
      </c>
      <c r="FT307" s="5">
        <v>-595.24576505589005</v>
      </c>
      <c r="FU307" s="5">
        <v>-34.359545858219398</v>
      </c>
      <c r="FV307" s="5">
        <v>-194.64743478241499</v>
      </c>
      <c r="FW307" s="5">
        <v>-229.760418379247</v>
      </c>
      <c r="FX307" s="5">
        <v>-748.93280994934798</v>
      </c>
      <c r="FY307" s="5">
        <v>1926.3532537656099</v>
      </c>
      <c r="FZ307" s="5">
        <v>-750.79521341780401</v>
      </c>
      <c r="GA307" s="5">
        <v>-735.87089606954203</v>
      </c>
      <c r="GB307" s="31">
        <f t="shared" si="268"/>
        <v>15189.891005249216</v>
      </c>
      <c r="GC307" s="32">
        <f t="shared" si="269"/>
        <v>1237.8016146692198</v>
      </c>
      <c r="GD307" s="32">
        <f t="shared" si="270"/>
        <v>3424.1060272700738</v>
      </c>
      <c r="GE307" s="32">
        <f t="shared" si="271"/>
        <v>827.53023725256105</v>
      </c>
      <c r="GF307" s="32">
        <f t="shared" si="272"/>
        <v>6147.6064820948395</v>
      </c>
      <c r="GG307" s="32">
        <f t="shared" si="273"/>
        <v>3130.3846833340599</v>
      </c>
      <c r="GH307" s="32">
        <f t="shared" si="274"/>
        <v>669.46287723000921</v>
      </c>
      <c r="GI307" s="32">
        <f t="shared" si="275"/>
        <v>24461.337870755829</v>
      </c>
      <c r="GJ307" s="32">
        <f t="shared" si="276"/>
        <v>309.55851206543986</v>
      </c>
      <c r="GK307" s="32">
        <f t="shared" si="277"/>
        <v>3504.7067807538742</v>
      </c>
      <c r="GL307" s="32">
        <f t="shared" si="278"/>
        <v>12524.755310341417</v>
      </c>
      <c r="GM307" s="32">
        <f t="shared" si="279"/>
        <v>439.44759224994255</v>
      </c>
      <c r="GN307" s="32">
        <f t="shared" si="280"/>
        <v>2004.8247108648259</v>
      </c>
      <c r="GO307" s="32">
        <f t="shared" si="281"/>
        <v>3704.4013723869589</v>
      </c>
      <c r="GP307" s="32">
        <f t="shared" si="282"/>
        <v>2015.7067527295003</v>
      </c>
      <c r="GQ307" s="32">
        <f t="shared" si="282"/>
        <v>110451.8068513364</v>
      </c>
      <c r="GR307" s="32">
        <f t="shared" si="283"/>
        <v>63564.239522078497</v>
      </c>
      <c r="GS307" s="32">
        <f t="shared" si="284"/>
        <v>21252.85866490984</v>
      </c>
      <c r="GT307" s="32">
        <f t="shared" si="285"/>
        <v>2334.1592271697505</v>
      </c>
      <c r="GU307" s="32">
        <f t="shared" si="286"/>
        <v>4489.5045553597802</v>
      </c>
      <c r="GV307" s="32">
        <f t="shared" si="287"/>
        <v>5476.5064908720296</v>
      </c>
      <c r="GW307" s="32">
        <f t="shared" si="288"/>
        <v>285.15846633056537</v>
      </c>
      <c r="GX307" s="32">
        <f t="shared" si="289"/>
        <v>8049.0501358344854</v>
      </c>
      <c r="GY307" s="32">
        <f t="shared" si="290"/>
        <v>4672.0691463160956</v>
      </c>
      <c r="GZ307" s="32">
        <f t="shared" si="291"/>
        <v>110539.89550887798</v>
      </c>
      <c r="HA307" s="32">
        <f t="shared" si="292"/>
        <v>14657.3544102091</v>
      </c>
      <c r="HB307" s="32">
        <f t="shared" si="293"/>
        <v>14166.357027185284</v>
      </c>
      <c r="HC307" s="32">
        <f t="shared" si="294"/>
        <v>982.57956802834826</v>
      </c>
      <c r="HD307" s="32">
        <f t="shared" si="295"/>
        <v>872.21022164673457</v>
      </c>
      <c r="HE307" s="32">
        <f t="shared" si="296"/>
        <v>8003.8626984623133</v>
      </c>
      <c r="HF307" s="32">
        <f t="shared" si="297"/>
        <v>26079.116749393284</v>
      </c>
      <c r="HG307" s="32">
        <f t="shared" si="298"/>
        <v>11313.67104289272</v>
      </c>
      <c r="HH307" s="32">
        <f t="shared" si="299"/>
        <v>19893.505792046948</v>
      </c>
      <c r="HI307" s="32">
        <f t="shared" si="300"/>
        <v>15389.253959097026</v>
      </c>
      <c r="HQ307" s="17">
        <v>23571.506911871176</v>
      </c>
      <c r="HR307" s="17">
        <v>419.22821931841412</v>
      </c>
      <c r="HS307" s="17">
        <v>3415.283130447679</v>
      </c>
      <c r="HT307" s="17">
        <v>11964.520570046148</v>
      </c>
      <c r="HU307" s="17">
        <v>421.72004363293053</v>
      </c>
      <c r="HV307" s="17">
        <v>1814.0656118901256</v>
      </c>
      <c r="HW307" s="17">
        <v>3684.298186127151</v>
      </c>
      <c r="HX307" s="17">
        <v>1888.531335413247</v>
      </c>
      <c r="HY307" s="17">
        <v>109558.15425616069</v>
      </c>
      <c r="HZ307" s="17">
        <v>62965.700261820981</v>
      </c>
      <c r="IA307" s="17">
        <v>21706.22742154657</v>
      </c>
      <c r="IB307" s="17">
        <v>2272.8486443952033</v>
      </c>
      <c r="IC307" s="17">
        <v>4231.4086761376584</v>
      </c>
      <c r="ID307" s="17">
        <v>5690.4196067956927</v>
      </c>
      <c r="IE307" s="17">
        <v>265.83481355069694</v>
      </c>
      <c r="IF307" s="17">
        <v>7573.8969971290662</v>
      </c>
      <c r="IG307" s="17">
        <v>4751.1308350340469</v>
      </c>
      <c r="IH307" s="17">
        <v>109157.0121987912</v>
      </c>
      <c r="II307" s="17">
        <v>13959.652371659653</v>
      </c>
      <c r="IJ307" s="17">
        <v>15084.633298304405</v>
      </c>
      <c r="IK307" s="17">
        <v>949.03525192694087</v>
      </c>
      <c r="IL307" s="17">
        <v>857.92445645736257</v>
      </c>
      <c r="IM307" s="17">
        <v>7541.5377441221399</v>
      </c>
      <c r="IN307" s="17">
        <v>25151.784900062929</v>
      </c>
      <c r="IO307" s="17">
        <v>11700.753613927551</v>
      </c>
      <c r="IP307" s="17">
        <v>18482.288605485544</v>
      </c>
      <c r="IQ307" s="17">
        <v>15500.31934823787</v>
      </c>
      <c r="IR307" s="33"/>
      <c r="IS307" s="32"/>
      <c r="IT307" s="32"/>
      <c r="IU307" s="32"/>
      <c r="IV307" s="32"/>
      <c r="IW307" s="32"/>
      <c r="IX307" s="32"/>
      <c r="IY307" s="32"/>
      <c r="IZ307" s="32"/>
      <c r="JA307" s="32"/>
      <c r="JB307" s="32"/>
      <c r="JC307" s="32"/>
      <c r="JD307" s="32"/>
      <c r="JE307" s="32"/>
      <c r="JF307" s="32"/>
      <c r="JG307" s="32"/>
      <c r="JH307" s="32"/>
      <c r="JI307" s="32"/>
      <c r="JJ307" s="32"/>
      <c r="JK307" s="32"/>
      <c r="JL307" s="32"/>
      <c r="JM307" s="32"/>
      <c r="JN307" s="32"/>
      <c r="JO307" s="32"/>
      <c r="JP307" s="32"/>
      <c r="JQ307" s="32"/>
      <c r="JR307" s="32"/>
      <c r="JS307" s="32"/>
      <c r="JT307" s="32"/>
      <c r="JU307" s="32"/>
      <c r="JV307" s="32"/>
      <c r="JW307" s="32"/>
      <c r="JX307" s="32"/>
      <c r="JY307" s="32"/>
      <c r="JZ307" s="33"/>
      <c r="KA307" s="32"/>
      <c r="KB307" s="33"/>
    </row>
    <row r="308" spans="1:288" x14ac:dyDescent="0.15">
      <c r="B308" s="19">
        <f t="shared" si="233"/>
        <v>40087</v>
      </c>
      <c r="C308" s="21">
        <v>40087</v>
      </c>
      <c r="D308" s="15">
        <f>[3]FEH_00200561_140902110925!XJ310</f>
        <v>253195</v>
      </c>
      <c r="E308" s="15">
        <f>[3]FEH_00200561_140902110925!XK310</f>
        <v>141906</v>
      </c>
      <c r="F308" s="15">
        <f>[3]FEH_00200561_140902110925!XL310</f>
        <v>16283</v>
      </c>
      <c r="G308" s="15">
        <f>[3]FEH_00200561_140902110925!XM310</f>
        <v>22971</v>
      </c>
      <c r="H308" s="15">
        <f>[3]FEH_00200561_140902110925!XN310</f>
        <v>102652</v>
      </c>
      <c r="I308" s="15">
        <f>[3]FEH_00200561_140902110925!XO310</f>
        <v>111289</v>
      </c>
      <c r="J308" s="15">
        <f>[3]FEH_00200561_140902110925!XP310</f>
        <v>73564</v>
      </c>
      <c r="K308" s="15">
        <f>[3]FEH_00200561_140902110925!XQ310</f>
        <v>60856</v>
      </c>
      <c r="L308" s="15">
        <f>[3]FEH_00200561_140902110925!XR310</f>
        <v>12707</v>
      </c>
      <c r="M308" s="15">
        <f>[3]FEH_00200561_140902110925!XS310</f>
        <v>17473</v>
      </c>
      <c r="N308" s="15">
        <f>[3]FEH_00200561_140902110925!XT310</f>
        <v>1848</v>
      </c>
      <c r="O308" s="15">
        <f>[3]FEH_00200561_140902110925!XU310</f>
        <v>391</v>
      </c>
      <c r="P308" s="15">
        <f>[3]FEH_00200561_140902110925!XV310</f>
        <v>15234</v>
      </c>
      <c r="Q308" s="15">
        <f>[3]FEH_00200561_140902110925!XW310</f>
        <v>9732</v>
      </c>
      <c r="R308" s="15">
        <f>[3]FEH_00200561_140902110925!XX310</f>
        <v>3289</v>
      </c>
      <c r="S308" s="15">
        <f>[3]FEH_00200561_140902110925!XY310</f>
        <v>3185</v>
      </c>
      <c r="T308" s="15">
        <f>[3]FEH_00200561_140902110925!XZ310</f>
        <v>2249</v>
      </c>
      <c r="U308" s="15">
        <f>[3]FEH_00200561_140902110925!YA310</f>
        <v>1009</v>
      </c>
      <c r="V308" s="15">
        <f>[3]FEH_00200561_140902110925!YB310</f>
        <v>12919</v>
      </c>
      <c r="W308" s="15">
        <f>[3]FEH_00200561_140902110925!YC310</f>
        <v>12087</v>
      </c>
      <c r="X308" s="15">
        <f>[3]FEH_00200561_140902110925!YD310</f>
        <v>832</v>
      </c>
      <c r="Y308" s="15">
        <f>[3]FEH_00200561_140902110925!YE310</f>
        <v>13597</v>
      </c>
      <c r="Z308" s="15">
        <f>[3]FEH_00200561_140902110925!YF310</f>
        <v>822</v>
      </c>
      <c r="AA308" s="15">
        <f>[3]FEH_00200561_140902110925!YG310</f>
        <v>471</v>
      </c>
      <c r="AB308" s="15">
        <f>[3]FEH_00200561_140902110925!YH310</f>
        <v>4334</v>
      </c>
      <c r="AC308" s="15">
        <f>[3]FEH_00200561_140902110925!YI310</f>
        <v>7970</v>
      </c>
      <c r="AD308" s="15">
        <f>[3]FEH_00200561_140902110925!YJ310</f>
        <v>38842</v>
      </c>
      <c r="AE308" s="15">
        <f>[3]FEH_00200561_140902110925!YK310</f>
        <v>7360</v>
      </c>
      <c r="AF308" s="15">
        <f>[3]FEH_00200561_140902110925!YL310</f>
        <v>1860</v>
      </c>
      <c r="AG308" s="15">
        <f>[3]FEH_00200561_140902110925!YM310</f>
        <v>5291</v>
      </c>
      <c r="AH308" s="15">
        <f>[3]FEH_00200561_140902110925!YN310</f>
        <v>24331</v>
      </c>
      <c r="AI308" s="15">
        <f>[3]FEH_00200561_140902110925!YO310</f>
        <v>16319</v>
      </c>
      <c r="AJ308" s="15">
        <f>[3]FEH_00200561_140902110925!YP310</f>
        <v>170</v>
      </c>
      <c r="AK308" s="15">
        <f>[3]FEH_00200561_140902110925!YQ310</f>
        <v>16149</v>
      </c>
      <c r="AL308" s="15">
        <f>[3]FEH_00200561_140902110925!YR310</f>
        <v>30418</v>
      </c>
      <c r="AM308" s="15">
        <f>[3]FEH_00200561_140902110925!YS310</f>
        <v>2657</v>
      </c>
      <c r="AN308" s="15">
        <f>[3]FEH_00200561_140902110925!YT310</f>
        <v>3016</v>
      </c>
      <c r="AO308" s="15">
        <f>[3]FEH_00200561_140902110925!YU310</f>
        <v>6911</v>
      </c>
      <c r="AP308" s="15">
        <f>[3]FEH_00200561_140902110925!YV310</f>
        <v>17835</v>
      </c>
      <c r="AQ308" s="15">
        <f>[3]FEH_00200561_140902110925!YW310</f>
        <v>22330</v>
      </c>
      <c r="AR308" s="15">
        <f>[3]FEH_00200561_140902110925!YX310</f>
        <v>307</v>
      </c>
      <c r="AS308" s="15">
        <f>[3]FEH_00200561_140902110925!YY310</f>
        <v>1961</v>
      </c>
      <c r="AT308" s="15">
        <f>[3]FEH_00200561_140902110925!YZ310</f>
        <v>4840</v>
      </c>
      <c r="AU308" s="15">
        <f>[3]FEH_00200561_140902110925!ZA310</f>
        <v>15222</v>
      </c>
      <c r="AV308" s="14">
        <f t="shared" si="200"/>
        <v>16283</v>
      </c>
      <c r="AW308" s="15">
        <f t="shared" si="201"/>
        <v>1848</v>
      </c>
      <c r="AX308" s="15">
        <f t="shared" si="202"/>
        <v>3289</v>
      </c>
      <c r="AY308" s="15">
        <f t="shared" si="203"/>
        <v>822</v>
      </c>
      <c r="AZ308" s="15">
        <f t="shared" si="204"/>
        <v>7360</v>
      </c>
      <c r="BA308" s="15">
        <f t="shared" si="205"/>
        <v>2657</v>
      </c>
      <c r="BB308" s="15">
        <f t="shared" si="206"/>
        <v>307</v>
      </c>
      <c r="BC308" s="15">
        <f t="shared" si="207"/>
        <v>22971</v>
      </c>
      <c r="BD308" s="15">
        <f t="shared" si="208"/>
        <v>391</v>
      </c>
      <c r="BE308" s="15">
        <f t="shared" si="209"/>
        <v>3185</v>
      </c>
      <c r="BF308" s="15">
        <f t="shared" si="210"/>
        <v>12087</v>
      </c>
      <c r="BG308" s="15">
        <f t="shared" si="211"/>
        <v>471</v>
      </c>
      <c r="BH308" s="15">
        <f t="shared" si="212"/>
        <v>1860</v>
      </c>
      <c r="BI308" s="15">
        <f t="shared" si="213"/>
        <v>3016</v>
      </c>
      <c r="BJ308" s="15">
        <f t="shared" si="214"/>
        <v>1961</v>
      </c>
      <c r="BK308" s="15">
        <f t="shared" si="215"/>
        <v>102652</v>
      </c>
      <c r="BL308" s="15">
        <f t="shared" si="216"/>
        <v>60856</v>
      </c>
      <c r="BM308" s="15">
        <f>[3]FEH_00200561_140902110925!JX310</f>
        <v>18001</v>
      </c>
      <c r="BN308" s="15">
        <f t="shared" si="217"/>
        <v>2249</v>
      </c>
      <c r="BO308" s="15">
        <f t="shared" si="218"/>
        <v>4334</v>
      </c>
      <c r="BP308" s="15">
        <f t="shared" si="219"/>
        <v>5291</v>
      </c>
      <c r="BQ308" s="15">
        <f t="shared" si="220"/>
        <v>170</v>
      </c>
      <c r="BR308" s="15">
        <f t="shared" si="221"/>
        <v>6911</v>
      </c>
      <c r="BS308" s="15">
        <f t="shared" si="222"/>
        <v>4840</v>
      </c>
      <c r="BT308" s="15">
        <f t="shared" si="223"/>
        <v>111289</v>
      </c>
      <c r="BU308" s="15">
        <f t="shared" si="224"/>
        <v>12707</v>
      </c>
      <c r="BV308" s="15">
        <f t="shared" si="225"/>
        <v>15234</v>
      </c>
      <c r="BW308" s="15">
        <f t="shared" si="226"/>
        <v>1009</v>
      </c>
      <c r="BX308" s="15">
        <f t="shared" si="227"/>
        <v>832</v>
      </c>
      <c r="BY308" s="15">
        <f t="shared" si="228"/>
        <v>7970</v>
      </c>
      <c r="BZ308" s="15">
        <f t="shared" si="229"/>
        <v>24331</v>
      </c>
      <c r="CA308" s="15">
        <f t="shared" si="230"/>
        <v>16149</v>
      </c>
      <c r="CB308" s="15">
        <f t="shared" si="231"/>
        <v>17835</v>
      </c>
      <c r="CC308" s="15">
        <f t="shared" si="232"/>
        <v>15222</v>
      </c>
      <c r="CD308" s="24">
        <v>108.94910247583742</v>
      </c>
      <c r="CE308" s="25">
        <v>100.94488347183</v>
      </c>
      <c r="CF308" s="25">
        <v>108.91973472813845</v>
      </c>
      <c r="CG308" s="25">
        <v>101.97119576511326</v>
      </c>
      <c r="CH308" s="25">
        <v>101.28523493466304</v>
      </c>
      <c r="CI308" s="25">
        <v>124.39927241039537</v>
      </c>
      <c r="CJ308" s="25">
        <v>102.37448429072744</v>
      </c>
      <c r="CK308" s="25">
        <v>96.646600286648635</v>
      </c>
      <c r="CL308" s="25">
        <v>101.61424295638491</v>
      </c>
      <c r="CM308" s="25">
        <v>84.748127840843935</v>
      </c>
      <c r="CN308" s="25">
        <v>99.200725826835395</v>
      </c>
      <c r="CO308" s="25">
        <v>102.23002037747698</v>
      </c>
      <c r="CP308" s="25">
        <v>96.232260949582027</v>
      </c>
      <c r="CQ308" s="25">
        <v>95.338985978352909</v>
      </c>
      <c r="CR308" s="25">
        <v>100.42582099093822</v>
      </c>
      <c r="CS308" s="25">
        <v>95.545617855977426</v>
      </c>
      <c r="CT308" s="25">
        <v>95.211969993514913</v>
      </c>
      <c r="CU308" s="25">
        <v>97.389402608415864</v>
      </c>
      <c r="CV308" s="25">
        <v>102.78964858063671</v>
      </c>
      <c r="CW308" s="25">
        <v>97.316011259352621</v>
      </c>
      <c r="CX308" s="25">
        <v>96.66341583573363</v>
      </c>
      <c r="CY308" s="25">
        <v>99.72467448370152</v>
      </c>
      <c r="CZ308" s="25">
        <v>89.314094680807713</v>
      </c>
      <c r="DA308" s="25">
        <v>100.42582099093822</v>
      </c>
      <c r="DB308" s="25">
        <v>99.146218391932877</v>
      </c>
      <c r="DC308" s="25">
        <v>94.206209568974899</v>
      </c>
      <c r="DD308" s="25">
        <v>100.3208776459438</v>
      </c>
      <c r="DE308" s="25">
        <v>99.884257547153439</v>
      </c>
      <c r="DF308" s="25">
        <v>99.755437995166844</v>
      </c>
      <c r="DG308" s="25">
        <v>97.921008043051216</v>
      </c>
      <c r="DH308" s="25">
        <v>98.939416027982446</v>
      </c>
      <c r="DI308" s="25">
        <v>106.64383386757999</v>
      </c>
      <c r="DJ308" s="25">
        <v>96.299293631153958</v>
      </c>
      <c r="DK308" s="25">
        <v>100.42582099093822</v>
      </c>
      <c r="DL308" s="26">
        <f t="shared" si="234"/>
        <v>14945.510912869815</v>
      </c>
      <c r="DM308" s="27">
        <f t="shared" si="235"/>
        <v>1830.7019993893093</v>
      </c>
      <c r="DN308" s="27">
        <f t="shared" si="236"/>
        <v>3019.6548019597003</v>
      </c>
      <c r="DO308" s="27">
        <f t="shared" si="237"/>
        <v>806.10999393735221</v>
      </c>
      <c r="DP308" s="27">
        <f t="shared" si="238"/>
        <v>7266.6070279125879</v>
      </c>
      <c r="DQ308" s="27">
        <f t="shared" si="239"/>
        <v>2135.8645822577728</v>
      </c>
      <c r="DR308" s="27">
        <f t="shared" si="240"/>
        <v>299.87941050639949</v>
      </c>
      <c r="DS308" s="27">
        <f t="shared" si="241"/>
        <v>23768.037294503112</v>
      </c>
      <c r="DT308" s="27">
        <f t="shared" si="242"/>
        <v>384.78857749087979</v>
      </c>
      <c r="DU308" s="27">
        <f t="shared" si="243"/>
        <v>3758.1951143291276</v>
      </c>
      <c r="DV308" s="27">
        <f t="shared" si="244"/>
        <v>12184.386655697504</v>
      </c>
      <c r="DW308" s="27">
        <f t="shared" si="245"/>
        <v>460.72572250388532</v>
      </c>
      <c r="DX308" s="27">
        <f t="shared" si="246"/>
        <v>1932.8237554082725</v>
      </c>
      <c r="DY308" s="27">
        <f t="shared" si="247"/>
        <v>3163.4487917511465</v>
      </c>
      <c r="DZ308" s="27">
        <f t="shared" si="248"/>
        <v>1952.6850571397847</v>
      </c>
      <c r="EA308" s="27">
        <f t="shared" si="249"/>
        <v>107437.68505922954</v>
      </c>
      <c r="EB308" s="27">
        <f t="shared" si="250"/>
        <v>63916.333213297687</v>
      </c>
      <c r="EC308" s="27">
        <f t="shared" si="251"/>
        <v>18483.530566850866</v>
      </c>
      <c r="ED308" s="27">
        <f t="shared" si="252"/>
        <v>2187.9635070798963</v>
      </c>
      <c r="EE308" s="27">
        <f t="shared" si="253"/>
        <v>4453.532305644595</v>
      </c>
      <c r="EF308" s="27">
        <f t="shared" si="254"/>
        <v>5473.6323502071737</v>
      </c>
      <c r="EG308" s="27">
        <f t="shared" si="255"/>
        <v>170.46934560592013</v>
      </c>
      <c r="EH308" s="27">
        <f t="shared" si="256"/>
        <v>7737.8604403914678</v>
      </c>
      <c r="EI308" s="27">
        <f t="shared" si="257"/>
        <v>4819.4776525020688</v>
      </c>
      <c r="EJ308" s="27">
        <f t="shared" si="258"/>
        <v>112247.34720598797</v>
      </c>
      <c r="EK308" s="27">
        <f t="shared" si="259"/>
        <v>13488.49514075431</v>
      </c>
      <c r="EL308" s="27">
        <f t="shared" si="260"/>
        <v>15185.273850737633</v>
      </c>
      <c r="EM308" s="27">
        <f t="shared" si="261"/>
        <v>1010.1691946037347</v>
      </c>
      <c r="EN308" s="27">
        <f t="shared" si="262"/>
        <v>834.03974431981385</v>
      </c>
      <c r="EO308" s="27">
        <f t="shared" si="263"/>
        <v>8139.2135960201404</v>
      </c>
      <c r="EP308" s="27">
        <f t="shared" si="264"/>
        <v>24591.816868131311</v>
      </c>
      <c r="EQ308" s="27">
        <f t="shared" si="265"/>
        <v>15142.928957385635</v>
      </c>
      <c r="ER308" s="27">
        <f t="shared" si="266"/>
        <v>18520.385069813394</v>
      </c>
      <c r="ES308" s="27">
        <f t="shared" si="267"/>
        <v>15157.45636908812</v>
      </c>
      <c r="ET308" s="4">
        <v>-529.63748698134305</v>
      </c>
      <c r="EU308" s="5">
        <v>242.51465786413999</v>
      </c>
      <c r="EV308" s="5">
        <v>-302.54420848055003</v>
      </c>
      <c r="EW308" s="5">
        <v>-41.281555278674901</v>
      </c>
      <c r="EX308" s="5">
        <v>-84.452273985684101</v>
      </c>
      <c r="EY308" s="5">
        <v>-331.47759925863102</v>
      </c>
      <c r="EZ308" s="5">
        <v>-188.987403818638</v>
      </c>
      <c r="FA308" s="5">
        <v>26.6134053327795</v>
      </c>
      <c r="FB308" s="5">
        <v>5.4410651473816598</v>
      </c>
      <c r="FC308" s="5">
        <v>286.55005826691001</v>
      </c>
      <c r="FD308" s="5">
        <v>231.66606248969001</v>
      </c>
      <c r="FE308" s="5">
        <v>-17.323602559901801</v>
      </c>
      <c r="FF308" s="5">
        <v>-161.196117564383</v>
      </c>
      <c r="FG308" s="5">
        <v>-539.05518768228001</v>
      </c>
      <c r="FH308" s="5">
        <v>30.699726660153601</v>
      </c>
      <c r="FI308" s="5">
        <v>-3744.1823147935502</v>
      </c>
      <c r="FJ308" s="5">
        <v>-60.9031070359976</v>
      </c>
      <c r="FK308" s="5">
        <v>-3011.0106399135002</v>
      </c>
      <c r="FL308" s="5">
        <v>-72.885670016724305</v>
      </c>
      <c r="FM308" s="5">
        <v>63.337427820230097</v>
      </c>
      <c r="FN308" s="5">
        <v>0.13730060673434899</v>
      </c>
      <c r="FO308" s="5">
        <v>-65.554493421724899</v>
      </c>
      <c r="FP308" s="5">
        <v>-202.46958704098199</v>
      </c>
      <c r="FQ308" s="5">
        <v>117.69541912624901</v>
      </c>
      <c r="FR308" s="5">
        <v>3173.2336336982899</v>
      </c>
      <c r="FS308" s="5">
        <v>-713.68434672836497</v>
      </c>
      <c r="FT308" s="5">
        <v>314.69522220603801</v>
      </c>
      <c r="FU308" s="5">
        <v>14.9072422544234</v>
      </c>
      <c r="FV308" s="5">
        <v>17.611267978661999</v>
      </c>
      <c r="FW308" s="5">
        <v>184.43104025439001</v>
      </c>
      <c r="FX308" s="5">
        <v>116.217160752265</v>
      </c>
      <c r="FY308" s="5">
        <v>3710.6287400063202</v>
      </c>
      <c r="FZ308" s="5">
        <v>1.41762875037173</v>
      </c>
      <c r="GA308" s="5">
        <v>-612.69110806057495</v>
      </c>
      <c r="GB308" s="31">
        <f t="shared" si="268"/>
        <v>15475.148399851158</v>
      </c>
      <c r="GC308" s="32">
        <f t="shared" si="269"/>
        <v>1588.1873415251694</v>
      </c>
      <c r="GD308" s="32">
        <f t="shared" si="270"/>
        <v>3322.1990104402503</v>
      </c>
      <c r="GE308" s="32">
        <f t="shared" si="271"/>
        <v>847.3915492160271</v>
      </c>
      <c r="GF308" s="32">
        <f t="shared" si="272"/>
        <v>7351.0593018982718</v>
      </c>
      <c r="GG308" s="32">
        <f t="shared" si="273"/>
        <v>2467.3421815164038</v>
      </c>
      <c r="GH308" s="32">
        <f t="shared" si="274"/>
        <v>488.86681432503747</v>
      </c>
      <c r="GI308" s="32">
        <f t="shared" si="275"/>
        <v>23741.423889170332</v>
      </c>
      <c r="GJ308" s="32">
        <f t="shared" si="276"/>
        <v>379.34751234349812</v>
      </c>
      <c r="GK308" s="32">
        <f t="shared" si="277"/>
        <v>3471.6450560622175</v>
      </c>
      <c r="GL308" s="32">
        <f t="shared" si="278"/>
        <v>11952.720593207814</v>
      </c>
      <c r="GM308" s="32">
        <f t="shared" si="279"/>
        <v>478.04932506378714</v>
      </c>
      <c r="GN308" s="32">
        <f t="shared" si="280"/>
        <v>2094.0198729726553</v>
      </c>
      <c r="GO308" s="32">
        <f t="shared" si="281"/>
        <v>3702.5039794334266</v>
      </c>
      <c r="GP308" s="32">
        <f t="shared" si="282"/>
        <v>1921.9853304796311</v>
      </c>
      <c r="GQ308" s="32">
        <f t="shared" si="282"/>
        <v>111181.86737402309</v>
      </c>
      <c r="GR308" s="32">
        <f t="shared" si="283"/>
        <v>63977.236320333686</v>
      </c>
      <c r="GS308" s="32">
        <f t="shared" si="284"/>
        <v>21494.541206764367</v>
      </c>
      <c r="GT308" s="32">
        <f t="shared" si="285"/>
        <v>2260.8491770966207</v>
      </c>
      <c r="GU308" s="32">
        <f t="shared" si="286"/>
        <v>4390.194877824365</v>
      </c>
      <c r="GV308" s="32">
        <f t="shared" si="287"/>
        <v>5473.4950496004394</v>
      </c>
      <c r="GW308" s="32">
        <f t="shared" si="288"/>
        <v>236.02383902764501</v>
      </c>
      <c r="GX308" s="32">
        <f t="shared" si="289"/>
        <v>7940.3300274324502</v>
      </c>
      <c r="GY308" s="32">
        <f t="shared" si="290"/>
        <v>4701.7822333758195</v>
      </c>
      <c r="GZ308" s="32">
        <f t="shared" si="291"/>
        <v>109074.11357228969</v>
      </c>
      <c r="HA308" s="32">
        <f t="shared" si="292"/>
        <v>14202.179487482676</v>
      </c>
      <c r="HB308" s="32">
        <f t="shared" si="293"/>
        <v>14870.578628531595</v>
      </c>
      <c r="HC308" s="32">
        <f t="shared" si="294"/>
        <v>995.26195234931129</v>
      </c>
      <c r="HD308" s="32">
        <f t="shared" si="295"/>
        <v>816.42847634115185</v>
      </c>
      <c r="HE308" s="32">
        <f t="shared" si="296"/>
        <v>7954.7825557657507</v>
      </c>
      <c r="HF308" s="32">
        <f t="shared" si="297"/>
        <v>24475.599707379046</v>
      </c>
      <c r="HG308" s="32">
        <f t="shared" si="298"/>
        <v>11432.300217379314</v>
      </c>
      <c r="HH308" s="32">
        <f t="shared" si="299"/>
        <v>18518.967441063021</v>
      </c>
      <c r="HI308" s="32">
        <f t="shared" si="300"/>
        <v>15770.147477148696</v>
      </c>
      <c r="HQ308" s="17">
        <v>23496.649064220222</v>
      </c>
      <c r="HR308" s="17">
        <v>415.68067724429574</v>
      </c>
      <c r="HS308" s="17">
        <v>3399.0972664688961</v>
      </c>
      <c r="HT308" s="17">
        <v>11923.127731587607</v>
      </c>
      <c r="HU308" s="17">
        <v>422.15078105860118</v>
      </c>
      <c r="HV308" s="17">
        <v>1817.8034934034019</v>
      </c>
      <c r="HW308" s="17">
        <v>3669.0043954588941</v>
      </c>
      <c r="HX308" s="17">
        <v>1884.6898053957839</v>
      </c>
      <c r="HY308" s="17">
        <v>109447.8793436933</v>
      </c>
      <c r="HZ308" s="17">
        <v>62877.351516770919</v>
      </c>
      <c r="IA308" s="17">
        <v>21704.397889653879</v>
      </c>
      <c r="IB308" s="17">
        <v>2279.1311725548535</v>
      </c>
      <c r="IC308" s="17">
        <v>4250.4471696742039</v>
      </c>
      <c r="ID308" s="17">
        <v>5685.2754506562615</v>
      </c>
      <c r="IE308" s="17">
        <v>264.48331663605836</v>
      </c>
      <c r="IF308" s="17">
        <v>7540.9530604659831</v>
      </c>
      <c r="IG308" s="17">
        <v>4759.6179401540085</v>
      </c>
      <c r="IH308" s="17">
        <v>109056.99923633886</v>
      </c>
      <c r="II308" s="17">
        <v>13911.217774176492</v>
      </c>
      <c r="IJ308" s="17">
        <v>15121.312744827957</v>
      </c>
      <c r="IK308" s="17">
        <v>949.35103245926837</v>
      </c>
      <c r="IL308" s="17">
        <v>854.06539711500602</v>
      </c>
      <c r="IM308" s="17">
        <v>7512.743193293757</v>
      </c>
      <c r="IN308" s="17">
        <v>25135.892043658056</v>
      </c>
      <c r="IO308" s="17">
        <v>11692.060935857122</v>
      </c>
      <c r="IP308" s="17">
        <v>18447.604139091494</v>
      </c>
      <c r="IQ308" s="17">
        <v>15512.824159749973</v>
      </c>
      <c r="IR308" s="33"/>
      <c r="IS308" s="32"/>
      <c r="IT308" s="32"/>
      <c r="IU308" s="32"/>
      <c r="IV308" s="32"/>
      <c r="IW308" s="32"/>
      <c r="IX308" s="32"/>
      <c r="IY308" s="32"/>
      <c r="IZ308" s="32"/>
      <c r="JA308" s="32"/>
      <c r="JB308" s="32"/>
      <c r="JC308" s="32"/>
      <c r="JD308" s="32"/>
      <c r="JE308" s="32"/>
      <c r="JF308" s="32"/>
      <c r="JG308" s="32"/>
      <c r="JH308" s="32"/>
      <c r="JI308" s="32"/>
      <c r="JJ308" s="32"/>
      <c r="JK308" s="32"/>
      <c r="JL308" s="32"/>
      <c r="JM308" s="32"/>
      <c r="JN308" s="32"/>
      <c r="JO308" s="32"/>
      <c r="JP308" s="32"/>
      <c r="JQ308" s="32"/>
      <c r="JR308" s="32"/>
      <c r="JS308" s="32"/>
      <c r="JT308" s="32"/>
      <c r="JU308" s="32"/>
      <c r="JV308" s="32"/>
      <c r="JW308" s="32"/>
      <c r="JX308" s="32"/>
      <c r="JY308" s="32"/>
      <c r="JZ308" s="33"/>
      <c r="KA308" s="32"/>
      <c r="KB308" s="33"/>
    </row>
    <row r="309" spans="1:288" x14ac:dyDescent="0.15">
      <c r="B309" s="19">
        <f t="shared" si="233"/>
        <v>40118</v>
      </c>
      <c r="C309" s="21">
        <v>40118</v>
      </c>
      <c r="D309" s="15">
        <f>[3]FEH_00200561_140902110925!XJ311</f>
        <v>254328</v>
      </c>
      <c r="E309" s="15">
        <f>[3]FEH_00200561_140902110925!XK311</f>
        <v>143370</v>
      </c>
      <c r="F309" s="15">
        <f>[3]FEH_00200561_140902110925!XL311</f>
        <v>17104</v>
      </c>
      <c r="G309" s="15">
        <f>[3]FEH_00200561_140902110925!XM311</f>
        <v>24152</v>
      </c>
      <c r="H309" s="15">
        <f>[3]FEH_00200561_140902110925!XN311</f>
        <v>102114</v>
      </c>
      <c r="I309" s="15">
        <f>[3]FEH_00200561_140902110925!XO311</f>
        <v>110957</v>
      </c>
      <c r="J309" s="15">
        <f>[3]FEH_00200561_140902110925!XP311</f>
        <v>72721</v>
      </c>
      <c r="K309" s="15">
        <f>[3]FEH_00200561_140902110925!XQ311</f>
        <v>59606</v>
      </c>
      <c r="L309" s="15">
        <f>[3]FEH_00200561_140902110925!XR311</f>
        <v>13115</v>
      </c>
      <c r="M309" s="15">
        <f>[3]FEH_00200561_140902110925!XS311</f>
        <v>17934</v>
      </c>
      <c r="N309" s="15">
        <f>[3]FEH_00200561_140902110925!XT311</f>
        <v>2107</v>
      </c>
      <c r="O309" s="15">
        <f>[3]FEH_00200561_140902110925!XU311</f>
        <v>294</v>
      </c>
      <c r="P309" s="15">
        <f>[3]FEH_00200561_140902110925!XV311</f>
        <v>15533</v>
      </c>
      <c r="Q309" s="15">
        <f>[3]FEH_00200561_140902110925!XW311</f>
        <v>10974</v>
      </c>
      <c r="R309" s="15">
        <f>[3]FEH_00200561_140902110925!XX311</f>
        <v>4542</v>
      </c>
      <c r="S309" s="15">
        <f>[3]FEH_00200561_140902110925!XY311</f>
        <v>3376</v>
      </c>
      <c r="T309" s="15">
        <f>[3]FEH_00200561_140902110925!XZ311</f>
        <v>2194</v>
      </c>
      <c r="U309" s="15">
        <f>[3]FEH_00200561_140902110925!YA311</f>
        <v>862</v>
      </c>
      <c r="V309" s="15">
        <f>[3]FEH_00200561_140902110925!YB311</f>
        <v>14403</v>
      </c>
      <c r="W309" s="15">
        <f>[3]FEH_00200561_140902110925!YC311</f>
        <v>13462</v>
      </c>
      <c r="X309" s="15">
        <f>[3]FEH_00200561_140902110925!YD311</f>
        <v>942</v>
      </c>
      <c r="Y309" s="15">
        <f>[3]FEH_00200561_140902110925!YE311</f>
        <v>14460</v>
      </c>
      <c r="Z309" s="15">
        <f>[3]FEH_00200561_140902110925!YF311</f>
        <v>665</v>
      </c>
      <c r="AA309" s="15">
        <f>[3]FEH_00200561_140902110925!YG311</f>
        <v>254</v>
      </c>
      <c r="AB309" s="15">
        <f>[3]FEH_00200561_140902110925!YH311</f>
        <v>4097</v>
      </c>
      <c r="AC309" s="15">
        <f>[3]FEH_00200561_140902110925!YI311</f>
        <v>9444</v>
      </c>
      <c r="AD309" s="15">
        <f>[3]FEH_00200561_140902110925!YJ311</f>
        <v>37100</v>
      </c>
      <c r="AE309" s="15">
        <f>[3]FEH_00200561_140902110925!YK311</f>
        <v>3818</v>
      </c>
      <c r="AF309" s="15">
        <f>[3]FEH_00200561_140902110925!YL311</f>
        <v>1690</v>
      </c>
      <c r="AG309" s="15">
        <f>[3]FEH_00200561_140902110925!YM311</f>
        <v>5257</v>
      </c>
      <c r="AH309" s="15">
        <f>[3]FEH_00200561_140902110925!YN311</f>
        <v>26336</v>
      </c>
      <c r="AI309" s="15">
        <f>[3]FEH_00200561_140902110925!YO311</f>
        <v>10473</v>
      </c>
      <c r="AJ309" s="15">
        <f>[3]FEH_00200561_140902110925!YP311</f>
        <v>110</v>
      </c>
      <c r="AK309" s="15">
        <f>[3]FEH_00200561_140902110925!YQ311</f>
        <v>10363</v>
      </c>
      <c r="AL309" s="15">
        <f>[3]FEH_00200561_140902110925!YR311</f>
        <v>32851</v>
      </c>
      <c r="AM309" s="15">
        <f>[3]FEH_00200561_140902110925!YS311</f>
        <v>4918</v>
      </c>
      <c r="AN309" s="15">
        <f>[3]FEH_00200561_140902110925!YT311</f>
        <v>3323</v>
      </c>
      <c r="AO309" s="15">
        <f>[3]FEH_00200561_140902110925!YU311</f>
        <v>6869</v>
      </c>
      <c r="AP309" s="15">
        <f>[3]FEH_00200561_140902110925!YV311</f>
        <v>17742</v>
      </c>
      <c r="AQ309" s="15">
        <f>[3]FEH_00200561_140902110925!YW311</f>
        <v>24160</v>
      </c>
      <c r="AR309" s="15">
        <f>[3]FEH_00200561_140902110925!YX311</f>
        <v>1054</v>
      </c>
      <c r="AS309" s="15">
        <f>[3]FEH_00200561_140902110925!YY311</f>
        <v>1755</v>
      </c>
      <c r="AT309" s="15">
        <f>[3]FEH_00200561_140902110925!YZ311</f>
        <v>4731</v>
      </c>
      <c r="AU309" s="15">
        <f>[3]FEH_00200561_140902110925!ZA311</f>
        <v>16621</v>
      </c>
      <c r="AV309" s="14">
        <f t="shared" si="200"/>
        <v>17104</v>
      </c>
      <c r="AW309" s="15">
        <f t="shared" si="201"/>
        <v>2107</v>
      </c>
      <c r="AX309" s="15">
        <f t="shared" si="202"/>
        <v>4542</v>
      </c>
      <c r="AY309" s="15">
        <f t="shared" si="203"/>
        <v>665</v>
      </c>
      <c r="AZ309" s="15">
        <f t="shared" si="204"/>
        <v>3818</v>
      </c>
      <c r="BA309" s="15">
        <f t="shared" si="205"/>
        <v>4918</v>
      </c>
      <c r="BB309" s="15">
        <f t="shared" si="206"/>
        <v>1054</v>
      </c>
      <c r="BC309" s="15">
        <f t="shared" si="207"/>
        <v>24152</v>
      </c>
      <c r="BD309" s="15">
        <f t="shared" si="208"/>
        <v>294</v>
      </c>
      <c r="BE309" s="15">
        <f t="shared" si="209"/>
        <v>3376</v>
      </c>
      <c r="BF309" s="15">
        <f t="shared" si="210"/>
        <v>13462</v>
      </c>
      <c r="BG309" s="15">
        <f t="shared" si="211"/>
        <v>254</v>
      </c>
      <c r="BH309" s="15">
        <f t="shared" si="212"/>
        <v>1690</v>
      </c>
      <c r="BI309" s="15">
        <f t="shared" si="213"/>
        <v>3323</v>
      </c>
      <c r="BJ309" s="15">
        <f t="shared" si="214"/>
        <v>1755</v>
      </c>
      <c r="BK309" s="15">
        <f t="shared" si="215"/>
        <v>102114</v>
      </c>
      <c r="BL309" s="15">
        <f t="shared" si="216"/>
        <v>59606</v>
      </c>
      <c r="BM309" s="15">
        <f>[3]FEH_00200561_140902110925!JX311</f>
        <v>19251</v>
      </c>
      <c r="BN309" s="15">
        <f t="shared" si="217"/>
        <v>2194</v>
      </c>
      <c r="BO309" s="15">
        <f t="shared" si="218"/>
        <v>4097</v>
      </c>
      <c r="BP309" s="15">
        <f t="shared" si="219"/>
        <v>5257</v>
      </c>
      <c r="BQ309" s="15">
        <f t="shared" si="220"/>
        <v>110</v>
      </c>
      <c r="BR309" s="15">
        <f t="shared" si="221"/>
        <v>6869</v>
      </c>
      <c r="BS309" s="15">
        <f t="shared" si="222"/>
        <v>4731</v>
      </c>
      <c r="BT309" s="15">
        <f t="shared" si="223"/>
        <v>110957</v>
      </c>
      <c r="BU309" s="15">
        <f t="shared" si="224"/>
        <v>13115</v>
      </c>
      <c r="BV309" s="15">
        <f t="shared" si="225"/>
        <v>15533</v>
      </c>
      <c r="BW309" s="15">
        <f t="shared" si="226"/>
        <v>862</v>
      </c>
      <c r="BX309" s="15">
        <f t="shared" si="227"/>
        <v>942</v>
      </c>
      <c r="BY309" s="15">
        <f t="shared" si="228"/>
        <v>9444</v>
      </c>
      <c r="BZ309" s="15">
        <f t="shared" si="229"/>
        <v>26336</v>
      </c>
      <c r="CA309" s="15">
        <f t="shared" si="230"/>
        <v>10363</v>
      </c>
      <c r="CB309" s="15">
        <f t="shared" si="231"/>
        <v>17742</v>
      </c>
      <c r="CC309" s="15">
        <f t="shared" si="232"/>
        <v>16621</v>
      </c>
      <c r="CD309" s="24">
        <v>107.27268071398112</v>
      </c>
      <c r="CE309" s="25">
        <v>100.79989777495656</v>
      </c>
      <c r="CF309" s="25">
        <v>107.20539405249032</v>
      </c>
      <c r="CG309" s="25">
        <v>101.9381008053824</v>
      </c>
      <c r="CH309" s="25">
        <v>101.03753915673568</v>
      </c>
      <c r="CI309" s="25">
        <v>119.71724605623923</v>
      </c>
      <c r="CJ309" s="25">
        <v>103.20347454014444</v>
      </c>
      <c r="CK309" s="25">
        <v>96.869605552019166</v>
      </c>
      <c r="CL309" s="25">
        <v>101.0999625868368</v>
      </c>
      <c r="CM309" s="25">
        <v>84.933905655738627</v>
      </c>
      <c r="CN309" s="25">
        <v>99.719777630973994</v>
      </c>
      <c r="CO309" s="25">
        <v>102.27002032065585</v>
      </c>
      <c r="CP309" s="25">
        <v>96.702759687671033</v>
      </c>
      <c r="CQ309" s="25">
        <v>94.577150357572705</v>
      </c>
      <c r="CR309" s="25">
        <v>100.55943774854491</v>
      </c>
      <c r="CS309" s="25">
        <v>94.958488050360444</v>
      </c>
      <c r="CT309" s="25">
        <v>94.289018510006528</v>
      </c>
      <c r="CU309" s="25">
        <v>97.536537652179405</v>
      </c>
      <c r="CV309" s="25">
        <v>102.76105057216643</v>
      </c>
      <c r="CW309" s="25">
        <v>97.170842191242414</v>
      </c>
      <c r="CX309" s="25">
        <v>95.365902731252604</v>
      </c>
      <c r="CY309" s="25">
        <v>99.72467448370152</v>
      </c>
      <c r="CZ309" s="25">
        <v>89.368371548224744</v>
      </c>
      <c r="DA309" s="25">
        <v>100.55943774854491</v>
      </c>
      <c r="DB309" s="25">
        <v>99.014619994495092</v>
      </c>
      <c r="DC309" s="25">
        <v>94.164933050020494</v>
      </c>
      <c r="DD309" s="25">
        <v>100.30498486155841</v>
      </c>
      <c r="DE309" s="25">
        <v>99.884257547153439</v>
      </c>
      <c r="DF309" s="25">
        <v>100.10293876560716</v>
      </c>
      <c r="DG309" s="25">
        <v>97.922567444825248</v>
      </c>
      <c r="DH309" s="25">
        <v>98.869563831619828</v>
      </c>
      <c r="DI309" s="25">
        <v>106.64383386757999</v>
      </c>
      <c r="DJ309" s="25">
        <v>95.424543929514201</v>
      </c>
      <c r="DK309" s="25">
        <v>100.55943774854491</v>
      </c>
      <c r="DL309" s="26">
        <f t="shared" si="234"/>
        <v>15944.413699890685</v>
      </c>
      <c r="DM309" s="27">
        <f t="shared" si="235"/>
        <v>2090.2798976086638</v>
      </c>
      <c r="DN309" s="27">
        <f t="shared" si="236"/>
        <v>4236.7271163390606</v>
      </c>
      <c r="DO309" s="27">
        <f t="shared" si="237"/>
        <v>652.35667012239207</v>
      </c>
      <c r="DP309" s="27">
        <f t="shared" si="238"/>
        <v>3778.7935373973055</v>
      </c>
      <c r="DQ309" s="27">
        <f t="shared" si="239"/>
        <v>4108.0129739116164</v>
      </c>
      <c r="DR309" s="27">
        <f t="shared" si="240"/>
        <v>1021.2834448611625</v>
      </c>
      <c r="DS309" s="27">
        <f t="shared" si="241"/>
        <v>24932.48513026135</v>
      </c>
      <c r="DT309" s="27">
        <f t="shared" si="242"/>
        <v>290.80129455782685</v>
      </c>
      <c r="DU309" s="27">
        <f t="shared" si="243"/>
        <v>3974.8554760732327</v>
      </c>
      <c r="DV309" s="27">
        <f t="shared" si="244"/>
        <v>13499.829542157506</v>
      </c>
      <c r="DW309" s="27">
        <f t="shared" si="245"/>
        <v>248.36212919838317</v>
      </c>
      <c r="DX309" s="27">
        <f t="shared" si="246"/>
        <v>1747.6233413175939</v>
      </c>
      <c r="DY309" s="27">
        <f t="shared" si="247"/>
        <v>3513.5336468021742</v>
      </c>
      <c r="DZ309" s="27">
        <f t="shared" si="248"/>
        <v>1745.2364882831646</v>
      </c>
      <c r="EA309" s="27">
        <f t="shared" si="249"/>
        <v>107535.41057419183</v>
      </c>
      <c r="EB309" s="27">
        <f t="shared" si="250"/>
        <v>63216.269446769402</v>
      </c>
      <c r="EC309" s="27">
        <f t="shared" si="251"/>
        <v>19737.218957525551</v>
      </c>
      <c r="ED309" s="27">
        <f t="shared" si="252"/>
        <v>2135.0501846603938</v>
      </c>
      <c r="EE309" s="27">
        <f t="shared" si="253"/>
        <v>4216.2853666912488</v>
      </c>
      <c r="EF309" s="27">
        <f t="shared" si="254"/>
        <v>5512.4524064062734</v>
      </c>
      <c r="EG309" s="27">
        <f t="shared" si="255"/>
        <v>110.30369421559539</v>
      </c>
      <c r="EH309" s="27">
        <f t="shared" si="256"/>
        <v>7686.164446102016</v>
      </c>
      <c r="EI309" s="27">
        <f t="shared" si="257"/>
        <v>4704.6802427735902</v>
      </c>
      <c r="EJ309" s="27">
        <f t="shared" si="258"/>
        <v>112061.22894393663</v>
      </c>
      <c r="EK309" s="27">
        <f t="shared" si="259"/>
        <v>13927.690038321696</v>
      </c>
      <c r="EL309" s="27">
        <f t="shared" si="260"/>
        <v>15485.770743536572</v>
      </c>
      <c r="EM309" s="27">
        <f t="shared" si="261"/>
        <v>862.99885604402323</v>
      </c>
      <c r="EN309" s="27">
        <f t="shared" si="262"/>
        <v>941.03131398141068</v>
      </c>
      <c r="EO309" s="27">
        <f t="shared" si="263"/>
        <v>9644.3549698809202</v>
      </c>
      <c r="EP309" s="27">
        <f t="shared" si="264"/>
        <v>26637.115588829358</v>
      </c>
      <c r="EQ309" s="27">
        <f t="shared" si="265"/>
        <v>9717.392580679134</v>
      </c>
      <c r="ER309" s="27">
        <f t="shared" si="266"/>
        <v>18592.700860174104</v>
      </c>
      <c r="ES309" s="27">
        <f t="shared" si="267"/>
        <v>16528.533146298847</v>
      </c>
      <c r="ET309" s="4">
        <v>-777.82709744483498</v>
      </c>
      <c r="EU309" s="5">
        <v>74.4753139389761</v>
      </c>
      <c r="EV309" s="5">
        <v>383.54125216770598</v>
      </c>
      <c r="EW309" s="5">
        <v>-126.41393573102501</v>
      </c>
      <c r="EX309" s="5">
        <v>-1879.1639728221401</v>
      </c>
      <c r="EY309" s="5">
        <v>219.98018338588199</v>
      </c>
      <c r="EZ309" s="5">
        <v>54.750013676741801</v>
      </c>
      <c r="FA309" s="5">
        <v>1232.28003728364</v>
      </c>
      <c r="FB309" s="5">
        <v>35.040590570458299</v>
      </c>
      <c r="FC309" s="5">
        <v>282.12268218028299</v>
      </c>
      <c r="FD309" s="5">
        <v>1298.24331687055</v>
      </c>
      <c r="FE309" s="5">
        <v>-66.651225583556794</v>
      </c>
      <c r="FF309" s="5">
        <v>140.25005160166501</v>
      </c>
      <c r="FG309" s="5">
        <v>-115.699572379253</v>
      </c>
      <c r="FH309" s="5">
        <v>-149.429554062379</v>
      </c>
      <c r="FI309" s="5">
        <v>-4906.1971716241897</v>
      </c>
      <c r="FJ309" s="5">
        <v>-1670.92718546891</v>
      </c>
      <c r="FK309" s="5">
        <v>-2271.4831898429102</v>
      </c>
      <c r="FL309" s="5">
        <v>-159.92935055633399</v>
      </c>
      <c r="FM309" s="5">
        <v>-88.274661723754306</v>
      </c>
      <c r="FN309" s="5">
        <v>-105.00769924293</v>
      </c>
      <c r="FO309" s="5">
        <v>-140.896486587997</v>
      </c>
      <c r="FP309" s="5">
        <v>-191.29457508911199</v>
      </c>
      <c r="FQ309" s="5">
        <v>-55.497835625528097</v>
      </c>
      <c r="FR309" s="5">
        <v>-1316.4697113601301</v>
      </c>
      <c r="FS309" s="5">
        <v>-430.45185341928101</v>
      </c>
      <c r="FT309" s="5">
        <v>210.780333372293</v>
      </c>
      <c r="FU309" s="5">
        <v>-7.1582898191478304</v>
      </c>
      <c r="FV309" s="5">
        <v>83.972202571898904</v>
      </c>
      <c r="FW309" s="5">
        <v>964.46802824108602</v>
      </c>
      <c r="FX309" s="5">
        <v>649.43783850582997</v>
      </c>
      <c r="FY309" s="5">
        <v>-2160.81480720833</v>
      </c>
      <c r="FZ309" s="5">
        <v>-745.61804993312501</v>
      </c>
      <c r="GA309" s="5">
        <v>-660.64079231063101</v>
      </c>
      <c r="GB309" s="31">
        <f t="shared" si="268"/>
        <v>16722.240797335518</v>
      </c>
      <c r="GC309" s="32">
        <f t="shared" si="269"/>
        <v>2015.8045836696876</v>
      </c>
      <c r="GD309" s="32">
        <f t="shared" si="270"/>
        <v>3853.1858641713548</v>
      </c>
      <c r="GE309" s="32">
        <f t="shared" si="271"/>
        <v>778.77060585341712</v>
      </c>
      <c r="GF309" s="32">
        <f t="shared" si="272"/>
        <v>5657.9575102194458</v>
      </c>
      <c r="GG309" s="32">
        <f t="shared" si="273"/>
        <v>3888.0327905257345</v>
      </c>
      <c r="GH309" s="32">
        <f t="shared" si="274"/>
        <v>966.53343118442069</v>
      </c>
      <c r="GI309" s="32">
        <f t="shared" si="275"/>
        <v>23700.205092977711</v>
      </c>
      <c r="GJ309" s="32">
        <f t="shared" si="276"/>
        <v>255.76070398736854</v>
      </c>
      <c r="GK309" s="32">
        <f t="shared" si="277"/>
        <v>3692.7327938929498</v>
      </c>
      <c r="GL309" s="32">
        <f t="shared" si="278"/>
        <v>12201.586225286956</v>
      </c>
      <c r="GM309" s="32">
        <f t="shared" si="279"/>
        <v>315.01335478193994</v>
      </c>
      <c r="GN309" s="32">
        <f t="shared" si="280"/>
        <v>1607.3732897159289</v>
      </c>
      <c r="GO309" s="32">
        <f t="shared" si="281"/>
        <v>3629.2332191814271</v>
      </c>
      <c r="GP309" s="32">
        <f t="shared" si="282"/>
        <v>1894.6660423455437</v>
      </c>
      <c r="GQ309" s="32">
        <f t="shared" si="282"/>
        <v>112441.60774581603</v>
      </c>
      <c r="GR309" s="32">
        <f t="shared" si="283"/>
        <v>64887.196632238309</v>
      </c>
      <c r="GS309" s="32">
        <f t="shared" si="284"/>
        <v>22008.702147368462</v>
      </c>
      <c r="GT309" s="32">
        <f t="shared" si="285"/>
        <v>2294.979535216728</v>
      </c>
      <c r="GU309" s="32">
        <f t="shared" si="286"/>
        <v>4304.5600284150032</v>
      </c>
      <c r="GV309" s="32">
        <f t="shared" si="287"/>
        <v>5617.4601056492038</v>
      </c>
      <c r="GW309" s="32">
        <f t="shared" si="288"/>
        <v>251.20018080359239</v>
      </c>
      <c r="GX309" s="32">
        <f t="shared" si="289"/>
        <v>7877.4590211911282</v>
      </c>
      <c r="GY309" s="32">
        <f t="shared" si="290"/>
        <v>4760.178078399118</v>
      </c>
      <c r="GZ309" s="32">
        <f t="shared" si="291"/>
        <v>113377.69865529676</v>
      </c>
      <c r="HA309" s="32">
        <f t="shared" si="292"/>
        <v>14358.141891740977</v>
      </c>
      <c r="HB309" s="32">
        <f t="shared" si="293"/>
        <v>15274.990410164279</v>
      </c>
      <c r="HC309" s="32">
        <f t="shared" si="294"/>
        <v>870.15714586317108</v>
      </c>
      <c r="HD309" s="32">
        <f t="shared" si="295"/>
        <v>857.05911140951173</v>
      </c>
      <c r="HE309" s="32">
        <f t="shared" si="296"/>
        <v>8679.8869416398338</v>
      </c>
      <c r="HF309" s="32">
        <f t="shared" si="297"/>
        <v>25987.677750323528</v>
      </c>
      <c r="HG309" s="32">
        <f t="shared" si="298"/>
        <v>11878.207387887463</v>
      </c>
      <c r="HH309" s="32">
        <f t="shared" si="299"/>
        <v>19338.318910107228</v>
      </c>
      <c r="HI309" s="32">
        <f t="shared" si="300"/>
        <v>17189.173938609478</v>
      </c>
      <c r="HQ309" s="17">
        <v>23422.478611955565</v>
      </c>
      <c r="HR309" s="17">
        <v>412.52905001306289</v>
      </c>
      <c r="HS309" s="17">
        <v>3382.832487193898</v>
      </c>
      <c r="HT309" s="17">
        <v>11882.159873898396</v>
      </c>
      <c r="HU309" s="17">
        <v>422.57547877267865</v>
      </c>
      <c r="HV309" s="17">
        <v>1821.4206688322536</v>
      </c>
      <c r="HW309" s="17">
        <v>3653.5686502398758</v>
      </c>
      <c r="HX309" s="17">
        <v>1881.0133992027718</v>
      </c>
      <c r="HY309" s="17">
        <v>109336.79019341896</v>
      </c>
      <c r="HZ309" s="17">
        <v>62790.479585002176</v>
      </c>
      <c r="IA309" s="17">
        <v>21702.870963020443</v>
      </c>
      <c r="IB309" s="17">
        <v>2285.5752750278284</v>
      </c>
      <c r="IC309" s="17">
        <v>4269.0738289046985</v>
      </c>
      <c r="ID309" s="17">
        <v>5680.0071007490951</v>
      </c>
      <c r="IE309" s="17">
        <v>263.13932793217316</v>
      </c>
      <c r="IF309" s="17">
        <v>7507.178174343826</v>
      </c>
      <c r="IG309" s="17">
        <v>4768.2754365249857</v>
      </c>
      <c r="IH309" s="17">
        <v>108954.64961337514</v>
      </c>
      <c r="II309" s="17">
        <v>13862.403953792564</v>
      </c>
      <c r="IJ309" s="17">
        <v>15158.701023347843</v>
      </c>
      <c r="IK309" s="17">
        <v>949.46237660005443</v>
      </c>
      <c r="IL309" s="17">
        <v>850.28412824449572</v>
      </c>
      <c r="IM309" s="17">
        <v>7484.0491207050354</v>
      </c>
      <c r="IN309" s="17">
        <v>25118.906209311615</v>
      </c>
      <c r="IO309" s="17">
        <v>11683.551928972491</v>
      </c>
      <c r="IP309" s="17">
        <v>18411.913644911965</v>
      </c>
      <c r="IQ309" s="17">
        <v>15525.061405254019</v>
      </c>
      <c r="IR309" s="33"/>
      <c r="IS309" s="32"/>
      <c r="IT309" s="32"/>
      <c r="IU309" s="32"/>
      <c r="IV309" s="32"/>
      <c r="IW309" s="32"/>
      <c r="IX309" s="32"/>
      <c r="IY309" s="32"/>
      <c r="IZ309" s="32"/>
      <c r="JA309" s="32"/>
      <c r="JB309" s="32"/>
      <c r="JC309" s="32"/>
      <c r="JD309" s="32"/>
      <c r="JE309" s="32"/>
      <c r="JF309" s="32"/>
      <c r="JG309" s="32"/>
      <c r="JH309" s="32"/>
      <c r="JI309" s="32"/>
      <c r="JJ309" s="32"/>
      <c r="JK309" s="32"/>
      <c r="JL309" s="32"/>
      <c r="JM309" s="32"/>
      <c r="JN309" s="32"/>
      <c r="JO309" s="32"/>
      <c r="JP309" s="32"/>
      <c r="JQ309" s="32"/>
      <c r="JR309" s="32"/>
      <c r="JS309" s="32"/>
      <c r="JT309" s="32"/>
      <c r="JU309" s="32"/>
      <c r="JV309" s="32"/>
      <c r="JW309" s="32"/>
      <c r="JX309" s="32"/>
      <c r="JY309" s="32"/>
      <c r="JZ309" s="33"/>
      <c r="KA309" s="32"/>
      <c r="KB309" s="33"/>
    </row>
    <row r="310" spans="1:288" x14ac:dyDescent="0.15">
      <c r="B310" s="19">
        <f t="shared" si="233"/>
        <v>40148</v>
      </c>
      <c r="C310" s="21">
        <v>40148</v>
      </c>
      <c r="D310" s="15">
        <f>[3]FEH_00200561_140902110925!XJ312</f>
        <v>298751</v>
      </c>
      <c r="E310" s="15">
        <f>[3]FEH_00200561_140902110925!XK312</f>
        <v>187056</v>
      </c>
      <c r="F310" s="15">
        <f>[3]FEH_00200561_140902110925!XL312</f>
        <v>25090</v>
      </c>
      <c r="G310" s="15">
        <f>[3]FEH_00200561_140902110925!XM312</f>
        <v>31795</v>
      </c>
      <c r="H310" s="15">
        <f>[3]FEH_00200561_140902110925!XN312</f>
        <v>130171</v>
      </c>
      <c r="I310" s="15">
        <f>[3]FEH_00200561_140902110925!XO312</f>
        <v>111695</v>
      </c>
      <c r="J310" s="15">
        <f>[3]FEH_00200561_140902110925!XP312</f>
        <v>94670</v>
      </c>
      <c r="K310" s="15">
        <f>[3]FEH_00200561_140902110925!XQ312</f>
        <v>79876</v>
      </c>
      <c r="L310" s="15">
        <f>[3]FEH_00200561_140902110925!XR312</f>
        <v>14794</v>
      </c>
      <c r="M310" s="15">
        <f>[3]FEH_00200561_140902110925!XS312</f>
        <v>19344</v>
      </c>
      <c r="N310" s="15">
        <f>[3]FEH_00200561_140902110925!XT312</f>
        <v>2498</v>
      </c>
      <c r="O310" s="15">
        <f>[3]FEH_00200561_140902110925!XU312</f>
        <v>590</v>
      </c>
      <c r="P310" s="15">
        <f>[3]FEH_00200561_140902110925!XV312</f>
        <v>16256</v>
      </c>
      <c r="Q310" s="15">
        <f>[3]FEH_00200561_140902110925!XW312</f>
        <v>13734</v>
      </c>
      <c r="R310" s="15">
        <f>[3]FEH_00200561_140902110925!XX312</f>
        <v>5010</v>
      </c>
      <c r="S310" s="15">
        <f>[3]FEH_00200561_140902110925!XY312</f>
        <v>4746</v>
      </c>
      <c r="T310" s="15">
        <f>[3]FEH_00200561_140902110925!XZ312</f>
        <v>2808</v>
      </c>
      <c r="U310" s="15">
        <f>[3]FEH_00200561_140902110925!YA312</f>
        <v>1171</v>
      </c>
      <c r="V310" s="15">
        <f>[3]FEH_00200561_140902110925!YB312</f>
        <v>16076</v>
      </c>
      <c r="W310" s="15">
        <f>[3]FEH_00200561_140902110925!YC312</f>
        <v>15261</v>
      </c>
      <c r="X310" s="15">
        <f>[3]FEH_00200561_140902110925!YD312</f>
        <v>815</v>
      </c>
      <c r="Y310" s="15">
        <f>[3]FEH_00200561_140902110925!YE312</f>
        <v>14483</v>
      </c>
      <c r="Z310" s="15">
        <f>[3]FEH_00200561_140902110925!YF312</f>
        <v>845</v>
      </c>
      <c r="AA310" s="15">
        <f>[3]FEH_00200561_140902110925!YG312</f>
        <v>486</v>
      </c>
      <c r="AB310" s="15">
        <f>[3]FEH_00200561_140902110925!YH312</f>
        <v>4716</v>
      </c>
      <c r="AC310" s="15">
        <f>[3]FEH_00200561_140902110925!YI312</f>
        <v>8436</v>
      </c>
      <c r="AD310" s="15">
        <f>[3]FEH_00200561_140902110925!YJ312</f>
        <v>43460</v>
      </c>
      <c r="AE310" s="15">
        <f>[3]FEH_00200561_140902110925!YK312</f>
        <v>9195</v>
      </c>
      <c r="AF310" s="15">
        <f>[3]FEH_00200561_140902110925!YL312</f>
        <v>2970</v>
      </c>
      <c r="AG310" s="15">
        <f>[3]FEH_00200561_140902110925!YM312</f>
        <v>5696</v>
      </c>
      <c r="AH310" s="15">
        <f>[3]FEH_00200561_140902110925!YN312</f>
        <v>25599</v>
      </c>
      <c r="AI310" s="15">
        <f>[3]FEH_00200561_140902110925!YO312</f>
        <v>10495</v>
      </c>
      <c r="AJ310" s="15">
        <f>[3]FEH_00200561_140902110925!YP312</f>
        <v>116</v>
      </c>
      <c r="AK310" s="15">
        <f>[3]FEH_00200561_140902110925!YQ312</f>
        <v>10378</v>
      </c>
      <c r="AL310" s="15">
        <f>[3]FEH_00200561_140902110925!YR312</f>
        <v>38717</v>
      </c>
      <c r="AM310" s="15">
        <f>[3]FEH_00200561_140902110925!YS312</f>
        <v>6325</v>
      </c>
      <c r="AN310" s="15">
        <f>[3]FEH_00200561_140902110925!YT312</f>
        <v>5593</v>
      </c>
      <c r="AO310" s="15">
        <f>[3]FEH_00200561_140902110925!YU312</f>
        <v>8903</v>
      </c>
      <c r="AP310" s="15">
        <f>[3]FEH_00200561_140902110925!YV312</f>
        <v>17896</v>
      </c>
      <c r="AQ310" s="15">
        <f>[3]FEH_00200561_140902110925!YW312</f>
        <v>25397</v>
      </c>
      <c r="AR310" s="15">
        <f>[3]FEH_00200561_140902110925!YX312</f>
        <v>1217</v>
      </c>
      <c r="AS310" s="15">
        <f>[3]FEH_00200561_140902110925!YY312</f>
        <v>2149</v>
      </c>
      <c r="AT310" s="15">
        <f>[3]FEH_00200561_140902110925!YZ312</f>
        <v>5680</v>
      </c>
      <c r="AU310" s="15">
        <f>[3]FEH_00200561_140902110925!ZA312</f>
        <v>16351</v>
      </c>
      <c r="AV310" s="14">
        <f t="shared" si="200"/>
        <v>25090</v>
      </c>
      <c r="AW310" s="15">
        <f t="shared" si="201"/>
        <v>2498</v>
      </c>
      <c r="AX310" s="15">
        <f t="shared" si="202"/>
        <v>5010</v>
      </c>
      <c r="AY310" s="15">
        <f t="shared" si="203"/>
        <v>845</v>
      </c>
      <c r="AZ310" s="15">
        <f t="shared" si="204"/>
        <v>9195</v>
      </c>
      <c r="BA310" s="15">
        <f t="shared" si="205"/>
        <v>6325</v>
      </c>
      <c r="BB310" s="15">
        <f t="shared" si="206"/>
        <v>1217</v>
      </c>
      <c r="BC310" s="15">
        <f t="shared" si="207"/>
        <v>31795</v>
      </c>
      <c r="BD310" s="15">
        <f t="shared" si="208"/>
        <v>590</v>
      </c>
      <c r="BE310" s="15">
        <f t="shared" si="209"/>
        <v>4746</v>
      </c>
      <c r="BF310" s="15">
        <f t="shared" si="210"/>
        <v>15261</v>
      </c>
      <c r="BG310" s="15">
        <f t="shared" si="211"/>
        <v>486</v>
      </c>
      <c r="BH310" s="15">
        <f t="shared" si="212"/>
        <v>2970</v>
      </c>
      <c r="BI310" s="15">
        <f t="shared" si="213"/>
        <v>5593</v>
      </c>
      <c r="BJ310" s="15">
        <f t="shared" si="214"/>
        <v>2149</v>
      </c>
      <c r="BK310" s="15">
        <f t="shared" si="215"/>
        <v>130171</v>
      </c>
      <c r="BL310" s="15">
        <f t="shared" si="216"/>
        <v>79876</v>
      </c>
      <c r="BM310" s="15">
        <f>[3]FEH_00200561_140902110925!JX312</f>
        <v>22375</v>
      </c>
      <c r="BN310" s="15">
        <f t="shared" si="217"/>
        <v>2808</v>
      </c>
      <c r="BO310" s="15">
        <f t="shared" si="218"/>
        <v>4716</v>
      </c>
      <c r="BP310" s="15">
        <f t="shared" si="219"/>
        <v>5696</v>
      </c>
      <c r="BQ310" s="15">
        <f t="shared" si="220"/>
        <v>116</v>
      </c>
      <c r="BR310" s="15">
        <f t="shared" si="221"/>
        <v>8903</v>
      </c>
      <c r="BS310" s="15">
        <f t="shared" si="222"/>
        <v>5680</v>
      </c>
      <c r="BT310" s="15">
        <f t="shared" si="223"/>
        <v>111695</v>
      </c>
      <c r="BU310" s="15">
        <f t="shared" si="224"/>
        <v>14794</v>
      </c>
      <c r="BV310" s="15">
        <f t="shared" si="225"/>
        <v>16256</v>
      </c>
      <c r="BW310" s="15">
        <f t="shared" si="226"/>
        <v>1171</v>
      </c>
      <c r="BX310" s="15">
        <f t="shared" si="227"/>
        <v>815</v>
      </c>
      <c r="BY310" s="15">
        <f t="shared" si="228"/>
        <v>8436</v>
      </c>
      <c r="BZ310" s="15">
        <f t="shared" si="229"/>
        <v>25599</v>
      </c>
      <c r="CA310" s="15">
        <f t="shared" si="230"/>
        <v>10378</v>
      </c>
      <c r="CB310" s="15">
        <f t="shared" si="231"/>
        <v>17896</v>
      </c>
      <c r="CC310" s="15">
        <f t="shared" si="232"/>
        <v>16351</v>
      </c>
      <c r="CD310" s="24">
        <v>105.66130603086455</v>
      </c>
      <c r="CE310" s="25">
        <v>100.77988360838525</v>
      </c>
      <c r="CF310" s="25">
        <v>105.41176327426855</v>
      </c>
      <c r="CG310" s="25">
        <v>101.83810080538241</v>
      </c>
      <c r="CH310" s="25">
        <v>101.18833529135802</v>
      </c>
      <c r="CI310" s="25">
        <v>114.87531032263233</v>
      </c>
      <c r="CJ310" s="25">
        <v>102.25798049883404</v>
      </c>
      <c r="CK310" s="25">
        <v>96.280190017852661</v>
      </c>
      <c r="CL310" s="25">
        <v>101.28566351070708</v>
      </c>
      <c r="CM310" s="25">
        <v>84.649880824090985</v>
      </c>
      <c r="CN310" s="25">
        <v>98.9640330462409</v>
      </c>
      <c r="CO310" s="25">
        <v>101.64003986002116</v>
      </c>
      <c r="CP310" s="25">
        <v>97.314056974018456</v>
      </c>
      <c r="CQ310" s="25">
        <v>93.489316898361977</v>
      </c>
      <c r="CR310" s="25">
        <v>100.26392864265205</v>
      </c>
      <c r="CS310" s="25">
        <v>95.150910560910148</v>
      </c>
      <c r="CT310" s="25">
        <v>94.732689211011476</v>
      </c>
      <c r="CU310" s="25">
        <v>98.020984902609968</v>
      </c>
      <c r="CV310" s="25">
        <v>101.70016481450126</v>
      </c>
      <c r="CW310" s="25">
        <v>95.254150741341888</v>
      </c>
      <c r="CX310" s="25">
        <v>95.16341583573363</v>
      </c>
      <c r="CY310" s="25">
        <v>99.72467448370152</v>
      </c>
      <c r="CZ310" s="25">
        <v>89.284005224542312</v>
      </c>
      <c r="DA310" s="25">
        <v>100.26392864265205</v>
      </c>
      <c r="DB310" s="25">
        <v>99.02812224451209</v>
      </c>
      <c r="DC310" s="25">
        <v>94.115030863426071</v>
      </c>
      <c r="DD310" s="25">
        <v>100.21086709693573</v>
      </c>
      <c r="DE310" s="25">
        <v>99.884257547153439</v>
      </c>
      <c r="DF310" s="25">
        <v>100.02974296009793</v>
      </c>
      <c r="DG310" s="25">
        <v>97.907333532992624</v>
      </c>
      <c r="DH310" s="25">
        <v>99.134457267296227</v>
      </c>
      <c r="DI310" s="25">
        <v>106.64383386757999</v>
      </c>
      <c r="DJ310" s="25">
        <v>95.480670992635012</v>
      </c>
      <c r="DK310" s="25">
        <v>100.26392864265205</v>
      </c>
      <c r="DL310" s="26">
        <f t="shared" si="234"/>
        <v>23745.684151084599</v>
      </c>
      <c r="DM310" s="27">
        <f t="shared" si="235"/>
        <v>2478.669264698533</v>
      </c>
      <c r="DN310" s="27">
        <f t="shared" si="236"/>
        <v>4752.7902431198218</v>
      </c>
      <c r="DO310" s="27">
        <f t="shared" si="237"/>
        <v>829.74838819395927</v>
      </c>
      <c r="DP310" s="27">
        <f t="shared" si="238"/>
        <v>9087.0157845014965</v>
      </c>
      <c r="DQ310" s="27">
        <f t="shared" si="239"/>
        <v>5505.9698922561874</v>
      </c>
      <c r="DR310" s="27">
        <f t="shared" si="240"/>
        <v>1190.1271607978572</v>
      </c>
      <c r="DS310" s="27">
        <f t="shared" si="241"/>
        <v>33023.40802828125</v>
      </c>
      <c r="DT310" s="27">
        <f t="shared" si="242"/>
        <v>582.51087029471853</v>
      </c>
      <c r="DU310" s="27">
        <f t="shared" si="243"/>
        <v>5606.6233688651682</v>
      </c>
      <c r="DV310" s="27">
        <f t="shared" si="244"/>
        <v>15420.753914575516</v>
      </c>
      <c r="DW310" s="27">
        <f t="shared" si="245"/>
        <v>478.15801791235037</v>
      </c>
      <c r="DX310" s="27">
        <f t="shared" si="246"/>
        <v>3051.9742906134825</v>
      </c>
      <c r="DY310" s="27">
        <f t="shared" si="247"/>
        <v>5982.5017291339254</v>
      </c>
      <c r="DZ310" s="27">
        <f t="shared" si="248"/>
        <v>2143.3431036391889</v>
      </c>
      <c r="EA310" s="27">
        <f t="shared" si="249"/>
        <v>136804.78645201403</v>
      </c>
      <c r="EB310" s="27">
        <f t="shared" si="250"/>
        <v>84317.251695537663</v>
      </c>
      <c r="EC310" s="27">
        <f t="shared" si="251"/>
        <v>22826.744724337317</v>
      </c>
      <c r="ED310" s="27">
        <f t="shared" si="252"/>
        <v>2761.0574723469986</v>
      </c>
      <c r="EE310" s="27">
        <f t="shared" si="253"/>
        <v>4950.9653524769465</v>
      </c>
      <c r="EF310" s="27">
        <f t="shared" si="254"/>
        <v>5985.4934272558612</v>
      </c>
      <c r="EG310" s="27">
        <f t="shared" si="255"/>
        <v>116.32025935462786</v>
      </c>
      <c r="EH310" s="27">
        <f t="shared" si="256"/>
        <v>9971.5508702926691</v>
      </c>
      <c r="EI310" s="27">
        <f t="shared" si="257"/>
        <v>5665.0483148769626</v>
      </c>
      <c r="EJ310" s="27">
        <f t="shared" si="258"/>
        <v>112791.19251015574</v>
      </c>
      <c r="EK310" s="27">
        <f t="shared" si="259"/>
        <v>15719.061943961045</v>
      </c>
      <c r="EL310" s="27">
        <f t="shared" si="260"/>
        <v>16221.793574817875</v>
      </c>
      <c r="EM310" s="27">
        <f t="shared" si="261"/>
        <v>1172.3569146491311</v>
      </c>
      <c r="EN310" s="27">
        <f t="shared" si="262"/>
        <v>814.75766695222353</v>
      </c>
      <c r="EO310" s="27">
        <f t="shared" si="263"/>
        <v>8616.3106435303471</v>
      </c>
      <c r="EP310" s="27">
        <f t="shared" si="264"/>
        <v>25822.504813818086</v>
      </c>
      <c r="EQ310" s="27">
        <f t="shared" si="265"/>
        <v>9731.4580915070983</v>
      </c>
      <c r="ER310" s="27">
        <f t="shared" si="266"/>
        <v>18743.060573359842</v>
      </c>
      <c r="ES310" s="27">
        <f t="shared" si="267"/>
        <v>16307.958626153735</v>
      </c>
      <c r="ET310" s="4">
        <v>3184.6770623174698</v>
      </c>
      <c r="EU310" s="5">
        <v>1164.4931064464099</v>
      </c>
      <c r="EV310" s="5">
        <v>1197.80337155079</v>
      </c>
      <c r="EW310" s="5">
        <v>-32.9733687122663</v>
      </c>
      <c r="EX310" s="5">
        <v>-123.885788947892</v>
      </c>
      <c r="EY310" s="5">
        <v>1410.74979302259</v>
      </c>
      <c r="EZ310" s="5">
        <v>540.97688345153404</v>
      </c>
      <c r="FA310" s="5">
        <v>7091.0566947766301</v>
      </c>
      <c r="FB310" s="5">
        <v>422.34176596199501</v>
      </c>
      <c r="FC310" s="5">
        <v>1537.95182925944</v>
      </c>
      <c r="FD310" s="5">
        <v>1847.2656457263499</v>
      </c>
      <c r="FE310" s="5">
        <v>43.4429128040737</v>
      </c>
      <c r="FF310" s="5">
        <v>1074.2754361068201</v>
      </c>
      <c r="FG310" s="5">
        <v>2328.6400737051399</v>
      </c>
      <c r="FH310" s="5">
        <v>146.50366427993501</v>
      </c>
      <c r="FI310" s="5">
        <v>25848.350327989901</v>
      </c>
      <c r="FJ310" s="5">
        <v>20872.1892513233</v>
      </c>
      <c r="FK310" s="5">
        <v>1397.6563041028301</v>
      </c>
      <c r="FL310" s="5">
        <v>477.50182916040501</v>
      </c>
      <c r="FM310" s="5">
        <v>587.04440314753299</v>
      </c>
      <c r="FN310" s="5">
        <v>349.01034983297501</v>
      </c>
      <c r="FO310" s="5">
        <v>-109.81841181836199</v>
      </c>
      <c r="FP310" s="5">
        <v>1950.4280491531299</v>
      </c>
      <c r="FQ310" s="5">
        <v>830.40869569877498</v>
      </c>
      <c r="FR310" s="5">
        <v>3965.0231709362602</v>
      </c>
      <c r="FS310" s="5">
        <v>1627.1390745031399</v>
      </c>
      <c r="FT310" s="5">
        <v>2210.3210927383002</v>
      </c>
      <c r="FU310" s="5">
        <v>169.308497490229</v>
      </c>
      <c r="FV310" s="5">
        <v>5.2972551287502299</v>
      </c>
      <c r="FW310" s="5">
        <v>829.25818796256306</v>
      </c>
      <c r="FX310" s="5">
        <v>520.67294966939403</v>
      </c>
      <c r="FY310" s="5">
        <v>-2389.24699763115</v>
      </c>
      <c r="FZ310" s="5">
        <v>260.947994407257</v>
      </c>
      <c r="GA310" s="5">
        <v>684.40586507836599</v>
      </c>
      <c r="GB310" s="31">
        <f t="shared" si="268"/>
        <v>20561.007088767128</v>
      </c>
      <c r="GC310" s="32">
        <f t="shared" si="269"/>
        <v>1314.1761582521231</v>
      </c>
      <c r="GD310" s="32">
        <f t="shared" si="270"/>
        <v>3554.9868715690318</v>
      </c>
      <c r="GE310" s="32">
        <f t="shared" si="271"/>
        <v>862.72175690622555</v>
      </c>
      <c r="GF310" s="32">
        <f t="shared" si="272"/>
        <v>9210.9015734493878</v>
      </c>
      <c r="GG310" s="32">
        <f t="shared" si="273"/>
        <v>4095.2200992335975</v>
      </c>
      <c r="GH310" s="32">
        <f t="shared" si="274"/>
        <v>649.15027734632315</v>
      </c>
      <c r="GI310" s="32">
        <f t="shared" si="275"/>
        <v>25932.351333504619</v>
      </c>
      <c r="GJ310" s="32">
        <f t="shared" si="276"/>
        <v>160.16910433272352</v>
      </c>
      <c r="GK310" s="32">
        <f t="shared" si="277"/>
        <v>4068.671539605728</v>
      </c>
      <c r="GL310" s="32">
        <f t="shared" si="278"/>
        <v>13573.488268849167</v>
      </c>
      <c r="GM310" s="32">
        <f t="shared" si="279"/>
        <v>434.7151051082767</v>
      </c>
      <c r="GN310" s="32">
        <f t="shared" si="280"/>
        <v>1977.6988545066624</v>
      </c>
      <c r="GO310" s="32">
        <f t="shared" si="281"/>
        <v>3653.8616554287855</v>
      </c>
      <c r="GP310" s="32">
        <f t="shared" si="282"/>
        <v>1996.8394393592539</v>
      </c>
      <c r="GQ310" s="32">
        <f t="shared" si="282"/>
        <v>110956.43612402413</v>
      </c>
      <c r="GR310" s="32">
        <f t="shared" si="283"/>
        <v>63445.06244421436</v>
      </c>
      <c r="GS310" s="32">
        <f t="shared" si="284"/>
        <v>21429.088420234486</v>
      </c>
      <c r="GT310" s="32">
        <f t="shared" si="285"/>
        <v>2283.5556431865934</v>
      </c>
      <c r="GU310" s="32">
        <f t="shared" si="286"/>
        <v>4363.9209493294138</v>
      </c>
      <c r="GV310" s="32">
        <f t="shared" si="287"/>
        <v>5636.4830774228858</v>
      </c>
      <c r="GW310" s="32">
        <f t="shared" si="288"/>
        <v>226.13867117298986</v>
      </c>
      <c r="GX310" s="32">
        <f t="shared" si="289"/>
        <v>8021.1228211395392</v>
      </c>
      <c r="GY310" s="32">
        <f t="shared" si="290"/>
        <v>4834.6396191781878</v>
      </c>
      <c r="GZ310" s="32">
        <f t="shared" si="291"/>
        <v>108826.16933921949</v>
      </c>
      <c r="HA310" s="32">
        <f t="shared" si="292"/>
        <v>14091.922869457905</v>
      </c>
      <c r="HB310" s="32">
        <f t="shared" si="293"/>
        <v>14011.472482079575</v>
      </c>
      <c r="HC310" s="32">
        <f t="shared" si="294"/>
        <v>1003.0484171589021</v>
      </c>
      <c r="HD310" s="32">
        <f t="shared" si="295"/>
        <v>809.46041182347335</v>
      </c>
      <c r="HE310" s="32">
        <f t="shared" si="296"/>
        <v>7787.0524555677839</v>
      </c>
      <c r="HF310" s="32">
        <f t="shared" si="297"/>
        <v>25301.831864148691</v>
      </c>
      <c r="HG310" s="32">
        <f t="shared" si="298"/>
        <v>12120.705089138248</v>
      </c>
      <c r="HH310" s="32">
        <f t="shared" si="299"/>
        <v>18482.112578952587</v>
      </c>
      <c r="HI310" s="32">
        <f t="shared" si="300"/>
        <v>15623.552761075369</v>
      </c>
      <c r="HQ310" s="17">
        <v>23349.27177664738</v>
      </c>
      <c r="HR310" s="17">
        <v>409.78108409012265</v>
      </c>
      <c r="HS310" s="17">
        <v>3366.5672808857867</v>
      </c>
      <c r="HT310" s="17">
        <v>11841.713657745215</v>
      </c>
      <c r="HU310" s="17">
        <v>422.99909962525004</v>
      </c>
      <c r="HV310" s="17">
        <v>1824.9599682061792</v>
      </c>
      <c r="HW310" s="17">
        <v>3638.0700132527977</v>
      </c>
      <c r="HX310" s="17">
        <v>1877.4982816013219</v>
      </c>
      <c r="HY310" s="17">
        <v>109225.14398488995</v>
      </c>
      <c r="HZ310" s="17">
        <v>62705.312857184705</v>
      </c>
      <c r="IA310" s="17">
        <v>21701.440649127337</v>
      </c>
      <c r="IB310" s="17">
        <v>2292.1763070077868</v>
      </c>
      <c r="IC310" s="17">
        <v>4287.2769700918852</v>
      </c>
      <c r="ID310" s="17">
        <v>5674.5848418156238</v>
      </c>
      <c r="IE310" s="17">
        <v>261.81077494991166</v>
      </c>
      <c r="IF310" s="17">
        <v>7472.7641031422118</v>
      </c>
      <c r="IG310" s="17">
        <v>4777.0660183414602</v>
      </c>
      <c r="IH310" s="17">
        <v>108850.24084393015</v>
      </c>
      <c r="II310" s="17">
        <v>13813.421340399771</v>
      </c>
      <c r="IJ310" s="17">
        <v>15196.488702361868</v>
      </c>
      <c r="IK310" s="17">
        <v>949.36947117060708</v>
      </c>
      <c r="IL310" s="17">
        <v>846.58557069625874</v>
      </c>
      <c r="IM310" s="17">
        <v>7455.5623904949007</v>
      </c>
      <c r="IN310" s="17">
        <v>25100.895026882121</v>
      </c>
      <c r="IO310" s="17">
        <v>11675.261503667261</v>
      </c>
      <c r="IP310" s="17">
        <v>18375.408125152728</v>
      </c>
      <c r="IQ310" s="17">
        <v>15536.927027149168</v>
      </c>
      <c r="IR310" s="33"/>
      <c r="IS310" s="32"/>
      <c r="IT310" s="32"/>
      <c r="IU310" s="32"/>
      <c r="IV310" s="32"/>
      <c r="IW310" s="32"/>
      <c r="IX310" s="32"/>
      <c r="IY310" s="32"/>
      <c r="IZ310" s="32"/>
      <c r="JA310" s="32"/>
      <c r="JB310" s="32"/>
      <c r="JC310" s="32"/>
      <c r="JD310" s="32"/>
      <c r="JE310" s="32"/>
      <c r="JF310" s="32"/>
      <c r="JG310" s="32"/>
      <c r="JH310" s="32"/>
      <c r="JI310" s="32"/>
      <c r="JJ310" s="32"/>
      <c r="JK310" s="32"/>
      <c r="JL310" s="32"/>
      <c r="JM310" s="32"/>
      <c r="JN310" s="32"/>
      <c r="JO310" s="32"/>
      <c r="JP310" s="32"/>
      <c r="JQ310" s="32"/>
      <c r="JR310" s="32"/>
      <c r="JS310" s="32"/>
      <c r="JT310" s="32"/>
      <c r="JU310" s="32"/>
      <c r="JV310" s="32"/>
      <c r="JW310" s="32"/>
      <c r="JX310" s="32"/>
      <c r="JY310" s="32"/>
      <c r="JZ310" s="33"/>
      <c r="KA310" s="32"/>
      <c r="KB310" s="33"/>
    </row>
    <row r="311" spans="1:288" x14ac:dyDescent="0.15">
      <c r="A311" s="20">
        <f>C311</f>
        <v>40179</v>
      </c>
      <c r="B311" s="19">
        <f t="shared" si="233"/>
        <v>40179</v>
      </c>
      <c r="C311" s="21">
        <v>40179</v>
      </c>
      <c r="D311" s="15">
        <f>[3]FEH_00200561_140902110925!XJ313</f>
        <v>249901</v>
      </c>
      <c r="E311" s="15">
        <f>[3]FEH_00200561_140902110925!XK313</f>
        <v>146575</v>
      </c>
      <c r="F311" s="15">
        <f>[3]FEH_00200561_140902110925!XL313</f>
        <v>18816</v>
      </c>
      <c r="G311" s="15">
        <f>[3]FEH_00200561_140902110925!XM313</f>
        <v>24768</v>
      </c>
      <c r="H311" s="15">
        <f>[3]FEH_00200561_140902110925!XN313</f>
        <v>102990</v>
      </c>
      <c r="I311" s="15">
        <f>[3]FEH_00200561_140902110925!XO313</f>
        <v>103326</v>
      </c>
      <c r="J311" s="15">
        <f>[3]FEH_00200561_140902110925!XP313</f>
        <v>69851</v>
      </c>
      <c r="K311" s="15">
        <f>[3]FEH_00200561_140902110925!XQ313</f>
        <v>55128</v>
      </c>
      <c r="L311" s="15">
        <f>[3]FEH_00200561_140902110925!XR313</f>
        <v>14723</v>
      </c>
      <c r="M311" s="15">
        <f>[3]FEH_00200561_140902110925!XS313</f>
        <v>16296</v>
      </c>
      <c r="N311" s="15">
        <f>[3]FEH_00200561_140902110925!XT313</f>
        <v>1739</v>
      </c>
      <c r="O311" s="15">
        <f>[3]FEH_00200561_140902110925!XU313</f>
        <v>291</v>
      </c>
      <c r="P311" s="15">
        <f>[3]FEH_00200561_140902110925!XV313</f>
        <v>14266</v>
      </c>
      <c r="Q311" s="15">
        <f>[3]FEH_00200561_140902110925!XW313</f>
        <v>9624</v>
      </c>
      <c r="R311" s="15">
        <f>[3]FEH_00200561_140902110925!XX313</f>
        <v>4099</v>
      </c>
      <c r="S311" s="15">
        <f>[3]FEH_00200561_140902110925!XY313</f>
        <v>2829</v>
      </c>
      <c r="T311" s="15">
        <f>[3]FEH_00200561_140902110925!XZ313</f>
        <v>1845</v>
      </c>
      <c r="U311" s="15">
        <f>[3]FEH_00200561_140902110925!YA313</f>
        <v>850</v>
      </c>
      <c r="V311" s="15">
        <f>[3]FEH_00200561_140902110925!YB313</f>
        <v>13760</v>
      </c>
      <c r="W311" s="15">
        <f>[3]FEH_00200561_140902110925!YC313</f>
        <v>13069</v>
      </c>
      <c r="X311" s="15">
        <f>[3]FEH_00200561_140902110925!YD313</f>
        <v>691</v>
      </c>
      <c r="Y311" s="15">
        <f>[3]FEH_00200561_140902110925!YE313</f>
        <v>12463</v>
      </c>
      <c r="Z311" s="15">
        <f>[3]FEH_00200561_140902110925!YF313</f>
        <v>1015</v>
      </c>
      <c r="AA311" s="15">
        <f>[3]FEH_00200561_140902110925!YG313</f>
        <v>292</v>
      </c>
      <c r="AB311" s="15">
        <f>[3]FEH_00200561_140902110925!YH313</f>
        <v>4046</v>
      </c>
      <c r="AC311" s="15">
        <f>[3]FEH_00200561_140902110925!YI313</f>
        <v>7110</v>
      </c>
      <c r="AD311" s="15">
        <f>[3]FEH_00200561_140902110925!YJ313</f>
        <v>38389</v>
      </c>
      <c r="AE311" s="15">
        <f>[3]FEH_00200561_140902110925!YK313</f>
        <v>7167</v>
      </c>
      <c r="AF311" s="15">
        <f>[3]FEH_00200561_140902110925!YL313</f>
        <v>1905</v>
      </c>
      <c r="AG311" s="15">
        <f>[3]FEH_00200561_140902110925!YM313</f>
        <v>5263</v>
      </c>
      <c r="AH311" s="15">
        <f>[3]FEH_00200561_140902110925!YN313</f>
        <v>24055</v>
      </c>
      <c r="AI311" s="15">
        <f>[3]FEH_00200561_140902110925!YO313</f>
        <v>11259</v>
      </c>
      <c r="AJ311" s="15">
        <f>[3]FEH_00200561_140902110925!YP313</f>
        <v>141</v>
      </c>
      <c r="AK311" s="15">
        <f>[3]FEH_00200561_140902110925!YQ313</f>
        <v>11118</v>
      </c>
      <c r="AL311" s="15">
        <f>[3]FEH_00200561_140902110925!YR313</f>
        <v>30443</v>
      </c>
      <c r="AM311" s="15">
        <f>[3]FEH_00200561_140902110925!YS313</f>
        <v>4379</v>
      </c>
      <c r="AN311" s="15">
        <f>[3]FEH_00200561_140902110925!YT313</f>
        <v>4309</v>
      </c>
      <c r="AO311" s="15">
        <f>[3]FEH_00200561_140902110925!YU313</f>
        <v>6073</v>
      </c>
      <c r="AP311" s="15">
        <f>[3]FEH_00200561_140902110925!YV313</f>
        <v>15682</v>
      </c>
      <c r="AQ311" s="15">
        <f>[3]FEH_00200561_140902110925!YW313</f>
        <v>21677</v>
      </c>
      <c r="AR311" s="15">
        <f>[3]FEH_00200561_140902110925!YX313</f>
        <v>417</v>
      </c>
      <c r="AS311" s="15">
        <f>[3]FEH_00200561_140902110925!YY313</f>
        <v>2073</v>
      </c>
      <c r="AT311" s="15">
        <f>[3]FEH_00200561_140902110925!YZ313</f>
        <v>4356</v>
      </c>
      <c r="AU311" s="15">
        <f>[3]FEH_00200561_140902110925!ZA313</f>
        <v>14832</v>
      </c>
      <c r="AV311" s="14">
        <f t="shared" si="200"/>
        <v>18816</v>
      </c>
      <c r="AW311" s="15">
        <f t="shared" si="201"/>
        <v>1739</v>
      </c>
      <c r="AX311" s="15">
        <f t="shared" si="202"/>
        <v>4099</v>
      </c>
      <c r="AY311" s="15">
        <f t="shared" si="203"/>
        <v>1015</v>
      </c>
      <c r="AZ311" s="15">
        <f t="shared" si="204"/>
        <v>7167</v>
      </c>
      <c r="BA311" s="15">
        <f t="shared" si="205"/>
        <v>4379</v>
      </c>
      <c r="BB311" s="15">
        <f t="shared" si="206"/>
        <v>417</v>
      </c>
      <c r="BC311" s="15">
        <f t="shared" si="207"/>
        <v>24768</v>
      </c>
      <c r="BD311" s="15">
        <f t="shared" si="208"/>
        <v>291</v>
      </c>
      <c r="BE311" s="15">
        <f t="shared" si="209"/>
        <v>2829</v>
      </c>
      <c r="BF311" s="15">
        <f t="shared" si="210"/>
        <v>13069</v>
      </c>
      <c r="BG311" s="15">
        <f t="shared" si="211"/>
        <v>292</v>
      </c>
      <c r="BH311" s="15">
        <f t="shared" si="212"/>
        <v>1905</v>
      </c>
      <c r="BI311" s="15">
        <f t="shared" si="213"/>
        <v>4309</v>
      </c>
      <c r="BJ311" s="15">
        <f t="shared" si="214"/>
        <v>2073</v>
      </c>
      <c r="BK311" s="15">
        <f t="shared" si="215"/>
        <v>102990</v>
      </c>
      <c r="BL311" s="15">
        <f t="shared" si="216"/>
        <v>55128</v>
      </c>
      <c r="BM311" s="15">
        <f>[3]FEH_00200561_140902110925!JX313</f>
        <v>26138</v>
      </c>
      <c r="BN311" s="15">
        <f t="shared" si="217"/>
        <v>1845</v>
      </c>
      <c r="BO311" s="15">
        <f t="shared" si="218"/>
        <v>4046</v>
      </c>
      <c r="BP311" s="15">
        <f t="shared" si="219"/>
        <v>5263</v>
      </c>
      <c r="BQ311" s="15">
        <f t="shared" si="220"/>
        <v>141</v>
      </c>
      <c r="BR311" s="15">
        <f t="shared" si="221"/>
        <v>6073</v>
      </c>
      <c r="BS311" s="15">
        <f t="shared" si="222"/>
        <v>4356</v>
      </c>
      <c r="BT311" s="15">
        <f t="shared" si="223"/>
        <v>103326</v>
      </c>
      <c r="BU311" s="15">
        <f t="shared" si="224"/>
        <v>14723</v>
      </c>
      <c r="BV311" s="15">
        <f t="shared" si="225"/>
        <v>14266</v>
      </c>
      <c r="BW311" s="15">
        <f t="shared" si="226"/>
        <v>850</v>
      </c>
      <c r="BX311" s="15">
        <f t="shared" si="227"/>
        <v>691</v>
      </c>
      <c r="BY311" s="15">
        <f t="shared" si="228"/>
        <v>7110</v>
      </c>
      <c r="BZ311" s="15">
        <f t="shared" si="229"/>
        <v>24055</v>
      </c>
      <c r="CA311" s="15">
        <f t="shared" si="230"/>
        <v>11118</v>
      </c>
      <c r="CB311" s="15">
        <f t="shared" si="231"/>
        <v>15682</v>
      </c>
      <c r="CC311" s="15">
        <f t="shared" si="232"/>
        <v>14832</v>
      </c>
      <c r="CD311" s="24">
        <v>105.43819905778464</v>
      </c>
      <c r="CE311" s="25">
        <v>100.65492642672807</v>
      </c>
      <c r="CF311" s="25">
        <v>105.56700937659552</v>
      </c>
      <c r="CG311" s="25">
        <v>101.5035756040368</v>
      </c>
      <c r="CH311" s="25">
        <v>102.08907417789007</v>
      </c>
      <c r="CI311" s="25">
        <v>112.71150964306162</v>
      </c>
      <c r="CJ311" s="25">
        <v>102.23897941543596</v>
      </c>
      <c r="CK311" s="25">
        <v>98.689060029458915</v>
      </c>
      <c r="CL311" s="25">
        <v>99.928598152259426</v>
      </c>
      <c r="CM311" s="25">
        <v>100.9211480076457</v>
      </c>
      <c r="CN311" s="25">
        <v>96.619473018000193</v>
      </c>
      <c r="CO311" s="25">
        <v>101.84005200553723</v>
      </c>
      <c r="CP311" s="25">
        <v>101.60512708530338</v>
      </c>
      <c r="CQ311" s="25">
        <v>101.13025834038868</v>
      </c>
      <c r="CR311" s="25">
        <v>100.22651015582736</v>
      </c>
      <c r="CS311" s="25">
        <v>98.230943001782066</v>
      </c>
      <c r="CT311" s="25">
        <v>98.09507182138843</v>
      </c>
      <c r="CU311" s="25">
        <v>98.451898981346091</v>
      </c>
      <c r="CV311" s="25">
        <v>101.73565885548086</v>
      </c>
      <c r="CW311" s="25">
        <v>99.524016179113772</v>
      </c>
      <c r="CX311" s="25">
        <v>94.869633074531052</v>
      </c>
      <c r="CY311" s="25">
        <v>99.72467448370152</v>
      </c>
      <c r="CZ311" s="25">
        <v>100.24601336352737</v>
      </c>
      <c r="DA311" s="25">
        <v>100.22651015582736</v>
      </c>
      <c r="DB311" s="25">
        <v>100.12615728194557</v>
      </c>
      <c r="DC311" s="25">
        <v>99.749966014903663</v>
      </c>
      <c r="DD311" s="25">
        <v>100.1175464997379</v>
      </c>
      <c r="DE311" s="25">
        <v>99.926115167412178</v>
      </c>
      <c r="DF311" s="25">
        <v>100.1508691080122</v>
      </c>
      <c r="DG311" s="25">
        <v>99.973490196899377</v>
      </c>
      <c r="DH311" s="25">
        <v>100.45341243286407</v>
      </c>
      <c r="DI311" s="25">
        <v>106.87028154413983</v>
      </c>
      <c r="DJ311" s="25">
        <v>97.222593672552733</v>
      </c>
      <c r="DK311" s="25">
        <v>100.22651015582736</v>
      </c>
      <c r="DL311" s="26">
        <f t="shared" si="234"/>
        <v>17845.524836485522</v>
      </c>
      <c r="DM311" s="27">
        <f t="shared" si="235"/>
        <v>1727.6849347914513</v>
      </c>
      <c r="DN311" s="27">
        <f t="shared" si="236"/>
        <v>3882.841831179845</v>
      </c>
      <c r="DO311" s="27">
        <f t="shared" si="237"/>
        <v>999.96477361496363</v>
      </c>
      <c r="DP311" s="27">
        <f t="shared" si="238"/>
        <v>7020.3398921137359</v>
      </c>
      <c r="DQ311" s="27">
        <f t="shared" si="239"/>
        <v>3885.1400481348855</v>
      </c>
      <c r="DR311" s="27">
        <f t="shared" si="240"/>
        <v>407.86792120211805</v>
      </c>
      <c r="DS311" s="27">
        <f t="shared" si="241"/>
        <v>25097.006692136587</v>
      </c>
      <c r="DT311" s="27">
        <f t="shared" si="242"/>
        <v>291.20792784124569</v>
      </c>
      <c r="DU311" s="27">
        <f t="shared" si="243"/>
        <v>2803.1785763928065</v>
      </c>
      <c r="DV311" s="27">
        <f t="shared" si="244"/>
        <v>13526.258829382403</v>
      </c>
      <c r="DW311" s="27">
        <f t="shared" si="245"/>
        <v>286.72412695166673</v>
      </c>
      <c r="DX311" s="27">
        <f t="shared" si="246"/>
        <v>1874.9053858282587</v>
      </c>
      <c r="DY311" s="27">
        <f t="shared" si="247"/>
        <v>4260.8414837590726</v>
      </c>
      <c r="DZ311" s="27">
        <f t="shared" si="248"/>
        <v>2068.3150563428771</v>
      </c>
      <c r="EA311" s="27">
        <f t="shared" si="249"/>
        <v>104844.76362823026</v>
      </c>
      <c r="EB311" s="27">
        <f t="shared" si="250"/>
        <v>56198.541859857243</v>
      </c>
      <c r="EC311" s="27">
        <f t="shared" si="251"/>
        <v>26549.005423402174</v>
      </c>
      <c r="ED311" s="27">
        <f t="shared" si="252"/>
        <v>1813.5234201617432</v>
      </c>
      <c r="EE311" s="27">
        <f t="shared" si="253"/>
        <v>4065.3504102149545</v>
      </c>
      <c r="EF311" s="27">
        <f t="shared" si="254"/>
        <v>5547.6128972326751</v>
      </c>
      <c r="EG311" s="27">
        <f t="shared" si="255"/>
        <v>141.38928076726319</v>
      </c>
      <c r="EH311" s="27">
        <f t="shared" si="256"/>
        <v>6058.096273591611</v>
      </c>
      <c r="EI311" s="27">
        <f t="shared" si="257"/>
        <v>4346.1555163673775</v>
      </c>
      <c r="EJ311" s="27">
        <f t="shared" si="258"/>
        <v>103195.81096979883</v>
      </c>
      <c r="EK311" s="27">
        <f t="shared" si="259"/>
        <v>14759.904778113141</v>
      </c>
      <c r="EL311" s="27">
        <f t="shared" si="260"/>
        <v>14249.250504792732</v>
      </c>
      <c r="EM311" s="27">
        <f t="shared" si="261"/>
        <v>850.62848543240614</v>
      </c>
      <c r="EN311" s="27">
        <f t="shared" si="262"/>
        <v>689.95906491311632</v>
      </c>
      <c r="EO311" s="27">
        <f t="shared" si="263"/>
        <v>7111.8853468021798</v>
      </c>
      <c r="EP311" s="27">
        <f t="shared" si="264"/>
        <v>23946.423936644915</v>
      </c>
      <c r="EQ311" s="27">
        <f t="shared" si="265"/>
        <v>10403.266314413158</v>
      </c>
      <c r="ER311" s="27">
        <f t="shared" si="266"/>
        <v>16129.995516080584</v>
      </c>
      <c r="ES311" s="27">
        <f t="shared" si="267"/>
        <v>14798.479940027764</v>
      </c>
      <c r="ET311" s="4">
        <v>-462.72935413353099</v>
      </c>
      <c r="EU311" s="5">
        <v>-435.46122426143899</v>
      </c>
      <c r="EV311" s="5">
        <v>-351.61896362510498</v>
      </c>
      <c r="EW311" s="5">
        <v>77.498357705812793</v>
      </c>
      <c r="EX311" s="5">
        <v>-577.84559813245005</v>
      </c>
      <c r="EY311" s="5">
        <v>426.40162367291998</v>
      </c>
      <c r="EZ311" s="5">
        <v>-108.866808159211</v>
      </c>
      <c r="FA311" s="5">
        <v>2568.1717359409699</v>
      </c>
      <c r="FB311" s="5">
        <v>-159.60356811487401</v>
      </c>
      <c r="FC311" s="5">
        <v>-129.53366899075701</v>
      </c>
      <c r="FD311" s="5">
        <v>2354.3711862964201</v>
      </c>
      <c r="FE311" s="5">
        <v>-40.159391583872598</v>
      </c>
      <c r="FF311" s="5">
        <v>15.176104437515599</v>
      </c>
      <c r="FG311" s="5">
        <v>453.82318421079498</v>
      </c>
      <c r="FH311" s="5">
        <v>228.458535741904</v>
      </c>
      <c r="FI311" s="5">
        <v>-3235.38520873174</v>
      </c>
      <c r="FJ311" s="5">
        <v>-6308.81273996442</v>
      </c>
      <c r="FK311" s="5">
        <v>5145.3796994055101</v>
      </c>
      <c r="FL311" s="5">
        <v>-508.14745629611002</v>
      </c>
      <c r="FM311" s="5">
        <v>-102.007147541724</v>
      </c>
      <c r="FN311" s="5">
        <v>-44.612792443433598</v>
      </c>
      <c r="FO311" s="5">
        <v>-109.27262375345001</v>
      </c>
      <c r="FP311" s="5">
        <v>-1012.24350006176</v>
      </c>
      <c r="FQ311" s="5">
        <v>-403.43442094106098</v>
      </c>
      <c r="FR311" s="5">
        <v>-5296.3513633892098</v>
      </c>
      <c r="FS311" s="5">
        <v>904.59843357074101</v>
      </c>
      <c r="FT311" s="5">
        <v>-1609.7906677307601</v>
      </c>
      <c r="FU311" s="5">
        <v>-178.358245933353</v>
      </c>
      <c r="FV311" s="5">
        <v>-250.97292543645699</v>
      </c>
      <c r="FW311" s="5">
        <v>-299.90557609876998</v>
      </c>
      <c r="FX311" s="5">
        <v>-835.82442977296898</v>
      </c>
      <c r="FY311" s="5">
        <v>-827.42635814199696</v>
      </c>
      <c r="FZ311" s="5">
        <v>-2047.2140301040099</v>
      </c>
      <c r="GA311" s="5">
        <v>-29.419456156483999</v>
      </c>
      <c r="GB311" s="31">
        <f t="shared" si="268"/>
        <v>18308.254190619053</v>
      </c>
      <c r="GC311" s="32">
        <f t="shared" si="269"/>
        <v>2163.1461590528902</v>
      </c>
      <c r="GD311" s="32">
        <f t="shared" si="270"/>
        <v>4234.4607948049497</v>
      </c>
      <c r="GE311" s="32">
        <f t="shared" si="271"/>
        <v>922.46641590915078</v>
      </c>
      <c r="GF311" s="32">
        <f t="shared" si="272"/>
        <v>7598.1854902461855</v>
      </c>
      <c r="GG311" s="32">
        <f t="shared" si="273"/>
        <v>3458.7384244619657</v>
      </c>
      <c r="GH311" s="32">
        <f t="shared" si="274"/>
        <v>516.73472936132907</v>
      </c>
      <c r="GI311" s="32">
        <f t="shared" si="275"/>
        <v>22528.834956195617</v>
      </c>
      <c r="GJ311" s="32">
        <f t="shared" si="276"/>
        <v>450.8114959561197</v>
      </c>
      <c r="GK311" s="32">
        <f t="shared" si="277"/>
        <v>2932.7122453835636</v>
      </c>
      <c r="GL311" s="32">
        <f t="shared" si="278"/>
        <v>11171.887643085982</v>
      </c>
      <c r="GM311" s="32">
        <f t="shared" si="279"/>
        <v>326.88351853553934</v>
      </c>
      <c r="GN311" s="32">
        <f t="shared" si="280"/>
        <v>1859.7292813907432</v>
      </c>
      <c r="GO311" s="32">
        <f t="shared" si="281"/>
        <v>3807.0182995482778</v>
      </c>
      <c r="GP311" s="32">
        <f t="shared" si="282"/>
        <v>1839.8565206009732</v>
      </c>
      <c r="GQ311" s="32">
        <f t="shared" si="282"/>
        <v>108080.14883696199</v>
      </c>
      <c r="GR311" s="32">
        <f t="shared" si="283"/>
        <v>62507.354599821665</v>
      </c>
      <c r="GS311" s="32">
        <f t="shared" si="284"/>
        <v>21403.625723996665</v>
      </c>
      <c r="GT311" s="32">
        <f t="shared" si="285"/>
        <v>2321.6708764578534</v>
      </c>
      <c r="GU311" s="32">
        <f t="shared" si="286"/>
        <v>4167.3575577566789</v>
      </c>
      <c r="GV311" s="32">
        <f t="shared" si="287"/>
        <v>5592.2256896761091</v>
      </c>
      <c r="GW311" s="32">
        <f t="shared" si="288"/>
        <v>250.66190452071319</v>
      </c>
      <c r="GX311" s="32">
        <f t="shared" si="289"/>
        <v>7070.3397736533707</v>
      </c>
      <c r="GY311" s="32">
        <f t="shared" si="290"/>
        <v>4749.5899373084385</v>
      </c>
      <c r="GZ311" s="32">
        <f t="shared" si="291"/>
        <v>108492.16233318804</v>
      </c>
      <c r="HA311" s="32">
        <f t="shared" si="292"/>
        <v>13855.3063445424</v>
      </c>
      <c r="HB311" s="32">
        <f t="shared" si="293"/>
        <v>15859.041172523492</v>
      </c>
      <c r="HC311" s="32">
        <f t="shared" si="294"/>
        <v>1028.9867313657592</v>
      </c>
      <c r="HD311" s="32">
        <f t="shared" si="295"/>
        <v>940.93199034957331</v>
      </c>
      <c r="HE311" s="32">
        <f t="shared" si="296"/>
        <v>7411.7909229009501</v>
      </c>
      <c r="HF311" s="32">
        <f t="shared" si="297"/>
        <v>24782.248366417884</v>
      </c>
      <c r="HG311" s="32">
        <f t="shared" si="298"/>
        <v>11230.692672555155</v>
      </c>
      <c r="HH311" s="32">
        <f t="shared" si="299"/>
        <v>18177.209546184593</v>
      </c>
      <c r="HI311" s="32">
        <f t="shared" si="300"/>
        <v>14827.899396184248</v>
      </c>
      <c r="HQ311" s="17">
        <v>23277.324066427027</v>
      </c>
      <c r="HR311" s="17">
        <v>407.43363925018576</v>
      </c>
      <c r="HS311" s="17">
        <v>3350.401656662295</v>
      </c>
      <c r="HT311" s="17">
        <v>11801.907926280273</v>
      </c>
      <c r="HU311" s="17">
        <v>423.41913687445856</v>
      </c>
      <c r="HV311" s="17">
        <v>1828.4493571533494</v>
      </c>
      <c r="HW311" s="17">
        <v>3622.5858573198711</v>
      </c>
      <c r="HX311" s="17">
        <v>1874.1415654587631</v>
      </c>
      <c r="HY311" s="17">
        <v>109113.41350998859</v>
      </c>
      <c r="HZ311" s="17">
        <v>62622.225329338951</v>
      </c>
      <c r="IA311" s="17">
        <v>21699.922193732327</v>
      </c>
      <c r="IB311" s="17">
        <v>2298.9302767620106</v>
      </c>
      <c r="IC311" s="17">
        <v>4305.0473738179162</v>
      </c>
      <c r="ID311" s="17">
        <v>5668.9746150559504</v>
      </c>
      <c r="IE311" s="17">
        <v>260.50475609270467</v>
      </c>
      <c r="IF311" s="17">
        <v>7437.9283251884544</v>
      </c>
      <c r="IG311" s="17">
        <v>4785.9518174813775</v>
      </c>
      <c r="IH311" s="17">
        <v>108744.3575982175</v>
      </c>
      <c r="II311" s="17">
        <v>13764.514790135703</v>
      </c>
      <c r="IJ311" s="17">
        <v>15234.3744260197</v>
      </c>
      <c r="IK311" s="17">
        <v>949.06699568454417</v>
      </c>
      <c r="IL311" s="17">
        <v>842.97511580566413</v>
      </c>
      <c r="IM311" s="17">
        <v>7427.4729110953976</v>
      </c>
      <c r="IN311" s="17">
        <v>25081.986457585092</v>
      </c>
      <c r="IO311" s="17">
        <v>11667.238088075241</v>
      </c>
      <c r="IP311" s="17">
        <v>18338.34291571852</v>
      </c>
      <c r="IQ311" s="17">
        <v>15548.432531204951</v>
      </c>
      <c r="IR311" s="33"/>
      <c r="IS311" s="32"/>
      <c r="IT311" s="32"/>
      <c r="IU311" s="32"/>
      <c r="IV311" s="32"/>
      <c r="IW311" s="32"/>
      <c r="IX311" s="32"/>
      <c r="IY311" s="32"/>
      <c r="IZ311" s="32"/>
      <c r="JA311" s="32"/>
      <c r="JB311" s="32"/>
      <c r="JC311" s="32"/>
      <c r="JD311" s="32"/>
      <c r="JE311" s="32"/>
      <c r="JF311" s="32"/>
      <c r="JG311" s="32"/>
      <c r="JH311" s="32"/>
      <c r="JI311" s="32"/>
      <c r="JJ311" s="32"/>
      <c r="JK311" s="32"/>
      <c r="JL311" s="32"/>
      <c r="JM311" s="32"/>
      <c r="JN311" s="32"/>
      <c r="JO311" s="32"/>
      <c r="JP311" s="32"/>
      <c r="JQ311" s="32"/>
      <c r="JR311" s="32"/>
      <c r="JS311" s="32"/>
      <c r="JT311" s="32"/>
      <c r="JU311" s="32"/>
      <c r="JV311" s="32"/>
      <c r="JW311" s="32"/>
      <c r="JX311" s="32"/>
      <c r="JY311" s="32"/>
      <c r="JZ311" s="33"/>
      <c r="KA311" s="32"/>
      <c r="KB311" s="33"/>
    </row>
    <row r="312" spans="1:288" x14ac:dyDescent="0.15">
      <c r="B312" s="19">
        <f t="shared" si="233"/>
        <v>40210</v>
      </c>
      <c r="C312" s="21">
        <v>40210</v>
      </c>
      <c r="D312" s="15">
        <f>[3]FEH_00200561_140902110925!XJ314</f>
        <v>232371</v>
      </c>
      <c r="E312" s="15">
        <f>[3]FEH_00200561_140902110925!XK314</f>
        <v>134694</v>
      </c>
      <c r="F312" s="15">
        <f>[3]FEH_00200561_140902110925!XL314</f>
        <v>14793</v>
      </c>
      <c r="G312" s="15">
        <f>[3]FEH_00200561_140902110925!XM314</f>
        <v>18799</v>
      </c>
      <c r="H312" s="15">
        <f>[3]FEH_00200561_140902110925!XN314</f>
        <v>101102</v>
      </c>
      <c r="I312" s="15">
        <f>[3]FEH_00200561_140902110925!XO314</f>
        <v>97677</v>
      </c>
      <c r="J312" s="15">
        <f>[3]FEH_00200561_140902110925!XP314</f>
        <v>65125</v>
      </c>
      <c r="K312" s="15">
        <f>[3]FEH_00200561_140902110925!XQ314</f>
        <v>53615</v>
      </c>
      <c r="L312" s="15">
        <f>[3]FEH_00200561_140902110925!XR314</f>
        <v>11510</v>
      </c>
      <c r="M312" s="15">
        <f>[3]FEH_00200561_140902110925!XS314</f>
        <v>14584</v>
      </c>
      <c r="N312" s="15">
        <f>[3]FEH_00200561_140902110925!XT314</f>
        <v>1241</v>
      </c>
      <c r="O312" s="15">
        <f>[3]FEH_00200561_140902110925!XU314</f>
        <v>221</v>
      </c>
      <c r="P312" s="15">
        <f>[3]FEH_00200561_140902110925!XV314</f>
        <v>13122</v>
      </c>
      <c r="Q312" s="15">
        <f>[3]FEH_00200561_140902110925!XW314</f>
        <v>8104</v>
      </c>
      <c r="R312" s="15">
        <f>[3]FEH_00200561_140902110925!XX314</f>
        <v>3047</v>
      </c>
      <c r="S312" s="15">
        <f>[3]FEH_00200561_140902110925!XY314</f>
        <v>2439</v>
      </c>
      <c r="T312" s="15">
        <f>[3]FEH_00200561_140902110925!XZ314</f>
        <v>1817</v>
      </c>
      <c r="U312" s="15">
        <f>[3]FEH_00200561_140902110925!YA314</f>
        <v>802</v>
      </c>
      <c r="V312" s="15">
        <f>[3]FEH_00200561_140902110925!YB314</f>
        <v>9939</v>
      </c>
      <c r="W312" s="15">
        <f>[3]FEH_00200561_140902110925!YC314</f>
        <v>9436</v>
      </c>
      <c r="X312" s="15">
        <f>[3]FEH_00200561_140902110925!YD314</f>
        <v>503</v>
      </c>
      <c r="Y312" s="15">
        <f>[3]FEH_00200561_140902110925!YE314</f>
        <v>11834</v>
      </c>
      <c r="Z312" s="15">
        <f>[3]FEH_00200561_140902110925!YF314</f>
        <v>844</v>
      </c>
      <c r="AA312" s="15">
        <f>[3]FEH_00200561_140902110925!YG314</f>
        <v>428</v>
      </c>
      <c r="AB312" s="15">
        <f>[3]FEH_00200561_140902110925!YH314</f>
        <v>3979</v>
      </c>
      <c r="AC312" s="15">
        <f>[3]FEH_00200561_140902110925!YI314</f>
        <v>6584</v>
      </c>
      <c r="AD312" s="15">
        <f>[3]FEH_00200561_140902110925!YJ314</f>
        <v>35450</v>
      </c>
      <c r="AE312" s="15">
        <f>[3]FEH_00200561_140902110925!YK314</f>
        <v>5739</v>
      </c>
      <c r="AF312" s="15">
        <f>[3]FEH_00200561_140902110925!YL314</f>
        <v>1521</v>
      </c>
      <c r="AG312" s="15">
        <f>[3]FEH_00200561_140902110925!YM314</f>
        <v>4923</v>
      </c>
      <c r="AH312" s="15">
        <f>[3]FEH_00200561_140902110925!YN314</f>
        <v>23266</v>
      </c>
      <c r="AI312" s="15">
        <f>[3]FEH_00200561_140902110925!YO314</f>
        <v>11727</v>
      </c>
      <c r="AJ312" s="15">
        <f>[3]FEH_00200561_140902110925!YP314</f>
        <v>95</v>
      </c>
      <c r="AK312" s="15">
        <f>[3]FEH_00200561_140902110925!YQ314</f>
        <v>11632</v>
      </c>
      <c r="AL312" s="15">
        <f>[3]FEH_00200561_140902110925!YR314</f>
        <v>29011</v>
      </c>
      <c r="AM312" s="15">
        <f>[3]FEH_00200561_140902110925!YS314</f>
        <v>3504</v>
      </c>
      <c r="AN312" s="15">
        <f>[3]FEH_00200561_140902110925!YT314</f>
        <v>3228</v>
      </c>
      <c r="AO312" s="15">
        <f>[3]FEH_00200561_140902110925!YU314</f>
        <v>5797</v>
      </c>
      <c r="AP312" s="15">
        <f>[3]FEH_00200561_140902110925!YV314</f>
        <v>16481</v>
      </c>
      <c r="AQ312" s="15">
        <f>[3]FEH_00200561_140902110925!YW314</f>
        <v>20001</v>
      </c>
      <c r="AR312" s="15">
        <f>[3]FEH_00200561_140902110925!YX314</f>
        <v>417</v>
      </c>
      <c r="AS312" s="15">
        <f>[3]FEH_00200561_140902110925!YY314</f>
        <v>1527</v>
      </c>
      <c r="AT312" s="15">
        <f>[3]FEH_00200561_140902110925!YZ314</f>
        <v>4280</v>
      </c>
      <c r="AU312" s="15">
        <f>[3]FEH_00200561_140902110925!ZA314</f>
        <v>13777</v>
      </c>
      <c r="AV312" s="14">
        <f t="shared" si="200"/>
        <v>14793</v>
      </c>
      <c r="AW312" s="15">
        <f t="shared" si="201"/>
        <v>1241</v>
      </c>
      <c r="AX312" s="15">
        <f t="shared" si="202"/>
        <v>3047</v>
      </c>
      <c r="AY312" s="15">
        <f t="shared" si="203"/>
        <v>844</v>
      </c>
      <c r="AZ312" s="15">
        <f t="shared" si="204"/>
        <v>5739</v>
      </c>
      <c r="BA312" s="15">
        <f t="shared" si="205"/>
        <v>3504</v>
      </c>
      <c r="BB312" s="15">
        <f t="shared" si="206"/>
        <v>417</v>
      </c>
      <c r="BC312" s="15">
        <f t="shared" si="207"/>
        <v>18799</v>
      </c>
      <c r="BD312" s="15">
        <f t="shared" si="208"/>
        <v>221</v>
      </c>
      <c r="BE312" s="15">
        <f t="shared" si="209"/>
        <v>2439</v>
      </c>
      <c r="BF312" s="15">
        <f t="shared" si="210"/>
        <v>9436</v>
      </c>
      <c r="BG312" s="15">
        <f t="shared" si="211"/>
        <v>428</v>
      </c>
      <c r="BH312" s="15">
        <f t="shared" si="212"/>
        <v>1521</v>
      </c>
      <c r="BI312" s="15">
        <f t="shared" si="213"/>
        <v>3228</v>
      </c>
      <c r="BJ312" s="15">
        <f t="shared" si="214"/>
        <v>1527</v>
      </c>
      <c r="BK312" s="15">
        <f t="shared" si="215"/>
        <v>101102</v>
      </c>
      <c r="BL312" s="15">
        <f t="shared" si="216"/>
        <v>53615</v>
      </c>
      <c r="BM312" s="15">
        <f>[3]FEH_00200561_140902110925!JX314</f>
        <v>26596</v>
      </c>
      <c r="BN312" s="15">
        <f t="shared" si="217"/>
        <v>1817</v>
      </c>
      <c r="BO312" s="15">
        <f t="shared" si="218"/>
        <v>3979</v>
      </c>
      <c r="BP312" s="15">
        <f t="shared" si="219"/>
        <v>4923</v>
      </c>
      <c r="BQ312" s="15">
        <f t="shared" si="220"/>
        <v>95</v>
      </c>
      <c r="BR312" s="15">
        <f t="shared" si="221"/>
        <v>5797</v>
      </c>
      <c r="BS312" s="15">
        <f t="shared" si="222"/>
        <v>4280</v>
      </c>
      <c r="BT312" s="15">
        <f t="shared" si="223"/>
        <v>97677</v>
      </c>
      <c r="BU312" s="15">
        <f t="shared" si="224"/>
        <v>11510</v>
      </c>
      <c r="BV312" s="15">
        <f t="shared" si="225"/>
        <v>13122</v>
      </c>
      <c r="BW312" s="15">
        <f t="shared" si="226"/>
        <v>802</v>
      </c>
      <c r="BX312" s="15">
        <f t="shared" si="227"/>
        <v>503</v>
      </c>
      <c r="BY312" s="15">
        <f t="shared" si="228"/>
        <v>6584</v>
      </c>
      <c r="BZ312" s="15">
        <f t="shared" si="229"/>
        <v>23266</v>
      </c>
      <c r="CA312" s="15">
        <f t="shared" si="230"/>
        <v>11632</v>
      </c>
      <c r="CB312" s="15">
        <f t="shared" si="231"/>
        <v>16481</v>
      </c>
      <c r="CC312" s="15">
        <f t="shared" si="232"/>
        <v>13777</v>
      </c>
      <c r="CD312" s="24">
        <v>104.92707443867565</v>
      </c>
      <c r="CE312" s="25">
        <v>100.92487647958117</v>
      </c>
      <c r="CF312" s="25">
        <v>105.35486170364159</v>
      </c>
      <c r="CG312" s="25">
        <v>101.53738568457503</v>
      </c>
      <c r="CH312" s="25">
        <v>101.60633552633927</v>
      </c>
      <c r="CI312" s="25">
        <v>111.53123559843372</v>
      </c>
      <c r="CJ312" s="25">
        <v>101.73648212393122</v>
      </c>
      <c r="CK312" s="25">
        <v>97.967407633463907</v>
      </c>
      <c r="CL312" s="25">
        <v>99.985757043615081</v>
      </c>
      <c r="CM312" s="25">
        <v>100.44706949169367</v>
      </c>
      <c r="CN312" s="25">
        <v>95.632637162501865</v>
      </c>
      <c r="CO312" s="25">
        <v>100.77006357573936</v>
      </c>
      <c r="CP312" s="25">
        <v>101.11395968834907</v>
      </c>
      <c r="CQ312" s="25">
        <v>100.6415225644152</v>
      </c>
      <c r="CR312" s="25">
        <v>100.15827426491941</v>
      </c>
      <c r="CS312" s="25">
        <v>98.334931317079921</v>
      </c>
      <c r="CT312" s="25">
        <v>97.883651316987425</v>
      </c>
      <c r="CU312" s="25">
        <v>99.122751145544115</v>
      </c>
      <c r="CV312" s="25">
        <v>101.43984044492555</v>
      </c>
      <c r="CW312" s="25">
        <v>99.10684765253113</v>
      </c>
      <c r="CX312" s="25">
        <v>97.042277223822438</v>
      </c>
      <c r="CY312" s="25">
        <v>99.72467448370152</v>
      </c>
      <c r="CZ312" s="25">
        <v>100.23812558763917</v>
      </c>
      <c r="DA312" s="25">
        <v>100.15827426491941</v>
      </c>
      <c r="DB312" s="25">
        <v>100.1638021250813</v>
      </c>
      <c r="DC312" s="25">
        <v>99.851269183008483</v>
      </c>
      <c r="DD312" s="25">
        <v>100.09936899229984</v>
      </c>
      <c r="DE312" s="25">
        <v>99.926115167412178</v>
      </c>
      <c r="DF312" s="25">
        <v>100.22641870568177</v>
      </c>
      <c r="DG312" s="25">
        <v>99.971311979472389</v>
      </c>
      <c r="DH312" s="25">
        <v>100.19896009954627</v>
      </c>
      <c r="DI312" s="25">
        <v>106.96329380665135</v>
      </c>
      <c r="DJ312" s="25">
        <v>97.792609979668356</v>
      </c>
      <c r="DK312" s="25">
        <v>100.15827426491941</v>
      </c>
      <c r="DL312" s="26">
        <f t="shared" si="234"/>
        <v>14098.36315282547</v>
      </c>
      <c r="DM312" s="27">
        <f t="shared" si="235"/>
        <v>1229.6274647916716</v>
      </c>
      <c r="DN312" s="27">
        <f t="shared" si="236"/>
        <v>2892.1304159375877</v>
      </c>
      <c r="DO312" s="27">
        <f t="shared" si="237"/>
        <v>831.22092843898747</v>
      </c>
      <c r="DP312" s="27">
        <f t="shared" si="238"/>
        <v>5648.2698350166238</v>
      </c>
      <c r="DQ312" s="27">
        <f t="shared" si="239"/>
        <v>3141.7207755288314</v>
      </c>
      <c r="DR312" s="27">
        <f t="shared" si="240"/>
        <v>409.88246427867205</v>
      </c>
      <c r="DS312" s="27">
        <f t="shared" si="241"/>
        <v>19189.034857730174</v>
      </c>
      <c r="DT312" s="27">
        <f t="shared" si="242"/>
        <v>221.03148141749523</v>
      </c>
      <c r="DU312" s="27">
        <f t="shared" si="243"/>
        <v>2428.1445066963252</v>
      </c>
      <c r="DV312" s="27">
        <f t="shared" si="244"/>
        <v>9866.9243889678201</v>
      </c>
      <c r="DW312" s="27">
        <f t="shared" si="245"/>
        <v>424.7293142554314</v>
      </c>
      <c r="DX312" s="27">
        <f t="shared" si="246"/>
        <v>1504.2433356264441</v>
      </c>
      <c r="DY312" s="27">
        <f t="shared" si="247"/>
        <v>3207.4236535262385</v>
      </c>
      <c r="DZ312" s="27">
        <f t="shared" si="248"/>
        <v>1524.5869711783105</v>
      </c>
      <c r="EA312" s="27">
        <f t="shared" si="249"/>
        <v>102813.92242396316</v>
      </c>
      <c r="EB312" s="27">
        <f t="shared" si="250"/>
        <v>54774.213342708914</v>
      </c>
      <c r="EC312" s="27">
        <f t="shared" si="251"/>
        <v>26831.377955751559</v>
      </c>
      <c r="ED312" s="27">
        <f t="shared" si="252"/>
        <v>1791.2094420007481</v>
      </c>
      <c r="EE312" s="27">
        <f t="shared" si="253"/>
        <v>4014.8588056704057</v>
      </c>
      <c r="EF312" s="27">
        <f t="shared" si="254"/>
        <v>5073.0466564025319</v>
      </c>
      <c r="EG312" s="27">
        <f t="shared" si="255"/>
        <v>95.2622813680142</v>
      </c>
      <c r="EH312" s="27">
        <f t="shared" si="256"/>
        <v>5783.228652786036</v>
      </c>
      <c r="EI312" s="27">
        <f t="shared" si="257"/>
        <v>4273.2365662365219</v>
      </c>
      <c r="EJ312" s="27">
        <f t="shared" si="258"/>
        <v>97517.264648185112</v>
      </c>
      <c r="EK312" s="27">
        <f t="shared" si="259"/>
        <v>11527.144416065807</v>
      </c>
      <c r="EL312" s="27">
        <f t="shared" si="260"/>
        <v>13108.973744888854</v>
      </c>
      <c r="EM312" s="27">
        <f t="shared" si="261"/>
        <v>802.59299449034086</v>
      </c>
      <c r="EN312" s="27">
        <f t="shared" si="262"/>
        <v>501.86368673620507</v>
      </c>
      <c r="EO312" s="27">
        <f t="shared" si="263"/>
        <v>6585.8893612918937</v>
      </c>
      <c r="EP312" s="27">
        <f t="shared" si="264"/>
        <v>23219.801859106676</v>
      </c>
      <c r="EQ312" s="27">
        <f t="shared" si="265"/>
        <v>10874.75860740246</v>
      </c>
      <c r="ER312" s="27">
        <f t="shared" si="266"/>
        <v>16853.011698354807</v>
      </c>
      <c r="ES312" s="27">
        <f t="shared" si="267"/>
        <v>13755.229012392652</v>
      </c>
      <c r="ET312" s="4">
        <v>-2781.9997554673801</v>
      </c>
      <c r="EU312" s="5">
        <v>-583.64713946618099</v>
      </c>
      <c r="EV312" s="5">
        <v>-1138.0770448686901</v>
      </c>
      <c r="EW312" s="5">
        <v>-47.211911246974402</v>
      </c>
      <c r="EX312" s="5">
        <v>-494.31872158878701</v>
      </c>
      <c r="EY312" s="5">
        <v>-555.20143791456803</v>
      </c>
      <c r="EZ312" s="5">
        <v>-115.31097042251</v>
      </c>
      <c r="FA312" s="5">
        <v>-3857.6715831700199</v>
      </c>
      <c r="FB312" s="5">
        <v>-222.46932520713</v>
      </c>
      <c r="FC312" s="5">
        <v>-731.71894517185206</v>
      </c>
      <c r="FD312" s="5">
        <v>-2140.7136429125399</v>
      </c>
      <c r="FE312" s="5">
        <v>24.628737606702501</v>
      </c>
      <c r="FF312" s="5">
        <v>-281.12214164009498</v>
      </c>
      <c r="FG312" s="5">
        <v>-329.69225178529598</v>
      </c>
      <c r="FH312" s="5">
        <v>-285.09964468505302</v>
      </c>
      <c r="FI312" s="5">
        <v>-2761.8415691175101</v>
      </c>
      <c r="FJ312" s="5">
        <v>-7194.5149015514398</v>
      </c>
      <c r="FK312" s="5">
        <v>6098.8774090503402</v>
      </c>
      <c r="FL312" s="5">
        <v>-473.61187023182902</v>
      </c>
      <c r="FM312" s="5">
        <v>-219.30107336218799</v>
      </c>
      <c r="FN312" s="5">
        <v>-467.41776482747701</v>
      </c>
      <c r="FO312" s="5">
        <v>-114.53490189067</v>
      </c>
      <c r="FP312" s="5">
        <v>-1151.40437836711</v>
      </c>
      <c r="FQ312" s="5">
        <v>-485.64305430341898</v>
      </c>
      <c r="FR312" s="5">
        <v>-8978.8971424547708</v>
      </c>
      <c r="FS312" s="5">
        <v>-2150.4105739638799</v>
      </c>
      <c r="FT312" s="5">
        <v>-1775.79441677724</v>
      </c>
      <c r="FU312" s="5">
        <v>-182.43540433818399</v>
      </c>
      <c r="FV312" s="5">
        <v>-312.29750596618499</v>
      </c>
      <c r="FW312" s="5">
        <v>-337.14736995790901</v>
      </c>
      <c r="FX312" s="5">
        <v>-1709.9177630833899</v>
      </c>
      <c r="FY312" s="5">
        <v>-433.72409221278298</v>
      </c>
      <c r="FZ312" s="5">
        <v>-1165.0860511035801</v>
      </c>
      <c r="GA312" s="5">
        <v>-1004.44788416673</v>
      </c>
      <c r="GB312" s="31">
        <f t="shared" si="268"/>
        <v>16880.362908292849</v>
      </c>
      <c r="GC312" s="32">
        <f t="shared" si="269"/>
        <v>1813.2746042578526</v>
      </c>
      <c r="GD312" s="32">
        <f t="shared" si="270"/>
        <v>4030.2074608062776</v>
      </c>
      <c r="GE312" s="32">
        <f t="shared" si="271"/>
        <v>878.43283968596188</v>
      </c>
      <c r="GF312" s="32">
        <f t="shared" si="272"/>
        <v>6142.5885566054112</v>
      </c>
      <c r="GG312" s="32">
        <f t="shared" si="273"/>
        <v>3696.9222134433994</v>
      </c>
      <c r="GH312" s="32">
        <f t="shared" si="274"/>
        <v>525.19343470118201</v>
      </c>
      <c r="GI312" s="32">
        <f t="shared" si="275"/>
        <v>23046.706440900194</v>
      </c>
      <c r="GJ312" s="32">
        <f t="shared" si="276"/>
        <v>443.50080662462523</v>
      </c>
      <c r="GK312" s="32">
        <f t="shared" si="277"/>
        <v>3159.8634518681774</v>
      </c>
      <c r="GL312" s="32">
        <f t="shared" si="278"/>
        <v>12007.63803188036</v>
      </c>
      <c r="GM312" s="32">
        <f t="shared" si="279"/>
        <v>400.10057664872892</v>
      </c>
      <c r="GN312" s="32">
        <f t="shared" si="280"/>
        <v>1785.3654772665391</v>
      </c>
      <c r="GO312" s="32">
        <f t="shared" si="281"/>
        <v>3537.1159053115343</v>
      </c>
      <c r="GP312" s="32">
        <f t="shared" si="282"/>
        <v>1809.6866158633634</v>
      </c>
      <c r="GQ312" s="32">
        <f t="shared" si="282"/>
        <v>105575.76399308066</v>
      </c>
      <c r="GR312" s="32">
        <f t="shared" si="283"/>
        <v>61968.728244260354</v>
      </c>
      <c r="GS312" s="32">
        <f t="shared" si="284"/>
        <v>20732.50054670122</v>
      </c>
      <c r="GT312" s="32">
        <f t="shared" si="285"/>
        <v>2264.8213122325769</v>
      </c>
      <c r="GU312" s="32">
        <f t="shared" si="286"/>
        <v>4234.1598790325934</v>
      </c>
      <c r="GV312" s="32">
        <f t="shared" si="287"/>
        <v>5540.4644212300091</v>
      </c>
      <c r="GW312" s="32">
        <f t="shared" si="288"/>
        <v>209.79718325868419</v>
      </c>
      <c r="GX312" s="32">
        <f t="shared" si="289"/>
        <v>6934.6330311531456</v>
      </c>
      <c r="GY312" s="32">
        <f t="shared" si="290"/>
        <v>4758.8796205399412</v>
      </c>
      <c r="GZ312" s="32">
        <f t="shared" si="291"/>
        <v>106496.16179063989</v>
      </c>
      <c r="HA312" s="32">
        <f t="shared" si="292"/>
        <v>13677.554990029686</v>
      </c>
      <c r="HB312" s="32">
        <f t="shared" si="293"/>
        <v>14884.768161666094</v>
      </c>
      <c r="HC312" s="32">
        <f t="shared" si="294"/>
        <v>985.02839882852481</v>
      </c>
      <c r="HD312" s="32">
        <f t="shared" si="295"/>
        <v>814.16119270239005</v>
      </c>
      <c r="HE312" s="32">
        <f t="shared" si="296"/>
        <v>6923.0367312498029</v>
      </c>
      <c r="HF312" s="32">
        <f t="shared" si="297"/>
        <v>24929.719622190067</v>
      </c>
      <c r="HG312" s="32">
        <f t="shared" si="298"/>
        <v>11308.482699615242</v>
      </c>
      <c r="HH312" s="32">
        <f t="shared" si="299"/>
        <v>18018.097749458386</v>
      </c>
      <c r="HI312" s="32">
        <f t="shared" si="300"/>
        <v>14759.676896559382</v>
      </c>
      <c r="HQ312" s="17">
        <v>23207.110369950646</v>
      </c>
      <c r="HR312" s="17">
        <v>405.46624110270216</v>
      </c>
      <c r="HS312" s="17">
        <v>3334.4843808813453</v>
      </c>
      <c r="HT312" s="17">
        <v>11762.981784781554</v>
      </c>
      <c r="HU312" s="17">
        <v>423.83389738993941</v>
      </c>
      <c r="HV312" s="17">
        <v>1831.9274081690396</v>
      </c>
      <c r="HW312" s="17">
        <v>3607.1946519051257</v>
      </c>
      <c r="HX312" s="17">
        <v>1870.9486512228248</v>
      </c>
      <c r="HY312" s="17">
        <v>109002.19178921799</v>
      </c>
      <c r="HZ312" s="17">
        <v>62541.642368984467</v>
      </c>
      <c r="IA312" s="17">
        <v>21698.111929243951</v>
      </c>
      <c r="IB312" s="17">
        <v>2305.8325939005726</v>
      </c>
      <c r="IC312" s="17">
        <v>4322.3811431635031</v>
      </c>
      <c r="ID312" s="17">
        <v>5663.1397157143183</v>
      </c>
      <c r="IE312" s="17">
        <v>259.22589253455402</v>
      </c>
      <c r="IF312" s="17">
        <v>7402.9263992763963</v>
      </c>
      <c r="IG312" s="17">
        <v>4794.898963989408</v>
      </c>
      <c r="IH312" s="17">
        <v>108637.58287481849</v>
      </c>
      <c r="II312" s="17">
        <v>13715.948499521914</v>
      </c>
      <c r="IJ312" s="17">
        <v>15271.974545677931</v>
      </c>
      <c r="IK312" s="17">
        <v>948.55335736006612</v>
      </c>
      <c r="IL312" s="17">
        <v>839.45557677204818</v>
      </c>
      <c r="IM312" s="17">
        <v>7399.9936110819799</v>
      </c>
      <c r="IN312" s="17">
        <v>25062.322416583083</v>
      </c>
      <c r="IO312" s="17">
        <v>11659.561043912559</v>
      </c>
      <c r="IP312" s="17">
        <v>18300.980762545598</v>
      </c>
      <c r="IQ312" s="17">
        <v>15559.595438866869</v>
      </c>
      <c r="IR312" s="33"/>
      <c r="IS312" s="32"/>
      <c r="IT312" s="32"/>
      <c r="IU312" s="32"/>
      <c r="IV312" s="32"/>
      <c r="IW312" s="32"/>
      <c r="IX312" s="32"/>
      <c r="IY312" s="32"/>
      <c r="IZ312" s="32"/>
      <c r="JA312" s="32"/>
      <c r="JB312" s="32"/>
      <c r="JC312" s="32"/>
      <c r="JD312" s="32"/>
      <c r="JE312" s="32"/>
      <c r="JF312" s="32"/>
      <c r="JG312" s="32"/>
      <c r="JH312" s="32"/>
      <c r="JI312" s="32"/>
      <c r="JJ312" s="32"/>
      <c r="JK312" s="32"/>
      <c r="JL312" s="32"/>
      <c r="JM312" s="32"/>
      <c r="JN312" s="32"/>
      <c r="JO312" s="32"/>
      <c r="JP312" s="32"/>
      <c r="JQ312" s="32"/>
      <c r="JR312" s="32"/>
      <c r="JS312" s="32"/>
      <c r="JT312" s="32"/>
      <c r="JU312" s="32"/>
      <c r="JV312" s="32"/>
      <c r="JW312" s="32"/>
      <c r="JX312" s="32"/>
      <c r="JY312" s="32"/>
      <c r="JZ312" s="33"/>
      <c r="KA312" s="32"/>
      <c r="KB312" s="33"/>
    </row>
    <row r="313" spans="1:288" x14ac:dyDescent="0.15">
      <c r="B313" s="19">
        <f t="shared" si="233"/>
        <v>40238</v>
      </c>
      <c r="C313" s="21">
        <v>40238</v>
      </c>
      <c r="D313" s="15">
        <f>[3]FEH_00200561_140902110925!XJ315</f>
        <v>279899</v>
      </c>
      <c r="E313" s="15">
        <f>[3]FEH_00200561_140902110925!XK315</f>
        <v>160233</v>
      </c>
      <c r="F313" s="15">
        <f>[3]FEH_00200561_140902110925!XL315</f>
        <v>24545</v>
      </c>
      <c r="G313" s="15">
        <f>[3]FEH_00200561_140902110925!XM315</f>
        <v>24824</v>
      </c>
      <c r="H313" s="15">
        <f>[3]FEH_00200561_140902110925!XN315</f>
        <v>110864</v>
      </c>
      <c r="I313" s="15">
        <f>[3]FEH_00200561_140902110925!XO315</f>
        <v>119666</v>
      </c>
      <c r="J313" s="15">
        <f>[3]FEH_00200561_140902110925!XP315</f>
        <v>72571</v>
      </c>
      <c r="K313" s="15">
        <f>[3]FEH_00200561_140902110925!XQ315</f>
        <v>59149</v>
      </c>
      <c r="L313" s="15">
        <f>[3]FEH_00200561_140902110925!XR315</f>
        <v>13422</v>
      </c>
      <c r="M313" s="15">
        <f>[3]FEH_00200561_140902110925!XS315</f>
        <v>18506</v>
      </c>
      <c r="N313" s="15">
        <f>[3]FEH_00200561_140902110925!XT315</f>
        <v>1820</v>
      </c>
      <c r="O313" s="15">
        <f>[3]FEH_00200561_140902110925!XU315</f>
        <v>191</v>
      </c>
      <c r="P313" s="15">
        <f>[3]FEH_00200561_140902110925!XV315</f>
        <v>16496</v>
      </c>
      <c r="Q313" s="15">
        <f>[3]FEH_00200561_140902110925!XW315</f>
        <v>10173</v>
      </c>
      <c r="R313" s="15">
        <f>[3]FEH_00200561_140902110925!XX315</f>
        <v>3932</v>
      </c>
      <c r="S313" s="15">
        <f>[3]FEH_00200561_140902110925!XY315</f>
        <v>3114</v>
      </c>
      <c r="T313" s="15">
        <f>[3]FEH_00200561_140902110925!XZ315</f>
        <v>2108</v>
      </c>
      <c r="U313" s="15">
        <f>[3]FEH_00200561_140902110925!YA315</f>
        <v>1019</v>
      </c>
      <c r="V313" s="15">
        <f>[3]FEH_00200561_140902110925!YB315</f>
        <v>13853</v>
      </c>
      <c r="W313" s="15">
        <f>[3]FEH_00200561_140902110925!YC315</f>
        <v>13048</v>
      </c>
      <c r="X313" s="15">
        <f>[3]FEH_00200561_140902110925!YD315</f>
        <v>805</v>
      </c>
      <c r="Y313" s="15">
        <f>[3]FEH_00200561_140902110925!YE315</f>
        <v>12773</v>
      </c>
      <c r="Z313" s="15">
        <f>[3]FEH_00200561_140902110925!YF315</f>
        <v>830</v>
      </c>
      <c r="AA313" s="15">
        <f>[3]FEH_00200561_140902110925!YG315</f>
        <v>421</v>
      </c>
      <c r="AB313" s="15">
        <f>[3]FEH_00200561_140902110925!YH315</f>
        <v>4453</v>
      </c>
      <c r="AC313" s="15">
        <f>[3]FEH_00200561_140902110925!YI315</f>
        <v>7069</v>
      </c>
      <c r="AD313" s="15">
        <f>[3]FEH_00200561_140902110925!YJ315</f>
        <v>47118</v>
      </c>
      <c r="AE313" s="15">
        <f>[3]FEH_00200561_140902110925!YK315</f>
        <v>11008</v>
      </c>
      <c r="AF313" s="15">
        <f>[3]FEH_00200561_140902110925!YL315</f>
        <v>2081</v>
      </c>
      <c r="AG313" s="15">
        <f>[3]FEH_00200561_140902110925!YM315</f>
        <v>5739</v>
      </c>
      <c r="AH313" s="15">
        <f>[3]FEH_00200561_140902110925!YN315</f>
        <v>28289</v>
      </c>
      <c r="AI313" s="15">
        <f>[3]FEH_00200561_140902110925!YO315</f>
        <v>16229</v>
      </c>
      <c r="AJ313" s="15">
        <f>[3]FEH_00200561_140902110925!YP315</f>
        <v>878</v>
      </c>
      <c r="AK313" s="15">
        <f>[3]FEH_00200561_140902110925!YQ315</f>
        <v>15351</v>
      </c>
      <c r="AL313" s="15">
        <f>[3]FEH_00200561_140902110925!YR315</f>
        <v>36181</v>
      </c>
      <c r="AM313" s="15">
        <f>[3]FEH_00200561_140902110925!YS315</f>
        <v>6523</v>
      </c>
      <c r="AN313" s="15">
        <f>[3]FEH_00200561_140902110925!YT315</f>
        <v>3730</v>
      </c>
      <c r="AO313" s="15">
        <f>[3]FEH_00200561_140902110925!YU315</f>
        <v>7507</v>
      </c>
      <c r="AP313" s="15">
        <f>[3]FEH_00200561_140902110925!YV315</f>
        <v>18422</v>
      </c>
      <c r="AQ313" s="15">
        <f>[3]FEH_00200561_140902110925!YW315</f>
        <v>26363</v>
      </c>
      <c r="AR313" s="15">
        <f>[3]FEH_00200561_140902110925!YX315</f>
        <v>432</v>
      </c>
      <c r="AS313" s="15">
        <f>[3]FEH_00200561_140902110925!YY315</f>
        <v>2239</v>
      </c>
      <c r="AT313" s="15">
        <f>[3]FEH_00200561_140902110925!YZ315</f>
        <v>4899</v>
      </c>
      <c r="AU313" s="15">
        <f>[3]FEH_00200561_140902110925!ZA315</f>
        <v>18793</v>
      </c>
      <c r="AV313" s="14">
        <f t="shared" si="200"/>
        <v>24545</v>
      </c>
      <c r="AW313" s="15">
        <f t="shared" si="201"/>
        <v>1820</v>
      </c>
      <c r="AX313" s="15">
        <f t="shared" si="202"/>
        <v>3932</v>
      </c>
      <c r="AY313" s="15">
        <f t="shared" si="203"/>
        <v>830</v>
      </c>
      <c r="AZ313" s="15">
        <f t="shared" si="204"/>
        <v>11008</v>
      </c>
      <c r="BA313" s="15">
        <f t="shared" si="205"/>
        <v>6523</v>
      </c>
      <c r="BB313" s="15">
        <f t="shared" si="206"/>
        <v>432</v>
      </c>
      <c r="BC313" s="15">
        <f t="shared" si="207"/>
        <v>24824</v>
      </c>
      <c r="BD313" s="15">
        <f t="shared" si="208"/>
        <v>191</v>
      </c>
      <c r="BE313" s="15">
        <f t="shared" si="209"/>
        <v>3114</v>
      </c>
      <c r="BF313" s="15">
        <f t="shared" si="210"/>
        <v>13048</v>
      </c>
      <c r="BG313" s="15">
        <f t="shared" si="211"/>
        <v>421</v>
      </c>
      <c r="BH313" s="15">
        <f t="shared" si="212"/>
        <v>2081</v>
      </c>
      <c r="BI313" s="15">
        <f t="shared" si="213"/>
        <v>3730</v>
      </c>
      <c r="BJ313" s="15">
        <f t="shared" si="214"/>
        <v>2239</v>
      </c>
      <c r="BK313" s="15">
        <f t="shared" si="215"/>
        <v>110864</v>
      </c>
      <c r="BL313" s="15">
        <f t="shared" si="216"/>
        <v>59149</v>
      </c>
      <c r="BM313" s="15">
        <f>[3]FEH_00200561_140902110925!JX315</f>
        <v>26131</v>
      </c>
      <c r="BN313" s="15">
        <f t="shared" si="217"/>
        <v>2108</v>
      </c>
      <c r="BO313" s="15">
        <f t="shared" si="218"/>
        <v>4453</v>
      </c>
      <c r="BP313" s="15">
        <f t="shared" si="219"/>
        <v>5739</v>
      </c>
      <c r="BQ313" s="15">
        <f t="shared" si="220"/>
        <v>878</v>
      </c>
      <c r="BR313" s="15">
        <f t="shared" si="221"/>
        <v>7507</v>
      </c>
      <c r="BS313" s="15">
        <f t="shared" si="222"/>
        <v>4899</v>
      </c>
      <c r="BT313" s="15">
        <f t="shared" si="223"/>
        <v>119666</v>
      </c>
      <c r="BU313" s="15">
        <f t="shared" si="224"/>
        <v>13422</v>
      </c>
      <c r="BV313" s="15">
        <f t="shared" si="225"/>
        <v>16496</v>
      </c>
      <c r="BW313" s="15">
        <f t="shared" si="226"/>
        <v>1019</v>
      </c>
      <c r="BX313" s="15">
        <f t="shared" si="227"/>
        <v>805</v>
      </c>
      <c r="BY313" s="15">
        <f t="shared" si="228"/>
        <v>7069</v>
      </c>
      <c r="BZ313" s="15">
        <f t="shared" si="229"/>
        <v>28289</v>
      </c>
      <c r="CA313" s="15">
        <f t="shared" si="230"/>
        <v>15351</v>
      </c>
      <c r="CB313" s="15">
        <f t="shared" si="231"/>
        <v>18422</v>
      </c>
      <c r="CC313" s="15">
        <f t="shared" si="232"/>
        <v>18793</v>
      </c>
      <c r="CD313" s="24">
        <v>103.86397614247454</v>
      </c>
      <c r="CE313" s="25">
        <v>100.95489325001256</v>
      </c>
      <c r="CF313" s="25">
        <v>104.1655706910058</v>
      </c>
      <c r="CG313" s="25">
        <v>100.6690504026912</v>
      </c>
      <c r="CH313" s="25">
        <v>101.13283744811292</v>
      </c>
      <c r="CI313" s="25">
        <v>109.26952890610956</v>
      </c>
      <c r="CJ313" s="25">
        <v>101.29598266563028</v>
      </c>
      <c r="CK313" s="25">
        <v>100.02372607236265</v>
      </c>
      <c r="CL313" s="25">
        <v>99.757196304518857</v>
      </c>
      <c r="CM313" s="25">
        <v>99.977644799256637</v>
      </c>
      <c r="CN313" s="25">
        <v>99.583271513806523</v>
      </c>
      <c r="CO313" s="25">
        <v>99.930102768112263</v>
      </c>
      <c r="CP313" s="25">
        <v>100.83675208145392</v>
      </c>
      <c r="CQ313" s="25">
        <v>101.02301628315703</v>
      </c>
      <c r="CR313" s="25">
        <v>100.34530631516799</v>
      </c>
      <c r="CS313" s="25">
        <v>98.707796366019281</v>
      </c>
      <c r="CT313" s="25">
        <v>98.241188692562247</v>
      </c>
      <c r="CU313" s="25">
        <v>99.487952667349106</v>
      </c>
      <c r="CV313" s="25">
        <v>100.77789392391493</v>
      </c>
      <c r="CW313" s="25">
        <v>99.806922532471972</v>
      </c>
      <c r="CX313" s="25">
        <v>97.931086193987099</v>
      </c>
      <c r="CY313" s="25">
        <v>99.72467448370152</v>
      </c>
      <c r="CZ313" s="25">
        <v>100.37446275296186</v>
      </c>
      <c r="DA313" s="25">
        <v>100.34530631516799</v>
      </c>
      <c r="DB313" s="25">
        <v>100.34293818456491</v>
      </c>
      <c r="DC313" s="25">
        <v>99.943410621564112</v>
      </c>
      <c r="DD313" s="25">
        <v>100.0193084037795</v>
      </c>
      <c r="DE313" s="25">
        <v>99.926115167412178</v>
      </c>
      <c r="DF313" s="25">
        <v>100.15736221536245</v>
      </c>
      <c r="DG313" s="25">
        <v>99.971311979472389</v>
      </c>
      <c r="DH313" s="25">
        <v>100.50382216395467</v>
      </c>
      <c r="DI313" s="25">
        <v>106.93199163629767</v>
      </c>
      <c r="DJ313" s="25">
        <v>99.038648148456247</v>
      </c>
      <c r="DK313" s="25">
        <v>100.34530631516799</v>
      </c>
      <c r="DL313" s="26">
        <f t="shared" si="234"/>
        <v>23631.870174439115</v>
      </c>
      <c r="DM313" s="27">
        <f t="shared" si="235"/>
        <v>1802.7853246229583</v>
      </c>
      <c r="DN313" s="27">
        <f t="shared" si="236"/>
        <v>3774.7597156298298</v>
      </c>
      <c r="DO313" s="27">
        <f t="shared" si="237"/>
        <v>824.48378789695175</v>
      </c>
      <c r="DP313" s="27">
        <f t="shared" si="238"/>
        <v>10884.694109020475</v>
      </c>
      <c r="DQ313" s="27">
        <f t="shared" si="239"/>
        <v>5969.6422829871663</v>
      </c>
      <c r="DR313" s="27">
        <f t="shared" si="240"/>
        <v>426.47298405307595</v>
      </c>
      <c r="DS313" s="27">
        <f t="shared" si="241"/>
        <v>24818.111636873993</v>
      </c>
      <c r="DT313" s="27">
        <f t="shared" si="242"/>
        <v>191.46488381344773</v>
      </c>
      <c r="DU313" s="27">
        <f t="shared" si="243"/>
        <v>3114.696296609653</v>
      </c>
      <c r="DV313" s="27">
        <f t="shared" si="244"/>
        <v>13102.602276117215</v>
      </c>
      <c r="DW313" s="27">
        <f t="shared" si="245"/>
        <v>421.29447317484522</v>
      </c>
      <c r="DX313" s="27">
        <f t="shared" si="246"/>
        <v>2063.7316821936206</v>
      </c>
      <c r="DY313" s="27">
        <f t="shared" si="247"/>
        <v>3692.2279072970823</v>
      </c>
      <c r="DZ313" s="27">
        <f t="shared" si="248"/>
        <v>2231.2951967754943</v>
      </c>
      <c r="EA313" s="27">
        <f t="shared" si="249"/>
        <v>112315.34294302772</v>
      </c>
      <c r="EB313" s="27">
        <f t="shared" si="250"/>
        <v>60207.944129322321</v>
      </c>
      <c r="EC313" s="27">
        <f t="shared" si="251"/>
        <v>26265.491749913072</v>
      </c>
      <c r="ED313" s="27">
        <f t="shared" si="252"/>
        <v>2091.7285705449385</v>
      </c>
      <c r="EE313" s="27">
        <f t="shared" si="253"/>
        <v>4461.6143720404016</v>
      </c>
      <c r="EF313" s="27">
        <f t="shared" si="254"/>
        <v>5860.2433844467769</v>
      </c>
      <c r="EG313" s="27">
        <f t="shared" si="255"/>
        <v>880.42403201175216</v>
      </c>
      <c r="EH313" s="27">
        <f t="shared" si="256"/>
        <v>7478.9939533484403</v>
      </c>
      <c r="EI313" s="27">
        <f t="shared" si="257"/>
        <v>4882.1416565445052</v>
      </c>
      <c r="EJ313" s="27">
        <f t="shared" si="258"/>
        <v>119257.02213332977</v>
      </c>
      <c r="EK313" s="27">
        <f t="shared" si="259"/>
        <v>13429.599727011944</v>
      </c>
      <c r="EL313" s="27">
        <f t="shared" si="260"/>
        <v>16492.815500588538</v>
      </c>
      <c r="EM313" s="27">
        <f t="shared" si="261"/>
        <v>1019.7534431242609</v>
      </c>
      <c r="EN313" s="27">
        <f t="shared" si="262"/>
        <v>803.7352244451647</v>
      </c>
      <c r="EO313" s="27">
        <f t="shared" si="263"/>
        <v>7071.0285381185286</v>
      </c>
      <c r="EP313" s="27">
        <f t="shared" si="264"/>
        <v>28147.188227181421</v>
      </c>
      <c r="EQ313" s="27">
        <f t="shared" si="265"/>
        <v>14355.853440205783</v>
      </c>
      <c r="ER313" s="27">
        <f t="shared" si="266"/>
        <v>18600.819320944207</v>
      </c>
      <c r="ES313" s="27">
        <f t="shared" si="267"/>
        <v>18728.329894150003</v>
      </c>
      <c r="ET313" s="4">
        <v>2235.7526126747498</v>
      </c>
      <c r="EU313" s="5">
        <v>-571.30141360504899</v>
      </c>
      <c r="EV313" s="5">
        <v>-484.92812223957401</v>
      </c>
      <c r="EW313" s="5">
        <v>-69.880556664787903</v>
      </c>
      <c r="EX313" s="5">
        <v>2993.3682138633199</v>
      </c>
      <c r="EY313" s="5">
        <v>747.76823221662005</v>
      </c>
      <c r="EZ313" s="5">
        <v>37.312769879346803</v>
      </c>
      <c r="FA313" s="5">
        <v>1820.15320906786</v>
      </c>
      <c r="FB313" s="5">
        <v>-101.423864365003</v>
      </c>
      <c r="FC313" s="5">
        <v>-46.389470440182798</v>
      </c>
      <c r="FD313" s="5">
        <v>1303.40435261784</v>
      </c>
      <c r="FE313" s="5">
        <v>-8.9029891711843803</v>
      </c>
      <c r="FF313" s="5">
        <v>325.58416762229098</v>
      </c>
      <c r="FG313" s="5">
        <v>215.29158561157399</v>
      </c>
      <c r="FH313" s="5">
        <v>237.80491008248401</v>
      </c>
      <c r="FI313" s="5">
        <v>4004.7084091614602</v>
      </c>
      <c r="FJ313" s="5">
        <v>-1408.12459439847</v>
      </c>
      <c r="FK313" s="5">
        <v>4495.0363996962396</v>
      </c>
      <c r="FL313" s="5">
        <v>-164.96493484212499</v>
      </c>
      <c r="FM313" s="5">
        <v>142.24596738407601</v>
      </c>
      <c r="FN313" s="5">
        <v>46.683762926573102</v>
      </c>
      <c r="FO313" s="5">
        <v>574.75484416028405</v>
      </c>
      <c r="FP313" s="5">
        <v>261.56888210144899</v>
      </c>
      <c r="FQ313" s="5">
        <v>30.7893781075975</v>
      </c>
      <c r="FR313" s="5">
        <v>3624.0494481451201</v>
      </c>
      <c r="FS313" s="5">
        <v>66.157697308185803</v>
      </c>
      <c r="FT313" s="5">
        <v>-830.037826845175</v>
      </c>
      <c r="FU313" s="5">
        <v>-80.321090232489396</v>
      </c>
      <c r="FV313" s="5">
        <v>11.357976862788</v>
      </c>
      <c r="FW313" s="5">
        <v>399.84984359745903</v>
      </c>
      <c r="FX313" s="5">
        <v>1441.14128388518</v>
      </c>
      <c r="FY313" s="5">
        <v>1435.0469592051199</v>
      </c>
      <c r="FZ313" s="5">
        <v>-221.771190160413</v>
      </c>
      <c r="GA313" s="5">
        <v>1699.8246184378199</v>
      </c>
      <c r="GB313" s="31">
        <f t="shared" si="268"/>
        <v>21396.117561764364</v>
      </c>
      <c r="GC313" s="32">
        <f t="shared" si="269"/>
        <v>2374.0867382280076</v>
      </c>
      <c r="GD313" s="32">
        <f t="shared" si="270"/>
        <v>4259.6878378694037</v>
      </c>
      <c r="GE313" s="32">
        <f t="shared" si="271"/>
        <v>894.3643445617397</v>
      </c>
      <c r="GF313" s="32">
        <f t="shared" si="272"/>
        <v>7891.3258951571552</v>
      </c>
      <c r="GG313" s="32">
        <f t="shared" si="273"/>
        <v>5221.8740507705461</v>
      </c>
      <c r="GH313" s="32">
        <f t="shared" si="274"/>
        <v>389.16021417372917</v>
      </c>
      <c r="GI313" s="32">
        <f t="shared" si="275"/>
        <v>22997.958427806134</v>
      </c>
      <c r="GJ313" s="32">
        <f t="shared" si="276"/>
        <v>292.88874817845073</v>
      </c>
      <c r="GK313" s="32">
        <f t="shared" si="277"/>
        <v>3161.0857670498358</v>
      </c>
      <c r="GL313" s="32">
        <f t="shared" si="278"/>
        <v>11799.197923499376</v>
      </c>
      <c r="GM313" s="32">
        <f t="shared" si="279"/>
        <v>430.19746234602962</v>
      </c>
      <c r="GN313" s="32">
        <f t="shared" si="280"/>
        <v>1738.1475145713296</v>
      </c>
      <c r="GO313" s="32">
        <f t="shared" si="281"/>
        <v>3476.9363216855081</v>
      </c>
      <c r="GP313" s="32">
        <f t="shared" si="282"/>
        <v>1993.4902866930104</v>
      </c>
      <c r="GQ313" s="32">
        <f t="shared" si="282"/>
        <v>108310.63453386625</v>
      </c>
      <c r="GR313" s="32">
        <f t="shared" si="283"/>
        <v>61616.068723720789</v>
      </c>
      <c r="GS313" s="32">
        <f t="shared" si="284"/>
        <v>21770.455350216831</v>
      </c>
      <c r="GT313" s="32">
        <f t="shared" si="285"/>
        <v>2256.6935053870634</v>
      </c>
      <c r="GU313" s="32">
        <f t="shared" si="286"/>
        <v>4319.3684046563258</v>
      </c>
      <c r="GV313" s="32">
        <f t="shared" si="287"/>
        <v>5813.559621520204</v>
      </c>
      <c r="GW313" s="32">
        <f t="shared" si="288"/>
        <v>305.66918785146811</v>
      </c>
      <c r="GX313" s="32">
        <f t="shared" si="289"/>
        <v>7217.4250712469911</v>
      </c>
      <c r="GY313" s="32">
        <f t="shared" si="290"/>
        <v>4851.3522784369079</v>
      </c>
      <c r="GZ313" s="32">
        <f t="shared" si="291"/>
        <v>115632.97268518465</v>
      </c>
      <c r="HA313" s="32">
        <f t="shared" si="292"/>
        <v>13363.442029703758</v>
      </c>
      <c r="HB313" s="32">
        <f t="shared" si="293"/>
        <v>17322.853327433713</v>
      </c>
      <c r="HC313" s="32">
        <f t="shared" si="294"/>
        <v>1100.0745333567504</v>
      </c>
      <c r="HD313" s="32">
        <f t="shared" si="295"/>
        <v>792.37724758237675</v>
      </c>
      <c r="HE313" s="32">
        <f t="shared" si="296"/>
        <v>6671.1786945210697</v>
      </c>
      <c r="HF313" s="32">
        <f t="shared" si="297"/>
        <v>26706.046943296242</v>
      </c>
      <c r="HG313" s="32">
        <f t="shared" si="298"/>
        <v>12920.806481000664</v>
      </c>
      <c r="HH313" s="32">
        <f t="shared" si="299"/>
        <v>18822.59051110462</v>
      </c>
      <c r="HI313" s="32">
        <f t="shared" si="300"/>
        <v>17028.505275712185</v>
      </c>
      <c r="HQ313" s="17">
        <v>23139.05359746395</v>
      </c>
      <c r="HR313" s="17">
        <v>403.86142760828187</v>
      </c>
      <c r="HS313" s="17">
        <v>3318.9352136917437</v>
      </c>
      <c r="HT313" s="17">
        <v>11725.130587118485</v>
      </c>
      <c r="HU313" s="17">
        <v>424.23498417894319</v>
      </c>
      <c r="HV313" s="17">
        <v>1835.4348659654861</v>
      </c>
      <c r="HW313" s="17">
        <v>3591.9876742810793</v>
      </c>
      <c r="HX313" s="17">
        <v>1867.9225584353433</v>
      </c>
      <c r="HY313" s="17">
        <v>108892.00008859008</v>
      </c>
      <c r="HZ313" s="17">
        <v>62463.981366506814</v>
      </c>
      <c r="IA313" s="17">
        <v>21695.785611927018</v>
      </c>
      <c r="IB313" s="17">
        <v>2312.8802472418583</v>
      </c>
      <c r="IC313" s="17">
        <v>4339.2648194165749</v>
      </c>
      <c r="ID313" s="17">
        <v>5657.0381092484868</v>
      </c>
      <c r="IE313" s="17">
        <v>257.97812191810243</v>
      </c>
      <c r="IF313" s="17">
        <v>7367.9883572171348</v>
      </c>
      <c r="IG313" s="17">
        <v>4803.8710627796554</v>
      </c>
      <c r="IH313" s="17">
        <v>108530.48215875437</v>
      </c>
      <c r="II313" s="17">
        <v>13667.992970049014</v>
      </c>
      <c r="IJ313" s="17">
        <v>15308.94879232833</v>
      </c>
      <c r="IK313" s="17">
        <v>947.83251339701803</v>
      </c>
      <c r="IL313" s="17">
        <v>836.0365693554794</v>
      </c>
      <c r="IM313" s="17">
        <v>7373.3363300031433</v>
      </c>
      <c r="IN313" s="17">
        <v>25042.024003893435</v>
      </c>
      <c r="IO313" s="17">
        <v>11652.279417241494</v>
      </c>
      <c r="IP313" s="17">
        <v>18263.573221752889</v>
      </c>
      <c r="IQ313" s="17">
        <v>15570.383234557155</v>
      </c>
      <c r="IR313" s="33"/>
      <c r="IS313" s="32"/>
      <c r="IT313" s="32"/>
      <c r="IU313" s="32"/>
      <c r="IV313" s="32"/>
      <c r="IW313" s="32"/>
      <c r="IX313" s="32"/>
      <c r="IY313" s="32"/>
      <c r="IZ313" s="32"/>
      <c r="JA313" s="32"/>
      <c r="JB313" s="32"/>
      <c r="JC313" s="32"/>
      <c r="JD313" s="32"/>
      <c r="JE313" s="32"/>
      <c r="JF313" s="32"/>
      <c r="JG313" s="32"/>
      <c r="JH313" s="32"/>
      <c r="JI313" s="32"/>
      <c r="JJ313" s="32"/>
      <c r="JK313" s="32"/>
      <c r="JL313" s="32"/>
      <c r="JM313" s="32"/>
      <c r="JN313" s="32"/>
      <c r="JO313" s="32"/>
      <c r="JP313" s="32"/>
      <c r="JQ313" s="32"/>
      <c r="JR313" s="32"/>
      <c r="JS313" s="32"/>
      <c r="JT313" s="32"/>
      <c r="JU313" s="32"/>
      <c r="JV313" s="32"/>
      <c r="JW313" s="32"/>
      <c r="JX313" s="32"/>
      <c r="JY313" s="32"/>
      <c r="JZ313" s="33"/>
      <c r="KA313" s="32"/>
      <c r="KB313" s="33"/>
    </row>
    <row r="314" spans="1:288" x14ac:dyDescent="0.15">
      <c r="B314" s="19">
        <f t="shared" si="233"/>
        <v>40269</v>
      </c>
      <c r="C314" s="21">
        <v>40269</v>
      </c>
      <c r="D314" s="15">
        <f>[3]FEH_00200561_140902110925!XJ316</f>
        <v>260088</v>
      </c>
      <c r="E314" s="15">
        <f>[3]FEH_00200561_140902110925!XK316</f>
        <v>139961</v>
      </c>
      <c r="F314" s="15">
        <f>[3]FEH_00200561_140902110925!XL316</f>
        <v>13458</v>
      </c>
      <c r="G314" s="15">
        <f>[3]FEH_00200561_140902110925!XM316</f>
        <v>21206</v>
      </c>
      <c r="H314" s="15">
        <f>[3]FEH_00200561_140902110925!XN316</f>
        <v>105297</v>
      </c>
      <c r="I314" s="15">
        <f>[3]FEH_00200561_140902110925!XO316</f>
        <v>120127</v>
      </c>
      <c r="J314" s="15">
        <f>[3]FEH_00200561_140902110925!XP316</f>
        <v>69356</v>
      </c>
      <c r="K314" s="15">
        <f>[3]FEH_00200561_140902110925!XQ316</f>
        <v>56943</v>
      </c>
      <c r="L314" s="15">
        <f>[3]FEH_00200561_140902110925!XR316</f>
        <v>12413</v>
      </c>
      <c r="M314" s="15">
        <f>[3]FEH_00200561_140902110925!XS316</f>
        <v>19506</v>
      </c>
      <c r="N314" s="15">
        <f>[3]FEH_00200561_140902110925!XT316</f>
        <v>1537</v>
      </c>
      <c r="O314" s="15">
        <f>[3]FEH_00200561_140902110925!XU316</f>
        <v>351</v>
      </c>
      <c r="P314" s="15">
        <f>[3]FEH_00200561_140902110925!XV316</f>
        <v>17619</v>
      </c>
      <c r="Q314" s="15">
        <f>[3]FEH_00200561_140902110925!XW316</f>
        <v>9102</v>
      </c>
      <c r="R314" s="15">
        <f>[3]FEH_00200561_140902110925!XX316</f>
        <v>3225</v>
      </c>
      <c r="S314" s="15">
        <f>[3]FEH_00200561_140902110925!XY316</f>
        <v>2837</v>
      </c>
      <c r="T314" s="15">
        <f>[3]FEH_00200561_140902110925!XZ316</f>
        <v>2115</v>
      </c>
      <c r="U314" s="15">
        <f>[3]FEH_00200561_140902110925!YA316</f>
        <v>926</v>
      </c>
      <c r="V314" s="15">
        <f>[3]FEH_00200561_140902110925!YB316</f>
        <v>11333</v>
      </c>
      <c r="W314" s="15">
        <f>[3]FEH_00200561_140902110925!YC316</f>
        <v>10304</v>
      </c>
      <c r="X314" s="15">
        <f>[3]FEH_00200561_140902110925!YD316</f>
        <v>1029</v>
      </c>
      <c r="Y314" s="15">
        <f>[3]FEH_00200561_140902110925!YE316</f>
        <v>12869</v>
      </c>
      <c r="Z314" s="15">
        <f>[3]FEH_00200561_140902110925!YF316</f>
        <v>925</v>
      </c>
      <c r="AA314" s="15">
        <f>[3]FEH_00200561_140902110925!YG316</f>
        <v>995</v>
      </c>
      <c r="AB314" s="15">
        <f>[3]FEH_00200561_140902110925!YH316</f>
        <v>4288</v>
      </c>
      <c r="AC314" s="15">
        <f>[3]FEH_00200561_140902110925!YI316</f>
        <v>6662</v>
      </c>
      <c r="AD314" s="15">
        <f>[3]FEH_00200561_140902110925!YJ316</f>
        <v>37077</v>
      </c>
      <c r="AE314" s="15">
        <f>[3]FEH_00200561_140902110925!YK316</f>
        <v>3836</v>
      </c>
      <c r="AF314" s="15">
        <f>[3]FEH_00200561_140902110925!YL316</f>
        <v>1465</v>
      </c>
      <c r="AG314" s="15">
        <f>[3]FEH_00200561_140902110925!YM316</f>
        <v>5566</v>
      </c>
      <c r="AH314" s="15">
        <f>[3]FEH_00200561_140902110925!YN316</f>
        <v>26210</v>
      </c>
      <c r="AI314" s="15">
        <f>[3]FEH_00200561_140902110925!YO316</f>
        <v>22798</v>
      </c>
      <c r="AJ314" s="15">
        <f>[3]FEH_00200561_140902110925!YP316</f>
        <v>689</v>
      </c>
      <c r="AK314" s="15">
        <f>[3]FEH_00200561_140902110925!YQ316</f>
        <v>22109</v>
      </c>
      <c r="AL314" s="15">
        <f>[3]FEH_00200561_140902110925!YR316</f>
        <v>32179</v>
      </c>
      <c r="AM314" s="15">
        <f>[3]FEH_00200561_140902110925!YS316</f>
        <v>3460</v>
      </c>
      <c r="AN314" s="15">
        <f>[3]FEH_00200561_140902110925!YT316</f>
        <v>3591</v>
      </c>
      <c r="AO314" s="15">
        <f>[3]FEH_00200561_140902110925!YU316</f>
        <v>7283</v>
      </c>
      <c r="AP314" s="15">
        <f>[3]FEH_00200561_140902110925!YV316</f>
        <v>17845</v>
      </c>
      <c r="AQ314" s="15">
        <f>[3]FEH_00200561_140902110925!YW316</f>
        <v>22035</v>
      </c>
      <c r="AR314" s="15">
        <f>[3]FEH_00200561_140902110925!YX316</f>
        <v>475</v>
      </c>
      <c r="AS314" s="15">
        <f>[3]FEH_00200561_140902110925!YY316</f>
        <v>1663</v>
      </c>
      <c r="AT314" s="15">
        <f>[3]FEH_00200561_140902110925!YZ316</f>
        <v>4582</v>
      </c>
      <c r="AU314" s="15">
        <f>[3]FEH_00200561_140902110925!ZA316</f>
        <v>15315</v>
      </c>
      <c r="AV314" s="14">
        <f t="shared" si="200"/>
        <v>13458</v>
      </c>
      <c r="AW314" s="15">
        <f t="shared" si="201"/>
        <v>1537</v>
      </c>
      <c r="AX314" s="15">
        <f t="shared" si="202"/>
        <v>3225</v>
      </c>
      <c r="AY314" s="15">
        <f t="shared" si="203"/>
        <v>925</v>
      </c>
      <c r="AZ314" s="15">
        <f t="shared" si="204"/>
        <v>3836</v>
      </c>
      <c r="BA314" s="15">
        <f t="shared" si="205"/>
        <v>3460</v>
      </c>
      <c r="BB314" s="15">
        <f t="shared" si="206"/>
        <v>475</v>
      </c>
      <c r="BC314" s="15">
        <f t="shared" si="207"/>
        <v>21206</v>
      </c>
      <c r="BD314" s="15">
        <f t="shared" si="208"/>
        <v>351</v>
      </c>
      <c r="BE314" s="15">
        <f t="shared" si="209"/>
        <v>2837</v>
      </c>
      <c r="BF314" s="15">
        <f t="shared" si="210"/>
        <v>10304</v>
      </c>
      <c r="BG314" s="15">
        <f t="shared" si="211"/>
        <v>995</v>
      </c>
      <c r="BH314" s="15">
        <f t="shared" si="212"/>
        <v>1465</v>
      </c>
      <c r="BI314" s="15">
        <f t="shared" si="213"/>
        <v>3591</v>
      </c>
      <c r="BJ314" s="15">
        <f t="shared" si="214"/>
        <v>1663</v>
      </c>
      <c r="BK314" s="15">
        <f t="shared" si="215"/>
        <v>105297</v>
      </c>
      <c r="BL314" s="15">
        <f t="shared" si="216"/>
        <v>56943</v>
      </c>
      <c r="BM314" s="15">
        <f>[3]FEH_00200561_140902110925!JX316</f>
        <v>23831</v>
      </c>
      <c r="BN314" s="15">
        <f t="shared" si="217"/>
        <v>2115</v>
      </c>
      <c r="BO314" s="15">
        <f t="shared" si="218"/>
        <v>4288</v>
      </c>
      <c r="BP314" s="15">
        <f t="shared" si="219"/>
        <v>5566</v>
      </c>
      <c r="BQ314" s="15">
        <f t="shared" si="220"/>
        <v>689</v>
      </c>
      <c r="BR314" s="15">
        <f t="shared" si="221"/>
        <v>7283</v>
      </c>
      <c r="BS314" s="15">
        <f t="shared" si="222"/>
        <v>4582</v>
      </c>
      <c r="BT314" s="15">
        <f t="shared" si="223"/>
        <v>120127</v>
      </c>
      <c r="BU314" s="15">
        <f t="shared" si="224"/>
        <v>12413</v>
      </c>
      <c r="BV314" s="15">
        <f t="shared" si="225"/>
        <v>17619</v>
      </c>
      <c r="BW314" s="15">
        <f t="shared" si="226"/>
        <v>926</v>
      </c>
      <c r="BX314" s="15">
        <f t="shared" si="227"/>
        <v>1029</v>
      </c>
      <c r="BY314" s="15">
        <f t="shared" si="228"/>
        <v>6662</v>
      </c>
      <c r="BZ314" s="15">
        <f t="shared" si="229"/>
        <v>26210</v>
      </c>
      <c r="CA314" s="15">
        <f t="shared" si="230"/>
        <v>22109</v>
      </c>
      <c r="CB314" s="15">
        <f t="shared" si="231"/>
        <v>17845</v>
      </c>
      <c r="CC314" s="15">
        <f t="shared" si="232"/>
        <v>15315</v>
      </c>
      <c r="CD314" s="24">
        <v>104.44043987419907</v>
      </c>
      <c r="CE314" s="25">
        <v>100.63992162867362</v>
      </c>
      <c r="CF314" s="25">
        <v>104.67842660668755</v>
      </c>
      <c r="CG314" s="25">
        <v>100.43524032215295</v>
      </c>
      <c r="CH314" s="25">
        <v>101.00482902433932</v>
      </c>
      <c r="CI314" s="25">
        <v>111.42315228517781</v>
      </c>
      <c r="CJ314" s="25">
        <v>100.97448429072743</v>
      </c>
      <c r="CK314" s="25">
        <v>101.401736848374</v>
      </c>
      <c r="CL314" s="25">
        <v>99.914336489292907</v>
      </c>
      <c r="CM314" s="25">
        <v>100.19437752934378</v>
      </c>
      <c r="CN314" s="25">
        <v>102.2311889201941</v>
      </c>
      <c r="CO314" s="25">
        <v>101.13004608903729</v>
      </c>
      <c r="CP314" s="25">
        <v>101.06807983561394</v>
      </c>
      <c r="CQ314" s="25">
        <v>100.51427710349691</v>
      </c>
      <c r="CR314" s="25">
        <v>100.20368377028171</v>
      </c>
      <c r="CS314" s="25">
        <v>98.792512801117041</v>
      </c>
      <c r="CT314" s="25">
        <v>98.175112404787669</v>
      </c>
      <c r="CU314" s="25">
        <v>99.047886081605327</v>
      </c>
      <c r="CV314" s="25">
        <v>100.46746998367614</v>
      </c>
      <c r="CW314" s="25">
        <v>100.38630938408872</v>
      </c>
      <c r="CX314" s="25">
        <v>100.99129586568361</v>
      </c>
      <c r="CY314" s="25">
        <v>100.0917751720995</v>
      </c>
      <c r="CZ314" s="25">
        <v>100.26444262086218</v>
      </c>
      <c r="DA314" s="25">
        <v>100.20368377028171</v>
      </c>
      <c r="DB314" s="25">
        <v>99.721763536255779</v>
      </c>
      <c r="DC314" s="25">
        <v>99.86670311183039</v>
      </c>
      <c r="DD314" s="25">
        <v>100.00318279318692</v>
      </c>
      <c r="DE314" s="25">
        <v>100.02893561321164</v>
      </c>
      <c r="DF314" s="25">
        <v>99.955485302172008</v>
      </c>
      <c r="DG314" s="25">
        <v>100.00155940177405</v>
      </c>
      <c r="DH314" s="25">
        <v>100.01509820584381</v>
      </c>
      <c r="DI314" s="25">
        <v>97.686953336883406</v>
      </c>
      <c r="DJ314" s="25">
        <v>99.56560950922524</v>
      </c>
      <c r="DK314" s="25">
        <v>100.20368377028171</v>
      </c>
      <c r="DL314" s="26">
        <f t="shared" si="234"/>
        <v>12885.813212018709</v>
      </c>
      <c r="DM314" s="27">
        <f t="shared" si="235"/>
        <v>1527.2269444634471</v>
      </c>
      <c r="DN314" s="27">
        <f t="shared" si="236"/>
        <v>3080.8640371692077</v>
      </c>
      <c r="DO314" s="27">
        <f t="shared" si="237"/>
        <v>920.99147374268102</v>
      </c>
      <c r="DP314" s="27">
        <f t="shared" si="238"/>
        <v>3797.8382192752706</v>
      </c>
      <c r="DQ314" s="27">
        <f t="shared" si="239"/>
        <v>3105.2792252228091</v>
      </c>
      <c r="DR314" s="27">
        <f t="shared" si="240"/>
        <v>470.41587123373859</v>
      </c>
      <c r="DS314" s="27">
        <f t="shared" si="241"/>
        <v>20912.856780460603</v>
      </c>
      <c r="DT314" s="27">
        <f t="shared" si="242"/>
        <v>351.30093671553743</v>
      </c>
      <c r="DU314" s="27">
        <f t="shared" si="243"/>
        <v>2831.4962076281495</v>
      </c>
      <c r="DV314" s="27">
        <f t="shared" si="244"/>
        <v>10079.115883161379</v>
      </c>
      <c r="DW314" s="27">
        <f t="shared" si="245"/>
        <v>983.88168351468789</v>
      </c>
      <c r="DX314" s="27">
        <f t="shared" si="246"/>
        <v>1449.5179906285007</v>
      </c>
      <c r="DY314" s="27">
        <f t="shared" si="247"/>
        <v>3572.6267983825237</v>
      </c>
      <c r="DZ314" s="27">
        <f t="shared" si="248"/>
        <v>1659.6196241771408</v>
      </c>
      <c r="EA314" s="27">
        <f t="shared" si="249"/>
        <v>106583.98801129533</v>
      </c>
      <c r="EB314" s="27">
        <f t="shared" si="250"/>
        <v>58001.461475508419</v>
      </c>
      <c r="EC314" s="27">
        <f t="shared" si="251"/>
        <v>24060.079364405308</v>
      </c>
      <c r="ED314" s="27">
        <f t="shared" si="252"/>
        <v>2105.1590135032197</v>
      </c>
      <c r="EE314" s="27">
        <f t="shared" si="253"/>
        <v>4271.4987992970782</v>
      </c>
      <c r="EF314" s="27">
        <f t="shared" si="254"/>
        <v>5511.3660561427669</v>
      </c>
      <c r="EG314" s="27">
        <f t="shared" si="255"/>
        <v>688.36824885493502</v>
      </c>
      <c r="EH314" s="27">
        <f t="shared" si="256"/>
        <v>7263.791439543309</v>
      </c>
      <c r="EI314" s="27">
        <f t="shared" si="257"/>
        <v>4572.6861803846423</v>
      </c>
      <c r="EJ314" s="27">
        <f t="shared" si="258"/>
        <v>120462.16968107017</v>
      </c>
      <c r="EK314" s="27">
        <f t="shared" si="259"/>
        <v>12429.568227660389</v>
      </c>
      <c r="EL314" s="27">
        <f t="shared" si="260"/>
        <v>17618.439241516178</v>
      </c>
      <c r="EM314" s="27">
        <f t="shared" si="261"/>
        <v>925.7321337304079</v>
      </c>
      <c r="EN314" s="27">
        <f t="shared" si="262"/>
        <v>1029.4582602338085</v>
      </c>
      <c r="EO314" s="27">
        <f t="shared" si="263"/>
        <v>6661.896114273809</v>
      </c>
      <c r="EP314" s="27">
        <f t="shared" si="264"/>
        <v>26206.043357630348</v>
      </c>
      <c r="EQ314" s="27">
        <f t="shared" si="265"/>
        <v>22632.500292802521</v>
      </c>
      <c r="ER314" s="27">
        <f t="shared" si="266"/>
        <v>17922.855178571044</v>
      </c>
      <c r="ES314" s="27">
        <f t="shared" si="267"/>
        <v>15283.869238889303</v>
      </c>
      <c r="ET314" s="4">
        <v>-1559.6800437014799</v>
      </c>
      <c r="EU314" s="5">
        <v>-414.67919620155402</v>
      </c>
      <c r="EV314" s="5">
        <v>-1092.06151597291</v>
      </c>
      <c r="EW314" s="5">
        <v>35.1096095765919</v>
      </c>
      <c r="EX314" s="5">
        <v>650.55239416340203</v>
      </c>
      <c r="EY314" s="5">
        <v>-332.20227916990802</v>
      </c>
      <c r="EZ314" s="5">
        <v>-215.14897033256099</v>
      </c>
      <c r="FA314" s="5">
        <v>-489.53554075425899</v>
      </c>
      <c r="FB314" s="5">
        <v>28.502614980149801</v>
      </c>
      <c r="FC314" s="5">
        <v>-273.94865579907997</v>
      </c>
      <c r="FD314" s="5">
        <v>-451.83416063153902</v>
      </c>
      <c r="FE314" s="5">
        <v>-62.386821375250797</v>
      </c>
      <c r="FF314" s="5">
        <v>-48.970340431351403</v>
      </c>
      <c r="FG314" s="5">
        <v>181.61993863491799</v>
      </c>
      <c r="FH314" s="5">
        <v>-102.320523521442</v>
      </c>
      <c r="FI314" s="5">
        <v>-1056.40478050448</v>
      </c>
      <c r="FJ314" s="5">
        <v>-3155.9784802551899</v>
      </c>
      <c r="FK314" s="5">
        <v>1692.4796148006999</v>
      </c>
      <c r="FL314" s="5">
        <v>-178.39329750178601</v>
      </c>
      <c r="FM314" s="5">
        <v>-106.74050329758499</v>
      </c>
      <c r="FN314" s="5">
        <v>-302.13023676954498</v>
      </c>
      <c r="FO314" s="5">
        <v>459.68572958748302</v>
      </c>
      <c r="FP314" s="5">
        <v>299.94415569647299</v>
      </c>
      <c r="FQ314" s="5">
        <v>-165.639107371607</v>
      </c>
      <c r="FR314" s="5">
        <v>11611.489317444601</v>
      </c>
      <c r="FS314" s="5">
        <v>-984.57511886613895</v>
      </c>
      <c r="FT314" s="5">
        <v>45.513431024179901</v>
      </c>
      <c r="FU314" s="5">
        <v>-66.876429105884498</v>
      </c>
      <c r="FV314" s="5">
        <v>364.20962607520698</v>
      </c>
      <c r="FW314" s="5">
        <v>-445.60275843286502</v>
      </c>
      <c r="FX314" s="5">
        <v>1007.32875738911</v>
      </c>
      <c r="FY314" s="5">
        <v>10509.4164181099</v>
      </c>
      <c r="FZ314" s="5">
        <v>619.40035841406097</v>
      </c>
      <c r="GA314" s="5">
        <v>486.01469794187199</v>
      </c>
      <c r="GB314" s="31">
        <f t="shared" si="268"/>
        <v>14445.49325572019</v>
      </c>
      <c r="GC314" s="32">
        <f t="shared" si="269"/>
        <v>1941.9061406650012</v>
      </c>
      <c r="GD314" s="32">
        <f t="shared" si="270"/>
        <v>4172.9255531421177</v>
      </c>
      <c r="GE314" s="32">
        <f t="shared" si="271"/>
        <v>885.88186416608914</v>
      </c>
      <c r="GF314" s="32">
        <f t="shared" si="272"/>
        <v>3147.2858251118687</v>
      </c>
      <c r="GG314" s="32">
        <f t="shared" si="273"/>
        <v>3437.4815043927174</v>
      </c>
      <c r="GH314" s="32">
        <f t="shared" si="274"/>
        <v>685.56484156629961</v>
      </c>
      <c r="GI314" s="32">
        <f t="shared" si="275"/>
        <v>21402.392321214862</v>
      </c>
      <c r="GJ314" s="32">
        <f t="shared" si="276"/>
        <v>322.79832173538762</v>
      </c>
      <c r="GK314" s="32">
        <f t="shared" si="277"/>
        <v>3105.4448634272294</v>
      </c>
      <c r="GL314" s="32">
        <f t="shared" si="278"/>
        <v>10530.950043792918</v>
      </c>
      <c r="GM314" s="32">
        <f t="shared" si="279"/>
        <v>1046.2685048899386</v>
      </c>
      <c r="GN314" s="32">
        <f t="shared" si="280"/>
        <v>1498.488331059852</v>
      </c>
      <c r="GO314" s="32">
        <f t="shared" si="281"/>
        <v>3391.0068597476056</v>
      </c>
      <c r="GP314" s="32">
        <f t="shared" si="282"/>
        <v>1761.9401476985829</v>
      </c>
      <c r="GQ314" s="32">
        <f t="shared" si="282"/>
        <v>107640.39279179981</v>
      </c>
      <c r="GR314" s="32">
        <f t="shared" si="283"/>
        <v>61157.439955763606</v>
      </c>
      <c r="GS314" s="32">
        <f t="shared" si="284"/>
        <v>22367.599749604607</v>
      </c>
      <c r="GT314" s="32">
        <f t="shared" si="285"/>
        <v>2283.5523110050058</v>
      </c>
      <c r="GU314" s="32">
        <f t="shared" si="286"/>
        <v>4378.2393025946631</v>
      </c>
      <c r="GV314" s="32">
        <f t="shared" si="287"/>
        <v>5813.4962929123121</v>
      </c>
      <c r="GW314" s="32">
        <f t="shared" si="288"/>
        <v>228.68251926745199</v>
      </c>
      <c r="GX314" s="32">
        <f t="shared" si="289"/>
        <v>6963.847283846836</v>
      </c>
      <c r="GY314" s="32">
        <f t="shared" si="290"/>
        <v>4738.3252877562491</v>
      </c>
      <c r="GZ314" s="32">
        <f t="shared" si="291"/>
        <v>108850.68036362556</v>
      </c>
      <c r="HA314" s="32">
        <f t="shared" si="292"/>
        <v>13414.143346526529</v>
      </c>
      <c r="HB314" s="32">
        <f t="shared" si="293"/>
        <v>17572.925810491997</v>
      </c>
      <c r="HC314" s="32">
        <f t="shared" si="294"/>
        <v>992.60856283629244</v>
      </c>
      <c r="HD314" s="32">
        <f t="shared" si="295"/>
        <v>665.24863415860148</v>
      </c>
      <c r="HE314" s="32">
        <f t="shared" si="296"/>
        <v>7107.4988727066739</v>
      </c>
      <c r="HF314" s="32">
        <f t="shared" si="297"/>
        <v>25198.714600241237</v>
      </c>
      <c r="HG314" s="32">
        <f t="shared" si="298"/>
        <v>12123.08387469262</v>
      </c>
      <c r="HH314" s="32">
        <f t="shared" si="299"/>
        <v>17303.454820156985</v>
      </c>
      <c r="HI314" s="32">
        <f t="shared" si="300"/>
        <v>14797.854540947432</v>
      </c>
      <c r="HQ314" s="17">
        <v>23073.565520050906</v>
      </c>
      <c r="HR314" s="17">
        <v>402.60437801680729</v>
      </c>
      <c r="HS314" s="17">
        <v>3303.8617887888922</v>
      </c>
      <c r="HT314" s="17">
        <v>11688.566677177654</v>
      </c>
      <c r="HU314" s="17">
        <v>424.61235210144673</v>
      </c>
      <c r="HV314" s="17">
        <v>1839.0092417875012</v>
      </c>
      <c r="HW314" s="17">
        <v>3577.0513351406244</v>
      </c>
      <c r="HX314" s="17">
        <v>1865.0620523301436</v>
      </c>
      <c r="HY314" s="17">
        <v>108783.12172774205</v>
      </c>
      <c r="HZ314" s="17">
        <v>62389.619926588442</v>
      </c>
      <c r="IA314" s="17">
        <v>21692.651941700326</v>
      </c>
      <c r="IB314" s="17">
        <v>2320.0673775985811</v>
      </c>
      <c r="IC314" s="17">
        <v>4355.6788173883851</v>
      </c>
      <c r="ID314" s="17">
        <v>5650.6192419985409</v>
      </c>
      <c r="IE314" s="17">
        <v>256.7619493367373</v>
      </c>
      <c r="IF314" s="17">
        <v>7333.3117104489793</v>
      </c>
      <c r="IG314" s="17">
        <v>4812.8292174229273</v>
      </c>
      <c r="IH314" s="17">
        <v>108423.47222524889</v>
      </c>
      <c r="II314" s="17">
        <v>13620.916036991677</v>
      </c>
      <c r="IJ314" s="17">
        <v>15344.930007630443</v>
      </c>
      <c r="IK314" s="17">
        <v>946.91095398423568</v>
      </c>
      <c r="IL314" s="17">
        <v>832.72595276157699</v>
      </c>
      <c r="IM314" s="17">
        <v>7347.6797854018396</v>
      </c>
      <c r="IN314" s="17">
        <v>25021.203111006096</v>
      </c>
      <c r="IO314" s="17">
        <v>11645.417873683744</v>
      </c>
      <c r="IP314" s="17">
        <v>18226.352204805633</v>
      </c>
      <c r="IQ314" s="17">
        <v>15580.707852799273</v>
      </c>
      <c r="IR314" s="33"/>
      <c r="IS314" s="32"/>
      <c r="IT314" s="32"/>
      <c r="IU314" s="32"/>
      <c r="IV314" s="32"/>
      <c r="IW314" s="32"/>
      <c r="IX314" s="32"/>
      <c r="IY314" s="32"/>
      <c r="IZ314" s="32"/>
      <c r="JA314" s="32"/>
      <c r="JB314" s="32"/>
      <c r="JC314" s="32"/>
      <c r="JD314" s="32"/>
      <c r="JE314" s="32"/>
      <c r="JF314" s="32"/>
      <c r="JG314" s="32"/>
      <c r="JH314" s="32"/>
      <c r="JI314" s="32"/>
      <c r="JJ314" s="32"/>
      <c r="JK314" s="32"/>
      <c r="JL314" s="32"/>
      <c r="JM314" s="32"/>
      <c r="JN314" s="32"/>
      <c r="JO314" s="32"/>
      <c r="JP314" s="32"/>
      <c r="JQ314" s="32"/>
      <c r="JR314" s="32"/>
      <c r="JS314" s="32"/>
      <c r="JT314" s="32"/>
      <c r="JU314" s="32"/>
      <c r="JV314" s="32"/>
      <c r="JW314" s="32"/>
      <c r="JX314" s="32"/>
      <c r="JY314" s="32"/>
      <c r="JZ314" s="33"/>
      <c r="KA314" s="32"/>
      <c r="KB314" s="33"/>
    </row>
    <row r="315" spans="1:288" x14ac:dyDescent="0.15">
      <c r="B315" s="19">
        <f t="shared" ref="B315:B346" si="301">C315</f>
        <v>40299</v>
      </c>
      <c r="C315" s="21">
        <v>40299</v>
      </c>
      <c r="D315" s="15">
        <f>[3]FEH_00200561_140902110925!XJ317</f>
        <v>250569</v>
      </c>
      <c r="E315" s="15">
        <f>[3]FEH_00200561_140902110925!XK317</f>
        <v>145272</v>
      </c>
      <c r="F315" s="15">
        <f>[3]FEH_00200561_140902110925!XL317</f>
        <v>15361</v>
      </c>
      <c r="G315" s="15">
        <f>[3]FEH_00200561_140902110925!XM317</f>
        <v>22258</v>
      </c>
      <c r="H315" s="15">
        <f>[3]FEH_00200561_140902110925!XN317</f>
        <v>107653</v>
      </c>
      <c r="I315" s="15">
        <f>[3]FEH_00200561_140902110925!XO317</f>
        <v>105297</v>
      </c>
      <c r="J315" s="15">
        <f>[3]FEH_00200561_140902110925!XP317</f>
        <v>74946</v>
      </c>
      <c r="K315" s="15">
        <f>[3]FEH_00200561_140902110925!XQ317</f>
        <v>60159</v>
      </c>
      <c r="L315" s="15">
        <f>[3]FEH_00200561_140902110925!XR317</f>
        <v>14786</v>
      </c>
      <c r="M315" s="15">
        <f>[3]FEH_00200561_140902110925!XS317</f>
        <v>17161</v>
      </c>
      <c r="N315" s="15">
        <f>[3]FEH_00200561_140902110925!XT317</f>
        <v>1563</v>
      </c>
      <c r="O315" s="15">
        <f>[3]FEH_00200561_140902110925!XU317</f>
        <v>367</v>
      </c>
      <c r="P315" s="15">
        <f>[3]FEH_00200561_140902110925!XV317</f>
        <v>15231</v>
      </c>
      <c r="Q315" s="15">
        <f>[3]FEH_00200561_140902110925!XW317</f>
        <v>8496</v>
      </c>
      <c r="R315" s="15">
        <f>[3]FEH_00200561_140902110925!XX317</f>
        <v>2309</v>
      </c>
      <c r="S315" s="15">
        <f>[3]FEH_00200561_140902110925!XY317</f>
        <v>2953</v>
      </c>
      <c r="T315" s="15">
        <f>[3]FEH_00200561_140902110925!XZ317</f>
        <v>2397</v>
      </c>
      <c r="U315" s="15">
        <f>[3]FEH_00200561_140902110925!YA317</f>
        <v>837</v>
      </c>
      <c r="V315" s="15">
        <f>[3]FEH_00200561_140902110925!YB317</f>
        <v>12925</v>
      </c>
      <c r="W315" s="15">
        <f>[3]FEH_00200561_140902110925!YC317</f>
        <v>11649</v>
      </c>
      <c r="X315" s="15">
        <f>[3]FEH_00200561_140902110925!YD317</f>
        <v>1276</v>
      </c>
      <c r="Y315" s="15">
        <f>[3]FEH_00200561_140902110925!YE317</f>
        <v>11668</v>
      </c>
      <c r="Z315" s="15">
        <f>[3]FEH_00200561_140902110925!YF317</f>
        <v>902</v>
      </c>
      <c r="AA315" s="15">
        <f>[3]FEH_00200561_140902110925!YG317</f>
        <v>299</v>
      </c>
      <c r="AB315" s="15">
        <f>[3]FEH_00200561_140902110925!YH317</f>
        <v>4362</v>
      </c>
      <c r="AC315" s="15">
        <f>[3]FEH_00200561_140902110925!YI317</f>
        <v>6105</v>
      </c>
      <c r="AD315" s="15">
        <f>[3]FEH_00200561_140902110925!YJ317</f>
        <v>38797</v>
      </c>
      <c r="AE315" s="15">
        <f>[3]FEH_00200561_140902110925!YK317</f>
        <v>6464</v>
      </c>
      <c r="AF315" s="15">
        <f>[3]FEH_00200561_140902110925!YL317</f>
        <v>1663</v>
      </c>
      <c r="AG315" s="15">
        <f>[3]FEH_00200561_140902110925!YM317</f>
        <v>6209</v>
      </c>
      <c r="AH315" s="15">
        <f>[3]FEH_00200561_140902110925!YN317</f>
        <v>24460</v>
      </c>
      <c r="AI315" s="15">
        <f>[3]FEH_00200561_140902110925!YO317</f>
        <v>9556</v>
      </c>
      <c r="AJ315" s="15">
        <f>[3]FEH_00200561_140902110925!YP317</f>
        <v>183</v>
      </c>
      <c r="AK315" s="15">
        <f>[3]FEH_00200561_140902110925!YQ317</f>
        <v>9373</v>
      </c>
      <c r="AL315" s="15">
        <f>[3]FEH_00200561_140902110925!YR317</f>
        <v>33668</v>
      </c>
      <c r="AM315" s="15">
        <f>[3]FEH_00200561_140902110925!YS317</f>
        <v>3804</v>
      </c>
      <c r="AN315" s="15">
        <f>[3]FEH_00200561_140902110925!YT317</f>
        <v>3236</v>
      </c>
      <c r="AO315" s="15">
        <f>[3]FEH_00200561_140902110925!YU317</f>
        <v>7851</v>
      </c>
      <c r="AP315" s="15">
        <f>[3]FEH_00200561_140902110925!YV317</f>
        <v>18777</v>
      </c>
      <c r="AQ315" s="15">
        <f>[3]FEH_00200561_140902110925!YW317</f>
        <v>21729</v>
      </c>
      <c r="AR315" s="15">
        <f>[3]FEH_00200561_140902110925!YX317</f>
        <v>319</v>
      </c>
      <c r="AS315" s="15">
        <f>[3]FEH_00200561_140902110925!YY317</f>
        <v>2091</v>
      </c>
      <c r="AT315" s="15">
        <f>[3]FEH_00200561_140902110925!YZ317</f>
        <v>4868</v>
      </c>
      <c r="AU315" s="15">
        <f>[3]FEH_00200561_140902110925!ZA317</f>
        <v>14451</v>
      </c>
      <c r="AV315" s="14">
        <f t="shared" si="200"/>
        <v>15361</v>
      </c>
      <c r="AW315" s="15">
        <f t="shared" si="201"/>
        <v>1563</v>
      </c>
      <c r="AX315" s="15">
        <f t="shared" si="202"/>
        <v>2309</v>
      </c>
      <c r="AY315" s="15">
        <f t="shared" si="203"/>
        <v>902</v>
      </c>
      <c r="AZ315" s="15">
        <f t="shared" si="204"/>
        <v>6464</v>
      </c>
      <c r="BA315" s="15">
        <f t="shared" si="205"/>
        <v>3804</v>
      </c>
      <c r="BB315" s="15">
        <f t="shared" si="206"/>
        <v>319</v>
      </c>
      <c r="BC315" s="15">
        <f t="shared" si="207"/>
        <v>22258</v>
      </c>
      <c r="BD315" s="15">
        <f t="shared" si="208"/>
        <v>367</v>
      </c>
      <c r="BE315" s="15">
        <f t="shared" si="209"/>
        <v>2953</v>
      </c>
      <c r="BF315" s="15">
        <f t="shared" si="210"/>
        <v>11649</v>
      </c>
      <c r="BG315" s="15">
        <f t="shared" si="211"/>
        <v>299</v>
      </c>
      <c r="BH315" s="15">
        <f t="shared" si="212"/>
        <v>1663</v>
      </c>
      <c r="BI315" s="15">
        <f t="shared" si="213"/>
        <v>3236</v>
      </c>
      <c r="BJ315" s="15">
        <f t="shared" si="214"/>
        <v>2091</v>
      </c>
      <c r="BK315" s="15">
        <f t="shared" si="215"/>
        <v>107653</v>
      </c>
      <c r="BL315" s="15">
        <f t="shared" si="216"/>
        <v>60159</v>
      </c>
      <c r="BM315" s="15">
        <f>[3]FEH_00200561_140902110925!JX317</f>
        <v>21624</v>
      </c>
      <c r="BN315" s="15">
        <f t="shared" si="217"/>
        <v>2397</v>
      </c>
      <c r="BO315" s="15">
        <f t="shared" si="218"/>
        <v>4362</v>
      </c>
      <c r="BP315" s="15">
        <f t="shared" si="219"/>
        <v>6209</v>
      </c>
      <c r="BQ315" s="15">
        <f t="shared" si="220"/>
        <v>183</v>
      </c>
      <c r="BR315" s="15">
        <f t="shared" si="221"/>
        <v>7851</v>
      </c>
      <c r="BS315" s="15">
        <f t="shared" si="222"/>
        <v>4868</v>
      </c>
      <c r="BT315" s="15">
        <f t="shared" si="223"/>
        <v>105297</v>
      </c>
      <c r="BU315" s="15">
        <f t="shared" si="224"/>
        <v>14786</v>
      </c>
      <c r="BV315" s="15">
        <f t="shared" si="225"/>
        <v>15231</v>
      </c>
      <c r="BW315" s="15">
        <f t="shared" si="226"/>
        <v>837</v>
      </c>
      <c r="BX315" s="15">
        <f t="shared" si="227"/>
        <v>1276</v>
      </c>
      <c r="BY315" s="15">
        <f t="shared" si="228"/>
        <v>6105</v>
      </c>
      <c r="BZ315" s="15">
        <f t="shared" si="229"/>
        <v>24460</v>
      </c>
      <c r="CA315" s="15">
        <f t="shared" si="230"/>
        <v>9373</v>
      </c>
      <c r="CB315" s="15">
        <f t="shared" si="231"/>
        <v>18777</v>
      </c>
      <c r="CC315" s="15">
        <f t="shared" si="232"/>
        <v>14451</v>
      </c>
      <c r="CD315" s="24">
        <v>102.96909210622967</v>
      </c>
      <c r="CE315" s="25">
        <v>100.36994287853059</v>
      </c>
      <c r="CF315" s="25">
        <v>102.93496723158748</v>
      </c>
      <c r="CG315" s="25">
        <v>99.86618991946176</v>
      </c>
      <c r="CH315" s="25">
        <v>100.48224367734353</v>
      </c>
      <c r="CI315" s="25">
        <v>108.14422203550681</v>
      </c>
      <c r="CJ315" s="25">
        <v>100.97198699922269</v>
      </c>
      <c r="CK315" s="25">
        <v>101.25046721870125</v>
      </c>
      <c r="CL315" s="25">
        <v>99.542878521807538</v>
      </c>
      <c r="CM315" s="25">
        <v>100.06068371882928</v>
      </c>
      <c r="CN315" s="25">
        <v>102.03838291111168</v>
      </c>
      <c r="CO315" s="25">
        <v>100.87002934100987</v>
      </c>
      <c r="CP315" s="25">
        <v>100.54051656277645</v>
      </c>
      <c r="CQ315" s="25">
        <v>100.76964565394614</v>
      </c>
      <c r="CR315" s="25">
        <v>99.932443740867853</v>
      </c>
      <c r="CS315" s="25">
        <v>99.068847389621567</v>
      </c>
      <c r="CT315" s="25">
        <v>98.018313845115983</v>
      </c>
      <c r="CU315" s="25">
        <v>99.84571357729466</v>
      </c>
      <c r="CV315" s="25">
        <v>100.5488618089767</v>
      </c>
      <c r="CW315" s="25">
        <v>100.27582161063489</v>
      </c>
      <c r="CX315" s="25">
        <v>104.83782761202586</v>
      </c>
      <c r="CY315" s="25">
        <v>100.0917751720995</v>
      </c>
      <c r="CZ315" s="25">
        <v>99.935910648405084</v>
      </c>
      <c r="DA315" s="25">
        <v>99.932443740867853</v>
      </c>
      <c r="DB315" s="25">
        <v>99.754179081570925</v>
      </c>
      <c r="DC315" s="25">
        <v>99.916637217040744</v>
      </c>
      <c r="DD315" s="25">
        <v>100.00409974153089</v>
      </c>
      <c r="DE315" s="25">
        <v>100.02893561321164</v>
      </c>
      <c r="DF315" s="25">
        <v>99.874734536895829</v>
      </c>
      <c r="DG315" s="25">
        <v>100.00467820532211</v>
      </c>
      <c r="DH315" s="25">
        <v>100.04340333593021</v>
      </c>
      <c r="DI315" s="25">
        <v>97.692746509984332</v>
      </c>
      <c r="DJ315" s="25">
        <v>99.805099632932794</v>
      </c>
      <c r="DK315" s="25">
        <v>99.932443740867853</v>
      </c>
      <c r="DL315" s="26">
        <f t="shared" ref="DL315:DL346" si="302">AV315/CD315*100</f>
        <v>14918.06879694791</v>
      </c>
      <c r="DM315" s="27">
        <f t="shared" ref="DM315:DM346" si="303">AW315/CE315*100</f>
        <v>1557.239104829988</v>
      </c>
      <c r="DN315" s="27">
        <f t="shared" ref="DN315:DN346" si="304">AX315/CF315*100</f>
        <v>2243.1638753088764</v>
      </c>
      <c r="DO315" s="27">
        <f t="shared" ref="DO315:DO346" si="305">AY315/CG315*100</f>
        <v>903.20858413385781</v>
      </c>
      <c r="DP315" s="27">
        <f t="shared" ref="DP315:DP346" si="306">AZ315/CH315*100</f>
        <v>6432.9773733520697</v>
      </c>
      <c r="DQ315" s="27">
        <f t="shared" ref="DQ315:DQ346" si="307">BA315/CI315*100</f>
        <v>3517.5249573213805</v>
      </c>
      <c r="DR315" s="27">
        <f t="shared" ref="DR315:DR346" si="308">BB315/CJ315*100</f>
        <v>315.92920916021563</v>
      </c>
      <c r="DS315" s="27">
        <f t="shared" ref="DS315:DS346" si="309">BC315/CK315*100</f>
        <v>21983.108435364222</v>
      </c>
      <c r="DT315" s="27">
        <f t="shared" ref="DT315:DT346" si="310">BD315/CL315*100</f>
        <v>368.68533987551785</v>
      </c>
      <c r="DU315" s="27">
        <f t="shared" ref="DU315:DU346" si="311">BE315/CM315*100</f>
        <v>2951.2090965697735</v>
      </c>
      <c r="DV315" s="27">
        <f t="shared" ref="DV315:DV346" si="312">BF315/CN315*100</f>
        <v>11416.292249699556</v>
      </c>
      <c r="DW315" s="27">
        <f t="shared" ref="DW315:DW346" si="313">BG315/CO315*100</f>
        <v>296.4210498930014</v>
      </c>
      <c r="DX315" s="27">
        <f t="shared" ref="DX315:DX346" si="314">BH315/CP315*100</f>
        <v>1654.0595342591462</v>
      </c>
      <c r="DY315" s="27">
        <f t="shared" ref="DY315:DY346" si="315">BI315/CQ315*100</f>
        <v>3211.2844884984256</v>
      </c>
      <c r="DZ315" s="27">
        <f t="shared" ref="DZ315:DZ346" si="316">BJ315/CR315*100</f>
        <v>2092.4135563242266</v>
      </c>
      <c r="EA315" s="27">
        <f t="shared" ref="EA315:EA346" si="317">BK315/CS315*100</f>
        <v>108664.83545187354</v>
      </c>
      <c r="EB315" s="27">
        <f t="shared" ref="EB315:EB346" si="318">BL315/CT315*100</f>
        <v>61375.26513163701</v>
      </c>
      <c r="EC315" s="27">
        <f t="shared" ref="EC315:EC346" si="319">BM315/CU315*100</f>
        <v>21657.414450005381</v>
      </c>
      <c r="ED315" s="27">
        <f t="shared" ref="ED315:ED346" si="320">BN315/CV315*100</f>
        <v>2383.9155977258442</v>
      </c>
      <c r="EE315" s="27">
        <f t="shared" ref="EE315:EE346" si="321">BO315/CW315*100</f>
        <v>4350.0017550964476</v>
      </c>
      <c r="EF315" s="27">
        <f t="shared" ref="EF315:EF346" si="322">BP315/CX315*100</f>
        <v>5922.4805982986336</v>
      </c>
      <c r="EG315" s="27">
        <f t="shared" ref="EG315:EG346" si="323">BQ315/CY315*100</f>
        <v>182.8322054288144</v>
      </c>
      <c r="EH315" s="27">
        <f t="shared" ref="EH315:EH346" si="324">BR315/CZ315*100</f>
        <v>7856.0348818168268</v>
      </c>
      <c r="EI315" s="27">
        <f t="shared" ref="EI315:EI346" si="325">BS315/DA315*100</f>
        <v>4871.290861877731</v>
      </c>
      <c r="EJ315" s="27">
        <f t="shared" ref="EJ315:EJ346" si="326">BT315/DB315*100</f>
        <v>105556.47990837217</v>
      </c>
      <c r="EK315" s="27">
        <f t="shared" ref="EK315:EK346" si="327">BU315/DC315*100</f>
        <v>14798.336304975499</v>
      </c>
      <c r="EL315" s="27">
        <f t="shared" ref="EL315:EL346" si="328">BV315/DD315*100</f>
        <v>15230.375593966462</v>
      </c>
      <c r="EM315" s="27">
        <f t="shared" ref="EM315:EM346" si="329">BW315/DE315*100</f>
        <v>836.75787897662133</v>
      </c>
      <c r="EN315" s="27">
        <f t="shared" ref="EN315:EN346" si="330">BX315/DF315*100</f>
        <v>1277.6003920477192</v>
      </c>
      <c r="EO315" s="27">
        <f t="shared" ref="EO315:EO346" si="331">BY315/DG315*100</f>
        <v>6104.7144089256217</v>
      </c>
      <c r="EP315" s="27">
        <f t="shared" ref="EP315:EP346" si="332">BZ315/DH315*100</f>
        <v>24449.388149928407</v>
      </c>
      <c r="EQ315" s="27">
        <f t="shared" ref="EQ315:EQ346" si="333">CA315/DI315*100</f>
        <v>9594.3663525132506</v>
      </c>
      <c r="ER315" s="27">
        <f t="shared" ref="ER315:ER346" si="334">CB315/DJ315*100</f>
        <v>18813.66790781113</v>
      </c>
      <c r="ES315" s="27">
        <f t="shared" ref="ES315:ES346" si="335">CC315/DK315*100</f>
        <v>14460.769154682641</v>
      </c>
      <c r="ET315" s="4">
        <v>-2301.4822738138</v>
      </c>
      <c r="EU315" s="5">
        <v>203.39442803944601</v>
      </c>
      <c r="EV315" s="5">
        <v>-627.10525580881097</v>
      </c>
      <c r="EW315" s="5">
        <v>-1.45480698216005</v>
      </c>
      <c r="EX315" s="5">
        <v>-1149.8082077553399</v>
      </c>
      <c r="EY315" s="5">
        <v>-561.56844529587704</v>
      </c>
      <c r="EZ315" s="5">
        <v>-240.30015414156199</v>
      </c>
      <c r="FA315" s="5">
        <v>-629.23022182630905</v>
      </c>
      <c r="FB315" s="5">
        <v>24.885972813602201</v>
      </c>
      <c r="FC315" s="5">
        <v>-206.42343802069399</v>
      </c>
      <c r="FD315" s="5">
        <v>-49.7793013747293</v>
      </c>
      <c r="FE315" s="5">
        <v>34.349046707135898</v>
      </c>
      <c r="FF315" s="5">
        <v>-331.079244880663</v>
      </c>
      <c r="FG315" s="5">
        <v>-258.83260725193298</v>
      </c>
      <c r="FH315" s="5">
        <v>110.09147274502099</v>
      </c>
      <c r="FI315" s="5">
        <v>-239.920054047783</v>
      </c>
      <c r="FJ315" s="5">
        <v>-460.76946331630398</v>
      </c>
      <c r="FK315" s="5">
        <v>-825.58162870695901</v>
      </c>
      <c r="FL315" s="5">
        <v>139.12604715588199</v>
      </c>
      <c r="FM315" s="5">
        <v>-189.36149596515099</v>
      </c>
      <c r="FN315" s="5">
        <v>-43.927691343980101</v>
      </c>
      <c r="FO315" s="5">
        <v>-24.3699051446109</v>
      </c>
      <c r="FP315" s="5">
        <v>831.75789674761597</v>
      </c>
      <c r="FQ315" s="5">
        <v>79.061948700622395</v>
      </c>
      <c r="FR315" s="5">
        <v>-1356.62683851987</v>
      </c>
      <c r="FS315" s="5">
        <v>1083.2416762898799</v>
      </c>
      <c r="FT315" s="5">
        <v>-93.797911099399599</v>
      </c>
      <c r="FU315" s="5">
        <v>8.5976086770140103</v>
      </c>
      <c r="FV315" s="5">
        <v>382.75517620035703</v>
      </c>
      <c r="FW315" s="5">
        <v>-703.19356599836601</v>
      </c>
      <c r="FX315" s="5">
        <v>-273.39102956513898</v>
      </c>
      <c r="FY315" s="5">
        <v>-790.59108334470704</v>
      </c>
      <c r="FZ315" s="5">
        <v>38.837385587771301</v>
      </c>
      <c r="GA315" s="5">
        <v>-403.43848466961401</v>
      </c>
      <c r="GB315" s="31">
        <f t="shared" ref="GB315:GB346" si="336">DL315-ET315</f>
        <v>17219.55107076171</v>
      </c>
      <c r="GC315" s="32">
        <f t="shared" ref="GC315:GC346" si="337">DM315-EU315</f>
        <v>1353.8446767905421</v>
      </c>
      <c r="GD315" s="32">
        <f t="shared" ref="GD315:GD346" si="338">DN315-EV315</f>
        <v>2870.2691311176873</v>
      </c>
      <c r="GE315" s="32">
        <f t="shared" ref="GE315:GE346" si="339">DO315-EW315</f>
        <v>904.66339111601781</v>
      </c>
      <c r="GF315" s="32">
        <f t="shared" ref="GF315:GF346" si="340">DP315-EX315</f>
        <v>7582.7855811074096</v>
      </c>
      <c r="GG315" s="32">
        <f t="shared" ref="GG315:GG346" si="341">DQ315-EY315</f>
        <v>4079.0934026172577</v>
      </c>
      <c r="GH315" s="32">
        <f t="shared" ref="GH315:GH346" si="342">DR315-EZ315</f>
        <v>556.22936330177765</v>
      </c>
      <c r="GI315" s="32">
        <f t="shared" ref="GI315:GI346" si="343">DS315-FA315</f>
        <v>22612.338657190532</v>
      </c>
      <c r="GJ315" s="32">
        <f t="shared" ref="GJ315:GJ346" si="344">DT315-FB315</f>
        <v>343.79936706191563</v>
      </c>
      <c r="GK315" s="32">
        <f t="shared" ref="GK315:GK346" si="345">DU315-FC315</f>
        <v>3157.6325345904675</v>
      </c>
      <c r="GL315" s="32">
        <f t="shared" ref="GL315:GL346" si="346">DV315-FD315</f>
        <v>11466.071551074285</v>
      </c>
      <c r="GM315" s="32">
        <f t="shared" ref="GM315:GM346" si="347">DW315-FE315</f>
        <v>262.07200318586547</v>
      </c>
      <c r="GN315" s="32">
        <f t="shared" ref="GN315:GN346" si="348">DX315-FF315</f>
        <v>1985.1387791398092</v>
      </c>
      <c r="GO315" s="32">
        <f t="shared" ref="GO315:GO346" si="349">DY315-FG315</f>
        <v>3470.1170957503587</v>
      </c>
      <c r="GP315" s="32">
        <f t="shared" ref="GP315:GQ346" si="350">DZ315-FH315</f>
        <v>1982.3220835792056</v>
      </c>
      <c r="GQ315" s="32">
        <f t="shared" si="350"/>
        <v>108904.75550592132</v>
      </c>
      <c r="GR315" s="32">
        <f t="shared" ref="GR315:GR346" si="351">EB315-FJ315</f>
        <v>61836.034594953315</v>
      </c>
      <c r="GS315" s="32">
        <f t="shared" ref="GS315:GS346" si="352">EC315-FK315</f>
        <v>22482.996078712338</v>
      </c>
      <c r="GT315" s="32">
        <f t="shared" ref="GT315:GT346" si="353">ED315-FL315</f>
        <v>2244.7895505699621</v>
      </c>
      <c r="GU315" s="32">
        <f t="shared" ref="GU315:GU346" si="354">EE315-FM315</f>
        <v>4539.3632510615989</v>
      </c>
      <c r="GV315" s="32">
        <f t="shared" ref="GV315:GV346" si="355">EF315-FN315</f>
        <v>5966.4082896426135</v>
      </c>
      <c r="GW315" s="32">
        <f t="shared" ref="GW315:GW346" si="356">EG315-FO315</f>
        <v>207.2021105734253</v>
      </c>
      <c r="GX315" s="32">
        <f t="shared" ref="GX315:GX346" si="357">EH315-FP315</f>
        <v>7024.2769850692112</v>
      </c>
      <c r="GY315" s="32">
        <f t="shared" ref="GY315:GY346" si="358">EI315-FQ315</f>
        <v>4792.2289131771086</v>
      </c>
      <c r="GZ315" s="32">
        <f t="shared" ref="GZ315:GZ346" si="359">EJ315-FR315</f>
        <v>106913.10674689204</v>
      </c>
      <c r="HA315" s="32">
        <f t="shared" ref="HA315:HA346" si="360">EK315-FS315</f>
        <v>13715.09462868562</v>
      </c>
      <c r="HB315" s="32">
        <f t="shared" ref="HB315:HB346" si="361">EL315-FT315</f>
        <v>15324.173505065863</v>
      </c>
      <c r="HC315" s="32">
        <f t="shared" ref="HC315:HC346" si="362">EM315-FU315</f>
        <v>828.1602702996073</v>
      </c>
      <c r="HD315" s="32">
        <f t="shared" ref="HD315:HD346" si="363">EN315-FV315</f>
        <v>894.84521584736217</v>
      </c>
      <c r="HE315" s="32">
        <f t="shared" ref="HE315:HE346" si="364">EO315-FW315</f>
        <v>6807.9079749239881</v>
      </c>
      <c r="HF315" s="32">
        <f t="shared" ref="HF315:HF346" si="365">EP315-FX315</f>
        <v>24722.779179493547</v>
      </c>
      <c r="HG315" s="32">
        <f t="shared" ref="HG315:HG346" si="366">EQ315-FY315</f>
        <v>10384.957435857958</v>
      </c>
      <c r="HH315" s="32">
        <f t="shared" ref="HH315:HH346" si="367">ER315-FZ315</f>
        <v>18774.830522223358</v>
      </c>
      <c r="HI315" s="32">
        <f t="shared" ref="HI315:HI346" si="368">ES315-GA315</f>
        <v>14864.207639352255</v>
      </c>
      <c r="HQ315" s="17">
        <v>23011.048110519816</v>
      </c>
      <c r="HR315" s="17">
        <v>401.6725651420893</v>
      </c>
      <c r="HS315" s="17">
        <v>3289.3607781010651</v>
      </c>
      <c r="HT315" s="17">
        <v>11653.507542410676</v>
      </c>
      <c r="HU315" s="17">
        <v>424.95637007841071</v>
      </c>
      <c r="HV315" s="17">
        <v>1842.6812908138284</v>
      </c>
      <c r="HW315" s="17">
        <v>3562.4640554993907</v>
      </c>
      <c r="HX315" s="17">
        <v>1862.3746181221802</v>
      </c>
      <c r="HY315" s="17">
        <v>108675.79965370313</v>
      </c>
      <c r="HZ315" s="17">
        <v>62318.876771089395</v>
      </c>
      <c r="IA315" s="17">
        <v>21688.424803881164</v>
      </c>
      <c r="IB315" s="17">
        <v>2327.3842239263813</v>
      </c>
      <c r="IC315" s="17">
        <v>4371.6021701947184</v>
      </c>
      <c r="ID315" s="17">
        <v>5643.8434298540305</v>
      </c>
      <c r="IE315" s="17">
        <v>255.58119176342484</v>
      </c>
      <c r="IF315" s="17">
        <v>7299.0835146264935</v>
      </c>
      <c r="IG315" s="17">
        <v>4821.7378287966749</v>
      </c>
      <c r="IH315" s="17">
        <v>108317.46307803456</v>
      </c>
      <c r="II315" s="17">
        <v>13574.96438625372</v>
      </c>
      <c r="IJ315" s="17">
        <v>15379.690887725419</v>
      </c>
      <c r="IK315" s="17">
        <v>945.80574167305224</v>
      </c>
      <c r="IL315" s="17">
        <v>829.52855429861495</v>
      </c>
      <c r="IM315" s="17">
        <v>7323.1539338741131</v>
      </c>
      <c r="IN315" s="17">
        <v>25000.087186559584</v>
      </c>
      <c r="IO315" s="17">
        <v>11639.089171018213</v>
      </c>
      <c r="IP315" s="17">
        <v>18189.588443814166</v>
      </c>
      <c r="IQ315" s="17">
        <v>15590.582486591766</v>
      </c>
      <c r="IR315" s="33"/>
      <c r="IS315" s="32"/>
      <c r="IT315" s="32"/>
      <c r="IU315" s="32"/>
      <c r="IV315" s="32"/>
      <c r="IW315" s="32"/>
      <c r="IX315" s="32"/>
      <c r="IY315" s="32"/>
      <c r="IZ315" s="32"/>
      <c r="JA315" s="32"/>
      <c r="JB315" s="32"/>
      <c r="JC315" s="32"/>
      <c r="JD315" s="32"/>
      <c r="JE315" s="32"/>
      <c r="JF315" s="32"/>
      <c r="JG315" s="32"/>
      <c r="JH315" s="32"/>
      <c r="JI315" s="32"/>
      <c r="JJ315" s="32"/>
      <c r="JK315" s="32"/>
      <c r="JL315" s="32"/>
      <c r="JM315" s="32"/>
      <c r="JN315" s="32"/>
      <c r="JO315" s="32"/>
      <c r="JP315" s="32"/>
      <c r="JQ315" s="32"/>
      <c r="JR315" s="32"/>
      <c r="JS315" s="32"/>
      <c r="JT315" s="32"/>
      <c r="JU315" s="32"/>
      <c r="JV315" s="32"/>
      <c r="JW315" s="32"/>
      <c r="JX315" s="32"/>
      <c r="JY315" s="32"/>
      <c r="JZ315" s="33"/>
      <c r="KA315" s="32"/>
      <c r="KB315" s="33"/>
    </row>
    <row r="316" spans="1:288" x14ac:dyDescent="0.15">
      <c r="B316" s="19">
        <f t="shared" si="301"/>
        <v>40330</v>
      </c>
      <c r="C316" s="21">
        <v>40330</v>
      </c>
      <c r="D316" s="15">
        <f>[3]FEH_00200561_140902110925!XJ318</f>
        <v>245496</v>
      </c>
      <c r="E316" s="15">
        <f>[3]FEH_00200561_140902110925!XK318</f>
        <v>139959</v>
      </c>
      <c r="F316" s="15">
        <f>[3]FEH_00200561_140902110925!XL318</f>
        <v>17048</v>
      </c>
      <c r="G316" s="15">
        <f>[3]FEH_00200561_140902110925!XM318</f>
        <v>21175</v>
      </c>
      <c r="H316" s="15">
        <f>[3]FEH_00200561_140902110925!XN318</f>
        <v>101736</v>
      </c>
      <c r="I316" s="15">
        <f>[3]FEH_00200561_140902110925!XO318</f>
        <v>105537</v>
      </c>
      <c r="J316" s="15">
        <f>[3]FEH_00200561_140902110925!XP318</f>
        <v>70176</v>
      </c>
      <c r="K316" s="15">
        <f>[3]FEH_00200561_140902110925!XQ318</f>
        <v>58438</v>
      </c>
      <c r="L316" s="15">
        <f>[3]FEH_00200561_140902110925!XR318</f>
        <v>11738</v>
      </c>
      <c r="M316" s="15">
        <f>[3]FEH_00200561_140902110925!XS318</f>
        <v>20616</v>
      </c>
      <c r="N316" s="15">
        <f>[3]FEH_00200561_140902110925!XT318</f>
        <v>2009</v>
      </c>
      <c r="O316" s="15">
        <f>[3]FEH_00200561_140902110925!XU318</f>
        <v>320</v>
      </c>
      <c r="P316" s="15">
        <f>[3]FEH_00200561_140902110925!XV318</f>
        <v>18287</v>
      </c>
      <c r="Q316" s="15">
        <f>[3]FEH_00200561_140902110925!XW318</f>
        <v>11034</v>
      </c>
      <c r="R316" s="15">
        <f>[3]FEH_00200561_140902110925!XX318</f>
        <v>4419</v>
      </c>
      <c r="S316" s="15">
        <f>[3]FEH_00200561_140902110925!XY318</f>
        <v>2776</v>
      </c>
      <c r="T316" s="15">
        <f>[3]FEH_00200561_140902110925!XZ318</f>
        <v>2661</v>
      </c>
      <c r="U316" s="15">
        <f>[3]FEH_00200561_140902110925!YA318</f>
        <v>1178</v>
      </c>
      <c r="V316" s="15">
        <f>[3]FEH_00200561_140902110925!YB318</f>
        <v>12290</v>
      </c>
      <c r="W316" s="15">
        <f>[3]FEH_00200561_140902110925!YC318</f>
        <v>11217</v>
      </c>
      <c r="X316" s="15">
        <f>[3]FEH_00200561_140902110925!YD318</f>
        <v>1073</v>
      </c>
      <c r="Y316" s="15">
        <f>[3]FEH_00200561_140902110925!YE318</f>
        <v>12369</v>
      </c>
      <c r="Z316" s="15">
        <f>[3]FEH_00200561_140902110925!YF318</f>
        <v>684</v>
      </c>
      <c r="AA316" s="15">
        <f>[3]FEH_00200561_140902110925!YG318</f>
        <v>542</v>
      </c>
      <c r="AB316" s="15">
        <f>[3]FEH_00200561_140902110925!YH318</f>
        <v>4466</v>
      </c>
      <c r="AC316" s="15">
        <f>[3]FEH_00200561_140902110925!YI318</f>
        <v>6677</v>
      </c>
      <c r="AD316" s="15">
        <f>[3]FEH_00200561_140902110925!YJ318</f>
        <v>37174</v>
      </c>
      <c r="AE316" s="15">
        <f>[3]FEH_00200561_140902110925!YK318</f>
        <v>5968</v>
      </c>
      <c r="AF316" s="15">
        <f>[3]FEH_00200561_140902110925!YL318</f>
        <v>1638</v>
      </c>
      <c r="AG316" s="15">
        <f>[3]FEH_00200561_140902110925!YM318</f>
        <v>5687</v>
      </c>
      <c r="AH316" s="15">
        <f>[3]FEH_00200561_140902110925!YN318</f>
        <v>23881</v>
      </c>
      <c r="AI316" s="15">
        <f>[3]FEH_00200561_140902110925!YO318</f>
        <v>7471</v>
      </c>
      <c r="AJ316" s="15">
        <f>[3]FEH_00200561_140902110925!YP318</f>
        <v>94</v>
      </c>
      <c r="AK316" s="15">
        <f>[3]FEH_00200561_140902110925!YQ318</f>
        <v>7377</v>
      </c>
      <c r="AL316" s="15">
        <f>[3]FEH_00200561_140902110925!YR318</f>
        <v>32114</v>
      </c>
      <c r="AM316" s="15">
        <f>[3]FEH_00200561_140902110925!YS318</f>
        <v>3376</v>
      </c>
      <c r="AN316" s="15">
        <f>[3]FEH_00200561_140902110925!YT318</f>
        <v>2806</v>
      </c>
      <c r="AO316" s="15">
        <f>[3]FEH_00200561_140902110925!YU318</f>
        <v>6566</v>
      </c>
      <c r="AP316" s="15">
        <f>[3]FEH_00200561_140902110925!YV318</f>
        <v>19367</v>
      </c>
      <c r="AQ316" s="15">
        <f>[3]FEH_00200561_140902110925!YW318</f>
        <v>23117</v>
      </c>
      <c r="AR316" s="15">
        <f>[3]FEH_00200561_140902110925!YX318</f>
        <v>593</v>
      </c>
      <c r="AS316" s="15">
        <f>[3]FEH_00200561_140902110925!YY318</f>
        <v>1876</v>
      </c>
      <c r="AT316" s="15">
        <f>[3]FEH_00200561_140902110925!YZ318</f>
        <v>4689</v>
      </c>
      <c r="AU316" s="15">
        <f>[3]FEH_00200561_140902110925!ZA318</f>
        <v>15959</v>
      </c>
      <c r="AV316" s="14">
        <f t="shared" si="200"/>
        <v>17048</v>
      </c>
      <c r="AW316" s="15">
        <f t="shared" si="201"/>
        <v>2009</v>
      </c>
      <c r="AX316" s="15">
        <f t="shared" si="202"/>
        <v>4419</v>
      </c>
      <c r="AY316" s="15">
        <f t="shared" si="203"/>
        <v>684</v>
      </c>
      <c r="AZ316" s="15">
        <f t="shared" si="204"/>
        <v>5968</v>
      </c>
      <c r="BA316" s="15">
        <f t="shared" si="205"/>
        <v>3376</v>
      </c>
      <c r="BB316" s="15">
        <f t="shared" si="206"/>
        <v>593</v>
      </c>
      <c r="BC316" s="15">
        <f t="shared" si="207"/>
        <v>21175</v>
      </c>
      <c r="BD316" s="15">
        <f t="shared" si="208"/>
        <v>320</v>
      </c>
      <c r="BE316" s="15">
        <f t="shared" si="209"/>
        <v>2776</v>
      </c>
      <c r="BF316" s="15">
        <f t="shared" si="210"/>
        <v>11217</v>
      </c>
      <c r="BG316" s="15">
        <f t="shared" si="211"/>
        <v>542</v>
      </c>
      <c r="BH316" s="15">
        <f t="shared" si="212"/>
        <v>1638</v>
      </c>
      <c r="BI316" s="15">
        <f t="shared" si="213"/>
        <v>2806</v>
      </c>
      <c r="BJ316" s="15">
        <f t="shared" si="214"/>
        <v>1876</v>
      </c>
      <c r="BK316" s="15">
        <f t="shared" si="215"/>
        <v>101736</v>
      </c>
      <c r="BL316" s="15">
        <f t="shared" si="216"/>
        <v>58438</v>
      </c>
      <c r="BM316" s="15">
        <f>[3]FEH_00200561_140902110925!JX318</f>
        <v>19135</v>
      </c>
      <c r="BN316" s="15">
        <f t="shared" si="217"/>
        <v>2661</v>
      </c>
      <c r="BO316" s="15">
        <f t="shared" si="218"/>
        <v>4466</v>
      </c>
      <c r="BP316" s="15">
        <f t="shared" si="219"/>
        <v>5687</v>
      </c>
      <c r="BQ316" s="15">
        <f t="shared" si="220"/>
        <v>94</v>
      </c>
      <c r="BR316" s="15">
        <f t="shared" si="221"/>
        <v>6566</v>
      </c>
      <c r="BS316" s="15">
        <f t="shared" si="222"/>
        <v>4689</v>
      </c>
      <c r="BT316" s="15">
        <f t="shared" si="223"/>
        <v>105537</v>
      </c>
      <c r="BU316" s="15">
        <f t="shared" si="224"/>
        <v>11738</v>
      </c>
      <c r="BV316" s="15">
        <f t="shared" si="225"/>
        <v>18287</v>
      </c>
      <c r="BW316" s="15">
        <f t="shared" si="226"/>
        <v>1178</v>
      </c>
      <c r="BX316" s="15">
        <f t="shared" si="227"/>
        <v>1073</v>
      </c>
      <c r="BY316" s="15">
        <f t="shared" si="228"/>
        <v>6677</v>
      </c>
      <c r="BZ316" s="15">
        <f t="shared" si="229"/>
        <v>23881</v>
      </c>
      <c r="CA316" s="15">
        <f t="shared" si="230"/>
        <v>7377</v>
      </c>
      <c r="CB316" s="15">
        <f t="shared" si="231"/>
        <v>19367</v>
      </c>
      <c r="CC316" s="15">
        <f t="shared" si="232"/>
        <v>15959</v>
      </c>
      <c r="CD316" s="24">
        <v>101.37417140410908</v>
      </c>
      <c r="CE316" s="25">
        <v>100.19995964896199</v>
      </c>
      <c r="CF316" s="25">
        <v>100.61773395015224</v>
      </c>
      <c r="CG316" s="25">
        <v>99.665474798654401</v>
      </c>
      <c r="CH316" s="25">
        <v>100.27466334242295</v>
      </c>
      <c r="CI316" s="25">
        <v>104.36267129411002</v>
      </c>
      <c r="CJ316" s="25">
        <v>100.36699241621324</v>
      </c>
      <c r="CK316" s="25">
        <v>100.94499736378569</v>
      </c>
      <c r="CL316" s="25">
        <v>99.400018706581591</v>
      </c>
      <c r="CM316" s="25">
        <v>100.02255306130405</v>
      </c>
      <c r="CN316" s="25">
        <v>101.58797872062016</v>
      </c>
      <c r="CO316" s="25">
        <v>101.34996771849677</v>
      </c>
      <c r="CP316" s="25">
        <v>99.423589602180883</v>
      </c>
      <c r="CQ316" s="25">
        <v>100.82815730629041</v>
      </c>
      <c r="CR316" s="25">
        <v>100.03380194268784</v>
      </c>
      <c r="CS316" s="25">
        <v>98.809568403669729</v>
      </c>
      <c r="CT316" s="25">
        <v>97.671963212345133</v>
      </c>
      <c r="CU316" s="25">
        <v>100.0691763729716</v>
      </c>
      <c r="CV316" s="25">
        <v>99.988480537126861</v>
      </c>
      <c r="CW316" s="25">
        <v>100.37358505552542</v>
      </c>
      <c r="CX316" s="25">
        <v>103.55647932841808</v>
      </c>
      <c r="CY316" s="25">
        <v>100.0917751720995</v>
      </c>
      <c r="CZ316" s="25">
        <v>99.751301842351097</v>
      </c>
      <c r="DA316" s="25">
        <v>100.03380194268784</v>
      </c>
      <c r="DB316" s="25">
        <v>99.730950003681372</v>
      </c>
      <c r="DC316" s="25">
        <v>99.951040630514214</v>
      </c>
      <c r="DD316" s="25">
        <v>100.00029590623291</v>
      </c>
      <c r="DE316" s="25">
        <v>100.02893561321164</v>
      </c>
      <c r="DF316" s="25">
        <v>99.955485302172008</v>
      </c>
      <c r="DG316" s="25">
        <v>100.00935641064422</v>
      </c>
      <c r="DH316" s="25">
        <v>99.879657997086142</v>
      </c>
      <c r="DI316" s="25">
        <v>97.692746509984332</v>
      </c>
      <c r="DJ316" s="25">
        <v>99.748925957154512</v>
      </c>
      <c r="DK316" s="25">
        <v>100.03380194268784</v>
      </c>
      <c r="DL316" s="26">
        <f t="shared" si="302"/>
        <v>16816.906874672597</v>
      </c>
      <c r="DM316" s="27">
        <f t="shared" si="303"/>
        <v>2004.9908273798512</v>
      </c>
      <c r="DN316" s="27">
        <f t="shared" si="304"/>
        <v>4391.8699284057111</v>
      </c>
      <c r="DO316" s="27">
        <f t="shared" si="305"/>
        <v>686.29583251554914</v>
      </c>
      <c r="DP316" s="27">
        <f t="shared" si="306"/>
        <v>5951.6529909655983</v>
      </c>
      <c r="DQ316" s="27">
        <f t="shared" si="307"/>
        <v>3234.8731190349795</v>
      </c>
      <c r="DR316" s="27">
        <f t="shared" si="308"/>
        <v>590.83169249595551</v>
      </c>
      <c r="DS316" s="27">
        <f t="shared" si="309"/>
        <v>20976.770075776527</v>
      </c>
      <c r="DT316" s="27">
        <f t="shared" si="310"/>
        <v>321.9315289513238</v>
      </c>
      <c r="DU316" s="27">
        <f t="shared" si="311"/>
        <v>2775.3740681849854</v>
      </c>
      <c r="DV316" s="27">
        <f t="shared" si="312"/>
        <v>11041.660776466646</v>
      </c>
      <c r="DW316" s="27">
        <f t="shared" si="313"/>
        <v>534.78063407521233</v>
      </c>
      <c r="DX316" s="27">
        <f t="shared" si="314"/>
        <v>1647.4963402086519</v>
      </c>
      <c r="DY316" s="27">
        <f t="shared" si="315"/>
        <v>2782.9527732774909</v>
      </c>
      <c r="DZ316" s="27">
        <f t="shared" si="316"/>
        <v>1875.3660898291287</v>
      </c>
      <c r="EA316" s="27">
        <f t="shared" si="317"/>
        <v>102961.68847168205</v>
      </c>
      <c r="EB316" s="27">
        <f t="shared" si="318"/>
        <v>59830.885013493615</v>
      </c>
      <c r="EC316" s="27">
        <f t="shared" si="319"/>
        <v>19121.772251508519</v>
      </c>
      <c r="ED316" s="27">
        <f t="shared" si="320"/>
        <v>2661.3065682220667</v>
      </c>
      <c r="EE316" s="27">
        <f t="shared" si="321"/>
        <v>4449.3777895145067</v>
      </c>
      <c r="EF316" s="27">
        <f t="shared" si="322"/>
        <v>5491.689208518088</v>
      </c>
      <c r="EG316" s="27">
        <f t="shared" si="323"/>
        <v>93.91381043884455</v>
      </c>
      <c r="EH316" s="27">
        <f t="shared" si="324"/>
        <v>6582.3702335003445</v>
      </c>
      <c r="EI316" s="27">
        <f t="shared" si="325"/>
        <v>4687.4155624780296</v>
      </c>
      <c r="EJ316" s="27">
        <f t="shared" si="326"/>
        <v>105821.71331578042</v>
      </c>
      <c r="EK316" s="27">
        <f t="shared" si="327"/>
        <v>11743.749665790359</v>
      </c>
      <c r="EL316" s="27">
        <f t="shared" si="328"/>
        <v>18286.945887787308</v>
      </c>
      <c r="EM316" s="27">
        <f t="shared" si="329"/>
        <v>1177.6592370782078</v>
      </c>
      <c r="EN316" s="27">
        <f t="shared" si="330"/>
        <v>1073.4778554235922</v>
      </c>
      <c r="EO316" s="27">
        <f t="shared" si="331"/>
        <v>6676.3753309078911</v>
      </c>
      <c r="EP316" s="27">
        <f t="shared" si="332"/>
        <v>23909.773500322455</v>
      </c>
      <c r="EQ316" s="27">
        <f t="shared" si="333"/>
        <v>7551.2259236626751</v>
      </c>
      <c r="ER316" s="27">
        <f t="shared" si="334"/>
        <v>19415.747903209278</v>
      </c>
      <c r="ES316" s="27">
        <f t="shared" si="335"/>
        <v>15953.607370779886</v>
      </c>
      <c r="ET316" s="4">
        <v>-181.166002089242</v>
      </c>
      <c r="EU316" s="5">
        <v>-76.140140286051107</v>
      </c>
      <c r="EV316" s="5">
        <v>388.44443151811203</v>
      </c>
      <c r="EW316" s="5">
        <v>17.910290321573001</v>
      </c>
      <c r="EX316" s="5">
        <v>-94.087294752518801</v>
      </c>
      <c r="EY316" s="5">
        <v>-444.017442093223</v>
      </c>
      <c r="EZ316" s="5">
        <v>-105.371772713391</v>
      </c>
      <c r="FA316" s="5">
        <v>-1405.19393210249</v>
      </c>
      <c r="FB316" s="5">
        <v>24.220987252104099</v>
      </c>
      <c r="FC316" s="5">
        <v>-194.37472686728901</v>
      </c>
      <c r="FD316" s="5">
        <v>-264.607293766834</v>
      </c>
      <c r="FE316" s="5">
        <v>6.31812029616305</v>
      </c>
      <c r="FF316" s="5">
        <v>-220.954874331844</v>
      </c>
      <c r="FG316" s="5">
        <v>-529.35706603309802</v>
      </c>
      <c r="FH316" s="5">
        <v>-68.683419133323596</v>
      </c>
      <c r="FI316" s="5">
        <v>-5462.7784319928396</v>
      </c>
      <c r="FJ316" s="5">
        <v>-1648.6206117873801</v>
      </c>
      <c r="FK316" s="5">
        <v>-2994.5626495808701</v>
      </c>
      <c r="FL316" s="5">
        <v>328.59576878734703</v>
      </c>
      <c r="FM316" s="5">
        <v>-32.952586053343097</v>
      </c>
      <c r="FN316" s="5">
        <v>-343.03166800471001</v>
      </c>
      <c r="FO316" s="5">
        <v>-140.03004288540501</v>
      </c>
      <c r="FP316" s="5">
        <v>-380.02796636144598</v>
      </c>
      <c r="FQ316" s="5">
        <v>-36.2714596773057</v>
      </c>
      <c r="FR316" s="5">
        <v>-4955.6364334560103</v>
      </c>
      <c r="FS316" s="5">
        <v>-1261.9125845876499</v>
      </c>
      <c r="FT316" s="5">
        <v>1431.0262459079399</v>
      </c>
      <c r="FU316" s="5">
        <v>53.6136894982398</v>
      </c>
      <c r="FV316" s="5">
        <v>176.18661056868501</v>
      </c>
      <c r="FW316" s="5">
        <v>-202.53933840822501</v>
      </c>
      <c r="FX316" s="5">
        <v>-1104.1442309961899</v>
      </c>
      <c r="FY316" s="5">
        <v>-3859.67380025481</v>
      </c>
      <c r="FZ316" s="5">
        <v>-143.84710609063299</v>
      </c>
      <c r="GA316" s="5">
        <v>65.009864013520598</v>
      </c>
      <c r="GB316" s="31">
        <f t="shared" si="336"/>
        <v>16998.072876761838</v>
      </c>
      <c r="GC316" s="32">
        <f t="shared" si="337"/>
        <v>2081.1309676659025</v>
      </c>
      <c r="GD316" s="32">
        <f t="shared" si="338"/>
        <v>4003.4254968875989</v>
      </c>
      <c r="GE316" s="32">
        <f t="shared" si="339"/>
        <v>668.38554219397611</v>
      </c>
      <c r="GF316" s="32">
        <f t="shared" si="340"/>
        <v>6045.7402857181169</v>
      </c>
      <c r="GG316" s="32">
        <f t="shared" si="341"/>
        <v>3678.8905611282025</v>
      </c>
      <c r="GH316" s="32">
        <f t="shared" si="342"/>
        <v>696.20346520934652</v>
      </c>
      <c r="GI316" s="32">
        <f t="shared" si="343"/>
        <v>22381.964007879018</v>
      </c>
      <c r="GJ316" s="32">
        <f t="shared" si="344"/>
        <v>297.71054169921968</v>
      </c>
      <c r="GK316" s="32">
        <f t="shared" si="345"/>
        <v>2969.7487950522745</v>
      </c>
      <c r="GL316" s="32">
        <f t="shared" si="346"/>
        <v>11306.26807023348</v>
      </c>
      <c r="GM316" s="32">
        <f t="shared" si="347"/>
        <v>528.46251377904923</v>
      </c>
      <c r="GN316" s="32">
        <f t="shared" si="348"/>
        <v>1868.4512145404958</v>
      </c>
      <c r="GO316" s="32">
        <f t="shared" si="349"/>
        <v>3312.3098393105888</v>
      </c>
      <c r="GP316" s="32">
        <f t="shared" si="350"/>
        <v>1944.0495089624524</v>
      </c>
      <c r="GQ316" s="32">
        <f t="shared" si="350"/>
        <v>108424.46690367488</v>
      </c>
      <c r="GR316" s="32">
        <f t="shared" si="351"/>
        <v>61479.505625280995</v>
      </c>
      <c r="GS316" s="32">
        <f t="shared" si="352"/>
        <v>22116.334901089387</v>
      </c>
      <c r="GT316" s="32">
        <f t="shared" si="353"/>
        <v>2332.7107994347198</v>
      </c>
      <c r="GU316" s="32">
        <f t="shared" si="354"/>
        <v>4482.3303755678498</v>
      </c>
      <c r="GV316" s="32">
        <f t="shared" si="355"/>
        <v>5834.7208765227979</v>
      </c>
      <c r="GW316" s="32">
        <f t="shared" si="356"/>
        <v>233.94385332424957</v>
      </c>
      <c r="GX316" s="32">
        <f t="shared" si="357"/>
        <v>6962.3981998617901</v>
      </c>
      <c r="GY316" s="32">
        <f t="shared" si="358"/>
        <v>4723.6870221553354</v>
      </c>
      <c r="GZ316" s="32">
        <f t="shared" si="359"/>
        <v>110777.34974923643</v>
      </c>
      <c r="HA316" s="32">
        <f t="shared" si="360"/>
        <v>13005.662250378009</v>
      </c>
      <c r="HB316" s="32">
        <f t="shared" si="361"/>
        <v>16855.919641879369</v>
      </c>
      <c r="HC316" s="32">
        <f t="shared" si="362"/>
        <v>1124.0455475799679</v>
      </c>
      <c r="HD316" s="32">
        <f t="shared" si="363"/>
        <v>897.29124485490729</v>
      </c>
      <c r="HE316" s="32">
        <f t="shared" si="364"/>
        <v>6878.9146693161165</v>
      </c>
      <c r="HF316" s="32">
        <f t="shared" si="365"/>
        <v>25013.917731318645</v>
      </c>
      <c r="HG316" s="32">
        <f t="shared" si="366"/>
        <v>11410.899723917486</v>
      </c>
      <c r="HH316" s="32">
        <f t="shared" si="367"/>
        <v>19559.595009299912</v>
      </c>
      <c r="HI316" s="32">
        <f t="shared" si="368"/>
        <v>15888.597506766366</v>
      </c>
      <c r="HQ316" s="17">
        <v>22951.787287984618</v>
      </c>
      <c r="HR316" s="17">
        <v>401.037919710697</v>
      </c>
      <c r="HS316" s="17">
        <v>3275.5150746033869</v>
      </c>
      <c r="HT316" s="17">
        <v>11620.09028022518</v>
      </c>
      <c r="HU316" s="17">
        <v>425.30057759696172</v>
      </c>
      <c r="HV316" s="17">
        <v>1846.4581209377438</v>
      </c>
      <c r="HW316" s="17">
        <v>3548.2913366177722</v>
      </c>
      <c r="HX316" s="17">
        <v>1859.8605797830303</v>
      </c>
      <c r="HY316" s="17">
        <v>108570.19745732645</v>
      </c>
      <c r="HZ316" s="17">
        <v>62251.985053816177</v>
      </c>
      <c r="IA316" s="17">
        <v>21682.864955162371</v>
      </c>
      <c r="IB316" s="17">
        <v>2334.8184894123865</v>
      </c>
      <c r="IC316" s="17">
        <v>4387.0154776517211</v>
      </c>
      <c r="ID316" s="17">
        <v>5636.6822996108185</v>
      </c>
      <c r="IE316" s="17">
        <v>254.43771621070968</v>
      </c>
      <c r="IF316" s="17">
        <v>7265.4651681523928</v>
      </c>
      <c r="IG316" s="17">
        <v>4830.5561238943437</v>
      </c>
      <c r="IH316" s="17">
        <v>108213.39438807574</v>
      </c>
      <c r="II316" s="17">
        <v>13530.370344524343</v>
      </c>
      <c r="IJ316" s="17">
        <v>15413.158850685164</v>
      </c>
      <c r="IK316" s="17">
        <v>944.53711245985994</v>
      </c>
      <c r="IL316" s="17">
        <v>826.43757090551969</v>
      </c>
      <c r="IM316" s="17">
        <v>7299.8720527859587</v>
      </c>
      <c r="IN316" s="17">
        <v>24978.916006379171</v>
      </c>
      <c r="IO316" s="17">
        <v>11633.439238273879</v>
      </c>
      <c r="IP316" s="17">
        <v>18153.488580792666</v>
      </c>
      <c r="IQ316" s="17">
        <v>15599.965964119854</v>
      </c>
      <c r="IR316" s="33"/>
      <c r="IS316" s="32"/>
      <c r="IT316" s="32"/>
      <c r="IU316" s="32"/>
      <c r="IV316" s="32"/>
      <c r="IW316" s="32"/>
      <c r="IX316" s="32"/>
      <c r="IY316" s="32"/>
      <c r="IZ316" s="32"/>
      <c r="JA316" s="32"/>
      <c r="JB316" s="32"/>
      <c r="JC316" s="32"/>
      <c r="JD316" s="32"/>
      <c r="JE316" s="32"/>
      <c r="JF316" s="32"/>
      <c r="JG316" s="32"/>
      <c r="JH316" s="32"/>
      <c r="JI316" s="32"/>
      <c r="JJ316" s="32"/>
      <c r="JK316" s="32"/>
      <c r="JL316" s="32"/>
      <c r="JM316" s="32"/>
      <c r="JN316" s="32"/>
      <c r="JO316" s="32"/>
      <c r="JP316" s="32"/>
      <c r="JQ316" s="32"/>
      <c r="JR316" s="32"/>
      <c r="JS316" s="32"/>
      <c r="JT316" s="32"/>
      <c r="JU316" s="32"/>
      <c r="JV316" s="32"/>
      <c r="JW316" s="32"/>
      <c r="JX316" s="32"/>
      <c r="JY316" s="32"/>
      <c r="JZ316" s="33"/>
      <c r="KA316" s="32"/>
      <c r="KB316" s="33"/>
    </row>
    <row r="317" spans="1:288" x14ac:dyDescent="0.15">
      <c r="B317" s="19">
        <f t="shared" si="301"/>
        <v>40360</v>
      </c>
      <c r="C317" s="21">
        <v>40360</v>
      </c>
      <c r="D317" s="15">
        <f>[3]FEH_00200561_140902110925!XJ319</f>
        <v>253489</v>
      </c>
      <c r="E317" s="15">
        <f>[3]FEH_00200561_140902110925!XK319</f>
        <v>150432</v>
      </c>
      <c r="F317" s="15">
        <f>[3]FEH_00200561_140902110925!XL319</f>
        <v>22152</v>
      </c>
      <c r="G317" s="15">
        <f>[3]FEH_00200561_140902110925!XM319</f>
        <v>23546</v>
      </c>
      <c r="H317" s="15">
        <f>[3]FEH_00200561_140902110925!XN319</f>
        <v>104733</v>
      </c>
      <c r="I317" s="15">
        <f>[3]FEH_00200561_140902110925!XO319</f>
        <v>103057</v>
      </c>
      <c r="J317" s="15">
        <f>[3]FEH_00200561_140902110925!XP319</f>
        <v>74628</v>
      </c>
      <c r="K317" s="15">
        <f>[3]FEH_00200561_140902110925!XQ319</f>
        <v>61393</v>
      </c>
      <c r="L317" s="15">
        <f>[3]FEH_00200561_140902110925!XR319</f>
        <v>13235</v>
      </c>
      <c r="M317" s="15">
        <f>[3]FEH_00200561_140902110925!XS319</f>
        <v>16381</v>
      </c>
      <c r="N317" s="15">
        <f>[3]FEH_00200561_140902110925!XT319</f>
        <v>1714</v>
      </c>
      <c r="O317" s="15">
        <f>[3]FEH_00200561_140902110925!XU319</f>
        <v>418</v>
      </c>
      <c r="P317" s="15">
        <f>[3]FEH_00200561_140902110925!XV319</f>
        <v>14249</v>
      </c>
      <c r="Q317" s="15">
        <f>[3]FEH_00200561_140902110925!XW319</f>
        <v>13128</v>
      </c>
      <c r="R317" s="15">
        <f>[3]FEH_00200561_140902110925!XX319</f>
        <v>6079</v>
      </c>
      <c r="S317" s="15">
        <f>[3]FEH_00200561_140902110925!XY319</f>
        <v>3079</v>
      </c>
      <c r="T317" s="15">
        <f>[3]FEH_00200561_140902110925!XZ319</f>
        <v>2799</v>
      </c>
      <c r="U317" s="15">
        <f>[3]FEH_00200561_140902110925!YA319</f>
        <v>1171</v>
      </c>
      <c r="V317" s="15">
        <f>[3]FEH_00200561_140902110925!YB319</f>
        <v>12983</v>
      </c>
      <c r="W317" s="15">
        <f>[3]FEH_00200561_140902110925!YC319</f>
        <v>12140</v>
      </c>
      <c r="X317" s="15">
        <f>[3]FEH_00200561_140902110925!YD319</f>
        <v>844</v>
      </c>
      <c r="Y317" s="15">
        <f>[3]FEH_00200561_140902110925!YE319</f>
        <v>13221</v>
      </c>
      <c r="Z317" s="15">
        <f>[3]FEH_00200561_140902110925!YF319</f>
        <v>992</v>
      </c>
      <c r="AA317" s="15">
        <f>[3]FEH_00200561_140902110925!YG319</f>
        <v>414</v>
      </c>
      <c r="AB317" s="15">
        <f>[3]FEH_00200561_140902110925!YH319</f>
        <v>4715</v>
      </c>
      <c r="AC317" s="15">
        <f>[3]FEH_00200561_140902110925!YI319</f>
        <v>7100</v>
      </c>
      <c r="AD317" s="15">
        <f>[3]FEH_00200561_140902110925!YJ319</f>
        <v>41723</v>
      </c>
      <c r="AE317" s="15">
        <f>[3]FEH_00200561_140902110925!YK319</f>
        <v>8830</v>
      </c>
      <c r="AF317" s="15">
        <f>[3]FEH_00200561_140902110925!YL319</f>
        <v>2277</v>
      </c>
      <c r="AG317" s="15">
        <f>[3]FEH_00200561_140902110925!YM319</f>
        <v>6197</v>
      </c>
      <c r="AH317" s="15">
        <f>[3]FEH_00200561_140902110925!YN319</f>
        <v>24419</v>
      </c>
      <c r="AI317" s="15">
        <f>[3]FEH_00200561_140902110925!YO319</f>
        <v>8309</v>
      </c>
      <c r="AJ317" s="15">
        <f>[3]FEH_00200561_140902110925!YP319</f>
        <v>145</v>
      </c>
      <c r="AK317" s="15">
        <f>[3]FEH_00200561_140902110925!YQ319</f>
        <v>8163</v>
      </c>
      <c r="AL317" s="15">
        <f>[3]FEH_00200561_140902110925!YR319</f>
        <v>31943</v>
      </c>
      <c r="AM317" s="15">
        <f>[3]FEH_00200561_140902110925!YS319</f>
        <v>3745</v>
      </c>
      <c r="AN317" s="15">
        <f>[3]FEH_00200561_140902110925!YT319</f>
        <v>3344</v>
      </c>
      <c r="AO317" s="15">
        <f>[3]FEH_00200561_140902110925!YU319</f>
        <v>6756</v>
      </c>
      <c r="AP317" s="15">
        <f>[3]FEH_00200561_140902110925!YV319</f>
        <v>18097</v>
      </c>
      <c r="AQ317" s="15">
        <f>[3]FEH_00200561_140902110925!YW319</f>
        <v>23404</v>
      </c>
      <c r="AR317" s="15">
        <f>[3]FEH_00200561_140902110925!YX319</f>
        <v>792</v>
      </c>
      <c r="AS317" s="15">
        <f>[3]FEH_00200561_140902110925!YY319</f>
        <v>1875</v>
      </c>
      <c r="AT317" s="15">
        <f>[3]FEH_00200561_140902110925!YZ319</f>
        <v>4959</v>
      </c>
      <c r="AU317" s="15">
        <f>[3]FEH_00200561_140902110925!ZA319</f>
        <v>15778</v>
      </c>
      <c r="AV317" s="14">
        <f t="shared" si="200"/>
        <v>22152</v>
      </c>
      <c r="AW317" s="15">
        <f t="shared" si="201"/>
        <v>1714</v>
      </c>
      <c r="AX317" s="15">
        <f t="shared" si="202"/>
        <v>6079</v>
      </c>
      <c r="AY317" s="15">
        <f t="shared" si="203"/>
        <v>992</v>
      </c>
      <c r="AZ317" s="15">
        <f t="shared" si="204"/>
        <v>8830</v>
      </c>
      <c r="BA317" s="15">
        <f t="shared" si="205"/>
        <v>3745</v>
      </c>
      <c r="BB317" s="15">
        <f t="shared" si="206"/>
        <v>792</v>
      </c>
      <c r="BC317" s="15">
        <f t="shared" si="207"/>
        <v>23546</v>
      </c>
      <c r="BD317" s="15">
        <f t="shared" si="208"/>
        <v>418</v>
      </c>
      <c r="BE317" s="15">
        <f t="shared" si="209"/>
        <v>3079</v>
      </c>
      <c r="BF317" s="15">
        <f t="shared" si="210"/>
        <v>12140</v>
      </c>
      <c r="BG317" s="15">
        <f t="shared" si="211"/>
        <v>414</v>
      </c>
      <c r="BH317" s="15">
        <f t="shared" si="212"/>
        <v>2277</v>
      </c>
      <c r="BI317" s="15">
        <f t="shared" si="213"/>
        <v>3344</v>
      </c>
      <c r="BJ317" s="15">
        <f t="shared" si="214"/>
        <v>1875</v>
      </c>
      <c r="BK317" s="15">
        <f t="shared" si="215"/>
        <v>104733</v>
      </c>
      <c r="BL317" s="15">
        <f t="shared" si="216"/>
        <v>61393</v>
      </c>
      <c r="BM317" s="15">
        <f>[3]FEH_00200561_140902110925!JX319</f>
        <v>17769</v>
      </c>
      <c r="BN317" s="15">
        <f t="shared" si="217"/>
        <v>2799</v>
      </c>
      <c r="BO317" s="15">
        <f t="shared" si="218"/>
        <v>4715</v>
      </c>
      <c r="BP317" s="15">
        <f t="shared" si="219"/>
        <v>6197</v>
      </c>
      <c r="BQ317" s="15">
        <f t="shared" si="220"/>
        <v>145</v>
      </c>
      <c r="BR317" s="15">
        <f t="shared" si="221"/>
        <v>6756</v>
      </c>
      <c r="BS317" s="15">
        <f t="shared" si="222"/>
        <v>4959</v>
      </c>
      <c r="BT317" s="15">
        <f t="shared" si="223"/>
        <v>103057</v>
      </c>
      <c r="BU317" s="15">
        <f t="shared" si="224"/>
        <v>13235</v>
      </c>
      <c r="BV317" s="15">
        <f t="shared" si="225"/>
        <v>14249</v>
      </c>
      <c r="BW317" s="15">
        <f t="shared" si="226"/>
        <v>1171</v>
      </c>
      <c r="BX317" s="15">
        <f t="shared" si="227"/>
        <v>844</v>
      </c>
      <c r="BY317" s="15">
        <f t="shared" si="228"/>
        <v>7100</v>
      </c>
      <c r="BZ317" s="15">
        <f t="shared" si="229"/>
        <v>24419</v>
      </c>
      <c r="CA317" s="15">
        <f t="shared" si="230"/>
        <v>8163</v>
      </c>
      <c r="CB317" s="15">
        <f t="shared" si="231"/>
        <v>18097</v>
      </c>
      <c r="CC317" s="15">
        <f t="shared" si="232"/>
        <v>15778</v>
      </c>
      <c r="CD317" s="24">
        <v>98.903091406192871</v>
      </c>
      <c r="CE317" s="25">
        <v>100.00499054044633</v>
      </c>
      <c r="CF317" s="25">
        <v>97.945339637127404</v>
      </c>
      <c r="CG317" s="25">
        <v>99.464759677847042</v>
      </c>
      <c r="CH317" s="25">
        <v>99.487907176625413</v>
      </c>
      <c r="CI317" s="25">
        <v>98.289965278976709</v>
      </c>
      <c r="CJ317" s="25">
        <v>100.28599349961134</v>
      </c>
      <c r="CK317" s="25">
        <v>98.453166777170637</v>
      </c>
      <c r="CL317" s="25">
        <v>99.257177597937257</v>
      </c>
      <c r="CM317" s="25">
        <v>99.744361374011589</v>
      </c>
      <c r="CN317" s="25">
        <v>97.204469295183145</v>
      </c>
      <c r="CO317" s="25">
        <v>99.899978052839401</v>
      </c>
      <c r="CP317" s="25">
        <v>100.43486302621888</v>
      </c>
      <c r="CQ317" s="25">
        <v>99.853752950028337</v>
      </c>
      <c r="CR317" s="25">
        <v>99.495358648983128</v>
      </c>
      <c r="CS317" s="25">
        <v>98.801206209976755</v>
      </c>
      <c r="CT317" s="25">
        <v>97.807064050895875</v>
      </c>
      <c r="CU317" s="25">
        <v>100.32901469831012</v>
      </c>
      <c r="CV317" s="25">
        <v>99.791648955050704</v>
      </c>
      <c r="CW317" s="25">
        <v>100.375604839446</v>
      </c>
      <c r="CX317" s="25">
        <v>101.58134828360774</v>
      </c>
      <c r="CY317" s="25">
        <v>100.0917751720995</v>
      </c>
      <c r="CZ317" s="25">
        <v>99.821541902909928</v>
      </c>
      <c r="DA317" s="25">
        <v>99.495358648983128</v>
      </c>
      <c r="DB317" s="25">
        <v>99.802534484502814</v>
      </c>
      <c r="DC317" s="25">
        <v>99.924711418153635</v>
      </c>
      <c r="DD317" s="25">
        <v>100.01178578483243</v>
      </c>
      <c r="DE317" s="25">
        <v>100.02893561321164</v>
      </c>
      <c r="DF317" s="25">
        <v>99.995860684810097</v>
      </c>
      <c r="DG317" s="25">
        <v>100.00935641064422</v>
      </c>
      <c r="DH317" s="25">
        <v>99.771868924493717</v>
      </c>
      <c r="DI317" s="25">
        <v>97.692746509984332</v>
      </c>
      <c r="DJ317" s="25">
        <v>100.51347044710023</v>
      </c>
      <c r="DK317" s="25">
        <v>99.495358648983128</v>
      </c>
      <c r="DL317" s="26">
        <f t="shared" si="302"/>
        <v>22397.682099765934</v>
      </c>
      <c r="DM317" s="27">
        <f t="shared" si="303"/>
        <v>1713.9144664053385</v>
      </c>
      <c r="DN317" s="27">
        <f t="shared" si="304"/>
        <v>6206.522967322152</v>
      </c>
      <c r="DO317" s="27">
        <f t="shared" si="305"/>
        <v>997.33815595890883</v>
      </c>
      <c r="DP317" s="27">
        <f t="shared" si="306"/>
        <v>8875.4505452845642</v>
      </c>
      <c r="DQ317" s="27">
        <f t="shared" si="307"/>
        <v>3810.1549729624539</v>
      </c>
      <c r="DR317" s="27">
        <f t="shared" si="308"/>
        <v>789.74139095811961</v>
      </c>
      <c r="DS317" s="27">
        <f t="shared" si="309"/>
        <v>23915.939700844501</v>
      </c>
      <c r="DT317" s="27">
        <f t="shared" si="310"/>
        <v>421.12823487002595</v>
      </c>
      <c r="DU317" s="27">
        <f t="shared" si="311"/>
        <v>3086.8912864704894</v>
      </c>
      <c r="DV317" s="27">
        <f t="shared" si="312"/>
        <v>12489.137678571313</v>
      </c>
      <c r="DW317" s="27">
        <f t="shared" si="313"/>
        <v>414.41450545767475</v>
      </c>
      <c r="DX317" s="27">
        <f t="shared" si="314"/>
        <v>2267.1410418567316</v>
      </c>
      <c r="DY317" s="27">
        <f t="shared" si="315"/>
        <v>3348.8976640402284</v>
      </c>
      <c r="DZ317" s="27">
        <f t="shared" si="316"/>
        <v>1884.5100168088727</v>
      </c>
      <c r="EA317" s="27">
        <f t="shared" si="317"/>
        <v>106003.76657084198</v>
      </c>
      <c r="EB317" s="27">
        <f t="shared" si="318"/>
        <v>62769.494816911094</v>
      </c>
      <c r="EC317" s="27">
        <f t="shared" si="319"/>
        <v>17710.729098089399</v>
      </c>
      <c r="ED317" s="27">
        <f t="shared" si="320"/>
        <v>2804.8439216198917</v>
      </c>
      <c r="EE317" s="27">
        <f t="shared" si="321"/>
        <v>4697.3565016537568</v>
      </c>
      <c r="EF317" s="27">
        <f t="shared" si="322"/>
        <v>6100.5293833061032</v>
      </c>
      <c r="EG317" s="27">
        <f t="shared" si="323"/>
        <v>144.86704801736659</v>
      </c>
      <c r="EH317" s="27">
        <f t="shared" si="324"/>
        <v>6768.0781835359066</v>
      </c>
      <c r="EI317" s="27">
        <f t="shared" si="325"/>
        <v>4984.1520924561064</v>
      </c>
      <c r="EJ317" s="27">
        <f t="shared" si="326"/>
        <v>103260.90467772895</v>
      </c>
      <c r="EK317" s="27">
        <f t="shared" si="327"/>
        <v>13244.971951548268</v>
      </c>
      <c r="EL317" s="27">
        <f t="shared" si="328"/>
        <v>14247.320841421246</v>
      </c>
      <c r="EM317" s="27">
        <f t="shared" si="329"/>
        <v>1170.6612619852133</v>
      </c>
      <c r="EN317" s="27">
        <f t="shared" si="330"/>
        <v>844.03493726636634</v>
      </c>
      <c r="EO317" s="27">
        <f t="shared" si="331"/>
        <v>7099.3357569935642</v>
      </c>
      <c r="EP317" s="27">
        <f t="shared" si="332"/>
        <v>24474.834703637793</v>
      </c>
      <c r="EQ317" s="27">
        <f t="shared" si="333"/>
        <v>8355.7892388312885</v>
      </c>
      <c r="ER317" s="27">
        <f t="shared" si="334"/>
        <v>18004.55194662129</v>
      </c>
      <c r="ES317" s="27">
        <f t="shared" si="335"/>
        <v>15858.026157445542</v>
      </c>
      <c r="ET317" s="4">
        <v>3187.2093349576298</v>
      </c>
      <c r="EU317" s="5">
        <v>-31.005676579143699</v>
      </c>
      <c r="EV317" s="5">
        <v>1700.2763982241199</v>
      </c>
      <c r="EW317" s="5">
        <v>86.789573029710098</v>
      </c>
      <c r="EX317" s="5">
        <v>1123.01390848906</v>
      </c>
      <c r="EY317" s="5">
        <v>-207.521743251923</v>
      </c>
      <c r="EZ317" s="5">
        <v>269.16988514667997</v>
      </c>
      <c r="FA317" s="5">
        <v>924.43166782073899</v>
      </c>
      <c r="FB317" s="5">
        <v>29.700530062030399</v>
      </c>
      <c r="FC317" s="5">
        <v>102.132169046996</v>
      </c>
      <c r="FD317" s="5">
        <v>818.59786116619</v>
      </c>
      <c r="FE317" s="5">
        <v>75.811988571559397</v>
      </c>
      <c r="FF317" s="5">
        <v>-28.169842598202699</v>
      </c>
      <c r="FG317" s="5">
        <v>-220.350912985142</v>
      </c>
      <c r="FH317" s="5">
        <v>51.859377418797102</v>
      </c>
      <c r="FI317" s="5">
        <v>-3020.6765703865099</v>
      </c>
      <c r="FJ317" s="5">
        <v>956.09948885674703</v>
      </c>
      <c r="FK317" s="5">
        <v>-4079.80359603743</v>
      </c>
      <c r="FL317" s="5">
        <v>424.13713252672699</v>
      </c>
      <c r="FM317" s="5">
        <v>130.42974511095801</v>
      </c>
      <c r="FN317" s="5">
        <v>85.459405474877599</v>
      </c>
      <c r="FO317" s="5">
        <v>-98.659891110780194</v>
      </c>
      <c r="FP317" s="5">
        <v>-388.63094910487899</v>
      </c>
      <c r="FQ317" s="5">
        <v>187.857639941949</v>
      </c>
      <c r="FR317" s="5">
        <v>-1956.3431246145699</v>
      </c>
      <c r="FS317" s="5">
        <v>4.9752205434742702</v>
      </c>
      <c r="FT317" s="5">
        <v>633.78158069564495</v>
      </c>
      <c r="FU317" s="5">
        <v>206.01413834407299</v>
      </c>
      <c r="FV317" s="5">
        <v>-50.848796571703097</v>
      </c>
      <c r="FW317" s="5">
        <v>38.338650516944199</v>
      </c>
      <c r="FX317" s="5">
        <v>48.094803939586697</v>
      </c>
      <c r="FY317" s="5">
        <v>-2807.1887061816901</v>
      </c>
      <c r="FZ317" s="5">
        <v>932.36502492424802</v>
      </c>
      <c r="GA317" s="5">
        <v>197.15546377645001</v>
      </c>
      <c r="GB317" s="31">
        <f t="shared" si="336"/>
        <v>19210.472764808306</v>
      </c>
      <c r="GC317" s="32">
        <f t="shared" si="337"/>
        <v>1744.9201429844823</v>
      </c>
      <c r="GD317" s="32">
        <f t="shared" si="338"/>
        <v>4506.2465690980316</v>
      </c>
      <c r="GE317" s="32">
        <f t="shared" si="339"/>
        <v>910.54858292919869</v>
      </c>
      <c r="GF317" s="32">
        <f t="shared" si="340"/>
        <v>7752.4366367955045</v>
      </c>
      <c r="GG317" s="32">
        <f t="shared" si="341"/>
        <v>4017.6767162143769</v>
      </c>
      <c r="GH317" s="32">
        <f t="shared" si="342"/>
        <v>520.57150581143969</v>
      </c>
      <c r="GI317" s="32">
        <f t="shared" si="343"/>
        <v>22991.508033023762</v>
      </c>
      <c r="GJ317" s="32">
        <f t="shared" si="344"/>
        <v>391.42770480799555</v>
      </c>
      <c r="GK317" s="32">
        <f t="shared" si="345"/>
        <v>2984.7591174234935</v>
      </c>
      <c r="GL317" s="32">
        <f t="shared" si="346"/>
        <v>11670.539817405122</v>
      </c>
      <c r="GM317" s="32">
        <f t="shared" si="347"/>
        <v>338.60251688611538</v>
      </c>
      <c r="GN317" s="32">
        <f t="shared" si="348"/>
        <v>2295.3108844549342</v>
      </c>
      <c r="GO317" s="32">
        <f t="shared" si="349"/>
        <v>3569.2485770253702</v>
      </c>
      <c r="GP317" s="32">
        <f t="shared" si="350"/>
        <v>1832.6506393900756</v>
      </c>
      <c r="GQ317" s="32">
        <f t="shared" si="350"/>
        <v>109024.44314122849</v>
      </c>
      <c r="GR317" s="32">
        <f t="shared" si="351"/>
        <v>61813.39532805435</v>
      </c>
      <c r="GS317" s="32">
        <f t="shared" si="352"/>
        <v>21790.532694126829</v>
      </c>
      <c r="GT317" s="32">
        <f t="shared" si="353"/>
        <v>2380.7067890931648</v>
      </c>
      <c r="GU317" s="32">
        <f t="shared" si="354"/>
        <v>4566.926756542799</v>
      </c>
      <c r="GV317" s="32">
        <f t="shared" si="355"/>
        <v>6015.0699778312255</v>
      </c>
      <c r="GW317" s="32">
        <f t="shared" si="356"/>
        <v>243.52693912814678</v>
      </c>
      <c r="GX317" s="32">
        <f t="shared" si="357"/>
        <v>7156.7091326407854</v>
      </c>
      <c r="GY317" s="32">
        <f t="shared" si="358"/>
        <v>4796.2944525141575</v>
      </c>
      <c r="GZ317" s="32">
        <f t="shared" si="359"/>
        <v>105217.24780234351</v>
      </c>
      <c r="HA317" s="32">
        <f t="shared" si="360"/>
        <v>13239.996731004794</v>
      </c>
      <c r="HB317" s="32">
        <f t="shared" si="361"/>
        <v>13613.539260725602</v>
      </c>
      <c r="HC317" s="32">
        <f t="shared" si="362"/>
        <v>964.6471236411403</v>
      </c>
      <c r="HD317" s="32">
        <f t="shared" si="363"/>
        <v>894.88373383806947</v>
      </c>
      <c r="HE317" s="32">
        <f t="shared" si="364"/>
        <v>7060.9971064766196</v>
      </c>
      <c r="HF317" s="32">
        <f t="shared" si="365"/>
        <v>24426.739899698205</v>
      </c>
      <c r="HG317" s="32">
        <f t="shared" si="366"/>
        <v>11162.977945012979</v>
      </c>
      <c r="HH317" s="32">
        <f t="shared" si="367"/>
        <v>17072.186921697041</v>
      </c>
      <c r="HI317" s="32">
        <f t="shared" si="368"/>
        <v>15660.870693669092</v>
      </c>
      <c r="HQ317" s="17">
        <v>22896.041283402767</v>
      </c>
      <c r="HR317" s="17">
        <v>400.66835347711066</v>
      </c>
      <c r="HS317" s="17">
        <v>3262.3984234762938</v>
      </c>
      <c r="HT317" s="17">
        <v>11588.438971640509</v>
      </c>
      <c r="HU317" s="17">
        <v>425.66720272985879</v>
      </c>
      <c r="HV317" s="17">
        <v>1850.3567329336577</v>
      </c>
      <c r="HW317" s="17">
        <v>3534.5922667728473</v>
      </c>
      <c r="HX317" s="17">
        <v>1857.5285909693723</v>
      </c>
      <c r="HY317" s="17">
        <v>108466.49462917709</v>
      </c>
      <c r="HZ317" s="17">
        <v>62189.144397868629</v>
      </c>
      <c r="IA317" s="17">
        <v>21675.788330797539</v>
      </c>
      <c r="IB317" s="17">
        <v>2342.3521415025184</v>
      </c>
      <c r="IC317" s="17">
        <v>4401.9109896505997</v>
      </c>
      <c r="ID317" s="17">
        <v>5629.1298784022538</v>
      </c>
      <c r="IE317" s="17">
        <v>253.33003003272054</v>
      </c>
      <c r="IF317" s="17">
        <v>7232.5989856426186</v>
      </c>
      <c r="IG317" s="17">
        <v>4839.2412804791293</v>
      </c>
      <c r="IH317" s="17">
        <v>108112.10830159158</v>
      </c>
      <c r="II317" s="17">
        <v>13487.375969759583</v>
      </c>
      <c r="IJ317" s="17">
        <v>15445.257459207787</v>
      </c>
      <c r="IK317" s="17">
        <v>943.11713251665026</v>
      </c>
      <c r="IL317" s="17">
        <v>823.45073540049202</v>
      </c>
      <c r="IM317" s="17">
        <v>7277.9116385340012</v>
      </c>
      <c r="IN317" s="17">
        <v>24957.910088789642</v>
      </c>
      <c r="IO317" s="17">
        <v>11628.526911998108</v>
      </c>
      <c r="IP317" s="17">
        <v>18118.299899566311</v>
      </c>
      <c r="IQ317" s="17">
        <v>15608.766670871035</v>
      </c>
      <c r="IR317" s="33"/>
      <c r="IS317" s="32"/>
      <c r="IT317" s="32"/>
      <c r="IU317" s="32"/>
      <c r="IV317" s="32"/>
      <c r="IW317" s="32"/>
      <c r="IX317" s="32"/>
      <c r="IY317" s="32"/>
      <c r="IZ317" s="32"/>
      <c r="JA317" s="32"/>
      <c r="JB317" s="32"/>
      <c r="JC317" s="32"/>
      <c r="JD317" s="32"/>
      <c r="JE317" s="32"/>
      <c r="JF317" s="32"/>
      <c r="JG317" s="32"/>
      <c r="JH317" s="32"/>
      <c r="JI317" s="32"/>
      <c r="JJ317" s="32"/>
      <c r="JK317" s="32"/>
      <c r="JL317" s="32"/>
      <c r="JM317" s="32"/>
      <c r="JN317" s="32"/>
      <c r="JO317" s="32"/>
      <c r="JP317" s="32"/>
      <c r="JQ317" s="32"/>
      <c r="JR317" s="32"/>
      <c r="JS317" s="32"/>
      <c r="JT317" s="32"/>
      <c r="JU317" s="32"/>
      <c r="JV317" s="32"/>
      <c r="JW317" s="32"/>
      <c r="JX317" s="32"/>
      <c r="JY317" s="32"/>
      <c r="JZ317" s="33"/>
      <c r="KA317" s="32"/>
      <c r="KB317" s="33"/>
    </row>
    <row r="318" spans="1:288" x14ac:dyDescent="0.15">
      <c r="B318" s="19">
        <f t="shared" si="301"/>
        <v>40391</v>
      </c>
      <c r="C318" s="21">
        <v>40391</v>
      </c>
      <c r="D318" s="15">
        <f>[3]FEH_00200561_140902110925!XJ320</f>
        <v>261624</v>
      </c>
      <c r="E318" s="15">
        <f>[3]FEH_00200561_140902110925!XK320</f>
        <v>150019</v>
      </c>
      <c r="F318" s="15">
        <f>[3]FEH_00200561_140902110925!XL320</f>
        <v>22302</v>
      </c>
      <c r="G318" s="15">
        <f>[3]FEH_00200561_140902110925!XM320</f>
        <v>18980</v>
      </c>
      <c r="H318" s="15">
        <f>[3]FEH_00200561_140902110925!XN320</f>
        <v>108736</v>
      </c>
      <c r="I318" s="15">
        <f>[3]FEH_00200561_140902110925!XO320</f>
        <v>111605</v>
      </c>
      <c r="J318" s="15">
        <f>[3]FEH_00200561_140902110925!XP320</f>
        <v>78692</v>
      </c>
      <c r="K318" s="15">
        <f>[3]FEH_00200561_140902110925!XQ320</f>
        <v>63157</v>
      </c>
      <c r="L318" s="15">
        <f>[3]FEH_00200561_140902110925!XR320</f>
        <v>15535</v>
      </c>
      <c r="M318" s="15">
        <f>[3]FEH_00200561_140902110925!XS320</f>
        <v>20245</v>
      </c>
      <c r="N318" s="15">
        <f>[3]FEH_00200561_140902110925!XT320</f>
        <v>3359</v>
      </c>
      <c r="O318" s="15">
        <f>[3]FEH_00200561_140902110925!XU320</f>
        <v>630</v>
      </c>
      <c r="P318" s="15">
        <f>[3]FEH_00200561_140902110925!XV320</f>
        <v>16256</v>
      </c>
      <c r="Q318" s="15">
        <f>[3]FEH_00200561_140902110925!XW320</f>
        <v>11472</v>
      </c>
      <c r="R318" s="15">
        <f>[3]FEH_00200561_140902110925!XX320</f>
        <v>5078</v>
      </c>
      <c r="S318" s="15">
        <f>[3]FEH_00200561_140902110925!XY320</f>
        <v>2786</v>
      </c>
      <c r="T318" s="15">
        <f>[3]FEH_00200561_140902110925!XZ320</f>
        <v>2566</v>
      </c>
      <c r="U318" s="15">
        <f>[3]FEH_00200561_140902110925!YA320</f>
        <v>1041</v>
      </c>
      <c r="V318" s="15">
        <f>[3]FEH_00200561_140902110925!YB320</f>
        <v>9205</v>
      </c>
      <c r="W318" s="15">
        <f>[3]FEH_00200561_140902110925!YC320</f>
        <v>8596</v>
      </c>
      <c r="X318" s="15">
        <f>[3]FEH_00200561_140902110925!YD320</f>
        <v>608</v>
      </c>
      <c r="Y318" s="15">
        <f>[3]FEH_00200561_140902110925!YE320</f>
        <v>11280</v>
      </c>
      <c r="Z318" s="15">
        <f>[3]FEH_00200561_140902110925!YF320</f>
        <v>737</v>
      </c>
      <c r="AA318" s="15">
        <f>[3]FEH_00200561_140902110925!YG320</f>
        <v>250</v>
      </c>
      <c r="AB318" s="15">
        <f>[3]FEH_00200561_140902110925!YH320</f>
        <v>4419</v>
      </c>
      <c r="AC318" s="15">
        <f>[3]FEH_00200561_140902110925!YI320</f>
        <v>5875</v>
      </c>
      <c r="AD318" s="15">
        <f>[3]FEH_00200561_140902110925!YJ320</f>
        <v>42780</v>
      </c>
      <c r="AE318" s="15">
        <f>[3]FEH_00200561_140902110925!YK320</f>
        <v>7982</v>
      </c>
      <c r="AF318" s="15">
        <f>[3]FEH_00200561_140902110925!YL320</f>
        <v>1770</v>
      </c>
      <c r="AG318" s="15">
        <f>[3]FEH_00200561_140902110925!YM320</f>
        <v>6692</v>
      </c>
      <c r="AH318" s="15">
        <f>[3]FEH_00200561_140902110925!YN320</f>
        <v>26337</v>
      </c>
      <c r="AI318" s="15">
        <f>[3]FEH_00200561_140902110925!YO320</f>
        <v>7552</v>
      </c>
      <c r="AJ318" s="15">
        <f>[3]FEH_00200561_140902110925!YP320</f>
        <v>75</v>
      </c>
      <c r="AK318" s="15">
        <f>[3]FEH_00200561_140902110925!YQ320</f>
        <v>7477</v>
      </c>
      <c r="AL318" s="15">
        <f>[3]FEH_00200561_140902110925!YR320</f>
        <v>36683</v>
      </c>
      <c r="AM318" s="15">
        <f>[3]FEH_00200561_140902110925!YS320</f>
        <v>4054</v>
      </c>
      <c r="AN318" s="15">
        <f>[3]FEH_00200561_140902110925!YT320</f>
        <v>3026</v>
      </c>
      <c r="AO318" s="15">
        <f>[3]FEH_00200561_140902110925!YU320</f>
        <v>7185</v>
      </c>
      <c r="AP318" s="15">
        <f>[3]FEH_00200561_140902110925!YV320</f>
        <v>22419</v>
      </c>
      <c r="AQ318" s="15">
        <f>[3]FEH_00200561_140902110925!YW320</f>
        <v>23900</v>
      </c>
      <c r="AR318" s="15">
        <f>[3]FEH_00200561_140902110925!YX320</f>
        <v>1092</v>
      </c>
      <c r="AS318" s="15">
        <f>[3]FEH_00200561_140902110925!YY320</f>
        <v>1922</v>
      </c>
      <c r="AT318" s="15">
        <f>[3]FEH_00200561_140902110925!YZ320</f>
        <v>4828</v>
      </c>
      <c r="AU318" s="15">
        <f>[3]FEH_00200561_140902110925!ZA320</f>
        <v>16057</v>
      </c>
      <c r="AV318" s="14">
        <f t="shared" si="200"/>
        <v>22302</v>
      </c>
      <c r="AW318" s="15">
        <f t="shared" si="201"/>
        <v>3359</v>
      </c>
      <c r="AX318" s="15">
        <f t="shared" si="202"/>
        <v>5078</v>
      </c>
      <c r="AY318" s="15">
        <f t="shared" si="203"/>
        <v>737</v>
      </c>
      <c r="AZ318" s="15">
        <f t="shared" si="204"/>
        <v>7982</v>
      </c>
      <c r="BA318" s="15">
        <f t="shared" si="205"/>
        <v>4054</v>
      </c>
      <c r="BB318" s="15">
        <f t="shared" si="206"/>
        <v>1092</v>
      </c>
      <c r="BC318" s="15">
        <f t="shared" si="207"/>
        <v>18980</v>
      </c>
      <c r="BD318" s="15">
        <f t="shared" si="208"/>
        <v>630</v>
      </c>
      <c r="BE318" s="15">
        <f t="shared" si="209"/>
        <v>2786</v>
      </c>
      <c r="BF318" s="15">
        <f t="shared" si="210"/>
        <v>8596</v>
      </c>
      <c r="BG318" s="15">
        <f t="shared" si="211"/>
        <v>250</v>
      </c>
      <c r="BH318" s="15">
        <f t="shared" si="212"/>
        <v>1770</v>
      </c>
      <c r="BI318" s="15">
        <f t="shared" si="213"/>
        <v>3026</v>
      </c>
      <c r="BJ318" s="15">
        <f t="shared" si="214"/>
        <v>1922</v>
      </c>
      <c r="BK318" s="15">
        <f t="shared" si="215"/>
        <v>108736</v>
      </c>
      <c r="BL318" s="15">
        <f t="shared" si="216"/>
        <v>63157</v>
      </c>
      <c r="BM318" s="15">
        <f>[3]FEH_00200561_140902110925!JX320</f>
        <v>19815</v>
      </c>
      <c r="BN318" s="15">
        <f t="shared" si="217"/>
        <v>2566</v>
      </c>
      <c r="BO318" s="15">
        <f t="shared" si="218"/>
        <v>4419</v>
      </c>
      <c r="BP318" s="15">
        <f t="shared" si="219"/>
        <v>6692</v>
      </c>
      <c r="BQ318" s="15">
        <f t="shared" si="220"/>
        <v>75</v>
      </c>
      <c r="BR318" s="15">
        <f t="shared" si="221"/>
        <v>7185</v>
      </c>
      <c r="BS318" s="15">
        <f t="shared" si="222"/>
        <v>4828</v>
      </c>
      <c r="BT318" s="15">
        <f t="shared" si="223"/>
        <v>111605</v>
      </c>
      <c r="BU318" s="15">
        <f t="shared" si="224"/>
        <v>15535</v>
      </c>
      <c r="BV318" s="15">
        <f t="shared" si="225"/>
        <v>16256</v>
      </c>
      <c r="BW318" s="15">
        <f t="shared" si="226"/>
        <v>1041</v>
      </c>
      <c r="BX318" s="15">
        <f t="shared" si="227"/>
        <v>608</v>
      </c>
      <c r="BY318" s="15">
        <f t="shared" si="228"/>
        <v>5875</v>
      </c>
      <c r="BZ318" s="15">
        <f t="shared" si="229"/>
        <v>26337</v>
      </c>
      <c r="CA318" s="15">
        <f t="shared" si="230"/>
        <v>7477</v>
      </c>
      <c r="CB318" s="15">
        <f t="shared" si="231"/>
        <v>22419</v>
      </c>
      <c r="CC318" s="15">
        <f t="shared" si="232"/>
        <v>16057</v>
      </c>
      <c r="CD318" s="24">
        <v>96.999088504994376</v>
      </c>
      <c r="CE318" s="25">
        <v>99.345073573271932</v>
      </c>
      <c r="CF318" s="25">
        <v>96.076413333543897</v>
      </c>
      <c r="CG318" s="25">
        <v>99.364759677847033</v>
      </c>
      <c r="CH318" s="25">
        <v>99.464456828558937</v>
      </c>
      <c r="CI318" s="25">
        <v>92.933151327505996</v>
      </c>
      <c r="CJ318" s="25">
        <v>98.220521126263108</v>
      </c>
      <c r="CK318" s="25">
        <v>97.380551331407332</v>
      </c>
      <c r="CL318" s="25">
        <v>99.042878521807538</v>
      </c>
      <c r="CM318" s="25">
        <v>99.4331935491807</v>
      </c>
      <c r="CN318" s="25">
        <v>95.385882604465266</v>
      </c>
      <c r="CO318" s="25">
        <v>99.66998928211477</v>
      </c>
      <c r="CP318" s="25">
        <v>100.05484281982091</v>
      </c>
      <c r="CQ318" s="25">
        <v>99.429680344708942</v>
      </c>
      <c r="CR318" s="25">
        <v>99.873280896528371</v>
      </c>
      <c r="CS318" s="25">
        <v>98.726374120761804</v>
      </c>
      <c r="CT318" s="25">
        <v>97.683441651359558</v>
      </c>
      <c r="CU318" s="25">
        <v>100.82615599580365</v>
      </c>
      <c r="CV318" s="25">
        <v>99.306057576418866</v>
      </c>
      <c r="CW318" s="25">
        <v>99.632407972384726</v>
      </c>
      <c r="CX318" s="25">
        <v>100.49129586568361</v>
      </c>
      <c r="CY318" s="25">
        <v>100.0917751720995</v>
      </c>
      <c r="CZ318" s="25">
        <v>100.28325494359441</v>
      </c>
      <c r="DA318" s="25">
        <v>99.873280896528371</v>
      </c>
      <c r="DB318" s="25">
        <v>100.30758238037312</v>
      </c>
      <c r="DC318" s="25">
        <v>100.03193252155114</v>
      </c>
      <c r="DD318" s="25">
        <v>100.00773220740474</v>
      </c>
      <c r="DE318" s="25">
        <v>100.02893561321164</v>
      </c>
      <c r="DF318" s="25">
        <v>100.03623606744819</v>
      </c>
      <c r="DG318" s="25">
        <v>100.00935641064422</v>
      </c>
      <c r="DH318" s="25">
        <v>100.66282990678579</v>
      </c>
      <c r="DI318" s="25">
        <v>97.692746509984332</v>
      </c>
      <c r="DJ318" s="25">
        <v>103.26193548433622</v>
      </c>
      <c r="DK318" s="25">
        <v>99.873280896528371</v>
      </c>
      <c r="DL318" s="26">
        <f t="shared" si="302"/>
        <v>22991.968629531704</v>
      </c>
      <c r="DM318" s="27">
        <f t="shared" si="303"/>
        <v>3381.1440056185274</v>
      </c>
      <c r="DN318" s="27">
        <f t="shared" si="304"/>
        <v>5285.3763205865625</v>
      </c>
      <c r="DO318" s="27">
        <f t="shared" si="305"/>
        <v>741.71165148433522</v>
      </c>
      <c r="DP318" s="27">
        <f t="shared" si="306"/>
        <v>8024.9772174980126</v>
      </c>
      <c r="DQ318" s="27">
        <f t="shared" si="307"/>
        <v>4362.2754012863361</v>
      </c>
      <c r="DR318" s="27">
        <f t="shared" si="308"/>
        <v>1111.7839607022927</v>
      </c>
      <c r="DS318" s="27">
        <f t="shared" si="309"/>
        <v>19490.544816702572</v>
      </c>
      <c r="DT318" s="27">
        <f t="shared" si="310"/>
        <v>636.0881361715318</v>
      </c>
      <c r="DU318" s="27">
        <f t="shared" si="311"/>
        <v>2801.8812436332091</v>
      </c>
      <c r="DV318" s="27">
        <f t="shared" si="312"/>
        <v>9011.8157585697045</v>
      </c>
      <c r="DW318" s="27">
        <f t="shared" si="313"/>
        <v>250.82775848643649</v>
      </c>
      <c r="DX318" s="27">
        <f t="shared" si="314"/>
        <v>1769.0298141664384</v>
      </c>
      <c r="DY318" s="27">
        <f t="shared" si="315"/>
        <v>3043.3568623667265</v>
      </c>
      <c r="DZ318" s="27">
        <f t="shared" si="316"/>
        <v>1924.4386313805471</v>
      </c>
      <c r="EA318" s="27">
        <f t="shared" si="317"/>
        <v>110138.75569561023</v>
      </c>
      <c r="EB318" s="27">
        <f t="shared" si="318"/>
        <v>64654.765364853403</v>
      </c>
      <c r="EC318" s="27">
        <f t="shared" si="319"/>
        <v>19652.638548299605</v>
      </c>
      <c r="ED318" s="27">
        <f t="shared" si="320"/>
        <v>2583.9309933589793</v>
      </c>
      <c r="EE318" s="27">
        <f t="shared" si="321"/>
        <v>4435.3038232548006</v>
      </c>
      <c r="EF318" s="27">
        <f t="shared" si="322"/>
        <v>6659.2832168713485</v>
      </c>
      <c r="EG318" s="27">
        <f t="shared" si="323"/>
        <v>74.931231733120654</v>
      </c>
      <c r="EH318" s="27">
        <f t="shared" si="324"/>
        <v>7164.7056171454497</v>
      </c>
      <c r="EI318" s="27">
        <f t="shared" si="325"/>
        <v>4834.1257608248088</v>
      </c>
      <c r="EJ318" s="27">
        <f t="shared" si="326"/>
        <v>111262.77530724081</v>
      </c>
      <c r="EK318" s="27">
        <f t="shared" si="327"/>
        <v>15530.040866353451</v>
      </c>
      <c r="EL318" s="27">
        <f t="shared" si="328"/>
        <v>16254.74314954657</v>
      </c>
      <c r="EM318" s="27">
        <f t="shared" si="329"/>
        <v>1040.6988674010308</v>
      </c>
      <c r="EN318" s="27">
        <f t="shared" si="330"/>
        <v>607.77976451459404</v>
      </c>
      <c r="EO318" s="27">
        <f t="shared" si="331"/>
        <v>5874.4503623010123</v>
      </c>
      <c r="EP318" s="27">
        <f t="shared" si="332"/>
        <v>26163.579967290978</v>
      </c>
      <c r="EQ318" s="27">
        <f t="shared" si="333"/>
        <v>7653.587668595068</v>
      </c>
      <c r="ER318" s="27">
        <f t="shared" si="334"/>
        <v>21710.807467288596</v>
      </c>
      <c r="ES318" s="27">
        <f t="shared" si="335"/>
        <v>16077.373103057986</v>
      </c>
      <c r="ET318" s="4">
        <v>1160.2617089834</v>
      </c>
      <c r="EU318" s="5">
        <v>811.84202013392303</v>
      </c>
      <c r="EV318" s="5">
        <v>726.36511009780099</v>
      </c>
      <c r="EW318" s="5">
        <v>31.6913190557799</v>
      </c>
      <c r="EX318" s="5">
        <v>-98.238302415889606</v>
      </c>
      <c r="EY318" s="5">
        <v>-278.912249775276</v>
      </c>
      <c r="EZ318" s="5">
        <v>199.18287281582701</v>
      </c>
      <c r="FA318" s="5">
        <v>-3445.4335306765502</v>
      </c>
      <c r="FB318" s="5">
        <v>-123.26436572477201</v>
      </c>
      <c r="FC318" s="5">
        <v>-210.415418396375</v>
      </c>
      <c r="FD318" s="5">
        <v>-2351.7625580819999</v>
      </c>
      <c r="FE318" s="5">
        <v>-63.836306285254103</v>
      </c>
      <c r="FF318" s="5">
        <v>-293.02103345604201</v>
      </c>
      <c r="FG318" s="5">
        <v>-520.01548773558102</v>
      </c>
      <c r="FH318" s="5">
        <v>-93.220433331101006</v>
      </c>
      <c r="FI318" s="5">
        <v>1081.0885195098199</v>
      </c>
      <c r="FJ318" s="5">
        <v>3025.4665507547702</v>
      </c>
      <c r="FK318" s="5">
        <v>-2737.1585776647798</v>
      </c>
      <c r="FL318" s="5">
        <v>199.40624461941201</v>
      </c>
      <c r="FM318" s="5">
        <v>-6.2440641037848703</v>
      </c>
      <c r="FN318" s="5">
        <v>820.74091084363795</v>
      </c>
      <c r="FO318" s="5">
        <v>-156.93165820367099</v>
      </c>
      <c r="FP318" s="5">
        <v>223.346425126611</v>
      </c>
      <c r="FQ318" s="5">
        <v>14.988987363649001</v>
      </c>
      <c r="FR318" s="5">
        <v>2635.47431580083</v>
      </c>
      <c r="FS318" s="5">
        <v>2416.42818369515</v>
      </c>
      <c r="FT318" s="5">
        <v>247.78246287594899</v>
      </c>
      <c r="FU318" s="5">
        <v>101.448670913052</v>
      </c>
      <c r="FV318" s="5">
        <v>-234.71502135082699</v>
      </c>
      <c r="FW318" s="5">
        <v>-243.070026451898</v>
      </c>
      <c r="FX318" s="5">
        <v>726.704236366906</v>
      </c>
      <c r="FY318" s="5">
        <v>-4309.1230391786903</v>
      </c>
      <c r="FZ318" s="5">
        <v>3248.4671267162598</v>
      </c>
      <c r="GA318" s="5">
        <v>128.67368090778601</v>
      </c>
      <c r="GB318" s="31">
        <f t="shared" si="336"/>
        <v>21831.706920548306</v>
      </c>
      <c r="GC318" s="32">
        <f t="shared" si="337"/>
        <v>2569.3019854846043</v>
      </c>
      <c r="GD318" s="32">
        <f t="shared" si="338"/>
        <v>4559.0112104887612</v>
      </c>
      <c r="GE318" s="32">
        <f t="shared" si="339"/>
        <v>710.02033242855532</v>
      </c>
      <c r="GF318" s="32">
        <f t="shared" si="340"/>
        <v>8123.2155199139024</v>
      </c>
      <c r="GG318" s="32">
        <f t="shared" si="341"/>
        <v>4641.1876510616121</v>
      </c>
      <c r="GH318" s="32">
        <f t="shared" si="342"/>
        <v>912.60108788646562</v>
      </c>
      <c r="GI318" s="32">
        <f t="shared" si="343"/>
        <v>22935.978347379121</v>
      </c>
      <c r="GJ318" s="32">
        <f t="shared" si="344"/>
        <v>759.35250189630381</v>
      </c>
      <c r="GK318" s="32">
        <f t="shared" si="345"/>
        <v>3012.2966620295842</v>
      </c>
      <c r="GL318" s="32">
        <f t="shared" si="346"/>
        <v>11363.578316651705</v>
      </c>
      <c r="GM318" s="32">
        <f t="shared" si="347"/>
        <v>314.66406477169062</v>
      </c>
      <c r="GN318" s="32">
        <f t="shared" si="348"/>
        <v>2062.0508476224804</v>
      </c>
      <c r="GO318" s="32">
        <f t="shared" si="349"/>
        <v>3563.3723501023078</v>
      </c>
      <c r="GP318" s="32">
        <f t="shared" si="350"/>
        <v>2017.6590647116482</v>
      </c>
      <c r="GQ318" s="32">
        <f t="shared" si="350"/>
        <v>109057.66717610041</v>
      </c>
      <c r="GR318" s="32">
        <f t="shared" si="351"/>
        <v>61629.298814098634</v>
      </c>
      <c r="GS318" s="32">
        <f t="shared" si="352"/>
        <v>22389.797125964385</v>
      </c>
      <c r="GT318" s="32">
        <f t="shared" si="353"/>
        <v>2384.5247487395673</v>
      </c>
      <c r="GU318" s="32">
        <f t="shared" si="354"/>
        <v>4441.5478873585853</v>
      </c>
      <c r="GV318" s="32">
        <f t="shared" si="355"/>
        <v>5838.5423060277108</v>
      </c>
      <c r="GW318" s="32">
        <f t="shared" si="356"/>
        <v>231.86288993679165</v>
      </c>
      <c r="GX318" s="32">
        <f t="shared" si="357"/>
        <v>6941.3591920188383</v>
      </c>
      <c r="GY318" s="32">
        <f t="shared" si="358"/>
        <v>4819.1367734611595</v>
      </c>
      <c r="GZ318" s="32">
        <f t="shared" si="359"/>
        <v>108627.30099143997</v>
      </c>
      <c r="HA318" s="32">
        <f t="shared" si="360"/>
        <v>13113.6126826583</v>
      </c>
      <c r="HB318" s="32">
        <f t="shared" si="361"/>
        <v>16006.960686670622</v>
      </c>
      <c r="HC318" s="32">
        <f t="shared" si="362"/>
        <v>939.25019648797888</v>
      </c>
      <c r="HD318" s="32">
        <f t="shared" si="363"/>
        <v>842.49478586542102</v>
      </c>
      <c r="HE318" s="32">
        <f t="shared" si="364"/>
        <v>6117.5203887529105</v>
      </c>
      <c r="HF318" s="32">
        <f t="shared" si="365"/>
        <v>25436.875730924072</v>
      </c>
      <c r="HG318" s="32">
        <f t="shared" si="366"/>
        <v>11962.710707773758</v>
      </c>
      <c r="HH318" s="32">
        <f t="shared" si="367"/>
        <v>18462.340340572337</v>
      </c>
      <c r="HI318" s="32">
        <f t="shared" si="368"/>
        <v>15948.699422150199</v>
      </c>
      <c r="HQ318" s="17">
        <v>22844.028756670607</v>
      </c>
      <c r="HR318" s="17">
        <v>400.52460268344868</v>
      </c>
      <c r="HS318" s="17">
        <v>3250.0633361308091</v>
      </c>
      <c r="HT318" s="17">
        <v>11558.655904466981</v>
      </c>
      <c r="HU318" s="17">
        <v>426.08563757320701</v>
      </c>
      <c r="HV318" s="17">
        <v>1854.3956548741471</v>
      </c>
      <c r="HW318" s="17">
        <v>3521.4095466377153</v>
      </c>
      <c r="HX318" s="17">
        <v>1855.3931517913002</v>
      </c>
      <c r="HY318" s="17">
        <v>108364.86053964283</v>
      </c>
      <c r="HZ318" s="17">
        <v>62130.500781941839</v>
      </c>
      <c r="IA318" s="17">
        <v>21667.040968119843</v>
      </c>
      <c r="IB318" s="17">
        <v>2349.9670012753395</v>
      </c>
      <c r="IC318" s="17">
        <v>4416.2875751726942</v>
      </c>
      <c r="ID318" s="17">
        <v>5621.1939460406384</v>
      </c>
      <c r="IE318" s="17">
        <v>252.25521739866352</v>
      </c>
      <c r="IF318" s="17">
        <v>7200.6062353958705</v>
      </c>
      <c r="IG318" s="17">
        <v>4847.7430548488292</v>
      </c>
      <c r="IH318" s="17">
        <v>108014.62501725685</v>
      </c>
      <c r="II318" s="17">
        <v>13446.186881853388</v>
      </c>
      <c r="IJ318" s="17">
        <v>15476.010467713011</v>
      </c>
      <c r="IK318" s="17">
        <v>941.57033387896468</v>
      </c>
      <c r="IL318" s="17">
        <v>820.57070099575708</v>
      </c>
      <c r="IM318" s="17">
        <v>7257.3209543632356</v>
      </c>
      <c r="IN318" s="17">
        <v>24937.292382791125</v>
      </c>
      <c r="IO318" s="17">
        <v>11624.395574605329</v>
      </c>
      <c r="IP318" s="17">
        <v>18084.367330240042</v>
      </c>
      <c r="IQ318" s="17">
        <v>15616.913036189935</v>
      </c>
      <c r="IR318" s="33"/>
      <c r="IS318" s="32"/>
      <c r="IT318" s="32"/>
      <c r="IU318" s="32"/>
      <c r="IV318" s="32"/>
      <c r="IW318" s="32"/>
      <c r="IX318" s="32"/>
      <c r="IY318" s="32"/>
      <c r="IZ318" s="32"/>
      <c r="JA318" s="32"/>
      <c r="JB318" s="32"/>
      <c r="JC318" s="32"/>
      <c r="JD318" s="32"/>
      <c r="JE318" s="32"/>
      <c r="JF318" s="32"/>
      <c r="JG318" s="32"/>
      <c r="JH318" s="32"/>
      <c r="JI318" s="32"/>
      <c r="JJ318" s="32"/>
      <c r="JK318" s="32"/>
      <c r="JL318" s="32"/>
      <c r="JM318" s="32"/>
      <c r="JN318" s="32"/>
      <c r="JO318" s="32"/>
      <c r="JP318" s="32"/>
      <c r="JQ318" s="32"/>
      <c r="JR318" s="32"/>
      <c r="JS318" s="32"/>
      <c r="JT318" s="32"/>
      <c r="JU318" s="32"/>
      <c r="JV318" s="32"/>
      <c r="JW318" s="32"/>
      <c r="JX318" s="32"/>
      <c r="JY318" s="32"/>
      <c r="JZ318" s="33"/>
      <c r="KA318" s="32"/>
      <c r="KB318" s="33"/>
    </row>
    <row r="319" spans="1:288" x14ac:dyDescent="0.15">
      <c r="B319" s="19">
        <f t="shared" si="301"/>
        <v>40422</v>
      </c>
      <c r="C319" s="21">
        <v>40422</v>
      </c>
      <c r="D319" s="15">
        <f>[3]FEH_00200561_140902110925!XJ321</f>
        <v>245949</v>
      </c>
      <c r="E319" s="15">
        <f>[3]FEH_00200561_140902110925!XK321</f>
        <v>140086</v>
      </c>
      <c r="F319" s="15">
        <f>[3]FEH_00200561_140902110925!XL321</f>
        <v>18020</v>
      </c>
      <c r="G319" s="15">
        <f>[3]FEH_00200561_140902110925!XM321</f>
        <v>18104</v>
      </c>
      <c r="H319" s="15">
        <f>[3]FEH_00200561_140902110925!XN321</f>
        <v>103962</v>
      </c>
      <c r="I319" s="15">
        <f>[3]FEH_00200561_140902110925!XO321</f>
        <v>105863</v>
      </c>
      <c r="J319" s="15">
        <f>[3]FEH_00200561_140902110925!XP321</f>
        <v>70544</v>
      </c>
      <c r="K319" s="15">
        <f>[3]FEH_00200561_140902110925!XQ321</f>
        <v>58238</v>
      </c>
      <c r="L319" s="15">
        <f>[3]FEH_00200561_140902110925!XR321</f>
        <v>12306</v>
      </c>
      <c r="M319" s="15">
        <f>[3]FEH_00200561_140902110925!XS321</f>
        <v>17495</v>
      </c>
      <c r="N319" s="15">
        <f>[3]FEH_00200561_140902110925!XT321</f>
        <v>1831</v>
      </c>
      <c r="O319" s="15">
        <f>[3]FEH_00200561_140902110925!XU321</f>
        <v>325</v>
      </c>
      <c r="P319" s="15">
        <f>[3]FEH_00200561_140902110925!XV321</f>
        <v>15339</v>
      </c>
      <c r="Q319" s="15">
        <f>[3]FEH_00200561_140902110925!XW321</f>
        <v>9725</v>
      </c>
      <c r="R319" s="15">
        <f>[3]FEH_00200561_140902110925!XX321</f>
        <v>4031</v>
      </c>
      <c r="S319" s="15">
        <f>[3]FEH_00200561_140902110925!XY321</f>
        <v>2529</v>
      </c>
      <c r="T319" s="15">
        <f>[3]FEH_00200561_140902110925!XZ321</f>
        <v>2340</v>
      </c>
      <c r="U319" s="15">
        <f>[3]FEH_00200561_140902110925!YA321</f>
        <v>825</v>
      </c>
      <c r="V319" s="15">
        <f>[3]FEH_00200561_140902110925!YB321</f>
        <v>9688</v>
      </c>
      <c r="W319" s="15">
        <f>[3]FEH_00200561_140902110925!YC321</f>
        <v>9079</v>
      </c>
      <c r="X319" s="15">
        <f>[3]FEH_00200561_140902110925!YD321</f>
        <v>609</v>
      </c>
      <c r="Y319" s="15">
        <f>[3]FEH_00200561_140902110925!YE321</f>
        <v>12236</v>
      </c>
      <c r="Z319" s="15">
        <f>[3]FEH_00200561_140902110925!YF321</f>
        <v>796</v>
      </c>
      <c r="AA319" s="15">
        <f>[3]FEH_00200561_140902110925!YG321</f>
        <v>282</v>
      </c>
      <c r="AB319" s="15">
        <f>[3]FEH_00200561_140902110925!YH321</f>
        <v>4208</v>
      </c>
      <c r="AC319" s="15">
        <f>[3]FEH_00200561_140902110925!YI321</f>
        <v>6951</v>
      </c>
      <c r="AD319" s="15">
        <f>[3]FEH_00200561_140902110925!YJ321</f>
        <v>38699</v>
      </c>
      <c r="AE319" s="15">
        <f>[3]FEH_00200561_140902110925!YK321</f>
        <v>7059</v>
      </c>
      <c r="AF319" s="15">
        <f>[3]FEH_00200561_140902110925!YL321</f>
        <v>1482</v>
      </c>
      <c r="AG319" s="15">
        <f>[3]FEH_00200561_140902110925!YM321</f>
        <v>5819</v>
      </c>
      <c r="AH319" s="15">
        <f>[3]FEH_00200561_140902110925!YN321</f>
        <v>24339</v>
      </c>
      <c r="AI319" s="15">
        <f>[3]FEH_00200561_140902110925!YO321</f>
        <v>12538</v>
      </c>
      <c r="AJ319" s="15">
        <f>[3]FEH_00200561_140902110925!YP321</f>
        <v>181</v>
      </c>
      <c r="AK319" s="15">
        <f>[3]FEH_00200561_140902110925!YQ321</f>
        <v>12356</v>
      </c>
      <c r="AL319" s="15">
        <f>[3]FEH_00200561_140902110925!YR321</f>
        <v>30482</v>
      </c>
      <c r="AM319" s="15">
        <f>[3]FEH_00200561_140902110925!YS321</f>
        <v>3856</v>
      </c>
      <c r="AN319" s="15">
        <f>[3]FEH_00200561_140902110925!YT321</f>
        <v>2899</v>
      </c>
      <c r="AO319" s="15">
        <f>[3]FEH_00200561_140902110925!YU321</f>
        <v>6527</v>
      </c>
      <c r="AP319" s="15">
        <f>[3]FEH_00200561_140902110925!YV321</f>
        <v>17200</v>
      </c>
      <c r="AQ319" s="15">
        <f>[3]FEH_00200561_140902110925!YW321</f>
        <v>23947</v>
      </c>
      <c r="AR319" s="15">
        <f>[3]FEH_00200561_140902110925!YX321</f>
        <v>447</v>
      </c>
      <c r="AS319" s="15">
        <f>[3]FEH_00200561_140902110925!YY321</f>
        <v>1509</v>
      </c>
      <c r="AT319" s="15">
        <f>[3]FEH_00200561_140902110925!YZ321</f>
        <v>6053</v>
      </c>
      <c r="AU319" s="15">
        <f>[3]FEH_00200561_140902110925!ZA321</f>
        <v>15939</v>
      </c>
      <c r="AV319" s="14">
        <f t="shared" si="200"/>
        <v>18020</v>
      </c>
      <c r="AW319" s="15">
        <f t="shared" si="201"/>
        <v>1831</v>
      </c>
      <c r="AX319" s="15">
        <f t="shared" si="202"/>
        <v>4031</v>
      </c>
      <c r="AY319" s="15">
        <f t="shared" si="203"/>
        <v>796</v>
      </c>
      <c r="AZ319" s="15">
        <f t="shared" si="204"/>
        <v>7059</v>
      </c>
      <c r="BA319" s="15">
        <f t="shared" si="205"/>
        <v>3856</v>
      </c>
      <c r="BB319" s="15">
        <f t="shared" si="206"/>
        <v>447</v>
      </c>
      <c r="BC319" s="15">
        <f t="shared" si="207"/>
        <v>18104</v>
      </c>
      <c r="BD319" s="15">
        <f t="shared" si="208"/>
        <v>325</v>
      </c>
      <c r="BE319" s="15">
        <f t="shared" si="209"/>
        <v>2529</v>
      </c>
      <c r="BF319" s="15">
        <f t="shared" si="210"/>
        <v>9079</v>
      </c>
      <c r="BG319" s="15">
        <f t="shared" si="211"/>
        <v>282</v>
      </c>
      <c r="BH319" s="15">
        <f t="shared" si="212"/>
        <v>1482</v>
      </c>
      <c r="BI319" s="15">
        <f t="shared" si="213"/>
        <v>2899</v>
      </c>
      <c r="BJ319" s="15">
        <f t="shared" si="214"/>
        <v>1509</v>
      </c>
      <c r="BK319" s="15">
        <f t="shared" si="215"/>
        <v>103962</v>
      </c>
      <c r="BL319" s="15">
        <f t="shared" si="216"/>
        <v>58238</v>
      </c>
      <c r="BM319" s="15">
        <f>[3]FEH_00200561_140902110925!JX321</f>
        <v>20597</v>
      </c>
      <c r="BN319" s="15">
        <f t="shared" si="217"/>
        <v>2340</v>
      </c>
      <c r="BO319" s="15">
        <f t="shared" si="218"/>
        <v>4208</v>
      </c>
      <c r="BP319" s="15">
        <f t="shared" si="219"/>
        <v>5819</v>
      </c>
      <c r="BQ319" s="15">
        <f t="shared" si="220"/>
        <v>181</v>
      </c>
      <c r="BR319" s="15">
        <f t="shared" si="221"/>
        <v>6527</v>
      </c>
      <c r="BS319" s="15">
        <f t="shared" si="222"/>
        <v>6053</v>
      </c>
      <c r="BT319" s="15">
        <f t="shared" si="223"/>
        <v>105863</v>
      </c>
      <c r="BU319" s="15">
        <f t="shared" si="224"/>
        <v>12306</v>
      </c>
      <c r="BV319" s="15">
        <f t="shared" si="225"/>
        <v>15339</v>
      </c>
      <c r="BW319" s="15">
        <f t="shared" si="226"/>
        <v>825</v>
      </c>
      <c r="BX319" s="15">
        <f t="shared" si="227"/>
        <v>609</v>
      </c>
      <c r="BY319" s="15">
        <f t="shared" si="228"/>
        <v>6951</v>
      </c>
      <c r="BZ319" s="15">
        <f t="shared" si="229"/>
        <v>24339</v>
      </c>
      <c r="CA319" s="15">
        <f t="shared" si="230"/>
        <v>12356</v>
      </c>
      <c r="CB319" s="15">
        <f t="shared" si="231"/>
        <v>17200</v>
      </c>
      <c r="CC319" s="15">
        <f t="shared" si="232"/>
        <v>15939</v>
      </c>
      <c r="CD319" s="24">
        <v>96.208617982172882</v>
      </c>
      <c r="CE319" s="25">
        <v>99.315085500130465</v>
      </c>
      <c r="CF319" s="25">
        <v>96.486041563679947</v>
      </c>
      <c r="CG319" s="25">
        <v>99.297854637577927</v>
      </c>
      <c r="CH319" s="25">
        <v>99.244923546720713</v>
      </c>
      <c r="CI319" s="25">
        <v>89.806828340642099</v>
      </c>
      <c r="CJ319" s="25">
        <v>99.14701408417541</v>
      </c>
      <c r="CK319" s="25">
        <v>100.97698989098264</v>
      </c>
      <c r="CL319" s="25">
        <v>100.98564480412549</v>
      </c>
      <c r="CM319" s="25">
        <v>99.600571577092126</v>
      </c>
      <c r="CN319" s="25">
        <v>102.15710485484608</v>
      </c>
      <c r="CO319" s="25">
        <v>98.589961766483626</v>
      </c>
      <c r="CP319" s="25">
        <v>99.965134368873564</v>
      </c>
      <c r="CQ319" s="25">
        <v>99.488633514035214</v>
      </c>
      <c r="CR319" s="25">
        <v>99.857441794360014</v>
      </c>
      <c r="CS319" s="25">
        <v>99.67423057058258</v>
      </c>
      <c r="CT319" s="25">
        <v>99.425304105442436</v>
      </c>
      <c r="CU319" s="25">
        <v>101.00127189131901</v>
      </c>
      <c r="CV319" s="25">
        <v>99.170873046552089</v>
      </c>
      <c r="CW319" s="25">
        <v>99.872057085618664</v>
      </c>
      <c r="CX319" s="25">
        <v>99.603730343278443</v>
      </c>
      <c r="CY319" s="25">
        <v>100.0917751720995</v>
      </c>
      <c r="CZ319" s="25">
        <v>99.877495165624453</v>
      </c>
      <c r="DA319" s="25">
        <v>99.857441794360014</v>
      </c>
      <c r="DB319" s="25">
        <v>99.838868940347169</v>
      </c>
      <c r="DC319" s="25">
        <v>100.18326821917441</v>
      </c>
      <c r="DD319" s="25">
        <v>99.916033400704094</v>
      </c>
      <c r="DE319" s="25">
        <v>100.02893561321164</v>
      </c>
      <c r="DF319" s="25">
        <v>99.915109919533919</v>
      </c>
      <c r="DG319" s="25">
        <v>100.00935641064422</v>
      </c>
      <c r="DH319" s="25">
        <v>99.564096590763057</v>
      </c>
      <c r="DI319" s="25">
        <v>97.664058563938525</v>
      </c>
      <c r="DJ319" s="25">
        <v>101.22475617802375</v>
      </c>
      <c r="DK319" s="25">
        <v>99.857441794360014</v>
      </c>
      <c r="DL319" s="26">
        <f t="shared" si="302"/>
        <v>18730.130811502815</v>
      </c>
      <c r="DM319" s="27">
        <f t="shared" si="303"/>
        <v>1843.6272704991979</v>
      </c>
      <c r="DN319" s="27">
        <f t="shared" si="304"/>
        <v>4177.8063797337727</v>
      </c>
      <c r="DO319" s="27">
        <f t="shared" si="305"/>
        <v>801.62859802488083</v>
      </c>
      <c r="DP319" s="27">
        <f t="shared" si="306"/>
        <v>7112.7063709983031</v>
      </c>
      <c r="DQ319" s="27">
        <f t="shared" si="307"/>
        <v>4293.6601495088835</v>
      </c>
      <c r="DR319" s="27">
        <f t="shared" si="308"/>
        <v>450.84564989571828</v>
      </c>
      <c r="DS319" s="27">
        <f t="shared" si="309"/>
        <v>17928.837074214181</v>
      </c>
      <c r="DT319" s="27">
        <f t="shared" si="310"/>
        <v>321.82791982997077</v>
      </c>
      <c r="DU319" s="27">
        <f t="shared" si="311"/>
        <v>2539.1420550659404</v>
      </c>
      <c r="DV319" s="27">
        <f t="shared" si="312"/>
        <v>8887.291797178721</v>
      </c>
      <c r="DW319" s="27">
        <f t="shared" si="313"/>
        <v>286.03317715847612</v>
      </c>
      <c r="DX319" s="27">
        <f t="shared" si="314"/>
        <v>1482.5168888698604</v>
      </c>
      <c r="DY319" s="27">
        <f t="shared" si="315"/>
        <v>2913.9007116737889</v>
      </c>
      <c r="DZ319" s="27">
        <f t="shared" si="316"/>
        <v>1511.1542744180622</v>
      </c>
      <c r="EA319" s="27">
        <f t="shared" si="317"/>
        <v>104301.78332440813</v>
      </c>
      <c r="EB319" s="27">
        <f t="shared" si="318"/>
        <v>58574.625970706096</v>
      </c>
      <c r="EC319" s="27">
        <f t="shared" si="319"/>
        <v>20392.81250058228</v>
      </c>
      <c r="ED319" s="27">
        <f t="shared" si="320"/>
        <v>2359.5637792777866</v>
      </c>
      <c r="EE319" s="27">
        <f t="shared" si="321"/>
        <v>4213.3907349005049</v>
      </c>
      <c r="EF319" s="27">
        <f t="shared" si="322"/>
        <v>5842.150670406777</v>
      </c>
      <c r="EG319" s="27">
        <f t="shared" si="323"/>
        <v>180.83403924926452</v>
      </c>
      <c r="EH319" s="27">
        <f t="shared" si="324"/>
        <v>6535.0056979066539</v>
      </c>
      <c r="EI319" s="27">
        <f t="shared" si="325"/>
        <v>6061.6413671653618</v>
      </c>
      <c r="EJ319" s="27">
        <f t="shared" si="326"/>
        <v>106033.85347168967</v>
      </c>
      <c r="EK319" s="27">
        <f t="shared" si="327"/>
        <v>12283.488269795449</v>
      </c>
      <c r="EL319" s="27">
        <f t="shared" si="328"/>
        <v>15351.890460347187</v>
      </c>
      <c r="EM319" s="27">
        <f t="shared" si="329"/>
        <v>824.76135024577366</v>
      </c>
      <c r="EN319" s="27">
        <f t="shared" si="330"/>
        <v>609.5174198281469</v>
      </c>
      <c r="EO319" s="27">
        <f t="shared" si="331"/>
        <v>6950.3496967411638</v>
      </c>
      <c r="EP319" s="27">
        <f t="shared" si="332"/>
        <v>24445.559025197865</v>
      </c>
      <c r="EQ319" s="27">
        <f t="shared" si="333"/>
        <v>12651.532387332436</v>
      </c>
      <c r="ER319" s="27">
        <f t="shared" si="334"/>
        <v>16991.890768055197</v>
      </c>
      <c r="ES319" s="27">
        <f t="shared" si="335"/>
        <v>15961.754791219017</v>
      </c>
      <c r="ET319" s="4">
        <v>-1137.2243392880901</v>
      </c>
      <c r="EU319" s="5">
        <v>-345.77002520757497</v>
      </c>
      <c r="EV319" s="5">
        <v>-313.24910737435999</v>
      </c>
      <c r="EW319" s="5">
        <v>59.619528435580598</v>
      </c>
      <c r="EX319" s="5">
        <v>-274.131470297595</v>
      </c>
      <c r="EY319" s="5">
        <v>-199.330212239552</v>
      </c>
      <c r="EZ319" s="5">
        <v>-159.83619482431601</v>
      </c>
      <c r="FA319" s="5">
        <v>-4000.0917865649799</v>
      </c>
      <c r="FB319" s="5">
        <v>14.425168178685199</v>
      </c>
      <c r="FC319" s="5">
        <v>-373.704060440457</v>
      </c>
      <c r="FD319" s="5">
        <v>-2702.9980253017402</v>
      </c>
      <c r="FE319" s="5">
        <v>83.768891492093402</v>
      </c>
      <c r="FF319" s="5">
        <v>-195.76525096788799</v>
      </c>
      <c r="FG319" s="5">
        <v>-661.12552610203397</v>
      </c>
      <c r="FH319" s="5">
        <v>-88.4609538904961</v>
      </c>
      <c r="FI319" s="5">
        <v>-6361.07758563476</v>
      </c>
      <c r="FJ319" s="5">
        <v>-2775.09638210504</v>
      </c>
      <c r="FK319" s="5">
        <v>-2928.6852864109501</v>
      </c>
      <c r="FL319" s="5">
        <v>9.3059680801270606</v>
      </c>
      <c r="FM319" s="5">
        <v>-179.111243434481</v>
      </c>
      <c r="FN319" s="5">
        <v>18.216435261909599</v>
      </c>
      <c r="FO319" s="5">
        <v>-73.307400911334</v>
      </c>
      <c r="FP319" s="5">
        <v>-209.79164188635099</v>
      </c>
      <c r="FQ319" s="5">
        <v>-114.69866691418299</v>
      </c>
      <c r="FR319" s="5">
        <v>-838.28629691791798</v>
      </c>
      <c r="FS319" s="5">
        <v>-676.52999434555204</v>
      </c>
      <c r="FT319" s="5">
        <v>-575.29083110033605</v>
      </c>
      <c r="FU319" s="5">
        <v>-43.601724410667003</v>
      </c>
      <c r="FV319" s="5">
        <v>-189.89518584810301</v>
      </c>
      <c r="FW319" s="5">
        <v>-174.30501845840499</v>
      </c>
      <c r="FX319" s="5">
        <v>-562.85652627527497</v>
      </c>
      <c r="FY319" s="5">
        <v>1844.47440279649</v>
      </c>
      <c r="FZ319" s="5">
        <v>-792.07549133367297</v>
      </c>
      <c r="GA319" s="5">
        <v>-633.39828381595805</v>
      </c>
      <c r="GB319" s="31">
        <f t="shared" si="336"/>
        <v>19867.355150790907</v>
      </c>
      <c r="GC319" s="32">
        <f t="shared" si="337"/>
        <v>2189.3972957067731</v>
      </c>
      <c r="GD319" s="32">
        <f t="shared" si="338"/>
        <v>4491.0554871081331</v>
      </c>
      <c r="GE319" s="32">
        <f t="shared" si="339"/>
        <v>742.00906958930022</v>
      </c>
      <c r="GF319" s="32">
        <f t="shared" si="340"/>
        <v>7386.8378412958982</v>
      </c>
      <c r="GG319" s="32">
        <f t="shared" si="341"/>
        <v>4492.9903617484351</v>
      </c>
      <c r="GH319" s="32">
        <f t="shared" si="342"/>
        <v>610.68184472003429</v>
      </c>
      <c r="GI319" s="32">
        <f t="shared" si="343"/>
        <v>21928.92886077916</v>
      </c>
      <c r="GJ319" s="32">
        <f t="shared" si="344"/>
        <v>307.40275165128554</v>
      </c>
      <c r="GK319" s="32">
        <f t="shared" si="345"/>
        <v>2912.8461155063974</v>
      </c>
      <c r="GL319" s="32">
        <f t="shared" si="346"/>
        <v>11590.289822480461</v>
      </c>
      <c r="GM319" s="32">
        <f t="shared" si="347"/>
        <v>202.2642856663827</v>
      </c>
      <c r="GN319" s="32">
        <f t="shared" si="348"/>
        <v>1678.2821398377484</v>
      </c>
      <c r="GO319" s="32">
        <f t="shared" si="349"/>
        <v>3575.0262377758227</v>
      </c>
      <c r="GP319" s="32">
        <f t="shared" si="350"/>
        <v>1599.6152283085582</v>
      </c>
      <c r="GQ319" s="32">
        <f t="shared" si="350"/>
        <v>110662.86091004289</v>
      </c>
      <c r="GR319" s="32">
        <f t="shared" si="351"/>
        <v>61349.722352811135</v>
      </c>
      <c r="GS319" s="32">
        <f t="shared" si="352"/>
        <v>23321.49778699323</v>
      </c>
      <c r="GT319" s="32">
        <f t="shared" si="353"/>
        <v>2350.2578111976595</v>
      </c>
      <c r="GU319" s="32">
        <f t="shared" si="354"/>
        <v>4392.5019783349862</v>
      </c>
      <c r="GV319" s="32">
        <f t="shared" si="355"/>
        <v>5823.9342351448677</v>
      </c>
      <c r="GW319" s="32">
        <f t="shared" si="356"/>
        <v>254.14144016059851</v>
      </c>
      <c r="GX319" s="32">
        <f t="shared" si="357"/>
        <v>6744.7973397930045</v>
      </c>
      <c r="GY319" s="32">
        <f t="shared" si="358"/>
        <v>6176.3400340795451</v>
      </c>
      <c r="GZ319" s="32">
        <f t="shared" si="359"/>
        <v>106872.13976860758</v>
      </c>
      <c r="HA319" s="32">
        <f t="shared" si="360"/>
        <v>12960.018264141001</v>
      </c>
      <c r="HB319" s="32">
        <f t="shared" si="361"/>
        <v>15927.181291447523</v>
      </c>
      <c r="HC319" s="32">
        <f t="shared" si="362"/>
        <v>868.36307465644063</v>
      </c>
      <c r="HD319" s="32">
        <f t="shared" si="363"/>
        <v>799.41260567624988</v>
      </c>
      <c r="HE319" s="32">
        <f t="shared" si="364"/>
        <v>7124.6547151995692</v>
      </c>
      <c r="HF319" s="32">
        <f t="shared" si="365"/>
        <v>25008.415551473139</v>
      </c>
      <c r="HG319" s="32">
        <f t="shared" si="366"/>
        <v>10807.057984535946</v>
      </c>
      <c r="HH319" s="32">
        <f t="shared" si="367"/>
        <v>17783.966259388868</v>
      </c>
      <c r="HI319" s="32">
        <f t="shared" si="368"/>
        <v>16595.153075034974</v>
      </c>
      <c r="HQ319" s="17">
        <v>22795.974997319874</v>
      </c>
      <c r="HR319" s="17">
        <v>400.5667618601164</v>
      </c>
      <c r="HS319" s="17">
        <v>3238.5430434705922</v>
      </c>
      <c r="HT319" s="17">
        <v>11530.849067962537</v>
      </c>
      <c r="HU319" s="17">
        <v>426.57922806437239</v>
      </c>
      <c r="HV319" s="17">
        <v>1858.6243144256455</v>
      </c>
      <c r="HW319" s="17">
        <v>3508.7882835736877</v>
      </c>
      <c r="HX319" s="17">
        <v>1853.4670347233819</v>
      </c>
      <c r="HY319" s="17">
        <v>108265.50330553589</v>
      </c>
      <c r="HZ319" s="17">
        <v>62076.174091045497</v>
      </c>
      <c r="IA319" s="17">
        <v>21656.476872821026</v>
      </c>
      <c r="IB319" s="17">
        <v>2357.6475533266066</v>
      </c>
      <c r="IC319" s="17">
        <v>4430.1555626276013</v>
      </c>
      <c r="ID319" s="17">
        <v>5612.9090837340691</v>
      </c>
      <c r="IE319" s="17">
        <v>251.20968170754304</v>
      </c>
      <c r="IF319" s="17">
        <v>7169.6029155821689</v>
      </c>
      <c r="IG319" s="17">
        <v>4856.0082208826334</v>
      </c>
      <c r="IH319" s="17">
        <v>107921.76370176727</v>
      </c>
      <c r="II319" s="17">
        <v>13406.991521585902</v>
      </c>
      <c r="IJ319" s="17">
        <v>15505.314427967887</v>
      </c>
      <c r="IK319" s="17">
        <v>939.92274372061752</v>
      </c>
      <c r="IL319" s="17">
        <v>817.80508152843163</v>
      </c>
      <c r="IM319" s="17">
        <v>7238.1332000094881</v>
      </c>
      <c r="IN319" s="17">
        <v>24917.248950565066</v>
      </c>
      <c r="IO319" s="17">
        <v>11621.056278720598</v>
      </c>
      <c r="IP319" s="17">
        <v>18051.963156184229</v>
      </c>
      <c r="IQ319" s="17">
        <v>15624.337107756102</v>
      </c>
      <c r="IR319" s="33"/>
      <c r="IS319" s="32"/>
      <c r="IT319" s="32"/>
      <c r="IU319" s="32"/>
      <c r="IV319" s="32"/>
      <c r="IW319" s="32"/>
      <c r="IX319" s="32"/>
      <c r="IY319" s="32"/>
      <c r="IZ319" s="32"/>
      <c r="JA319" s="32"/>
      <c r="JB319" s="32"/>
      <c r="JC319" s="32"/>
      <c r="JD319" s="32"/>
      <c r="JE319" s="32"/>
      <c r="JF319" s="32"/>
      <c r="JG319" s="32"/>
      <c r="JH319" s="32"/>
      <c r="JI319" s="32"/>
      <c r="JJ319" s="32"/>
      <c r="JK319" s="32"/>
      <c r="JL319" s="32"/>
      <c r="JM319" s="32"/>
      <c r="JN319" s="32"/>
      <c r="JO319" s="32"/>
      <c r="JP319" s="32"/>
      <c r="JQ319" s="32"/>
      <c r="JR319" s="32"/>
      <c r="JS319" s="32"/>
      <c r="JT319" s="32"/>
      <c r="JU319" s="32"/>
      <c r="JV319" s="32"/>
      <c r="JW319" s="32"/>
      <c r="JX319" s="32"/>
      <c r="JY319" s="32"/>
      <c r="JZ319" s="33"/>
      <c r="KA319" s="32"/>
      <c r="KB319" s="33"/>
    </row>
    <row r="320" spans="1:288" x14ac:dyDescent="0.15">
      <c r="B320" s="19">
        <f t="shared" si="301"/>
        <v>40452</v>
      </c>
      <c r="C320" s="21">
        <v>40452</v>
      </c>
      <c r="D320" s="15">
        <f>[3]FEH_00200561_140902110925!XJ322</f>
        <v>252700</v>
      </c>
      <c r="E320" s="15">
        <f>[3]FEH_00200561_140902110925!XK322</f>
        <v>144470</v>
      </c>
      <c r="F320" s="15">
        <f>[3]FEH_00200561_140902110925!XL322</f>
        <v>17255</v>
      </c>
      <c r="G320" s="15">
        <f>[3]FEH_00200561_140902110925!XM322</f>
        <v>23462</v>
      </c>
      <c r="H320" s="15">
        <f>[3]FEH_00200561_140902110925!XN322</f>
        <v>103753</v>
      </c>
      <c r="I320" s="15">
        <f>[3]FEH_00200561_140902110925!XO322</f>
        <v>108230</v>
      </c>
      <c r="J320" s="15">
        <f>[3]FEH_00200561_140902110925!XP322</f>
        <v>73492</v>
      </c>
      <c r="K320" s="15">
        <f>[3]FEH_00200561_140902110925!XQ322</f>
        <v>60576</v>
      </c>
      <c r="L320" s="15">
        <f>[3]FEH_00200561_140902110925!XR322</f>
        <v>12916</v>
      </c>
      <c r="M320" s="15">
        <f>[3]FEH_00200561_140902110925!XS322</f>
        <v>16002</v>
      </c>
      <c r="N320" s="15">
        <f>[3]FEH_00200561_140902110925!XT322</f>
        <v>1664</v>
      </c>
      <c r="O320" s="15">
        <f>[3]FEH_00200561_140902110925!XU322</f>
        <v>340</v>
      </c>
      <c r="P320" s="15">
        <f>[3]FEH_00200561_140902110925!XV322</f>
        <v>13998</v>
      </c>
      <c r="Q320" s="15">
        <f>[3]FEH_00200561_140902110925!XW322</f>
        <v>10565</v>
      </c>
      <c r="R320" s="15">
        <f>[3]FEH_00200561_140902110925!XX322</f>
        <v>4052</v>
      </c>
      <c r="S320" s="15">
        <f>[3]FEH_00200561_140902110925!XY322</f>
        <v>3410</v>
      </c>
      <c r="T320" s="15">
        <f>[3]FEH_00200561_140902110925!XZ322</f>
        <v>2307</v>
      </c>
      <c r="U320" s="15">
        <f>[3]FEH_00200561_140902110925!YA322</f>
        <v>795</v>
      </c>
      <c r="V320" s="15">
        <f>[3]FEH_00200561_140902110925!YB322</f>
        <v>13480</v>
      </c>
      <c r="W320" s="15">
        <f>[3]FEH_00200561_140902110925!YC322</f>
        <v>12672</v>
      </c>
      <c r="X320" s="15">
        <f>[3]FEH_00200561_140902110925!YD322</f>
        <v>808</v>
      </c>
      <c r="Y320" s="15">
        <f>[3]FEH_00200561_140902110925!YE322</f>
        <v>12562</v>
      </c>
      <c r="Z320" s="15">
        <f>[3]FEH_00200561_140902110925!YF322</f>
        <v>701</v>
      </c>
      <c r="AA320" s="15">
        <f>[3]FEH_00200561_140902110925!YG322</f>
        <v>330</v>
      </c>
      <c r="AB320" s="15">
        <f>[3]FEH_00200561_140902110925!YH322</f>
        <v>4514</v>
      </c>
      <c r="AC320" s="15">
        <f>[3]FEH_00200561_140902110925!YI322</f>
        <v>7017</v>
      </c>
      <c r="AD320" s="15">
        <f>[3]FEH_00200561_140902110925!YJ322</f>
        <v>36592</v>
      </c>
      <c r="AE320" s="15">
        <f>[3]FEH_00200561_140902110925!YK322</f>
        <v>4937</v>
      </c>
      <c r="AF320" s="15">
        <f>[3]FEH_00200561_140902110925!YL322</f>
        <v>1691</v>
      </c>
      <c r="AG320" s="15">
        <f>[3]FEH_00200561_140902110925!YM322</f>
        <v>5715</v>
      </c>
      <c r="AH320" s="15">
        <f>[3]FEH_00200561_140902110925!YN322</f>
        <v>24250</v>
      </c>
      <c r="AI320" s="15">
        <f>[3]FEH_00200561_140902110925!YO322</f>
        <v>15740</v>
      </c>
      <c r="AJ320" s="15">
        <f>[3]FEH_00200561_140902110925!YP322</f>
        <v>210</v>
      </c>
      <c r="AK320" s="15">
        <f>[3]FEH_00200561_140902110925!YQ322</f>
        <v>15529</v>
      </c>
      <c r="AL320" s="15">
        <f>[3]FEH_00200561_140902110925!YR322</f>
        <v>33491</v>
      </c>
      <c r="AM320" s="15">
        <f>[3]FEH_00200561_140902110925!YS322</f>
        <v>5420</v>
      </c>
      <c r="AN320" s="15">
        <f>[3]FEH_00200561_140902110925!YT322</f>
        <v>2977</v>
      </c>
      <c r="AO320" s="15">
        <f>[3]FEH_00200561_140902110925!YU322</f>
        <v>6688</v>
      </c>
      <c r="AP320" s="15">
        <f>[3]FEH_00200561_140902110925!YV322</f>
        <v>18407</v>
      </c>
      <c r="AQ320" s="15">
        <f>[3]FEH_00200561_140902110925!YW322</f>
        <v>21396</v>
      </c>
      <c r="AR320" s="15">
        <f>[3]FEH_00200561_140902110925!YX322</f>
        <v>482</v>
      </c>
      <c r="AS320" s="15">
        <f>[3]FEH_00200561_140902110925!YY322</f>
        <v>2042</v>
      </c>
      <c r="AT320" s="15">
        <f>[3]FEH_00200561_140902110925!YZ322</f>
        <v>4364</v>
      </c>
      <c r="AU320" s="15">
        <f>[3]FEH_00200561_140902110925!ZA322</f>
        <v>14509</v>
      </c>
      <c r="AV320" s="14">
        <f t="shared" si="200"/>
        <v>17255</v>
      </c>
      <c r="AW320" s="15">
        <f t="shared" si="201"/>
        <v>1664</v>
      </c>
      <c r="AX320" s="15">
        <f t="shared" si="202"/>
        <v>4052</v>
      </c>
      <c r="AY320" s="15">
        <f t="shared" si="203"/>
        <v>701</v>
      </c>
      <c r="AZ320" s="15">
        <f t="shared" si="204"/>
        <v>4937</v>
      </c>
      <c r="BA320" s="15">
        <f t="shared" si="205"/>
        <v>5420</v>
      </c>
      <c r="BB320" s="15">
        <f t="shared" si="206"/>
        <v>482</v>
      </c>
      <c r="BC320" s="15">
        <f t="shared" si="207"/>
        <v>23462</v>
      </c>
      <c r="BD320" s="15">
        <f t="shared" si="208"/>
        <v>340</v>
      </c>
      <c r="BE320" s="15">
        <f t="shared" si="209"/>
        <v>3410</v>
      </c>
      <c r="BF320" s="15">
        <f t="shared" si="210"/>
        <v>12672</v>
      </c>
      <c r="BG320" s="15">
        <f t="shared" si="211"/>
        <v>330</v>
      </c>
      <c r="BH320" s="15">
        <f t="shared" si="212"/>
        <v>1691</v>
      </c>
      <c r="BI320" s="15">
        <f t="shared" si="213"/>
        <v>2977</v>
      </c>
      <c r="BJ320" s="15">
        <f t="shared" si="214"/>
        <v>2042</v>
      </c>
      <c r="BK320" s="15">
        <f t="shared" si="215"/>
        <v>103753</v>
      </c>
      <c r="BL320" s="15">
        <f t="shared" si="216"/>
        <v>60576</v>
      </c>
      <c r="BM320" s="15">
        <f>[3]FEH_00200561_140902110925!JX322</f>
        <v>19379</v>
      </c>
      <c r="BN320" s="15">
        <f t="shared" si="217"/>
        <v>2307</v>
      </c>
      <c r="BO320" s="15">
        <f t="shared" si="218"/>
        <v>4514</v>
      </c>
      <c r="BP320" s="15">
        <f t="shared" si="219"/>
        <v>5715</v>
      </c>
      <c r="BQ320" s="15">
        <f t="shared" si="220"/>
        <v>210</v>
      </c>
      <c r="BR320" s="15">
        <f t="shared" si="221"/>
        <v>6688</v>
      </c>
      <c r="BS320" s="15">
        <f t="shared" si="222"/>
        <v>4364</v>
      </c>
      <c r="BT320" s="15">
        <f t="shared" si="223"/>
        <v>108230</v>
      </c>
      <c r="BU320" s="15">
        <f t="shared" si="224"/>
        <v>12916</v>
      </c>
      <c r="BV320" s="15">
        <f t="shared" si="225"/>
        <v>13998</v>
      </c>
      <c r="BW320" s="15">
        <f t="shared" si="226"/>
        <v>795</v>
      </c>
      <c r="BX320" s="15">
        <f t="shared" si="227"/>
        <v>808</v>
      </c>
      <c r="BY320" s="15">
        <f t="shared" si="228"/>
        <v>7017</v>
      </c>
      <c r="BZ320" s="15">
        <f t="shared" si="229"/>
        <v>24250</v>
      </c>
      <c r="CA320" s="15">
        <f t="shared" si="230"/>
        <v>15529</v>
      </c>
      <c r="CB320" s="15">
        <f t="shared" si="231"/>
        <v>18407</v>
      </c>
      <c r="CC320" s="15">
        <f t="shared" si="232"/>
        <v>14509</v>
      </c>
      <c r="CD320" s="24">
        <v>95.609815705164166</v>
      </c>
      <c r="CE320" s="25">
        <v>99.19509733595217</v>
      </c>
      <c r="CF320" s="25">
        <v>95.617998706326603</v>
      </c>
      <c r="CG320" s="25">
        <v>99.431664718116153</v>
      </c>
      <c r="CH320" s="25">
        <v>98.790056619922552</v>
      </c>
      <c r="CI320" s="25">
        <v>88.959606186533733</v>
      </c>
      <c r="CJ320" s="25">
        <v>98.080021667962171</v>
      </c>
      <c r="CK320" s="25">
        <v>100.98836523567344</v>
      </c>
      <c r="CL320" s="25">
        <v>100.92850461935143</v>
      </c>
      <c r="CM320" s="25">
        <v>99.730278757721408</v>
      </c>
      <c r="CN320" s="25">
        <v>102.25942094872848</v>
      </c>
      <c r="CO320" s="25">
        <v>100.11994208506549</v>
      </c>
      <c r="CP320" s="25">
        <v>99.069334299202168</v>
      </c>
      <c r="CQ320" s="25">
        <v>99.271448622749034</v>
      </c>
      <c r="CR320" s="25">
        <v>100.05993862742268</v>
      </c>
      <c r="CS320" s="25">
        <v>99.701794337715327</v>
      </c>
      <c r="CT320" s="25">
        <v>98.584715951023412</v>
      </c>
      <c r="CU320" s="25">
        <v>100.89827916398376</v>
      </c>
      <c r="CV320" s="25">
        <v>99.133883220931509</v>
      </c>
      <c r="CW320" s="25">
        <v>100.51934562067963</v>
      </c>
      <c r="CX320" s="25">
        <v>99.304973791037924</v>
      </c>
      <c r="CY320" s="25">
        <v>100.0917751720995</v>
      </c>
      <c r="CZ320" s="25">
        <v>99.78010340637617</v>
      </c>
      <c r="DA320" s="25">
        <v>100.05993862742268</v>
      </c>
      <c r="DB320" s="25">
        <v>100.19172729830022</v>
      </c>
      <c r="DC320" s="25">
        <v>100.18661484254245</v>
      </c>
      <c r="DD320" s="25">
        <v>99.890005176165701</v>
      </c>
      <c r="DE320" s="25">
        <v>100.02893561321164</v>
      </c>
      <c r="DF320" s="25">
        <v>99.793983771619637</v>
      </c>
      <c r="DG320" s="25">
        <v>100.00904700281772</v>
      </c>
      <c r="DH320" s="25">
        <v>99.580992325577839</v>
      </c>
      <c r="DI320" s="25">
        <v>97.664058563938525</v>
      </c>
      <c r="DJ320" s="25">
        <v>101.89114791266807</v>
      </c>
      <c r="DK320" s="25">
        <v>100.05993862742268</v>
      </c>
      <c r="DL320" s="26">
        <f t="shared" si="302"/>
        <v>18047.310177032385</v>
      </c>
      <c r="DM320" s="27">
        <f t="shared" si="303"/>
        <v>1677.5022603832876</v>
      </c>
      <c r="DN320" s="27">
        <f t="shared" si="304"/>
        <v>4237.6958886631637</v>
      </c>
      <c r="DO320" s="27">
        <f t="shared" si="305"/>
        <v>705.00680239770736</v>
      </c>
      <c r="DP320" s="27">
        <f t="shared" si="306"/>
        <v>4997.466515273135</v>
      </c>
      <c r="DQ320" s="27">
        <f t="shared" si="307"/>
        <v>6092.652870601908</v>
      </c>
      <c r="DR320" s="27">
        <f t="shared" si="308"/>
        <v>491.43545423730802</v>
      </c>
      <c r="DS320" s="27">
        <f t="shared" si="309"/>
        <v>23232.379240170343</v>
      </c>
      <c r="DT320" s="27">
        <f t="shared" si="310"/>
        <v>336.87212674189414</v>
      </c>
      <c r="DU320" s="27">
        <f t="shared" si="311"/>
        <v>3419.2223690500696</v>
      </c>
      <c r="DV320" s="27">
        <f t="shared" si="312"/>
        <v>12392.012278608123</v>
      </c>
      <c r="DW320" s="27">
        <f t="shared" si="313"/>
        <v>329.60466529197572</v>
      </c>
      <c r="DX320" s="27">
        <f t="shared" si="314"/>
        <v>1706.8853969412594</v>
      </c>
      <c r="DY320" s="27">
        <f t="shared" si="315"/>
        <v>2998.8481494948096</v>
      </c>
      <c r="DZ320" s="27">
        <f t="shared" si="316"/>
        <v>2040.7767864054681</v>
      </c>
      <c r="EA320" s="27">
        <f t="shared" si="317"/>
        <v>104063.32272071474</v>
      </c>
      <c r="EB320" s="27">
        <f t="shared" si="318"/>
        <v>61445.630203057008</v>
      </c>
      <c r="EC320" s="27">
        <f t="shared" si="319"/>
        <v>19206.472261538282</v>
      </c>
      <c r="ED320" s="27">
        <f t="shared" si="320"/>
        <v>2327.1558876177378</v>
      </c>
      <c r="EE320" s="27">
        <f t="shared" si="321"/>
        <v>4490.677861189085</v>
      </c>
      <c r="EF320" s="27">
        <f t="shared" si="322"/>
        <v>5754.9987496354061</v>
      </c>
      <c r="EG320" s="27">
        <f t="shared" si="323"/>
        <v>209.80744885273782</v>
      </c>
      <c r="EH320" s="27">
        <f t="shared" si="324"/>
        <v>6702.7390949492865</v>
      </c>
      <c r="EI320" s="27">
        <f t="shared" si="325"/>
        <v>4361.3858451877877</v>
      </c>
      <c r="EJ320" s="27">
        <f t="shared" si="326"/>
        <v>108022.89063024882</v>
      </c>
      <c r="EK320" s="27">
        <f t="shared" si="327"/>
        <v>12891.941723252487</v>
      </c>
      <c r="EL320" s="27">
        <f t="shared" si="328"/>
        <v>14013.414030075552</v>
      </c>
      <c r="EM320" s="27">
        <f t="shared" si="329"/>
        <v>794.77002841865476</v>
      </c>
      <c r="EN320" s="27">
        <f t="shared" si="330"/>
        <v>809.66804757401292</v>
      </c>
      <c r="EO320" s="27">
        <f t="shared" si="331"/>
        <v>7016.3652292400084</v>
      </c>
      <c r="EP320" s="27">
        <f t="shared" si="332"/>
        <v>24352.036903503798</v>
      </c>
      <c r="EQ320" s="27">
        <f t="shared" si="333"/>
        <v>15900.424606902348</v>
      </c>
      <c r="ER320" s="27">
        <f t="shared" si="334"/>
        <v>18065.357371159294</v>
      </c>
      <c r="ES320" s="27">
        <f t="shared" si="335"/>
        <v>14500.308713984785</v>
      </c>
      <c r="ET320" s="4">
        <v>-345.88078736222502</v>
      </c>
      <c r="EU320" s="5">
        <v>448.83336546564402</v>
      </c>
      <c r="EV320" s="5">
        <v>-315.74940611939797</v>
      </c>
      <c r="EW320" s="5">
        <v>-50.138164419468097</v>
      </c>
      <c r="EX320" s="5">
        <v>-190.751015832706</v>
      </c>
      <c r="EY320" s="5">
        <v>-343.752116611573</v>
      </c>
      <c r="EZ320" s="5">
        <v>-193.495086828692</v>
      </c>
      <c r="FA320" s="5">
        <v>213.42892613471599</v>
      </c>
      <c r="FB320" s="5">
        <v>35.928181701449297</v>
      </c>
      <c r="FC320" s="5">
        <v>333.29523342359897</v>
      </c>
      <c r="FD320" s="5">
        <v>280.68018876426999</v>
      </c>
      <c r="FE320" s="5">
        <v>-30.6790410382294</v>
      </c>
      <c r="FF320" s="5">
        <v>-175.060190759823</v>
      </c>
      <c r="FG320" s="5">
        <v>-511.097617917295</v>
      </c>
      <c r="FH320" s="5">
        <v>28.099100097319202</v>
      </c>
      <c r="FI320" s="5">
        <v>-3884.4491917396899</v>
      </c>
      <c r="FJ320" s="5">
        <v>-168.750589465193</v>
      </c>
      <c r="FK320" s="5">
        <v>-3102.5735178949299</v>
      </c>
      <c r="FL320" s="5">
        <v>-75.315334231987407</v>
      </c>
      <c r="FM320" s="5">
        <v>39.1159885161129</v>
      </c>
      <c r="FN320" s="5">
        <v>21.991242858884402</v>
      </c>
      <c r="FO320" s="5">
        <v>-64.787817499152396</v>
      </c>
      <c r="FP320" s="5">
        <v>-230.98157402179501</v>
      </c>
      <c r="FQ320" s="5">
        <v>129.62955613747999</v>
      </c>
      <c r="FR320" s="5">
        <v>2932.8736662944302</v>
      </c>
      <c r="FS320" s="5">
        <v>-599.72284043699597</v>
      </c>
      <c r="FT320" s="5">
        <v>189.764934509971</v>
      </c>
      <c r="FU320" s="5">
        <v>17.1030806349439</v>
      </c>
      <c r="FV320" s="5">
        <v>8.7183530150275708</v>
      </c>
      <c r="FW320" s="5">
        <v>344.26719964193398</v>
      </c>
      <c r="FX320" s="5">
        <v>32.905052715067903</v>
      </c>
      <c r="FY320" s="5">
        <v>3772.4308384303099</v>
      </c>
      <c r="FZ320" s="5">
        <v>55.766380177617897</v>
      </c>
      <c r="GA320" s="5">
        <v>-677.82873892672899</v>
      </c>
      <c r="GB320" s="31">
        <f t="shared" si="336"/>
        <v>18393.190964394609</v>
      </c>
      <c r="GC320" s="32">
        <f t="shared" si="337"/>
        <v>1228.6688949176437</v>
      </c>
      <c r="GD320" s="32">
        <f t="shared" si="338"/>
        <v>4553.4452947825621</v>
      </c>
      <c r="GE320" s="32">
        <f t="shared" si="339"/>
        <v>755.14496681717549</v>
      </c>
      <c r="GF320" s="32">
        <f t="shared" si="340"/>
        <v>5188.2175311058409</v>
      </c>
      <c r="GG320" s="32">
        <f t="shared" si="341"/>
        <v>6436.404987213481</v>
      </c>
      <c r="GH320" s="32">
        <f t="shared" si="342"/>
        <v>684.93054106600005</v>
      </c>
      <c r="GI320" s="32">
        <f t="shared" si="343"/>
        <v>23018.950314035628</v>
      </c>
      <c r="GJ320" s="32">
        <f t="shared" si="344"/>
        <v>300.94394504044482</v>
      </c>
      <c r="GK320" s="32">
        <f t="shared" si="345"/>
        <v>3085.9271356264708</v>
      </c>
      <c r="GL320" s="32">
        <f t="shared" si="346"/>
        <v>12111.332089843852</v>
      </c>
      <c r="GM320" s="32">
        <f t="shared" si="347"/>
        <v>360.28370633020512</v>
      </c>
      <c r="GN320" s="32">
        <f t="shared" si="348"/>
        <v>1881.9455877010823</v>
      </c>
      <c r="GO320" s="32">
        <f t="shared" si="349"/>
        <v>3509.9457674121045</v>
      </c>
      <c r="GP320" s="32">
        <f t="shared" si="350"/>
        <v>2012.6776863081489</v>
      </c>
      <c r="GQ320" s="32">
        <f t="shared" si="350"/>
        <v>107947.77191245444</v>
      </c>
      <c r="GR320" s="32">
        <f t="shared" si="351"/>
        <v>61614.380792522199</v>
      </c>
      <c r="GS320" s="32">
        <f t="shared" si="352"/>
        <v>22309.045779433211</v>
      </c>
      <c r="GT320" s="32">
        <f t="shared" si="353"/>
        <v>2402.4712218497252</v>
      </c>
      <c r="GU320" s="32">
        <f t="shared" si="354"/>
        <v>4451.5618726729717</v>
      </c>
      <c r="GV320" s="32">
        <f t="shared" si="355"/>
        <v>5733.007506776522</v>
      </c>
      <c r="GW320" s="32">
        <f t="shared" si="356"/>
        <v>274.59526635189025</v>
      </c>
      <c r="GX320" s="32">
        <f t="shared" si="357"/>
        <v>6933.7206689710811</v>
      </c>
      <c r="GY320" s="32">
        <f t="shared" si="358"/>
        <v>4231.7562890503077</v>
      </c>
      <c r="GZ320" s="32">
        <f t="shared" si="359"/>
        <v>105090.01696395439</v>
      </c>
      <c r="HA320" s="32">
        <f t="shared" si="360"/>
        <v>13491.664563689483</v>
      </c>
      <c r="HB320" s="32">
        <f t="shared" si="361"/>
        <v>13823.649095565581</v>
      </c>
      <c r="HC320" s="32">
        <f t="shared" si="362"/>
        <v>777.66694778371084</v>
      </c>
      <c r="HD320" s="32">
        <f t="shared" si="363"/>
        <v>800.94969455898536</v>
      </c>
      <c r="HE320" s="32">
        <f t="shared" si="364"/>
        <v>6672.0980295980744</v>
      </c>
      <c r="HF320" s="32">
        <f t="shared" si="365"/>
        <v>24319.13185078873</v>
      </c>
      <c r="HG320" s="32">
        <f t="shared" si="366"/>
        <v>12127.993768472039</v>
      </c>
      <c r="HH320" s="32">
        <f t="shared" si="367"/>
        <v>18009.590990981676</v>
      </c>
      <c r="HI320" s="32">
        <f t="shared" si="368"/>
        <v>15178.137452911515</v>
      </c>
      <c r="HQ320" s="17">
        <v>22752.111680270551</v>
      </c>
      <c r="HR320" s="17">
        <v>400.77984414163114</v>
      </c>
      <c r="HS320" s="17">
        <v>3227.8542648247121</v>
      </c>
      <c r="HT320" s="17">
        <v>11505.11290433041</v>
      </c>
      <c r="HU320" s="17">
        <v>427.16358253149861</v>
      </c>
      <c r="HV320" s="17">
        <v>1863.1065597540826</v>
      </c>
      <c r="HW320" s="17">
        <v>3496.7764990256505</v>
      </c>
      <c r="HX320" s="17">
        <v>1851.7742807063603</v>
      </c>
      <c r="HY320" s="17">
        <v>108168.6791552405</v>
      </c>
      <c r="HZ320" s="17">
        <v>62026.249404497095</v>
      </c>
      <c r="IA320" s="17">
        <v>21644.000241992682</v>
      </c>
      <c r="IB320" s="17">
        <v>2365.3806820956511</v>
      </c>
      <c r="IC320" s="17">
        <v>4443.5270346132647</v>
      </c>
      <c r="ID320" s="17">
        <v>5604.3249663267525</v>
      </c>
      <c r="IE320" s="17">
        <v>250.18841022451201</v>
      </c>
      <c r="IF320" s="17">
        <v>7139.6870211046335</v>
      </c>
      <c r="IG320" s="17">
        <v>4863.9815659124133</v>
      </c>
      <c r="IH320" s="17">
        <v>107834.38606876117</v>
      </c>
      <c r="II320" s="17">
        <v>13369.955234306772</v>
      </c>
      <c r="IJ320" s="17">
        <v>15533.102763282453</v>
      </c>
      <c r="IK320" s="17">
        <v>938.20022809477086</v>
      </c>
      <c r="IL320" s="17">
        <v>815.16301334152627</v>
      </c>
      <c r="IM320" s="17">
        <v>7220.302422391529</v>
      </c>
      <c r="IN320" s="17">
        <v>24898.000547580981</v>
      </c>
      <c r="IO320" s="17">
        <v>11618.543571075443</v>
      </c>
      <c r="IP320" s="17">
        <v>18021.385908894961</v>
      </c>
      <c r="IQ320" s="17">
        <v>15630.993973970331</v>
      </c>
      <c r="IR320" s="33"/>
      <c r="IS320" s="32"/>
      <c r="IT320" s="32"/>
      <c r="IU320" s="32"/>
      <c r="IV320" s="32"/>
      <c r="IW320" s="32"/>
      <c r="IX320" s="32"/>
      <c r="IY320" s="32"/>
      <c r="IZ320" s="32"/>
      <c r="JA320" s="32"/>
      <c r="JB320" s="32"/>
      <c r="JC320" s="32"/>
      <c r="JD320" s="32"/>
      <c r="JE320" s="32"/>
      <c r="JF320" s="32"/>
      <c r="JG320" s="32"/>
      <c r="JH320" s="32"/>
      <c r="JI320" s="32"/>
      <c r="JJ320" s="32"/>
      <c r="JK320" s="32"/>
      <c r="JL320" s="32"/>
      <c r="JM320" s="32"/>
      <c r="JN320" s="32"/>
      <c r="JO320" s="32"/>
      <c r="JP320" s="32"/>
      <c r="JQ320" s="32"/>
      <c r="JR320" s="32"/>
      <c r="JS320" s="32"/>
      <c r="JT320" s="32"/>
      <c r="JU320" s="32"/>
      <c r="JV320" s="32"/>
      <c r="JW320" s="32"/>
      <c r="JX320" s="32"/>
      <c r="JY320" s="32"/>
      <c r="JZ320" s="33"/>
      <c r="KA320" s="32"/>
      <c r="KB320" s="33"/>
    </row>
    <row r="321" spans="1:288" x14ac:dyDescent="0.15">
      <c r="B321" s="19">
        <f t="shared" si="301"/>
        <v>40483</v>
      </c>
      <c r="C321" s="21">
        <v>40483</v>
      </c>
      <c r="D321" s="15">
        <f>[3]FEH_00200561_140902110925!XJ323</f>
        <v>255220</v>
      </c>
      <c r="E321" s="15">
        <f>[3]FEH_00200561_140902110925!XK323</f>
        <v>146995</v>
      </c>
      <c r="F321" s="15">
        <f>[3]FEH_00200561_140902110925!XL323</f>
        <v>21815</v>
      </c>
      <c r="G321" s="15">
        <f>[3]FEH_00200561_140902110925!XM323</f>
        <v>23538</v>
      </c>
      <c r="H321" s="15">
        <f>[3]FEH_00200561_140902110925!XN323</f>
        <v>101642</v>
      </c>
      <c r="I321" s="15">
        <f>[3]FEH_00200561_140902110925!XO323</f>
        <v>108225</v>
      </c>
      <c r="J321" s="15">
        <f>[3]FEH_00200561_140902110925!XP323</f>
        <v>71295</v>
      </c>
      <c r="K321" s="15">
        <f>[3]FEH_00200561_140902110925!XQ323</f>
        <v>58482</v>
      </c>
      <c r="L321" s="15">
        <f>[3]FEH_00200561_140902110925!XR323</f>
        <v>12813</v>
      </c>
      <c r="M321" s="15">
        <f>[3]FEH_00200561_140902110925!XS323</f>
        <v>20218</v>
      </c>
      <c r="N321" s="15">
        <f>[3]FEH_00200561_140902110925!XT323</f>
        <v>2001</v>
      </c>
      <c r="O321" s="15">
        <f>[3]FEH_00200561_140902110925!XU323</f>
        <v>505</v>
      </c>
      <c r="P321" s="15">
        <f>[3]FEH_00200561_140902110925!XV323</f>
        <v>17712</v>
      </c>
      <c r="Q321" s="15">
        <f>[3]FEH_00200561_140902110925!XW323</f>
        <v>11796</v>
      </c>
      <c r="R321" s="15">
        <f>[3]FEH_00200561_140902110925!XX323</f>
        <v>5450</v>
      </c>
      <c r="S321" s="15">
        <f>[3]FEH_00200561_140902110925!XY323</f>
        <v>3196</v>
      </c>
      <c r="T321" s="15">
        <f>[3]FEH_00200561_140902110925!XZ323</f>
        <v>2154</v>
      </c>
      <c r="U321" s="15">
        <f>[3]FEH_00200561_140902110925!YA323</f>
        <v>997</v>
      </c>
      <c r="V321" s="15">
        <f>[3]FEH_00200561_140902110925!YB323</f>
        <v>13258</v>
      </c>
      <c r="W321" s="15">
        <f>[3]FEH_00200561_140902110925!YC323</f>
        <v>12404</v>
      </c>
      <c r="X321" s="15">
        <f>[3]FEH_00200561_140902110925!YD323</f>
        <v>854</v>
      </c>
      <c r="Y321" s="15">
        <f>[3]FEH_00200561_140902110925!YE323</f>
        <v>13445</v>
      </c>
      <c r="Z321" s="15">
        <f>[3]FEH_00200561_140902110925!YF323</f>
        <v>561</v>
      </c>
      <c r="AA321" s="15">
        <f>[3]FEH_00200561_140902110925!YG323</f>
        <v>622</v>
      </c>
      <c r="AB321" s="15">
        <f>[3]FEH_00200561_140902110925!YH323</f>
        <v>4369</v>
      </c>
      <c r="AC321" s="15">
        <f>[3]FEH_00200561_140902110925!YI323</f>
        <v>7893</v>
      </c>
      <c r="AD321" s="15">
        <f>[3]FEH_00200561_140902110925!YJ323</f>
        <v>36724</v>
      </c>
      <c r="AE321" s="15">
        <f>[3]FEH_00200561_140902110925!YK323</f>
        <v>3783</v>
      </c>
      <c r="AF321" s="15">
        <f>[3]FEH_00200561_140902110925!YL323</f>
        <v>1981</v>
      </c>
      <c r="AG321" s="15">
        <f>[3]FEH_00200561_140902110925!YM323</f>
        <v>5441</v>
      </c>
      <c r="AH321" s="15">
        <f>[3]FEH_00200561_140902110925!YN323</f>
        <v>25519</v>
      </c>
      <c r="AI321" s="15">
        <f>[3]FEH_00200561_140902110925!YO323</f>
        <v>9184</v>
      </c>
      <c r="AJ321" s="15">
        <f>[3]FEH_00200561_140902110925!YP323</f>
        <v>103</v>
      </c>
      <c r="AK321" s="15">
        <f>[3]FEH_00200561_140902110925!YQ323</f>
        <v>9081</v>
      </c>
      <c r="AL321" s="15">
        <f>[3]FEH_00200561_140902110925!YR323</f>
        <v>36677</v>
      </c>
      <c r="AM321" s="15">
        <f>[3]FEH_00200561_140902110925!YS323</f>
        <v>9292</v>
      </c>
      <c r="AN321" s="15">
        <f>[3]FEH_00200561_140902110925!YT323</f>
        <v>3271</v>
      </c>
      <c r="AO321" s="15">
        <f>[3]FEH_00200561_140902110925!YU323</f>
        <v>6624</v>
      </c>
      <c r="AP321" s="15">
        <f>[3]FEH_00200561_140902110925!YV323</f>
        <v>17490</v>
      </c>
      <c r="AQ321" s="15">
        <f>[3]FEH_00200561_140902110925!YW323</f>
        <v>22819</v>
      </c>
      <c r="AR321" s="15">
        <f>[3]FEH_00200561_140902110925!YX323</f>
        <v>728</v>
      </c>
      <c r="AS321" s="15">
        <f>[3]FEH_00200561_140902110925!YY323</f>
        <v>1558</v>
      </c>
      <c r="AT321" s="15">
        <f>[3]FEH_00200561_140902110925!YZ323</f>
        <v>4667</v>
      </c>
      <c r="AU321" s="15">
        <f>[3]FEH_00200561_140902110925!ZA323</f>
        <v>15866</v>
      </c>
      <c r="AV321" s="14">
        <f t="shared" si="200"/>
        <v>21815</v>
      </c>
      <c r="AW321" s="15">
        <f t="shared" si="201"/>
        <v>2001</v>
      </c>
      <c r="AX321" s="15">
        <f t="shared" si="202"/>
        <v>5450</v>
      </c>
      <c r="AY321" s="15">
        <f t="shared" si="203"/>
        <v>561</v>
      </c>
      <c r="AZ321" s="15">
        <f t="shared" si="204"/>
        <v>3783</v>
      </c>
      <c r="BA321" s="15">
        <f t="shared" si="205"/>
        <v>9292</v>
      </c>
      <c r="BB321" s="15">
        <f t="shared" si="206"/>
        <v>728</v>
      </c>
      <c r="BC321" s="15">
        <f t="shared" si="207"/>
        <v>23538</v>
      </c>
      <c r="BD321" s="15">
        <f t="shared" si="208"/>
        <v>505</v>
      </c>
      <c r="BE321" s="15">
        <f t="shared" si="209"/>
        <v>3196</v>
      </c>
      <c r="BF321" s="15">
        <f t="shared" si="210"/>
        <v>12404</v>
      </c>
      <c r="BG321" s="15">
        <f t="shared" si="211"/>
        <v>622</v>
      </c>
      <c r="BH321" s="15">
        <f t="shared" si="212"/>
        <v>1981</v>
      </c>
      <c r="BI321" s="15">
        <f t="shared" si="213"/>
        <v>3271</v>
      </c>
      <c r="BJ321" s="15">
        <f t="shared" si="214"/>
        <v>1558</v>
      </c>
      <c r="BK321" s="15">
        <f t="shared" si="215"/>
        <v>101642</v>
      </c>
      <c r="BL321" s="15">
        <f t="shared" si="216"/>
        <v>58482</v>
      </c>
      <c r="BM321" s="15">
        <f>[3]FEH_00200561_140902110925!JX323</f>
        <v>19803</v>
      </c>
      <c r="BN321" s="15">
        <f t="shared" si="217"/>
        <v>2154</v>
      </c>
      <c r="BO321" s="15">
        <f t="shared" si="218"/>
        <v>4369</v>
      </c>
      <c r="BP321" s="15">
        <f t="shared" si="219"/>
        <v>5441</v>
      </c>
      <c r="BQ321" s="15">
        <f t="shared" si="220"/>
        <v>103</v>
      </c>
      <c r="BR321" s="15">
        <f t="shared" si="221"/>
        <v>6624</v>
      </c>
      <c r="BS321" s="15">
        <f t="shared" si="222"/>
        <v>4667</v>
      </c>
      <c r="BT321" s="15">
        <f t="shared" si="223"/>
        <v>108225</v>
      </c>
      <c r="BU321" s="15">
        <f t="shared" si="224"/>
        <v>12813</v>
      </c>
      <c r="BV321" s="15">
        <f t="shared" si="225"/>
        <v>17712</v>
      </c>
      <c r="BW321" s="15">
        <f t="shared" si="226"/>
        <v>997</v>
      </c>
      <c r="BX321" s="15">
        <f t="shared" si="227"/>
        <v>854</v>
      </c>
      <c r="BY321" s="15">
        <f t="shared" si="228"/>
        <v>7893</v>
      </c>
      <c r="BZ321" s="15">
        <f t="shared" si="229"/>
        <v>25519</v>
      </c>
      <c r="CA321" s="15">
        <f t="shared" si="230"/>
        <v>9081</v>
      </c>
      <c r="CB321" s="15">
        <f t="shared" si="231"/>
        <v>17490</v>
      </c>
      <c r="CC321" s="15">
        <f t="shared" si="232"/>
        <v>15866</v>
      </c>
      <c r="CD321" s="24">
        <v>94.724325609271432</v>
      </c>
      <c r="CE321" s="25">
        <v>99.200106704469007</v>
      </c>
      <c r="CF321" s="25">
        <v>95.026937856652381</v>
      </c>
      <c r="CG321" s="25">
        <v>99.532379838923532</v>
      </c>
      <c r="CH321" s="25">
        <v>98.258573857460476</v>
      </c>
      <c r="CI321" s="25">
        <v>86.756225101020291</v>
      </c>
      <c r="CJ321" s="25">
        <v>98.28002166796216</v>
      </c>
      <c r="CK321" s="25">
        <v>101.29402558530708</v>
      </c>
      <c r="CL321" s="25">
        <v>100.68564480412549</v>
      </c>
      <c r="CM321" s="25">
        <v>100.18763445134213</v>
      </c>
      <c r="CN321" s="25">
        <v>103.05951686906444</v>
      </c>
      <c r="CO321" s="25">
        <v>98.439928490610669</v>
      </c>
      <c r="CP321" s="25">
        <v>98.447769009680243</v>
      </c>
      <c r="CQ321" s="25">
        <v>98.676672699263449</v>
      </c>
      <c r="CR321" s="25">
        <v>100.02958689654749</v>
      </c>
      <c r="CS321" s="25">
        <v>99.091099861958128</v>
      </c>
      <c r="CT321" s="25">
        <v>97.65685309256277</v>
      </c>
      <c r="CU321" s="25">
        <v>100.46405168242482</v>
      </c>
      <c r="CV321" s="25">
        <v>99.304201033688614</v>
      </c>
      <c r="CW321" s="25">
        <v>100.31490190895708</v>
      </c>
      <c r="CX321" s="25">
        <v>99.398756552240528</v>
      </c>
      <c r="CY321" s="25">
        <v>100.0917751720995</v>
      </c>
      <c r="CZ321" s="25">
        <v>99.577120176338383</v>
      </c>
      <c r="DA321" s="25">
        <v>100.02958689654749</v>
      </c>
      <c r="DB321" s="25">
        <v>99.936318532819016</v>
      </c>
      <c r="DC321" s="25">
        <v>100.20262119654734</v>
      </c>
      <c r="DD321" s="25">
        <v>99.891088175647511</v>
      </c>
      <c r="DE321" s="25">
        <v>100.02893561321164</v>
      </c>
      <c r="DF321" s="25">
        <v>99.97772060950814</v>
      </c>
      <c r="DG321" s="25">
        <v>100.00904700281772</v>
      </c>
      <c r="DH321" s="25">
        <v>99.452527986793399</v>
      </c>
      <c r="DI321" s="25">
        <v>97.664058563938525</v>
      </c>
      <c r="DJ321" s="25">
        <v>99.982120820799366</v>
      </c>
      <c r="DK321" s="25">
        <v>100.02958689654749</v>
      </c>
      <c r="DL321" s="26">
        <f t="shared" si="302"/>
        <v>23029.987133384027</v>
      </c>
      <c r="DM321" s="27">
        <f t="shared" si="303"/>
        <v>2017.1349270432327</v>
      </c>
      <c r="DN321" s="27">
        <f t="shared" si="304"/>
        <v>5735.2158481853803</v>
      </c>
      <c r="DO321" s="27">
        <f t="shared" si="305"/>
        <v>563.63567404686239</v>
      </c>
      <c r="DP321" s="27">
        <f t="shared" si="306"/>
        <v>3850.0457023606273</v>
      </c>
      <c r="DQ321" s="27">
        <f t="shared" si="307"/>
        <v>10710.470619463042</v>
      </c>
      <c r="DR321" s="27">
        <f t="shared" si="308"/>
        <v>740.74057742838011</v>
      </c>
      <c r="DS321" s="27">
        <f t="shared" si="309"/>
        <v>23237.303349324324</v>
      </c>
      <c r="DT321" s="27">
        <f t="shared" si="310"/>
        <v>501.56107256643219</v>
      </c>
      <c r="DU321" s="27">
        <f t="shared" si="311"/>
        <v>3190.0144339191806</v>
      </c>
      <c r="DV321" s="27">
        <f t="shared" si="312"/>
        <v>12035.763776924256</v>
      </c>
      <c r="DW321" s="27">
        <f t="shared" si="313"/>
        <v>631.85742770965862</v>
      </c>
      <c r="DX321" s="27">
        <f t="shared" si="314"/>
        <v>2012.2345279406086</v>
      </c>
      <c r="DY321" s="27">
        <f t="shared" si="315"/>
        <v>3314.8665338250867</v>
      </c>
      <c r="DZ321" s="27">
        <f t="shared" si="316"/>
        <v>1557.539172496347</v>
      </c>
      <c r="EA321" s="27">
        <f t="shared" si="317"/>
        <v>102574.29793553153</v>
      </c>
      <c r="EB321" s="27">
        <f t="shared" si="318"/>
        <v>59885.198168907416</v>
      </c>
      <c r="EC321" s="27">
        <f t="shared" si="319"/>
        <v>19711.528321193855</v>
      </c>
      <c r="ED321" s="27">
        <f t="shared" si="320"/>
        <v>2169.0925233558473</v>
      </c>
      <c r="EE321" s="27">
        <f t="shared" si="321"/>
        <v>4355.2851240039881</v>
      </c>
      <c r="EF321" s="27">
        <f t="shared" si="322"/>
        <v>5473.911534436952</v>
      </c>
      <c r="EG321" s="27">
        <f t="shared" si="323"/>
        <v>102.90555824681901</v>
      </c>
      <c r="EH321" s="27">
        <f t="shared" si="324"/>
        <v>6652.1305178034281</v>
      </c>
      <c r="EI321" s="27">
        <f t="shared" si="325"/>
        <v>4665.6195879592115</v>
      </c>
      <c r="EJ321" s="27">
        <f t="shared" si="326"/>
        <v>108293.96318462442</v>
      </c>
      <c r="EK321" s="27">
        <f t="shared" si="327"/>
        <v>12787.090643933669</v>
      </c>
      <c r="EL321" s="27">
        <f t="shared" si="328"/>
        <v>17731.311494830643</v>
      </c>
      <c r="EM321" s="27">
        <f t="shared" si="329"/>
        <v>996.7115953879229</v>
      </c>
      <c r="EN321" s="27">
        <f t="shared" si="330"/>
        <v>854.19030839435072</v>
      </c>
      <c r="EO321" s="27">
        <f t="shared" si="331"/>
        <v>7892.2859846645852</v>
      </c>
      <c r="EP321" s="27">
        <f t="shared" si="332"/>
        <v>25659.478463321459</v>
      </c>
      <c r="EQ321" s="27">
        <f t="shared" si="333"/>
        <v>9298.2005187249797</v>
      </c>
      <c r="ER321" s="27">
        <f t="shared" si="334"/>
        <v>17493.127627636342</v>
      </c>
      <c r="ES321" s="27">
        <f t="shared" si="335"/>
        <v>15861.307131467933</v>
      </c>
      <c r="ET321" s="4">
        <v>-1198.5571560140299</v>
      </c>
      <c r="EU321" s="5">
        <v>63.112928130128203</v>
      </c>
      <c r="EV321" s="5">
        <v>354.68632532890501</v>
      </c>
      <c r="EW321" s="5">
        <v>-125.304163735972</v>
      </c>
      <c r="EX321" s="5">
        <v>-1910.930742132</v>
      </c>
      <c r="EY321" s="5">
        <v>215.17030017645399</v>
      </c>
      <c r="EZ321" s="5">
        <v>60.169738718190402</v>
      </c>
      <c r="FA321" s="5">
        <v>1422.5363622310001</v>
      </c>
      <c r="FB321" s="5">
        <v>42.8390103888513</v>
      </c>
      <c r="FC321" s="5">
        <v>249.450647526046</v>
      </c>
      <c r="FD321" s="5">
        <v>1358.9309072547101</v>
      </c>
      <c r="FE321" s="5">
        <v>-71.524151298384695</v>
      </c>
      <c r="FF321" s="5">
        <v>152.43266686643</v>
      </c>
      <c r="FG321" s="5">
        <v>-131.94808469001401</v>
      </c>
      <c r="FH321" s="5">
        <v>-143.07520744029</v>
      </c>
      <c r="FI321" s="5">
        <v>-5134.7452253727997</v>
      </c>
      <c r="FJ321" s="5">
        <v>-1709.3715986813099</v>
      </c>
      <c r="FK321" s="5">
        <v>-2417.8811928159498</v>
      </c>
      <c r="FL321" s="5">
        <v>-175.05372340754201</v>
      </c>
      <c r="FM321" s="5">
        <v>-96.633976646095903</v>
      </c>
      <c r="FN321" s="5">
        <v>-109.254103259762</v>
      </c>
      <c r="FO321" s="5">
        <v>-137.98787503933801</v>
      </c>
      <c r="FP321" s="5">
        <v>-196.86534649407301</v>
      </c>
      <c r="FQ321" s="5">
        <v>-63.978400814024397</v>
      </c>
      <c r="FR321" s="5">
        <v>-1082.73610799122</v>
      </c>
      <c r="FS321" s="5">
        <v>-375.37304495290198</v>
      </c>
      <c r="FT321" s="5">
        <v>276.41487293176698</v>
      </c>
      <c r="FU321" s="5">
        <v>-3.7511638865874999</v>
      </c>
      <c r="FV321" s="5">
        <v>88.282710194003101</v>
      </c>
      <c r="FW321" s="5">
        <v>904.20928418278402</v>
      </c>
      <c r="FX321" s="5">
        <v>543.06659520307301</v>
      </c>
      <c r="FY321" s="5">
        <v>-2113.2737326414599</v>
      </c>
      <c r="FZ321" s="5">
        <v>-786.49598419534902</v>
      </c>
      <c r="GA321" s="5">
        <v>-539.50148310013105</v>
      </c>
      <c r="GB321" s="31">
        <f t="shared" si="336"/>
        <v>24228.544289398058</v>
      </c>
      <c r="GC321" s="32">
        <f t="shared" si="337"/>
        <v>1954.0219989131044</v>
      </c>
      <c r="GD321" s="32">
        <f t="shared" si="338"/>
        <v>5380.5295228564755</v>
      </c>
      <c r="GE321" s="32">
        <f t="shared" si="339"/>
        <v>688.93983778283439</v>
      </c>
      <c r="GF321" s="32">
        <f t="shared" si="340"/>
        <v>5760.9764444926277</v>
      </c>
      <c r="GG321" s="32">
        <f t="shared" si="341"/>
        <v>10495.300319286587</v>
      </c>
      <c r="GH321" s="32">
        <f t="shared" si="342"/>
        <v>680.57083871018972</v>
      </c>
      <c r="GI321" s="32">
        <f t="shared" si="343"/>
        <v>21814.766987093324</v>
      </c>
      <c r="GJ321" s="32">
        <f t="shared" si="344"/>
        <v>458.72206217758088</v>
      </c>
      <c r="GK321" s="32">
        <f t="shared" si="345"/>
        <v>2940.5637863931347</v>
      </c>
      <c r="GL321" s="32">
        <f t="shared" si="346"/>
        <v>10676.832869669546</v>
      </c>
      <c r="GM321" s="32">
        <f t="shared" si="347"/>
        <v>703.38157900804333</v>
      </c>
      <c r="GN321" s="32">
        <f t="shared" si="348"/>
        <v>1859.8018610741785</v>
      </c>
      <c r="GO321" s="32">
        <f t="shared" si="349"/>
        <v>3446.8146185151008</v>
      </c>
      <c r="GP321" s="32">
        <f t="shared" si="350"/>
        <v>1700.6143799366369</v>
      </c>
      <c r="GQ321" s="32">
        <f t="shared" si="350"/>
        <v>107709.04316090433</v>
      </c>
      <c r="GR321" s="32">
        <f t="shared" si="351"/>
        <v>61594.569767588728</v>
      </c>
      <c r="GS321" s="32">
        <f t="shared" si="352"/>
        <v>22129.409514009803</v>
      </c>
      <c r="GT321" s="32">
        <f t="shared" si="353"/>
        <v>2344.1462467633892</v>
      </c>
      <c r="GU321" s="32">
        <f t="shared" si="354"/>
        <v>4451.9191006500841</v>
      </c>
      <c r="GV321" s="32">
        <f t="shared" si="355"/>
        <v>5583.1656376967139</v>
      </c>
      <c r="GW321" s="32">
        <f t="shared" si="356"/>
        <v>240.89343328615701</v>
      </c>
      <c r="GX321" s="32">
        <f t="shared" si="357"/>
        <v>6848.9958642975007</v>
      </c>
      <c r="GY321" s="32">
        <f t="shared" si="358"/>
        <v>4729.5979887732356</v>
      </c>
      <c r="GZ321" s="32">
        <f t="shared" si="359"/>
        <v>109376.69929261564</v>
      </c>
      <c r="HA321" s="32">
        <f t="shared" si="360"/>
        <v>13162.46368888657</v>
      </c>
      <c r="HB321" s="32">
        <f t="shared" si="361"/>
        <v>17454.896621898875</v>
      </c>
      <c r="HC321" s="32">
        <f t="shared" si="362"/>
        <v>1000.4627592745104</v>
      </c>
      <c r="HD321" s="32">
        <f t="shared" si="363"/>
        <v>765.90759820034759</v>
      </c>
      <c r="HE321" s="32">
        <f t="shared" si="364"/>
        <v>6988.0767004818008</v>
      </c>
      <c r="HF321" s="32">
        <f t="shared" si="365"/>
        <v>25116.411868118386</v>
      </c>
      <c r="HG321" s="32">
        <f t="shared" si="366"/>
        <v>11411.474251366439</v>
      </c>
      <c r="HH321" s="32">
        <f t="shared" si="367"/>
        <v>18279.623611831692</v>
      </c>
      <c r="HI321" s="32">
        <f t="shared" si="368"/>
        <v>16400.808614568065</v>
      </c>
      <c r="HQ321" s="17">
        <v>22712.610268905359</v>
      </c>
      <c r="HR321" s="17">
        <v>401.14239293957911</v>
      </c>
      <c r="HS321" s="17">
        <v>3217.9911016800179</v>
      </c>
      <c r="HT321" s="17">
        <v>11481.545983604006</v>
      </c>
      <c r="HU321" s="17">
        <v>427.83873187617399</v>
      </c>
      <c r="HV321" s="17">
        <v>1867.8937152632639</v>
      </c>
      <c r="HW321" s="17">
        <v>3485.4268142964202</v>
      </c>
      <c r="HX321" s="17">
        <v>1850.3213020833109</v>
      </c>
      <c r="HY321" s="17">
        <v>108074.81080030785</v>
      </c>
      <c r="HZ321" s="17">
        <v>61980.761353576745</v>
      </c>
      <c r="IA321" s="17">
        <v>21629.630899178777</v>
      </c>
      <c r="IB321" s="17">
        <v>2373.1527588452668</v>
      </c>
      <c r="IC321" s="17">
        <v>4456.4114588953862</v>
      </c>
      <c r="ID321" s="17">
        <v>5595.5059231872983</v>
      </c>
      <c r="IE321" s="17">
        <v>249.18659380906035</v>
      </c>
      <c r="IF321" s="17">
        <v>7110.9270464791762</v>
      </c>
      <c r="IG321" s="17">
        <v>4871.6995669792896</v>
      </c>
      <c r="IH321" s="17">
        <v>107753.28094132601</v>
      </c>
      <c r="II321" s="17">
        <v>13335.2123255561</v>
      </c>
      <c r="IJ321" s="17">
        <v>15559.33819327671</v>
      </c>
      <c r="IK321" s="17">
        <v>936.42368363312403</v>
      </c>
      <c r="IL321" s="17">
        <v>812.65235552278398</v>
      </c>
      <c r="IM321" s="17">
        <v>7203.7747879777944</v>
      </c>
      <c r="IN321" s="17">
        <v>24879.774260322334</v>
      </c>
      <c r="IO321" s="17">
        <v>11616.835470742071</v>
      </c>
      <c r="IP321" s="17">
        <v>17992.915508972714</v>
      </c>
      <c r="IQ321" s="17">
        <v>15636.906141008922</v>
      </c>
      <c r="IR321" s="33"/>
      <c r="IS321" s="32"/>
      <c r="IT321" s="32"/>
      <c r="IU321" s="32"/>
      <c r="IV321" s="32"/>
      <c r="IW321" s="32"/>
      <c r="IX321" s="32"/>
      <c r="IY321" s="32"/>
      <c r="IZ321" s="32"/>
      <c r="JA321" s="32"/>
      <c r="JB321" s="32"/>
      <c r="JC321" s="32"/>
      <c r="JD321" s="32"/>
      <c r="JE321" s="32"/>
      <c r="JF321" s="32"/>
      <c r="JG321" s="32"/>
      <c r="JH321" s="32"/>
      <c r="JI321" s="32"/>
      <c r="JJ321" s="32"/>
      <c r="JK321" s="32"/>
      <c r="JL321" s="32"/>
      <c r="JM321" s="32"/>
      <c r="JN321" s="32"/>
      <c r="JO321" s="32"/>
      <c r="JP321" s="32"/>
      <c r="JQ321" s="32"/>
      <c r="JR321" s="32"/>
      <c r="JS321" s="32"/>
      <c r="JT321" s="32"/>
      <c r="JU321" s="32"/>
      <c r="JV321" s="32"/>
      <c r="JW321" s="32"/>
      <c r="JX321" s="32"/>
      <c r="JY321" s="32"/>
      <c r="JZ321" s="33"/>
      <c r="KA321" s="32"/>
      <c r="KB321" s="33"/>
    </row>
    <row r="322" spans="1:288" x14ac:dyDescent="0.15">
      <c r="B322" s="19">
        <f t="shared" si="301"/>
        <v>40513</v>
      </c>
      <c r="C322" s="21">
        <v>40513</v>
      </c>
      <c r="D322" s="15">
        <f>[3]FEH_00200561_140902110925!XJ324</f>
        <v>289880</v>
      </c>
      <c r="E322" s="15">
        <f>[3]FEH_00200561_140902110925!XK324</f>
        <v>179372</v>
      </c>
      <c r="F322" s="15">
        <f>[3]FEH_00200561_140902110925!XL324</f>
        <v>20548</v>
      </c>
      <c r="G322" s="15">
        <f>[3]FEH_00200561_140902110925!XM324</f>
        <v>28999</v>
      </c>
      <c r="H322" s="15">
        <f>[3]FEH_00200561_140902110925!XN324</f>
        <v>129826</v>
      </c>
      <c r="I322" s="15">
        <f>[3]FEH_00200561_140902110925!XO324</f>
        <v>110508</v>
      </c>
      <c r="J322" s="15">
        <f>[3]FEH_00200561_140902110925!XP324</f>
        <v>94091</v>
      </c>
      <c r="K322" s="15">
        <f>[3]FEH_00200561_140902110925!XQ324</f>
        <v>79260</v>
      </c>
      <c r="L322" s="15">
        <f>[3]FEH_00200561_140902110925!XR324</f>
        <v>14831</v>
      </c>
      <c r="M322" s="15">
        <f>[3]FEH_00200561_140902110925!XS324</f>
        <v>21289</v>
      </c>
      <c r="N322" s="15">
        <f>[3]FEH_00200561_140902110925!XT324</f>
        <v>2591</v>
      </c>
      <c r="O322" s="15">
        <f>[3]FEH_00200561_140902110925!XU324</f>
        <v>919</v>
      </c>
      <c r="P322" s="15">
        <f>[3]FEH_00200561_140902110925!XV324</f>
        <v>17779</v>
      </c>
      <c r="Q322" s="15">
        <f>[3]FEH_00200561_140902110925!XW324</f>
        <v>13676</v>
      </c>
      <c r="R322" s="15">
        <f>[3]FEH_00200561_140902110925!XX324</f>
        <v>5633</v>
      </c>
      <c r="S322" s="15">
        <f>[3]FEH_00200561_140902110925!XY324</f>
        <v>4272</v>
      </c>
      <c r="T322" s="15">
        <f>[3]FEH_00200561_140902110925!XZ324</f>
        <v>2743</v>
      </c>
      <c r="U322" s="15">
        <f>[3]FEH_00200561_140902110925!YA324</f>
        <v>1027</v>
      </c>
      <c r="V322" s="15">
        <f>[3]FEH_00200561_140902110925!YB324</f>
        <v>13636</v>
      </c>
      <c r="W322" s="15">
        <f>[3]FEH_00200561_140902110925!YC324</f>
        <v>12821</v>
      </c>
      <c r="X322" s="15">
        <f>[3]FEH_00200561_140902110925!YD324</f>
        <v>815</v>
      </c>
      <c r="Y322" s="15">
        <f>[3]FEH_00200561_140902110925!YE324</f>
        <v>14505</v>
      </c>
      <c r="Z322" s="15">
        <f>[3]FEH_00200561_140902110925!YF324</f>
        <v>933</v>
      </c>
      <c r="AA322" s="15">
        <f>[3]FEH_00200561_140902110925!YG324</f>
        <v>431</v>
      </c>
      <c r="AB322" s="15">
        <f>[3]FEH_00200561_140902110925!YH324</f>
        <v>5026</v>
      </c>
      <c r="AC322" s="15">
        <f>[3]FEH_00200561_140902110925!YI324</f>
        <v>8116</v>
      </c>
      <c r="AD322" s="15">
        <f>[3]FEH_00200561_140902110925!YJ324</f>
        <v>38884</v>
      </c>
      <c r="AE322" s="15">
        <f>[3]FEH_00200561_140902110925!YK324</f>
        <v>5068</v>
      </c>
      <c r="AF322" s="15">
        <f>[3]FEH_00200561_140902110925!YL324</f>
        <v>3014</v>
      </c>
      <c r="AG322" s="15">
        <f>[3]FEH_00200561_140902110925!YM324</f>
        <v>5876</v>
      </c>
      <c r="AH322" s="15">
        <f>[3]FEH_00200561_140902110925!YN324</f>
        <v>24926</v>
      </c>
      <c r="AI322" s="15">
        <f>[3]FEH_00200561_140902110925!YO324</f>
        <v>8460</v>
      </c>
      <c r="AJ322" s="15">
        <f>[3]FEH_00200561_140902110925!YP324</f>
        <v>118</v>
      </c>
      <c r="AK322" s="15">
        <f>[3]FEH_00200561_140902110925!YQ324</f>
        <v>8342</v>
      </c>
      <c r="AL322" s="15">
        <f>[3]FEH_00200561_140902110925!YR324</f>
        <v>37280</v>
      </c>
      <c r="AM322" s="15">
        <f>[3]FEH_00200561_140902110925!YS324</f>
        <v>4922</v>
      </c>
      <c r="AN322" s="15">
        <f>[3]FEH_00200561_140902110925!YT324</f>
        <v>5406</v>
      </c>
      <c r="AO322" s="15">
        <f>[3]FEH_00200561_140902110925!YU324</f>
        <v>8665</v>
      </c>
      <c r="AP322" s="15">
        <f>[3]FEH_00200561_140902110925!YV324</f>
        <v>18287</v>
      </c>
      <c r="AQ322" s="15">
        <f>[3]FEH_00200561_140902110925!YW324</f>
        <v>25454</v>
      </c>
      <c r="AR322" s="15">
        <f>[3]FEH_00200561_140902110925!YX324</f>
        <v>1401</v>
      </c>
      <c r="AS322" s="15">
        <f>[3]FEH_00200561_140902110925!YY324</f>
        <v>2135</v>
      </c>
      <c r="AT322" s="15">
        <f>[3]FEH_00200561_140902110925!YZ324</f>
        <v>5533</v>
      </c>
      <c r="AU322" s="15">
        <f>[3]FEH_00200561_140902110925!ZA324</f>
        <v>16385</v>
      </c>
      <c r="AV322" s="14">
        <f t="shared" si="200"/>
        <v>20548</v>
      </c>
      <c r="AW322" s="15">
        <f t="shared" si="201"/>
        <v>2591</v>
      </c>
      <c r="AX322" s="15">
        <f t="shared" si="202"/>
        <v>5633</v>
      </c>
      <c r="AY322" s="15">
        <f t="shared" si="203"/>
        <v>933</v>
      </c>
      <c r="AZ322" s="15">
        <f t="shared" si="204"/>
        <v>5068</v>
      </c>
      <c r="BA322" s="15">
        <f t="shared" si="205"/>
        <v>4922</v>
      </c>
      <c r="BB322" s="15">
        <f t="shared" si="206"/>
        <v>1401</v>
      </c>
      <c r="BC322" s="15">
        <f t="shared" si="207"/>
        <v>28999</v>
      </c>
      <c r="BD322" s="15">
        <f t="shared" si="208"/>
        <v>919</v>
      </c>
      <c r="BE322" s="15">
        <f t="shared" si="209"/>
        <v>4272</v>
      </c>
      <c r="BF322" s="15">
        <f t="shared" si="210"/>
        <v>12821</v>
      </c>
      <c r="BG322" s="15">
        <f t="shared" si="211"/>
        <v>431</v>
      </c>
      <c r="BH322" s="15">
        <f t="shared" si="212"/>
        <v>3014</v>
      </c>
      <c r="BI322" s="15">
        <f t="shared" si="213"/>
        <v>5406</v>
      </c>
      <c r="BJ322" s="15">
        <f t="shared" si="214"/>
        <v>2135</v>
      </c>
      <c r="BK322" s="15">
        <f t="shared" si="215"/>
        <v>129826</v>
      </c>
      <c r="BL322" s="15">
        <f t="shared" si="216"/>
        <v>79260</v>
      </c>
      <c r="BM322" s="15">
        <f>[3]FEH_00200561_140902110925!JX324</f>
        <v>22605</v>
      </c>
      <c r="BN322" s="15">
        <f t="shared" si="217"/>
        <v>2743</v>
      </c>
      <c r="BO322" s="15">
        <f t="shared" si="218"/>
        <v>5026</v>
      </c>
      <c r="BP322" s="15">
        <f t="shared" si="219"/>
        <v>5876</v>
      </c>
      <c r="BQ322" s="15">
        <f t="shared" si="220"/>
        <v>118</v>
      </c>
      <c r="BR322" s="15">
        <f t="shared" si="221"/>
        <v>8665</v>
      </c>
      <c r="BS322" s="15">
        <f t="shared" si="222"/>
        <v>5533</v>
      </c>
      <c r="BT322" s="15">
        <f t="shared" si="223"/>
        <v>110508</v>
      </c>
      <c r="BU322" s="15">
        <f t="shared" si="224"/>
        <v>14831</v>
      </c>
      <c r="BV322" s="15">
        <f t="shared" si="225"/>
        <v>17779</v>
      </c>
      <c r="BW322" s="15">
        <f t="shared" si="226"/>
        <v>1027</v>
      </c>
      <c r="BX322" s="15">
        <f t="shared" si="227"/>
        <v>815</v>
      </c>
      <c r="BY322" s="15">
        <f t="shared" si="228"/>
        <v>8116</v>
      </c>
      <c r="BZ322" s="15">
        <f t="shared" si="229"/>
        <v>24926</v>
      </c>
      <c r="CA322" s="15">
        <f t="shared" si="230"/>
        <v>8342</v>
      </c>
      <c r="CB322" s="15">
        <f t="shared" si="231"/>
        <v>18287</v>
      </c>
      <c r="CC322" s="15">
        <f t="shared" si="232"/>
        <v>16385</v>
      </c>
      <c r="CD322" s="24">
        <v>94.490999647179393</v>
      </c>
      <c r="CE322" s="25">
        <v>99.2301306492229</v>
      </c>
      <c r="CF322" s="25">
        <v>95.501475165273533</v>
      </c>
      <c r="CG322" s="25">
        <v>99.231664718116164</v>
      </c>
      <c r="CH322" s="25">
        <v>98.098455325635626</v>
      </c>
      <c r="CI322" s="25">
        <v>85.711135674734265</v>
      </c>
      <c r="CJ322" s="25">
        <v>98.501520042864982</v>
      </c>
      <c r="CK322" s="25">
        <v>100.6552974810831</v>
      </c>
      <c r="CL322" s="25">
        <v>100.62850461935143</v>
      </c>
      <c r="CM322" s="25">
        <v>99.765597614239184</v>
      </c>
      <c r="CN322" s="25">
        <v>102.24473212983013</v>
      </c>
      <c r="CO322" s="25">
        <v>97.449938881774401</v>
      </c>
      <c r="CP322" s="25">
        <v>97.447682239700654</v>
      </c>
      <c r="CQ322" s="25">
        <v>98.370927473205271</v>
      </c>
      <c r="CR322" s="25">
        <v>99.916876099299429</v>
      </c>
      <c r="CS322" s="25">
        <v>98.784872915207828</v>
      </c>
      <c r="CT322" s="25">
        <v>97.10494207338607</v>
      </c>
      <c r="CU322" s="25">
        <v>100.41348832792268</v>
      </c>
      <c r="CV322" s="25">
        <v>98.375143536443915</v>
      </c>
      <c r="CW322" s="25">
        <v>99.848148868298495</v>
      </c>
      <c r="CX322" s="25">
        <v>100.39005241792414</v>
      </c>
      <c r="CY322" s="25">
        <v>100.0917751720995</v>
      </c>
      <c r="CZ322" s="25">
        <v>99.817849493334379</v>
      </c>
      <c r="DA322" s="25">
        <v>99.916876099299429</v>
      </c>
      <c r="DB322" s="25">
        <v>100.00238369086259</v>
      </c>
      <c r="DC322" s="25">
        <v>100.18851138556344</v>
      </c>
      <c r="DD322" s="25">
        <v>99.880840209199263</v>
      </c>
      <c r="DE322" s="25">
        <v>100.02893561321164</v>
      </c>
      <c r="DF322" s="25">
        <v>99.952455146403963</v>
      </c>
      <c r="DG322" s="25">
        <v>100.00904700281772</v>
      </c>
      <c r="DH322" s="25">
        <v>99.870185662663204</v>
      </c>
      <c r="DI322" s="25">
        <v>97.664058563938525</v>
      </c>
      <c r="DJ322" s="25">
        <v>99.937145978664134</v>
      </c>
      <c r="DK322" s="25">
        <v>99.916876099299429</v>
      </c>
      <c r="DL322" s="26">
        <f t="shared" si="302"/>
        <v>21745.986471435714</v>
      </c>
      <c r="DM322" s="27">
        <f t="shared" si="303"/>
        <v>2611.1020745897713</v>
      </c>
      <c r="DN322" s="27">
        <f t="shared" si="304"/>
        <v>5898.3382091759404</v>
      </c>
      <c r="DO322" s="27">
        <f t="shared" si="305"/>
        <v>940.22407328380484</v>
      </c>
      <c r="DP322" s="27">
        <f t="shared" si="306"/>
        <v>5166.2383298257728</v>
      </c>
      <c r="DQ322" s="27">
        <f t="shared" si="307"/>
        <v>5742.5443744888989</v>
      </c>
      <c r="DR322" s="27">
        <f t="shared" si="308"/>
        <v>1422.3130763772233</v>
      </c>
      <c r="DS322" s="27">
        <f t="shared" si="309"/>
        <v>28810.207436374621</v>
      </c>
      <c r="DT322" s="27">
        <f t="shared" si="310"/>
        <v>913.26011797185254</v>
      </c>
      <c r="DU322" s="27">
        <f t="shared" si="311"/>
        <v>4282.037197349754</v>
      </c>
      <c r="DV322" s="27">
        <f t="shared" si="312"/>
        <v>12539.521335651722</v>
      </c>
      <c r="DW322" s="27">
        <f t="shared" si="313"/>
        <v>442.27836871492167</v>
      </c>
      <c r="DX322" s="27">
        <f t="shared" si="314"/>
        <v>3092.9417003333119</v>
      </c>
      <c r="DY322" s="27">
        <f t="shared" si="315"/>
        <v>5495.5261059956065</v>
      </c>
      <c r="DZ322" s="27">
        <f t="shared" si="316"/>
        <v>2136.7761717031599</v>
      </c>
      <c r="EA322" s="27">
        <f t="shared" si="317"/>
        <v>131422.95593317854</v>
      </c>
      <c r="EB322" s="27">
        <f t="shared" si="318"/>
        <v>81623.034119211006</v>
      </c>
      <c r="EC322" s="27">
        <f t="shared" si="319"/>
        <v>22511.915855545543</v>
      </c>
      <c r="ED322" s="27">
        <f t="shared" si="320"/>
        <v>2788.3059697735862</v>
      </c>
      <c r="EE322" s="27">
        <f t="shared" si="321"/>
        <v>5033.6436448405111</v>
      </c>
      <c r="EF322" s="27">
        <f t="shared" si="322"/>
        <v>5853.1695705648117</v>
      </c>
      <c r="EG322" s="27">
        <f t="shared" si="323"/>
        <v>117.89180459344315</v>
      </c>
      <c r="EH322" s="27">
        <f t="shared" si="324"/>
        <v>8680.812143301715</v>
      </c>
      <c r="EI322" s="27">
        <f t="shared" si="325"/>
        <v>5537.6030716784935</v>
      </c>
      <c r="EJ322" s="27">
        <f t="shared" si="326"/>
        <v>110505.36589369053</v>
      </c>
      <c r="EK322" s="27">
        <f t="shared" si="327"/>
        <v>14803.094481486683</v>
      </c>
      <c r="EL322" s="27">
        <f t="shared" si="328"/>
        <v>17800.210693824851</v>
      </c>
      <c r="EM322" s="27">
        <f t="shared" si="329"/>
        <v>1026.7029172150419</v>
      </c>
      <c r="EN322" s="27">
        <f t="shared" si="330"/>
        <v>815.38767487626012</v>
      </c>
      <c r="EO322" s="27">
        <f t="shared" si="331"/>
        <v>8115.2658116733519</v>
      </c>
      <c r="EP322" s="27">
        <f t="shared" si="332"/>
        <v>24958.399581025977</v>
      </c>
      <c r="EQ322" s="27">
        <f t="shared" si="333"/>
        <v>8541.5250222666873</v>
      </c>
      <c r="ER322" s="27">
        <f t="shared" si="334"/>
        <v>18298.501343938864</v>
      </c>
      <c r="ES322" s="27">
        <f t="shared" si="335"/>
        <v>16398.631181899895</v>
      </c>
      <c r="ET322" s="4">
        <v>3303.80297763408</v>
      </c>
      <c r="EU322" s="5">
        <v>909.77509484624795</v>
      </c>
      <c r="EV322" s="5">
        <v>1263.14233432988</v>
      </c>
      <c r="EW322" s="5">
        <v>-11.504904222066299</v>
      </c>
      <c r="EX322" s="5">
        <v>-48.7202201579939</v>
      </c>
      <c r="EY322" s="5">
        <v>1530.52036873566</v>
      </c>
      <c r="EZ322" s="5">
        <v>650.95489607326795</v>
      </c>
      <c r="FA322" s="5">
        <v>6870.4733509833804</v>
      </c>
      <c r="FB322" s="5">
        <v>409.42874385591398</v>
      </c>
      <c r="FC322" s="5">
        <v>1409.2813892699701</v>
      </c>
      <c r="FD322" s="5">
        <v>1855.8045023806501</v>
      </c>
      <c r="FE322" s="5">
        <v>30.664251424938801</v>
      </c>
      <c r="FF322" s="5">
        <v>1066.9681978322001</v>
      </c>
      <c r="FG322" s="5">
        <v>2295.9171374756802</v>
      </c>
      <c r="FH322" s="5">
        <v>176.38300870836201</v>
      </c>
      <c r="FI322" s="5">
        <v>25234.262000368701</v>
      </c>
      <c r="FJ322" s="5">
        <v>20449.435649669798</v>
      </c>
      <c r="FK322" s="5">
        <v>1314.8816367895099</v>
      </c>
      <c r="FL322" s="5">
        <v>464.23112508505602</v>
      </c>
      <c r="FM322" s="5">
        <v>593.14655283050604</v>
      </c>
      <c r="FN322" s="5">
        <v>375.14076570362897</v>
      </c>
      <c r="FO322" s="5">
        <v>-108.227284951474</v>
      </c>
      <c r="FP322" s="5">
        <v>1873.17941347088</v>
      </c>
      <c r="FQ322" s="5">
        <v>832.71244192961399</v>
      </c>
      <c r="FR322" s="5">
        <v>3652.8333451977801</v>
      </c>
      <c r="FS322" s="5">
        <v>1586.37257689127</v>
      </c>
      <c r="FT322" s="5">
        <v>2079.7198495462999</v>
      </c>
      <c r="FU322" s="5">
        <v>173.04215927133501</v>
      </c>
      <c r="FV322" s="5">
        <v>17.5844551594877</v>
      </c>
      <c r="FW322" s="5">
        <v>683.27243155298697</v>
      </c>
      <c r="FX322" s="5">
        <v>556.37758518113105</v>
      </c>
      <c r="FY322" s="5">
        <v>-2402.71865990484</v>
      </c>
      <c r="FZ322" s="5">
        <v>224.33225857625499</v>
      </c>
      <c r="GA322" s="5">
        <v>780.10322373623205</v>
      </c>
      <c r="GB322" s="31">
        <f t="shared" si="336"/>
        <v>18442.183493801633</v>
      </c>
      <c r="GC322" s="32">
        <f t="shared" si="337"/>
        <v>1701.3269797435232</v>
      </c>
      <c r="GD322" s="32">
        <f t="shared" si="338"/>
        <v>4635.1958748460602</v>
      </c>
      <c r="GE322" s="32">
        <f t="shared" si="339"/>
        <v>951.72897750587117</v>
      </c>
      <c r="GF322" s="32">
        <f t="shared" si="340"/>
        <v>5214.9585499837667</v>
      </c>
      <c r="GG322" s="32">
        <f t="shared" si="341"/>
        <v>4212.0240057532392</v>
      </c>
      <c r="GH322" s="32">
        <f t="shared" si="342"/>
        <v>771.35818030395535</v>
      </c>
      <c r="GI322" s="32">
        <f t="shared" si="343"/>
        <v>21939.734085391239</v>
      </c>
      <c r="GJ322" s="32">
        <f t="shared" si="344"/>
        <v>503.83137411593856</v>
      </c>
      <c r="GK322" s="32">
        <f t="shared" si="345"/>
        <v>2872.7558080797839</v>
      </c>
      <c r="GL322" s="32">
        <f t="shared" si="346"/>
        <v>10683.716833271072</v>
      </c>
      <c r="GM322" s="32">
        <f t="shared" si="347"/>
        <v>411.61411728998286</v>
      </c>
      <c r="GN322" s="32">
        <f t="shared" si="348"/>
        <v>2025.9735025011119</v>
      </c>
      <c r="GO322" s="32">
        <f t="shared" si="349"/>
        <v>3199.6089685199263</v>
      </c>
      <c r="GP322" s="32">
        <f t="shared" si="350"/>
        <v>1960.3931629947979</v>
      </c>
      <c r="GQ322" s="32">
        <f t="shared" si="350"/>
        <v>106188.69393280984</v>
      </c>
      <c r="GR322" s="32">
        <f t="shared" si="351"/>
        <v>61173.598469541204</v>
      </c>
      <c r="GS322" s="32">
        <f t="shared" si="352"/>
        <v>21197.034218756035</v>
      </c>
      <c r="GT322" s="32">
        <f t="shared" si="353"/>
        <v>2324.07484468853</v>
      </c>
      <c r="GU322" s="32">
        <f t="shared" si="354"/>
        <v>4440.497092010005</v>
      </c>
      <c r="GV322" s="32">
        <f t="shared" si="355"/>
        <v>5478.0288048611828</v>
      </c>
      <c r="GW322" s="32">
        <f t="shared" si="356"/>
        <v>226.11908954491716</v>
      </c>
      <c r="GX322" s="32">
        <f t="shared" si="357"/>
        <v>6807.6327298308352</v>
      </c>
      <c r="GY322" s="32">
        <f t="shared" si="358"/>
        <v>4704.8906297488793</v>
      </c>
      <c r="GZ322" s="32">
        <f t="shared" si="359"/>
        <v>106852.53254849275</v>
      </c>
      <c r="HA322" s="32">
        <f t="shared" si="360"/>
        <v>13216.721904595413</v>
      </c>
      <c r="HB322" s="32">
        <f t="shared" si="361"/>
        <v>15720.490844278551</v>
      </c>
      <c r="HC322" s="32">
        <f t="shared" si="362"/>
        <v>853.66075794370693</v>
      </c>
      <c r="HD322" s="32">
        <f t="shared" si="363"/>
        <v>797.80321971677245</v>
      </c>
      <c r="HE322" s="32">
        <f t="shared" si="364"/>
        <v>7431.9933801203651</v>
      </c>
      <c r="HF322" s="32">
        <f t="shared" si="365"/>
        <v>24402.021995844847</v>
      </c>
      <c r="HG322" s="32">
        <f t="shared" si="366"/>
        <v>10944.243682171527</v>
      </c>
      <c r="HH322" s="32">
        <f t="shared" si="367"/>
        <v>18074.16908536261</v>
      </c>
      <c r="HI322" s="32">
        <f t="shared" si="368"/>
        <v>15618.527958163662</v>
      </c>
      <c r="HQ322" s="17">
        <v>22677.660757067697</v>
      </c>
      <c r="HR322" s="17">
        <v>401.6260186169979</v>
      </c>
      <c r="HS322" s="17">
        <v>3208.9377994727206</v>
      </c>
      <c r="HT322" s="17">
        <v>11460.288974371286</v>
      </c>
      <c r="HU322" s="17">
        <v>428.60006256413959</v>
      </c>
      <c r="HV322" s="17">
        <v>1873.0384136228249</v>
      </c>
      <c r="HW322" s="17">
        <v>3474.7927652213407</v>
      </c>
      <c r="HX322" s="17">
        <v>1849.1256850449206</v>
      </c>
      <c r="HY322" s="17">
        <v>107984.3056115084</v>
      </c>
      <c r="HZ322" s="17">
        <v>61939.71596757762</v>
      </c>
      <c r="IA322" s="17">
        <v>21613.434851641163</v>
      </c>
      <c r="IB322" s="17">
        <v>2380.9527305701758</v>
      </c>
      <c r="IC322" s="17">
        <v>4468.8188612145323</v>
      </c>
      <c r="ID322" s="17">
        <v>5586.5252199718498</v>
      </c>
      <c r="IE322" s="17">
        <v>248.20111824124245</v>
      </c>
      <c r="IF322" s="17">
        <v>7083.3771830028118</v>
      </c>
      <c r="IG322" s="17">
        <v>4879.1547965912687</v>
      </c>
      <c r="IH322" s="17">
        <v>107679.04656136141</v>
      </c>
      <c r="II322" s="17">
        <v>13302.905552910754</v>
      </c>
      <c r="IJ322" s="17">
        <v>15583.864725510401</v>
      </c>
      <c r="IK322" s="17">
        <v>934.60285882291055</v>
      </c>
      <c r="IL322" s="17">
        <v>810.2799801239214</v>
      </c>
      <c r="IM322" s="17">
        <v>7188.4583934872226</v>
      </c>
      <c r="IN322" s="17">
        <v>24862.756976057539</v>
      </c>
      <c r="IO322" s="17">
        <v>11615.945375278623</v>
      </c>
      <c r="IP322" s="17">
        <v>17966.831057926443</v>
      </c>
      <c r="IQ322" s="17">
        <v>15642.064666678658</v>
      </c>
      <c r="IR322" s="33"/>
      <c r="IS322" s="32"/>
      <c r="IT322" s="32"/>
      <c r="IU322" s="32"/>
      <c r="IV322" s="32"/>
      <c r="IW322" s="32"/>
      <c r="IX322" s="32"/>
      <c r="IY322" s="32"/>
      <c r="IZ322" s="32"/>
      <c r="JA322" s="32"/>
      <c r="JB322" s="32"/>
      <c r="JC322" s="32"/>
      <c r="JD322" s="32"/>
      <c r="JE322" s="32"/>
      <c r="JF322" s="32"/>
      <c r="JG322" s="32"/>
      <c r="JH322" s="32"/>
      <c r="JI322" s="32"/>
      <c r="JJ322" s="32"/>
      <c r="JK322" s="32"/>
      <c r="JL322" s="32"/>
      <c r="JM322" s="32"/>
      <c r="JN322" s="32"/>
      <c r="JO322" s="32"/>
      <c r="JP322" s="32"/>
      <c r="JQ322" s="32"/>
      <c r="JR322" s="32"/>
      <c r="JS322" s="32"/>
      <c r="JT322" s="32"/>
      <c r="JU322" s="32"/>
      <c r="JV322" s="32"/>
      <c r="JW322" s="32"/>
      <c r="JX322" s="32"/>
      <c r="JY322" s="32"/>
      <c r="JZ322" s="33"/>
      <c r="KA322" s="32"/>
      <c r="KB322" s="33"/>
    </row>
    <row r="323" spans="1:288" x14ac:dyDescent="0.15">
      <c r="A323" s="20">
        <f>C323</f>
        <v>40544</v>
      </c>
      <c r="B323" s="19">
        <f t="shared" si="301"/>
        <v>40544</v>
      </c>
      <c r="C323" s="21">
        <v>40544</v>
      </c>
      <c r="D323" s="15">
        <f>[3]FEH_00200561_140902110925!XJ325</f>
        <v>246998</v>
      </c>
      <c r="E323" s="15">
        <f>[3]FEH_00200561_140902110925!XK325</f>
        <v>145369</v>
      </c>
      <c r="F323" s="15">
        <f>[3]FEH_00200561_140902110925!XL325</f>
        <v>17422</v>
      </c>
      <c r="G323" s="15">
        <f>[3]FEH_00200561_140902110925!XM325</f>
        <v>24263</v>
      </c>
      <c r="H323" s="15">
        <f>[3]FEH_00200561_140902110925!XN325</f>
        <v>103684</v>
      </c>
      <c r="I323" s="15">
        <f>[3]FEH_00200561_140902110925!XO325</f>
        <v>101628</v>
      </c>
      <c r="J323" s="15">
        <f>[3]FEH_00200561_140902110925!XP325</f>
        <v>68124</v>
      </c>
      <c r="K323" s="15">
        <f>[3]FEH_00200561_140902110925!XQ325</f>
        <v>54051</v>
      </c>
      <c r="L323" s="15">
        <f>[3]FEH_00200561_140902110925!XR325</f>
        <v>14073</v>
      </c>
      <c r="M323" s="15">
        <f>[3]FEH_00200561_140902110925!XS325</f>
        <v>16478</v>
      </c>
      <c r="N323" s="15">
        <f>[3]FEH_00200561_140902110925!XT325</f>
        <v>3123</v>
      </c>
      <c r="O323" s="15">
        <f>[3]FEH_00200561_140902110925!XU325</f>
        <v>216</v>
      </c>
      <c r="P323" s="15">
        <f>[3]FEH_00200561_140902110925!XV325</f>
        <v>13139</v>
      </c>
      <c r="Q323" s="15">
        <f>[3]FEH_00200561_140902110925!XW325</f>
        <v>9198</v>
      </c>
      <c r="R323" s="15">
        <f>[3]FEH_00200561_140902110925!XX325</f>
        <v>3753</v>
      </c>
      <c r="S323" s="15">
        <f>[3]FEH_00200561_140902110925!XY325</f>
        <v>2957</v>
      </c>
      <c r="T323" s="15">
        <f>[3]FEH_00200561_140902110925!XZ325</f>
        <v>1840</v>
      </c>
      <c r="U323" s="15">
        <f>[3]FEH_00200561_140902110925!YA325</f>
        <v>648</v>
      </c>
      <c r="V323" s="15">
        <f>[3]FEH_00200561_140902110925!YB325</f>
        <v>13247</v>
      </c>
      <c r="W323" s="15">
        <f>[3]FEH_00200561_140902110925!YC325</f>
        <v>12762</v>
      </c>
      <c r="X323" s="15">
        <f>[3]FEH_00200561_140902110925!YD325</f>
        <v>485</v>
      </c>
      <c r="Y323" s="15">
        <f>[3]FEH_00200561_140902110925!YE325</f>
        <v>12882</v>
      </c>
      <c r="Z323" s="15">
        <f>[3]FEH_00200561_140902110925!YF325</f>
        <v>965</v>
      </c>
      <c r="AA323" s="15">
        <f>[3]FEH_00200561_140902110925!YG325</f>
        <v>420</v>
      </c>
      <c r="AB323" s="15">
        <f>[3]FEH_00200561_140902110925!YH325</f>
        <v>4457</v>
      </c>
      <c r="AC323" s="15">
        <f>[3]FEH_00200561_140902110925!YI325</f>
        <v>7039</v>
      </c>
      <c r="AD323" s="15">
        <f>[3]FEH_00200561_140902110925!YJ325</f>
        <v>37964</v>
      </c>
      <c r="AE323" s="15">
        <f>[3]FEH_00200561_140902110925!YK325</f>
        <v>5509</v>
      </c>
      <c r="AF323" s="15">
        <f>[3]FEH_00200561_140902110925!YL325</f>
        <v>2148</v>
      </c>
      <c r="AG323" s="15">
        <f>[3]FEH_00200561_140902110925!YM325</f>
        <v>5526</v>
      </c>
      <c r="AH323" s="15">
        <f>[3]FEH_00200561_140902110925!YN325</f>
        <v>24780</v>
      </c>
      <c r="AI323" s="15">
        <f>[3]FEH_00200561_140902110925!YO325</f>
        <v>10738</v>
      </c>
      <c r="AJ323" s="15">
        <f>[3]FEH_00200561_140902110925!YP325</f>
        <v>136</v>
      </c>
      <c r="AK323" s="15">
        <f>[3]FEH_00200561_140902110925!YQ325</f>
        <v>10602</v>
      </c>
      <c r="AL323" s="15">
        <f>[3]FEH_00200561_140902110925!YR325</f>
        <v>28559</v>
      </c>
      <c r="AM323" s="15">
        <f>[3]FEH_00200561_140902110925!YS325</f>
        <v>3608</v>
      </c>
      <c r="AN323" s="15">
        <f>[3]FEH_00200561_140902110925!YT325</f>
        <v>3650</v>
      </c>
      <c r="AO323" s="15">
        <f>[3]FEH_00200561_140902110925!YU325</f>
        <v>5953</v>
      </c>
      <c r="AP323" s="15">
        <f>[3]FEH_00200561_140902110925!YV325</f>
        <v>15348</v>
      </c>
      <c r="AQ323" s="15">
        <f>[3]FEH_00200561_140902110925!YW325</f>
        <v>22392</v>
      </c>
      <c r="AR323" s="15">
        <f>[3]FEH_00200561_140902110925!YX325</f>
        <v>464</v>
      </c>
      <c r="AS323" s="15">
        <f>[3]FEH_00200561_140902110925!YY325</f>
        <v>2108</v>
      </c>
      <c r="AT323" s="15">
        <f>[3]FEH_00200561_140902110925!YZ325</f>
        <v>4307</v>
      </c>
      <c r="AU323" s="15">
        <f>[3]FEH_00200561_140902110925!ZA325</f>
        <v>15513</v>
      </c>
      <c r="AV323" s="14">
        <f t="shared" si="200"/>
        <v>17422</v>
      </c>
      <c r="AW323" s="15">
        <f t="shared" si="201"/>
        <v>3123</v>
      </c>
      <c r="AX323" s="15">
        <f t="shared" si="202"/>
        <v>3753</v>
      </c>
      <c r="AY323" s="15">
        <f t="shared" si="203"/>
        <v>965</v>
      </c>
      <c r="AZ323" s="15">
        <f t="shared" si="204"/>
        <v>5509</v>
      </c>
      <c r="BA323" s="15">
        <f t="shared" si="205"/>
        <v>3608</v>
      </c>
      <c r="BB323" s="15">
        <f t="shared" si="206"/>
        <v>464</v>
      </c>
      <c r="BC323" s="15">
        <f t="shared" si="207"/>
        <v>24263</v>
      </c>
      <c r="BD323" s="15">
        <f t="shared" si="208"/>
        <v>216</v>
      </c>
      <c r="BE323" s="15">
        <f t="shared" si="209"/>
        <v>2957</v>
      </c>
      <c r="BF323" s="15">
        <f t="shared" si="210"/>
        <v>12762</v>
      </c>
      <c r="BG323" s="15">
        <f t="shared" si="211"/>
        <v>420</v>
      </c>
      <c r="BH323" s="15">
        <f t="shared" si="212"/>
        <v>2148</v>
      </c>
      <c r="BI323" s="15">
        <f t="shared" si="213"/>
        <v>3650</v>
      </c>
      <c r="BJ323" s="15">
        <f t="shared" si="214"/>
        <v>2108</v>
      </c>
      <c r="BK323" s="15">
        <f t="shared" si="215"/>
        <v>103684</v>
      </c>
      <c r="BL323" s="15">
        <f t="shared" si="216"/>
        <v>54051</v>
      </c>
      <c r="BM323" s="15">
        <f>[3]FEH_00200561_140902110925!JX325</f>
        <v>27415</v>
      </c>
      <c r="BN323" s="15">
        <f t="shared" si="217"/>
        <v>1840</v>
      </c>
      <c r="BO323" s="15">
        <f t="shared" si="218"/>
        <v>4457</v>
      </c>
      <c r="BP323" s="15">
        <f t="shared" si="219"/>
        <v>5526</v>
      </c>
      <c r="BQ323" s="15">
        <f t="shared" si="220"/>
        <v>136</v>
      </c>
      <c r="BR323" s="15">
        <f t="shared" si="221"/>
        <v>5953</v>
      </c>
      <c r="BS323" s="15">
        <f t="shared" si="222"/>
        <v>4307</v>
      </c>
      <c r="BT323" s="15">
        <f t="shared" si="223"/>
        <v>101628</v>
      </c>
      <c r="BU323" s="15">
        <f t="shared" si="224"/>
        <v>14073</v>
      </c>
      <c r="BV323" s="15">
        <f t="shared" si="225"/>
        <v>13139</v>
      </c>
      <c r="BW323" s="15">
        <f t="shared" si="226"/>
        <v>648</v>
      </c>
      <c r="BX323" s="15">
        <f t="shared" si="227"/>
        <v>485</v>
      </c>
      <c r="BY323" s="15">
        <f t="shared" si="228"/>
        <v>7039</v>
      </c>
      <c r="BZ323" s="15">
        <f t="shared" si="229"/>
        <v>24780</v>
      </c>
      <c r="CA323" s="15">
        <f t="shared" si="230"/>
        <v>10602</v>
      </c>
      <c r="CB323" s="15">
        <f t="shared" si="231"/>
        <v>15348</v>
      </c>
      <c r="CC323" s="15">
        <f t="shared" si="232"/>
        <v>15513</v>
      </c>
      <c r="CD323" s="24">
        <v>94.033715770516849</v>
      </c>
      <c r="CE323" s="25">
        <v>99.635145407533585</v>
      </c>
      <c r="CF323" s="25">
        <v>94.011783557669744</v>
      </c>
      <c r="CG323" s="25">
        <v>99.499284879192643</v>
      </c>
      <c r="CH323" s="25">
        <v>98.760810603784861</v>
      </c>
      <c r="CI323" s="25">
        <v>84.06043015124412</v>
      </c>
      <c r="CJ323" s="25">
        <v>98.561020584564048</v>
      </c>
      <c r="CK323" s="25">
        <v>96.856140481638477</v>
      </c>
      <c r="CL323" s="25">
        <v>100.88566351070709</v>
      </c>
      <c r="CM323" s="25">
        <v>99.429650365005401</v>
      </c>
      <c r="CN323" s="25">
        <v>95.117315491459095</v>
      </c>
      <c r="CO323" s="25">
        <v>95.999949997407526</v>
      </c>
      <c r="CP323" s="25">
        <v>97.250383444088996</v>
      </c>
      <c r="CQ323" s="25">
        <v>98.924711439042738</v>
      </c>
      <c r="CR323" s="25">
        <v>99.402232074292002</v>
      </c>
      <c r="CS323" s="25">
        <v>99.300565040021127</v>
      </c>
      <c r="CT323" s="25">
        <v>97.650803916439614</v>
      </c>
      <c r="CU323" s="25">
        <v>100.69248309687192</v>
      </c>
      <c r="CV323" s="25">
        <v>98.651365084891026</v>
      </c>
      <c r="CW323" s="25">
        <v>99.741667908936876</v>
      </c>
      <c r="CX323" s="25">
        <v>102.66145311945603</v>
      </c>
      <c r="CY323" s="25">
        <v>100.0917751720995</v>
      </c>
      <c r="CZ323" s="25">
        <v>99.805602483900529</v>
      </c>
      <c r="DA323" s="25">
        <v>99.402232074292002</v>
      </c>
      <c r="DB323" s="25">
        <v>99.863956707217</v>
      </c>
      <c r="DC323" s="25">
        <v>100.21134118706129</v>
      </c>
      <c r="DD323" s="25">
        <v>99.879778732782583</v>
      </c>
      <c r="DE323" s="25">
        <v>100.04185762025874</v>
      </c>
      <c r="DF323" s="25">
        <v>100.11395667695632</v>
      </c>
      <c r="DG323" s="25">
        <v>100.00904700281772</v>
      </c>
      <c r="DH323" s="25">
        <v>99.804111696343114</v>
      </c>
      <c r="DI323" s="25">
        <v>97.730997104712088</v>
      </c>
      <c r="DJ323" s="25">
        <v>98.871939744234112</v>
      </c>
      <c r="DK323" s="25">
        <v>99.402232074292002</v>
      </c>
      <c r="DL323" s="26">
        <f t="shared" si="302"/>
        <v>18527.397175835584</v>
      </c>
      <c r="DM323" s="27">
        <f t="shared" si="303"/>
        <v>3134.4361341834951</v>
      </c>
      <c r="DN323" s="27">
        <f t="shared" si="304"/>
        <v>3992.0527597455839</v>
      </c>
      <c r="DO323" s="27">
        <f t="shared" si="305"/>
        <v>969.85621672724346</v>
      </c>
      <c r="DP323" s="27">
        <f t="shared" si="306"/>
        <v>5578.1235151069886</v>
      </c>
      <c r="DQ323" s="27">
        <f t="shared" si="307"/>
        <v>4292.1502941495482</v>
      </c>
      <c r="DR323" s="27">
        <f t="shared" si="308"/>
        <v>470.77434593110183</v>
      </c>
      <c r="DS323" s="27">
        <f t="shared" si="309"/>
        <v>25050.554233677794</v>
      </c>
      <c r="DT323" s="27">
        <f t="shared" si="310"/>
        <v>214.1037611127727</v>
      </c>
      <c r="DU323" s="27">
        <f t="shared" si="311"/>
        <v>2973.9619813052527</v>
      </c>
      <c r="DV323" s="27">
        <f t="shared" si="312"/>
        <v>13417.115415905471</v>
      </c>
      <c r="DW323" s="27">
        <f t="shared" si="313"/>
        <v>437.5002278765167</v>
      </c>
      <c r="DX323" s="27">
        <f t="shared" si="314"/>
        <v>2208.731651155827</v>
      </c>
      <c r="DY323" s="27">
        <f t="shared" si="315"/>
        <v>3689.6746494419895</v>
      </c>
      <c r="DZ323" s="27">
        <f t="shared" si="316"/>
        <v>2120.6767252716286</v>
      </c>
      <c r="EA323" s="27">
        <f t="shared" si="317"/>
        <v>104414.31018868041</v>
      </c>
      <c r="EB323" s="27">
        <f t="shared" si="318"/>
        <v>55351.310826126704</v>
      </c>
      <c r="EC323" s="27">
        <f t="shared" si="319"/>
        <v>27226.461357224849</v>
      </c>
      <c r="ED323" s="27">
        <f t="shared" si="320"/>
        <v>1865.1541196785786</v>
      </c>
      <c r="EE323" s="27">
        <f t="shared" si="321"/>
        <v>4468.5436823346445</v>
      </c>
      <c r="EF323" s="27">
        <f t="shared" si="322"/>
        <v>5382.7408750682607</v>
      </c>
      <c r="EG323" s="27">
        <f t="shared" si="323"/>
        <v>135.87530020939212</v>
      </c>
      <c r="EH323" s="27">
        <f t="shared" si="324"/>
        <v>5964.5950245731628</v>
      </c>
      <c r="EI323" s="27">
        <f t="shared" si="325"/>
        <v>4332.9006905810747</v>
      </c>
      <c r="EJ323" s="27">
        <f t="shared" si="326"/>
        <v>101766.44642466436</v>
      </c>
      <c r="EK323" s="27">
        <f t="shared" si="327"/>
        <v>14043.320679373388</v>
      </c>
      <c r="EL323" s="27">
        <f t="shared" si="328"/>
        <v>13154.81488515504</v>
      </c>
      <c r="EM323" s="27">
        <f t="shared" si="329"/>
        <v>647.72887610673308</v>
      </c>
      <c r="EN323" s="27">
        <f t="shared" si="330"/>
        <v>484.4479392268737</v>
      </c>
      <c r="EO323" s="27">
        <f t="shared" si="331"/>
        <v>7038.3632390794392</v>
      </c>
      <c r="EP323" s="27">
        <f t="shared" si="332"/>
        <v>24828.636394654626</v>
      </c>
      <c r="EQ323" s="27">
        <f t="shared" si="333"/>
        <v>10848.144717730323</v>
      </c>
      <c r="ER323" s="27">
        <f t="shared" si="334"/>
        <v>15523.110034760944</v>
      </c>
      <c r="ES323" s="27">
        <f t="shared" si="335"/>
        <v>15606.289392380822</v>
      </c>
      <c r="ET323" s="4">
        <v>-541.633015355525</v>
      </c>
      <c r="EU323" s="5">
        <v>-396.88606496119598</v>
      </c>
      <c r="EV323" s="5">
        <v>-457.70924936884097</v>
      </c>
      <c r="EW323" s="5">
        <v>109.463909273658</v>
      </c>
      <c r="EX323" s="5">
        <v>-565.648969978482</v>
      </c>
      <c r="EY323" s="5">
        <v>497.78233303015799</v>
      </c>
      <c r="EZ323" s="5">
        <v>-142.567735158495</v>
      </c>
      <c r="FA323" s="5">
        <v>2542.6125870055698</v>
      </c>
      <c r="FB323" s="5">
        <v>-160.52922190334999</v>
      </c>
      <c r="FC323" s="5">
        <v>-138.90699375321901</v>
      </c>
      <c r="FD323" s="5">
        <v>2384.3717268116502</v>
      </c>
      <c r="FE323" s="5">
        <v>-44.965820489680297</v>
      </c>
      <c r="FF323" s="5">
        <v>29.9812064266433</v>
      </c>
      <c r="FG323" s="5">
        <v>435.99337746547701</v>
      </c>
      <c r="FH323" s="5">
        <v>197.096082638399</v>
      </c>
      <c r="FI323" s="5">
        <v>-2828.8034081922001</v>
      </c>
      <c r="FJ323" s="5">
        <v>-6219.1666042023298</v>
      </c>
      <c r="FK323" s="5">
        <v>5269.4895314119603</v>
      </c>
      <c r="FL323" s="5">
        <v>-512.96907861891498</v>
      </c>
      <c r="FM323" s="5">
        <v>-93.568573566943499</v>
      </c>
      <c r="FN323" s="5">
        <v>-80.750724291031304</v>
      </c>
      <c r="FO323" s="5">
        <v>-105.91588506430099</v>
      </c>
      <c r="FP323" s="5">
        <v>-957.62651827994296</v>
      </c>
      <c r="FQ323" s="5">
        <v>-413.77340206140701</v>
      </c>
      <c r="FR323" s="5">
        <v>-5484.5413105176603</v>
      </c>
      <c r="FS323" s="5">
        <v>875.51526808627602</v>
      </c>
      <c r="FT323" s="5">
        <v>-1823.38419655711</v>
      </c>
      <c r="FU323" s="5">
        <v>-183.694685600919</v>
      </c>
      <c r="FV323" s="5">
        <v>-235.249054811436</v>
      </c>
      <c r="FW323" s="5">
        <v>-403.66302556986898</v>
      </c>
      <c r="FX323" s="5">
        <v>-662.84583486707004</v>
      </c>
      <c r="FY323" s="5">
        <v>-787.03184523010498</v>
      </c>
      <c r="FZ323" s="5">
        <v>-2109.2461441145701</v>
      </c>
      <c r="GA323" s="5">
        <v>32.858699234241698</v>
      </c>
      <c r="GB323" s="31">
        <f t="shared" si="336"/>
        <v>19069.030191191108</v>
      </c>
      <c r="GC323" s="32">
        <f t="shared" si="337"/>
        <v>3531.3221991446912</v>
      </c>
      <c r="GD323" s="32">
        <f t="shared" si="338"/>
        <v>4449.7620091144245</v>
      </c>
      <c r="GE323" s="32">
        <f t="shared" si="339"/>
        <v>860.39230745358543</v>
      </c>
      <c r="GF323" s="32">
        <f t="shared" si="340"/>
        <v>6143.7724850854702</v>
      </c>
      <c r="GG323" s="32">
        <f t="shared" si="341"/>
        <v>3794.3679611193902</v>
      </c>
      <c r="GH323" s="32">
        <f t="shared" si="342"/>
        <v>613.34208108959683</v>
      </c>
      <c r="GI323" s="32">
        <f t="shared" si="343"/>
        <v>22507.941646672225</v>
      </c>
      <c r="GJ323" s="32">
        <f t="shared" si="344"/>
        <v>374.63298301612269</v>
      </c>
      <c r="GK323" s="32">
        <f t="shared" si="345"/>
        <v>3112.8689750584717</v>
      </c>
      <c r="GL323" s="32">
        <f t="shared" si="346"/>
        <v>11032.743689093821</v>
      </c>
      <c r="GM323" s="32">
        <f t="shared" si="347"/>
        <v>482.46604836619701</v>
      </c>
      <c r="GN323" s="32">
        <f t="shared" si="348"/>
        <v>2178.7504447291835</v>
      </c>
      <c r="GO323" s="32">
        <f t="shared" si="349"/>
        <v>3253.6812719765126</v>
      </c>
      <c r="GP323" s="32">
        <f t="shared" si="350"/>
        <v>1923.5806426332297</v>
      </c>
      <c r="GQ323" s="32">
        <f t="shared" si="350"/>
        <v>107243.1135968726</v>
      </c>
      <c r="GR323" s="32">
        <f t="shared" si="351"/>
        <v>61570.477430329032</v>
      </c>
      <c r="GS323" s="32">
        <f t="shared" si="352"/>
        <v>21956.971825812889</v>
      </c>
      <c r="GT323" s="32">
        <f t="shared" si="353"/>
        <v>2378.1231982974937</v>
      </c>
      <c r="GU323" s="32">
        <f t="shared" si="354"/>
        <v>4562.1122559015876</v>
      </c>
      <c r="GV323" s="32">
        <f t="shared" si="355"/>
        <v>5463.4915993592922</v>
      </c>
      <c r="GW323" s="32">
        <f t="shared" si="356"/>
        <v>241.79118527369312</v>
      </c>
      <c r="GX323" s="32">
        <f t="shared" si="357"/>
        <v>6922.2215428531053</v>
      </c>
      <c r="GY323" s="32">
        <f t="shared" si="358"/>
        <v>4746.6740926424818</v>
      </c>
      <c r="GZ323" s="32">
        <f t="shared" si="359"/>
        <v>107250.98773518202</v>
      </c>
      <c r="HA323" s="32">
        <f t="shared" si="360"/>
        <v>13167.805411287112</v>
      </c>
      <c r="HB323" s="32">
        <f t="shared" si="361"/>
        <v>14978.19908171215</v>
      </c>
      <c r="HC323" s="32">
        <f t="shared" si="362"/>
        <v>831.42356170765208</v>
      </c>
      <c r="HD323" s="32">
        <f t="shared" si="363"/>
        <v>719.69699403830964</v>
      </c>
      <c r="HE323" s="32">
        <f t="shared" si="364"/>
        <v>7442.0262646493084</v>
      </c>
      <c r="HF323" s="32">
        <f t="shared" si="365"/>
        <v>25491.482229521695</v>
      </c>
      <c r="HG323" s="32">
        <f t="shared" si="366"/>
        <v>11635.176562960429</v>
      </c>
      <c r="HH323" s="32">
        <f t="shared" si="367"/>
        <v>17632.356178875514</v>
      </c>
      <c r="HI323" s="32">
        <f t="shared" si="368"/>
        <v>15573.43069314658</v>
      </c>
      <c r="HQ323" s="17">
        <v>22647.390788373068</v>
      </c>
      <c r="HR323" s="17">
        <v>402.20633012506659</v>
      </c>
      <c r="HS323" s="17">
        <v>3200.659337853248</v>
      </c>
      <c r="HT323" s="17">
        <v>11441.426662365075</v>
      </c>
      <c r="HU323" s="17">
        <v>429.46209598107617</v>
      </c>
      <c r="HV323" s="17">
        <v>1878.5927255680826</v>
      </c>
      <c r="HW323" s="17">
        <v>3464.9252062332716</v>
      </c>
      <c r="HX323" s="17">
        <v>1848.1946194678383</v>
      </c>
      <c r="HY323" s="17">
        <v>107897.54555908211</v>
      </c>
      <c r="HZ323" s="17">
        <v>61903.092456932762</v>
      </c>
      <c r="IA323" s="17">
        <v>21595.512813489939</v>
      </c>
      <c r="IB323" s="17">
        <v>2388.7675299239831</v>
      </c>
      <c r="IC323" s="17">
        <v>4480.7589553419475</v>
      </c>
      <c r="ID323" s="17">
        <v>5577.4552653722794</v>
      </c>
      <c r="IE323" s="17">
        <v>247.22829338718751</v>
      </c>
      <c r="IF323" s="17">
        <v>7057.0734323071265</v>
      </c>
      <c r="IG323" s="17">
        <v>4886.3299590912038</v>
      </c>
      <c r="IH323" s="17">
        <v>107612.3939081525</v>
      </c>
      <c r="II323" s="17">
        <v>13273.165677514497</v>
      </c>
      <c r="IJ323" s="17">
        <v>15606.658003545259</v>
      </c>
      <c r="IK323" s="17">
        <v>932.75194930939449</v>
      </c>
      <c r="IL323" s="17">
        <v>808.04951303295218</v>
      </c>
      <c r="IM323" s="17">
        <v>7174.2463566048973</v>
      </c>
      <c r="IN323" s="17">
        <v>24847.152015222218</v>
      </c>
      <c r="IO323" s="17">
        <v>11615.87242104745</v>
      </c>
      <c r="IP323" s="17">
        <v>17943.431567550033</v>
      </c>
      <c r="IQ323" s="17">
        <v>15646.513657569212</v>
      </c>
      <c r="IR323" s="33"/>
      <c r="IS323" s="32"/>
      <c r="IT323" s="32"/>
      <c r="IU323" s="32"/>
      <c r="IV323" s="32"/>
      <c r="IW323" s="32"/>
      <c r="IX323" s="32"/>
      <c r="IY323" s="32"/>
      <c r="IZ323" s="32"/>
      <c r="JA323" s="32"/>
      <c r="JB323" s="32"/>
      <c r="JC323" s="32"/>
      <c r="JD323" s="32"/>
      <c r="JE323" s="32"/>
      <c r="JF323" s="32"/>
      <c r="JG323" s="32"/>
      <c r="JH323" s="32"/>
      <c r="JI323" s="32"/>
      <c r="JJ323" s="32"/>
      <c r="JK323" s="32"/>
      <c r="JL323" s="32"/>
      <c r="JM323" s="32"/>
      <c r="JN323" s="32"/>
      <c r="JO323" s="32"/>
      <c r="JP323" s="32"/>
      <c r="JQ323" s="32"/>
      <c r="JR323" s="32"/>
      <c r="JS323" s="32"/>
      <c r="JT323" s="32"/>
      <c r="JU323" s="32"/>
      <c r="JV323" s="32"/>
      <c r="JW323" s="32"/>
      <c r="JX323" s="32"/>
      <c r="JY323" s="32"/>
      <c r="JZ323" s="33"/>
      <c r="KA323" s="32"/>
      <c r="KB323" s="33"/>
    </row>
    <row r="324" spans="1:288" x14ac:dyDescent="0.15">
      <c r="B324" s="19">
        <f t="shared" si="301"/>
        <v>40575</v>
      </c>
      <c r="C324" s="21">
        <v>40575</v>
      </c>
      <c r="D324" s="15">
        <f>[3]FEH_00200561_140902110925!XJ326</f>
        <v>233179</v>
      </c>
      <c r="E324" s="15">
        <f>[3]FEH_00200561_140902110925!XK326</f>
        <v>135278</v>
      </c>
      <c r="F324" s="15">
        <f>[3]FEH_00200561_140902110925!XL326</f>
        <v>13931</v>
      </c>
      <c r="G324" s="15">
        <f>[3]FEH_00200561_140902110925!XM326</f>
        <v>17250</v>
      </c>
      <c r="H324" s="15">
        <f>[3]FEH_00200561_140902110925!XN326</f>
        <v>104097</v>
      </c>
      <c r="I324" s="15">
        <f>[3]FEH_00200561_140902110925!XO326</f>
        <v>97900</v>
      </c>
      <c r="J324" s="15">
        <f>[3]FEH_00200561_140902110925!XP326</f>
        <v>65146</v>
      </c>
      <c r="K324" s="15">
        <f>[3]FEH_00200561_140902110925!XQ326</f>
        <v>53589</v>
      </c>
      <c r="L324" s="15">
        <f>[3]FEH_00200561_140902110925!XR326</f>
        <v>11558</v>
      </c>
      <c r="M324" s="15">
        <f>[3]FEH_00200561_140902110925!XS326</f>
        <v>16417</v>
      </c>
      <c r="N324" s="15">
        <f>[3]FEH_00200561_140902110925!XT326</f>
        <v>1637</v>
      </c>
      <c r="O324" s="15">
        <f>[3]FEH_00200561_140902110925!XU326</f>
        <v>152</v>
      </c>
      <c r="P324" s="15">
        <f>[3]FEH_00200561_140902110925!XV326</f>
        <v>14629</v>
      </c>
      <c r="Q324" s="15">
        <f>[3]FEH_00200561_140902110925!XW326</f>
        <v>8039</v>
      </c>
      <c r="R324" s="15">
        <f>[3]FEH_00200561_140902110925!XX326</f>
        <v>2822</v>
      </c>
      <c r="S324" s="15">
        <f>[3]FEH_00200561_140902110925!XY326</f>
        <v>2458</v>
      </c>
      <c r="T324" s="15">
        <f>[3]FEH_00200561_140902110925!XZ326</f>
        <v>1951</v>
      </c>
      <c r="U324" s="15">
        <f>[3]FEH_00200561_140902110925!YA326</f>
        <v>808</v>
      </c>
      <c r="V324" s="15">
        <f>[3]FEH_00200561_140902110925!YB326</f>
        <v>9287</v>
      </c>
      <c r="W324" s="15">
        <f>[3]FEH_00200561_140902110925!YC326</f>
        <v>8694</v>
      </c>
      <c r="X324" s="15">
        <f>[3]FEH_00200561_140902110925!YD326</f>
        <v>593</v>
      </c>
      <c r="Y324" s="15">
        <f>[3]FEH_00200561_140902110925!YE326</f>
        <v>12211</v>
      </c>
      <c r="Z324" s="15">
        <f>[3]FEH_00200561_140902110925!YF326</f>
        <v>785</v>
      </c>
      <c r="AA324" s="15">
        <f>[3]FEH_00200561_140902110925!YG326</f>
        <v>297</v>
      </c>
      <c r="AB324" s="15">
        <f>[3]FEH_00200561_140902110925!YH326</f>
        <v>4230</v>
      </c>
      <c r="AC324" s="15">
        <f>[3]FEH_00200561_140902110925!YI326</f>
        <v>6898</v>
      </c>
      <c r="AD324" s="15">
        <f>[3]FEH_00200561_140902110925!YJ326</f>
        <v>34697</v>
      </c>
      <c r="AE324" s="15">
        <f>[3]FEH_00200561_140902110925!YK326</f>
        <v>4956</v>
      </c>
      <c r="AF324" s="15">
        <f>[3]FEH_00200561_140902110925!YL326</f>
        <v>1371</v>
      </c>
      <c r="AG324" s="15">
        <f>[3]FEH_00200561_140902110925!YM326</f>
        <v>5389</v>
      </c>
      <c r="AH324" s="15">
        <f>[3]FEH_00200561_140902110925!YN326</f>
        <v>22982</v>
      </c>
      <c r="AI324" s="15">
        <f>[3]FEH_00200561_140902110925!YO326</f>
        <v>10049</v>
      </c>
      <c r="AJ324" s="15">
        <f>[3]FEH_00200561_140902110925!YP326</f>
        <v>140</v>
      </c>
      <c r="AK324" s="15">
        <f>[3]FEH_00200561_140902110925!YQ326</f>
        <v>9909</v>
      </c>
      <c r="AL324" s="15">
        <f>[3]FEH_00200561_140902110925!YR326</f>
        <v>28535</v>
      </c>
      <c r="AM324" s="15">
        <f>[3]FEH_00200561_140902110925!YS326</f>
        <v>3104</v>
      </c>
      <c r="AN324" s="15">
        <f>[3]FEH_00200561_140902110925!YT326</f>
        <v>2852</v>
      </c>
      <c r="AO324" s="15">
        <f>[3]FEH_00200561_140902110925!YU326</f>
        <v>5852</v>
      </c>
      <c r="AP324" s="15">
        <f>[3]FEH_00200561_140902110925!YV326</f>
        <v>16727</v>
      </c>
      <c r="AQ324" s="15">
        <f>[3]FEH_00200561_140902110925!YW326</f>
        <v>20276</v>
      </c>
      <c r="AR324" s="15">
        <f>[3]FEH_00200561_140902110925!YX326</f>
        <v>627</v>
      </c>
      <c r="AS324" s="15">
        <f>[3]FEH_00200561_140902110925!YY326</f>
        <v>1425</v>
      </c>
      <c r="AT324" s="15">
        <f>[3]FEH_00200561_140902110925!YZ326</f>
        <v>4427</v>
      </c>
      <c r="AU324" s="15">
        <f>[3]FEH_00200561_140902110925!ZA326</f>
        <v>13797</v>
      </c>
      <c r="AV324" s="14">
        <f t="shared" si="200"/>
        <v>13931</v>
      </c>
      <c r="AW324" s="15">
        <f t="shared" si="201"/>
        <v>1637</v>
      </c>
      <c r="AX324" s="15">
        <f t="shared" si="202"/>
        <v>2822</v>
      </c>
      <c r="AY324" s="15">
        <f t="shared" si="203"/>
        <v>785</v>
      </c>
      <c r="AZ324" s="15">
        <f t="shared" si="204"/>
        <v>4956</v>
      </c>
      <c r="BA324" s="15">
        <f t="shared" si="205"/>
        <v>3104</v>
      </c>
      <c r="BB324" s="15">
        <f t="shared" si="206"/>
        <v>627</v>
      </c>
      <c r="BC324" s="15">
        <f t="shared" si="207"/>
        <v>17250</v>
      </c>
      <c r="BD324" s="15">
        <f t="shared" si="208"/>
        <v>152</v>
      </c>
      <c r="BE324" s="15">
        <f t="shared" si="209"/>
        <v>2458</v>
      </c>
      <c r="BF324" s="15">
        <f t="shared" si="210"/>
        <v>8694</v>
      </c>
      <c r="BG324" s="15">
        <f t="shared" si="211"/>
        <v>297</v>
      </c>
      <c r="BH324" s="15">
        <f t="shared" si="212"/>
        <v>1371</v>
      </c>
      <c r="BI324" s="15">
        <f t="shared" si="213"/>
        <v>2852</v>
      </c>
      <c r="BJ324" s="15">
        <f t="shared" si="214"/>
        <v>1425</v>
      </c>
      <c r="BK324" s="15">
        <f t="shared" si="215"/>
        <v>104097</v>
      </c>
      <c r="BL324" s="15">
        <f t="shared" si="216"/>
        <v>53589</v>
      </c>
      <c r="BM324" s="15">
        <f>[3]FEH_00200561_140902110925!JX326</f>
        <v>28520</v>
      </c>
      <c r="BN324" s="15">
        <f t="shared" si="217"/>
        <v>1951</v>
      </c>
      <c r="BO324" s="15">
        <f t="shared" si="218"/>
        <v>4230</v>
      </c>
      <c r="BP324" s="15">
        <f t="shared" si="219"/>
        <v>5389</v>
      </c>
      <c r="BQ324" s="15">
        <f t="shared" si="220"/>
        <v>140</v>
      </c>
      <c r="BR324" s="15">
        <f t="shared" si="221"/>
        <v>5852</v>
      </c>
      <c r="BS324" s="15">
        <f t="shared" si="222"/>
        <v>4427</v>
      </c>
      <c r="BT324" s="15">
        <f t="shared" si="223"/>
        <v>97900</v>
      </c>
      <c r="BU324" s="15">
        <f t="shared" si="224"/>
        <v>11558</v>
      </c>
      <c r="BV324" s="15">
        <f t="shared" si="225"/>
        <v>14629</v>
      </c>
      <c r="BW324" s="15">
        <f t="shared" si="226"/>
        <v>808</v>
      </c>
      <c r="BX324" s="15">
        <f t="shared" si="227"/>
        <v>593</v>
      </c>
      <c r="BY324" s="15">
        <f t="shared" si="228"/>
        <v>6898</v>
      </c>
      <c r="BZ324" s="15">
        <f t="shared" si="229"/>
        <v>22982</v>
      </c>
      <c r="CA324" s="15">
        <f t="shared" si="230"/>
        <v>9909</v>
      </c>
      <c r="CB324" s="15">
        <f t="shared" si="231"/>
        <v>16727</v>
      </c>
      <c r="CC324" s="15">
        <f t="shared" si="232"/>
        <v>13797</v>
      </c>
      <c r="CD324" s="24">
        <v>93.501995249332808</v>
      </c>
      <c r="CE324" s="25">
        <v>99.915076541279291</v>
      </c>
      <c r="CF324" s="25">
        <v>93.680694999404892</v>
      </c>
      <c r="CG324" s="25">
        <v>99.264759677847039</v>
      </c>
      <c r="CH324" s="25">
        <v>99.239360703278081</v>
      </c>
      <c r="CI324" s="25">
        <v>81.580409623669098</v>
      </c>
      <c r="CJ324" s="25">
        <v>98.077524376457433</v>
      </c>
      <c r="CK324" s="25">
        <v>96.633893456974249</v>
      </c>
      <c r="CL324" s="25">
        <v>100.89994388025521</v>
      </c>
      <c r="CM324" s="25">
        <v>99.208606432309196</v>
      </c>
      <c r="CN324" s="25">
        <v>94.930117554062804</v>
      </c>
      <c r="CO324" s="25">
        <v>96.849907914259759</v>
      </c>
      <c r="CP324" s="25">
        <v>96.715520417870124</v>
      </c>
      <c r="CQ324" s="25">
        <v>98.691604946767427</v>
      </c>
      <c r="CR324" s="25">
        <v>98.987415492629395</v>
      </c>
      <c r="CS324" s="25">
        <v>99.457236182297009</v>
      </c>
      <c r="CT324" s="25">
        <v>97.736957440260682</v>
      </c>
      <c r="CU324" s="25">
        <v>100.9280602573218</v>
      </c>
      <c r="CV324" s="25">
        <v>98.49682159382256</v>
      </c>
      <c r="CW324" s="25">
        <v>99.545704648835226</v>
      </c>
      <c r="CX324" s="25">
        <v>103.9328538209879</v>
      </c>
      <c r="CY324" s="25">
        <v>100.0917751720995</v>
      </c>
      <c r="CZ324" s="25">
        <v>99.89870890410792</v>
      </c>
      <c r="DA324" s="25">
        <v>98.987415492629395</v>
      </c>
      <c r="DB324" s="25">
        <v>99.846283926839448</v>
      </c>
      <c r="DC324" s="25">
        <v>100.18319615587534</v>
      </c>
      <c r="DD324" s="25">
        <v>99.873895950918211</v>
      </c>
      <c r="DE324" s="25">
        <v>100.04185762025874</v>
      </c>
      <c r="DF324" s="25">
        <v>99.992830529042038</v>
      </c>
      <c r="DG324" s="25">
        <v>100.00904700281772</v>
      </c>
      <c r="DH324" s="25">
        <v>99.489295968658226</v>
      </c>
      <c r="DI324" s="25">
        <v>97.836186240213394</v>
      </c>
      <c r="DJ324" s="25">
        <v>99.13530248803275</v>
      </c>
      <c r="DK324" s="25">
        <v>98.987415492629395</v>
      </c>
      <c r="DL324" s="26">
        <f t="shared" si="302"/>
        <v>14899.147299318627</v>
      </c>
      <c r="DM324" s="27">
        <f t="shared" si="303"/>
        <v>1638.3913786261112</v>
      </c>
      <c r="DN324" s="27">
        <f t="shared" si="304"/>
        <v>3012.3602306941971</v>
      </c>
      <c r="DO324" s="27">
        <f t="shared" si="305"/>
        <v>790.81438624103043</v>
      </c>
      <c r="DP324" s="27">
        <f t="shared" si="306"/>
        <v>4993.986221674938</v>
      </c>
      <c r="DQ324" s="27">
        <f t="shared" si="307"/>
        <v>3804.8350263485681</v>
      </c>
      <c r="DR324" s="27">
        <f t="shared" si="308"/>
        <v>639.29019822456428</v>
      </c>
      <c r="DS324" s="27">
        <f t="shared" si="309"/>
        <v>17850.879627116003</v>
      </c>
      <c r="DT324" s="27">
        <f t="shared" si="310"/>
        <v>150.64428596748149</v>
      </c>
      <c r="DU324" s="27">
        <f t="shared" si="311"/>
        <v>2477.6076273958274</v>
      </c>
      <c r="DV324" s="27">
        <f t="shared" si="312"/>
        <v>9158.3158474956672</v>
      </c>
      <c r="DW324" s="27">
        <f t="shared" si="313"/>
        <v>306.66007474465653</v>
      </c>
      <c r="DX324" s="27">
        <f t="shared" si="314"/>
        <v>1417.559450723568</v>
      </c>
      <c r="DY324" s="27">
        <f t="shared" si="315"/>
        <v>2889.8101328257053</v>
      </c>
      <c r="DZ324" s="27">
        <f t="shared" si="316"/>
        <v>1439.5769329951902</v>
      </c>
      <c r="EA324" s="27">
        <f t="shared" si="317"/>
        <v>104665.08420684311</v>
      </c>
      <c r="EB324" s="27">
        <f t="shared" si="318"/>
        <v>54829.82221208897</v>
      </c>
      <c r="EC324" s="27">
        <f t="shared" si="319"/>
        <v>28257.751042957374</v>
      </c>
      <c r="ED324" s="27">
        <f t="shared" si="320"/>
        <v>1980.7745756969289</v>
      </c>
      <c r="EE324" s="27">
        <f t="shared" si="321"/>
        <v>4249.30439231111</v>
      </c>
      <c r="EF324" s="27">
        <f t="shared" si="322"/>
        <v>5185.0784442828035</v>
      </c>
      <c r="EG324" s="27">
        <f t="shared" si="323"/>
        <v>139.87163256849189</v>
      </c>
      <c r="EH324" s="27">
        <f t="shared" si="324"/>
        <v>5857.933565104724</v>
      </c>
      <c r="EI324" s="27">
        <f t="shared" si="325"/>
        <v>4472.285671838391</v>
      </c>
      <c r="EJ324" s="27">
        <f t="shared" si="326"/>
        <v>98050.71971605318</v>
      </c>
      <c r="EK324" s="27">
        <f t="shared" si="327"/>
        <v>11536.864906981878</v>
      </c>
      <c r="EL324" s="27">
        <f t="shared" si="328"/>
        <v>14647.471054087287</v>
      </c>
      <c r="EM324" s="27">
        <f t="shared" si="329"/>
        <v>807.66193193555603</v>
      </c>
      <c r="EN324" s="27">
        <f t="shared" si="330"/>
        <v>593.04251801109717</v>
      </c>
      <c r="EO324" s="27">
        <f t="shared" si="331"/>
        <v>6897.3759941994558</v>
      </c>
      <c r="EP324" s="27">
        <f t="shared" si="332"/>
        <v>23099.972490749096</v>
      </c>
      <c r="EQ324" s="27">
        <f t="shared" si="333"/>
        <v>10128.154398486891</v>
      </c>
      <c r="ER324" s="27">
        <f t="shared" si="334"/>
        <v>16872.899542541087</v>
      </c>
      <c r="ES324" s="27">
        <f t="shared" si="335"/>
        <v>13938.135399673431</v>
      </c>
      <c r="ET324" s="4">
        <v>-2737.5647218959498</v>
      </c>
      <c r="EU324" s="5">
        <v>-643.02878006457104</v>
      </c>
      <c r="EV324" s="5">
        <v>-1116.52966816242</v>
      </c>
      <c r="EW324" s="5">
        <v>-74.534124900972699</v>
      </c>
      <c r="EX324" s="5">
        <v>-328.21126002004502</v>
      </c>
      <c r="EY324" s="5">
        <v>-619.25658534464696</v>
      </c>
      <c r="EZ324" s="5">
        <v>-189.32284095089301</v>
      </c>
      <c r="FA324" s="5">
        <v>-3879.0697301738301</v>
      </c>
      <c r="FB324" s="5">
        <v>-214.89935774208499</v>
      </c>
      <c r="FC324" s="5">
        <v>-702.84946131470895</v>
      </c>
      <c r="FD324" s="5">
        <v>-2100.9789793464502</v>
      </c>
      <c r="FE324" s="5">
        <v>48.4860434114048</v>
      </c>
      <c r="FF324" s="5">
        <v>-282.085129266455</v>
      </c>
      <c r="FG324" s="5">
        <v>-327.45065650422998</v>
      </c>
      <c r="FH324" s="5">
        <v>-282.40072712875502</v>
      </c>
      <c r="FI324" s="5">
        <v>-2271.1873661107102</v>
      </c>
      <c r="FJ324" s="5">
        <v>-7009.28059528017</v>
      </c>
      <c r="FK324" s="5">
        <v>6374.0038898776702</v>
      </c>
      <c r="FL324" s="5">
        <v>-475.94128615353702</v>
      </c>
      <c r="FM324" s="5">
        <v>-205.53502413029599</v>
      </c>
      <c r="FN324" s="5">
        <v>-481.785527858661</v>
      </c>
      <c r="FO324" s="5">
        <v>-109.04883448515</v>
      </c>
      <c r="FP324" s="5">
        <v>-1124.9442003101501</v>
      </c>
      <c r="FQ324" s="5">
        <v>-468.70021283021703</v>
      </c>
      <c r="FR324" s="5">
        <v>-8877.4030108775096</v>
      </c>
      <c r="FS324" s="5">
        <v>-2167.6052720088801</v>
      </c>
      <c r="FT324" s="5">
        <v>-1794.47500828528</v>
      </c>
      <c r="FU324" s="5">
        <v>-184.59055892965401</v>
      </c>
      <c r="FV324" s="5">
        <v>-319.635185852071</v>
      </c>
      <c r="FW324" s="5">
        <v>-364.040351493907</v>
      </c>
      <c r="FX324" s="5">
        <v>-1642.2665275653401</v>
      </c>
      <c r="FY324" s="5">
        <v>-473.85745123570302</v>
      </c>
      <c r="FZ324" s="5">
        <v>-1093.3599663413299</v>
      </c>
      <c r="GA324" s="5">
        <v>-945.87882359171203</v>
      </c>
      <c r="GB324" s="31">
        <f t="shared" si="336"/>
        <v>17636.712021214578</v>
      </c>
      <c r="GC324" s="32">
        <f t="shared" si="337"/>
        <v>2281.420158690682</v>
      </c>
      <c r="GD324" s="32">
        <f t="shared" si="338"/>
        <v>4128.889898856617</v>
      </c>
      <c r="GE324" s="32">
        <f t="shared" si="339"/>
        <v>865.34851114200319</v>
      </c>
      <c r="GF324" s="32">
        <f t="shared" si="340"/>
        <v>5322.1974816949833</v>
      </c>
      <c r="GG324" s="32">
        <f t="shared" si="341"/>
        <v>4424.0916116932149</v>
      </c>
      <c r="GH324" s="32">
        <f t="shared" si="342"/>
        <v>828.61303917545729</v>
      </c>
      <c r="GI324" s="32">
        <f t="shared" si="343"/>
        <v>21729.949357289832</v>
      </c>
      <c r="GJ324" s="32">
        <f t="shared" si="344"/>
        <v>365.54364370956648</v>
      </c>
      <c r="GK324" s="32">
        <f t="shared" si="345"/>
        <v>3180.4570887105365</v>
      </c>
      <c r="GL324" s="32">
        <f t="shared" si="346"/>
        <v>11259.294826842117</v>
      </c>
      <c r="GM324" s="32">
        <f t="shared" si="347"/>
        <v>258.17403133325172</v>
      </c>
      <c r="GN324" s="32">
        <f t="shared" si="348"/>
        <v>1699.644579990023</v>
      </c>
      <c r="GO324" s="32">
        <f t="shared" si="349"/>
        <v>3217.2607893299355</v>
      </c>
      <c r="GP324" s="32">
        <f t="shared" si="350"/>
        <v>1721.9776601239453</v>
      </c>
      <c r="GQ324" s="32">
        <f t="shared" si="350"/>
        <v>106936.27157295382</v>
      </c>
      <c r="GR324" s="32">
        <f t="shared" si="351"/>
        <v>61839.102807369141</v>
      </c>
      <c r="GS324" s="32">
        <f t="shared" si="352"/>
        <v>21883.747153079705</v>
      </c>
      <c r="GT324" s="32">
        <f t="shared" si="353"/>
        <v>2456.7158618504659</v>
      </c>
      <c r="GU324" s="32">
        <f t="shared" si="354"/>
        <v>4454.8394164414058</v>
      </c>
      <c r="GV324" s="32">
        <f t="shared" si="355"/>
        <v>5666.8639721414647</v>
      </c>
      <c r="GW324" s="32">
        <f t="shared" si="356"/>
        <v>248.92046705364189</v>
      </c>
      <c r="GX324" s="32">
        <f t="shared" si="357"/>
        <v>6982.8777654148744</v>
      </c>
      <c r="GY324" s="32">
        <f t="shared" si="358"/>
        <v>4940.9858846686084</v>
      </c>
      <c r="GZ324" s="32">
        <f t="shared" si="359"/>
        <v>106928.12272693068</v>
      </c>
      <c r="HA324" s="32">
        <f t="shared" si="360"/>
        <v>13704.470178990759</v>
      </c>
      <c r="HB324" s="32">
        <f t="shared" si="361"/>
        <v>16441.946062372568</v>
      </c>
      <c r="HC324" s="32">
        <f t="shared" si="362"/>
        <v>992.25249086521001</v>
      </c>
      <c r="HD324" s="32">
        <f t="shared" si="363"/>
        <v>912.67770386316818</v>
      </c>
      <c r="HE324" s="32">
        <f t="shared" si="364"/>
        <v>7261.4163456933629</v>
      </c>
      <c r="HF324" s="32">
        <f t="shared" si="365"/>
        <v>24742.239018314438</v>
      </c>
      <c r="HG324" s="32">
        <f t="shared" si="366"/>
        <v>10602.011849722594</v>
      </c>
      <c r="HH324" s="32">
        <f t="shared" si="367"/>
        <v>17966.259508882416</v>
      </c>
      <c r="HI324" s="32">
        <f t="shared" si="368"/>
        <v>14884.014223265143</v>
      </c>
      <c r="HQ324" s="17">
        <v>22621.876761529213</v>
      </c>
      <c r="HR324" s="17">
        <v>402.86603400909604</v>
      </c>
      <c r="HS324" s="17">
        <v>3193.0973505004022</v>
      </c>
      <c r="HT324" s="17">
        <v>11424.989904697286</v>
      </c>
      <c r="HU324" s="17">
        <v>430.43817393313151</v>
      </c>
      <c r="HV324" s="17">
        <v>1884.6193423266368</v>
      </c>
      <c r="HW324" s="17">
        <v>3455.8558817791895</v>
      </c>
      <c r="HX324" s="17">
        <v>1847.5430221369036</v>
      </c>
      <c r="HY324" s="17">
        <v>107814.78791801345</v>
      </c>
      <c r="HZ324" s="17">
        <v>61870.816829471172</v>
      </c>
      <c r="IA324" s="17">
        <v>21575.936582124585</v>
      </c>
      <c r="IB324" s="17">
        <v>2396.5801397071077</v>
      </c>
      <c r="IC324" s="17">
        <v>4492.239488259348</v>
      </c>
      <c r="ID324" s="17">
        <v>5568.3609336071877</v>
      </c>
      <c r="IE324" s="17">
        <v>246.2628956388096</v>
      </c>
      <c r="IF324" s="17">
        <v>7032.0326471033459</v>
      </c>
      <c r="IG324" s="17">
        <v>4893.1956571436949</v>
      </c>
      <c r="IH324" s="17">
        <v>107553.97656417797</v>
      </c>
      <c r="II324" s="17">
        <v>13246.117475535515</v>
      </c>
      <c r="IJ324" s="17">
        <v>15627.703158867931</v>
      </c>
      <c r="IK324" s="17">
        <v>930.87952975861219</v>
      </c>
      <c r="IL324" s="17">
        <v>805.96371369619487</v>
      </c>
      <c r="IM324" s="17">
        <v>7161.0487071677517</v>
      </c>
      <c r="IN324" s="17">
        <v>24833.130702767252</v>
      </c>
      <c r="IO324" s="17">
        <v>11616.569098459991</v>
      </c>
      <c r="IP324" s="17">
        <v>17923.023503667038</v>
      </c>
      <c r="IQ324" s="17">
        <v>15650.295585776606</v>
      </c>
      <c r="IR324" s="33"/>
      <c r="IS324" s="32"/>
      <c r="IT324" s="32"/>
      <c r="IU324" s="32"/>
      <c r="IV324" s="32"/>
      <c r="IW324" s="32"/>
      <c r="IX324" s="32"/>
      <c r="IY324" s="32"/>
      <c r="IZ324" s="32"/>
      <c r="JA324" s="32"/>
      <c r="JB324" s="32"/>
      <c r="JC324" s="32"/>
      <c r="JD324" s="32"/>
      <c r="JE324" s="32"/>
      <c r="JF324" s="32"/>
      <c r="JG324" s="32"/>
      <c r="JH324" s="32"/>
      <c r="JI324" s="32"/>
      <c r="JJ324" s="32"/>
      <c r="JK324" s="32"/>
      <c r="JL324" s="32"/>
      <c r="JM324" s="32"/>
      <c r="JN324" s="32"/>
      <c r="JO324" s="32"/>
      <c r="JP324" s="32"/>
      <c r="JQ324" s="32"/>
      <c r="JR324" s="32"/>
      <c r="JS324" s="32"/>
      <c r="JT324" s="32"/>
      <c r="JU324" s="32"/>
      <c r="JV324" s="32"/>
      <c r="JW324" s="32"/>
      <c r="JX324" s="32"/>
      <c r="JY324" s="32"/>
      <c r="JZ324" s="33"/>
      <c r="KA324" s="32"/>
      <c r="KB324" s="33"/>
    </row>
    <row r="325" spans="1:288" x14ac:dyDescent="0.15">
      <c r="B325" s="19">
        <f t="shared" si="301"/>
        <v>40603</v>
      </c>
      <c r="C325" s="21">
        <v>40603</v>
      </c>
      <c r="D325" s="15">
        <f>[3]FEH_00200561_140902110925!XJ327</f>
        <v>253744</v>
      </c>
      <c r="E325" s="15">
        <f>[3]FEH_00200561_140902110925!XK327</f>
        <v>150058</v>
      </c>
      <c r="F325" s="15">
        <f>[3]FEH_00200561_140902110925!XL327</f>
        <v>17264</v>
      </c>
      <c r="G325" s="15">
        <f>[3]FEH_00200561_140902110925!XM327</f>
        <v>21515</v>
      </c>
      <c r="H325" s="15">
        <f>[3]FEH_00200561_140902110925!XN327</f>
        <v>111280</v>
      </c>
      <c r="I325" s="15">
        <f>[3]FEH_00200561_140902110925!XO327</f>
        <v>103686</v>
      </c>
      <c r="J325" s="15">
        <f>[3]FEH_00200561_140902110925!XP327</f>
        <v>70489</v>
      </c>
      <c r="K325" s="15">
        <f>[3]FEH_00200561_140902110925!XQ327</f>
        <v>59268</v>
      </c>
      <c r="L325" s="15">
        <f>[3]FEH_00200561_140902110925!XR327</f>
        <v>11221</v>
      </c>
      <c r="M325" s="15">
        <f>[3]FEH_00200561_140902110925!XS327</f>
        <v>15355</v>
      </c>
      <c r="N325" s="15">
        <f>[3]FEH_00200561_140902110925!XT327</f>
        <v>936</v>
      </c>
      <c r="O325" s="15">
        <f>[3]FEH_00200561_140902110925!XU327</f>
        <v>265</v>
      </c>
      <c r="P325" s="15">
        <f>[3]FEH_00200561_140902110925!XV327</f>
        <v>14154</v>
      </c>
      <c r="Q325" s="15">
        <f>[3]FEH_00200561_140902110925!XW327</f>
        <v>9561</v>
      </c>
      <c r="R325" s="15">
        <f>[3]FEH_00200561_140902110925!XX327</f>
        <v>3565</v>
      </c>
      <c r="S325" s="15">
        <f>[3]FEH_00200561_140902110925!XY327</f>
        <v>2780</v>
      </c>
      <c r="T325" s="15">
        <f>[3]FEH_00200561_140902110925!XZ327</f>
        <v>2359</v>
      </c>
      <c r="U325" s="15">
        <f>[3]FEH_00200561_140902110925!YA327</f>
        <v>857</v>
      </c>
      <c r="V325" s="15">
        <f>[3]FEH_00200561_140902110925!YB327</f>
        <v>11574</v>
      </c>
      <c r="W325" s="15">
        <f>[3]FEH_00200561_140902110925!YC327</f>
        <v>10974</v>
      </c>
      <c r="X325" s="15">
        <f>[3]FEH_00200561_140902110925!YD327</f>
        <v>600</v>
      </c>
      <c r="Y325" s="15">
        <f>[3]FEH_00200561_140902110925!YE327</f>
        <v>13611</v>
      </c>
      <c r="Z325" s="15">
        <f>[3]FEH_00200561_140902110925!YF327</f>
        <v>651</v>
      </c>
      <c r="AA325" s="15">
        <f>[3]FEH_00200561_140902110925!YG327</f>
        <v>298</v>
      </c>
      <c r="AB325" s="15">
        <f>[3]FEH_00200561_140902110925!YH327</f>
        <v>4832</v>
      </c>
      <c r="AC325" s="15">
        <f>[3]FEH_00200561_140902110925!YI327</f>
        <v>7831</v>
      </c>
      <c r="AD325" s="15">
        <f>[3]FEH_00200561_140902110925!YJ327</f>
        <v>40945</v>
      </c>
      <c r="AE325" s="15">
        <f>[3]FEH_00200561_140902110925!YK327</f>
        <v>7028</v>
      </c>
      <c r="AF325" s="15">
        <f>[3]FEH_00200561_140902110925!YL327</f>
        <v>2142</v>
      </c>
      <c r="AG325" s="15">
        <f>[3]FEH_00200561_140902110925!YM327</f>
        <v>5935</v>
      </c>
      <c r="AH325" s="15">
        <f>[3]FEH_00200561_140902110925!YN327</f>
        <v>25840</v>
      </c>
      <c r="AI325" s="15">
        <f>[3]FEH_00200561_140902110925!YO327</f>
        <v>12891</v>
      </c>
      <c r="AJ325" s="15">
        <f>[3]FEH_00200561_140902110925!YP327</f>
        <v>714</v>
      </c>
      <c r="AK325" s="15">
        <f>[3]FEH_00200561_140902110925!YQ327</f>
        <v>12177</v>
      </c>
      <c r="AL325" s="15">
        <f>[3]FEH_00200561_140902110925!YR327</f>
        <v>29080</v>
      </c>
      <c r="AM325" s="15">
        <f>[3]FEH_00200561_140902110925!YS327</f>
        <v>4422</v>
      </c>
      <c r="AN325" s="15">
        <f>[3]FEH_00200561_140902110925!YT327</f>
        <v>3387</v>
      </c>
      <c r="AO325" s="15">
        <f>[3]FEH_00200561_140902110925!YU327</f>
        <v>6909</v>
      </c>
      <c r="AP325" s="15">
        <f>[3]FEH_00200561_140902110925!YV327</f>
        <v>14362</v>
      </c>
      <c r="AQ325" s="15">
        <f>[3]FEH_00200561_140902110925!YW327</f>
        <v>23676</v>
      </c>
      <c r="AR325" s="15">
        <f>[3]FEH_00200561_140902110925!YX327</f>
        <v>661</v>
      </c>
      <c r="AS325" s="15">
        <f>[3]FEH_00200561_140902110925!YY327</f>
        <v>1671</v>
      </c>
      <c r="AT325" s="15">
        <f>[3]FEH_00200561_140902110925!YZ327</f>
        <v>4700</v>
      </c>
      <c r="AU325" s="15">
        <f>[3]FEH_00200561_140902110925!ZA327</f>
        <v>16644</v>
      </c>
      <c r="AV325" s="14">
        <f t="shared" si="200"/>
        <v>17264</v>
      </c>
      <c r="AW325" s="15">
        <f t="shared" si="201"/>
        <v>936</v>
      </c>
      <c r="AX325" s="15">
        <f t="shared" si="202"/>
        <v>3565</v>
      </c>
      <c r="AY325" s="15">
        <f t="shared" si="203"/>
        <v>651</v>
      </c>
      <c r="AZ325" s="15">
        <f t="shared" si="204"/>
        <v>7028</v>
      </c>
      <c r="BA325" s="15">
        <f t="shared" si="205"/>
        <v>4422</v>
      </c>
      <c r="BB325" s="15">
        <f t="shared" si="206"/>
        <v>661</v>
      </c>
      <c r="BC325" s="15">
        <f t="shared" si="207"/>
        <v>21515</v>
      </c>
      <c r="BD325" s="15">
        <f t="shared" si="208"/>
        <v>265</v>
      </c>
      <c r="BE325" s="15">
        <f t="shared" si="209"/>
        <v>2780</v>
      </c>
      <c r="BF325" s="15">
        <f t="shared" si="210"/>
        <v>10974</v>
      </c>
      <c r="BG325" s="15">
        <f t="shared" si="211"/>
        <v>298</v>
      </c>
      <c r="BH325" s="15">
        <f t="shared" si="212"/>
        <v>2142</v>
      </c>
      <c r="BI325" s="15">
        <f t="shared" si="213"/>
        <v>3387</v>
      </c>
      <c r="BJ325" s="15">
        <f t="shared" si="214"/>
        <v>1671</v>
      </c>
      <c r="BK325" s="15">
        <f t="shared" si="215"/>
        <v>111280</v>
      </c>
      <c r="BL325" s="15">
        <f t="shared" si="216"/>
        <v>59268</v>
      </c>
      <c r="BM325" s="15">
        <f>[3]FEH_00200561_140902110925!JX327</f>
        <v>26562</v>
      </c>
      <c r="BN325" s="15">
        <f t="shared" si="217"/>
        <v>2359</v>
      </c>
      <c r="BO325" s="15">
        <f t="shared" si="218"/>
        <v>4832</v>
      </c>
      <c r="BP325" s="15">
        <f t="shared" si="219"/>
        <v>5935</v>
      </c>
      <c r="BQ325" s="15">
        <f t="shared" si="220"/>
        <v>714</v>
      </c>
      <c r="BR325" s="15">
        <f t="shared" si="221"/>
        <v>6909</v>
      </c>
      <c r="BS325" s="15">
        <f t="shared" si="222"/>
        <v>4700</v>
      </c>
      <c r="BT325" s="15">
        <f t="shared" si="223"/>
        <v>103686</v>
      </c>
      <c r="BU325" s="15">
        <f t="shared" si="224"/>
        <v>11221</v>
      </c>
      <c r="BV325" s="15">
        <f t="shared" si="225"/>
        <v>14154</v>
      </c>
      <c r="BW325" s="15">
        <f t="shared" si="226"/>
        <v>857</v>
      </c>
      <c r="BX325" s="15">
        <f t="shared" si="227"/>
        <v>600</v>
      </c>
      <c r="BY325" s="15">
        <f t="shared" si="228"/>
        <v>7831</v>
      </c>
      <c r="BZ325" s="15">
        <f t="shared" si="229"/>
        <v>25840</v>
      </c>
      <c r="CA325" s="15">
        <f t="shared" si="230"/>
        <v>12177</v>
      </c>
      <c r="CB325" s="15">
        <f t="shared" si="231"/>
        <v>14362</v>
      </c>
      <c r="CC325" s="15">
        <f t="shared" si="232"/>
        <v>16644</v>
      </c>
      <c r="CD325" s="24">
        <v>92.688344716292804</v>
      </c>
      <c r="CE325" s="25">
        <v>99.71006717276245</v>
      </c>
      <c r="CF325" s="25">
        <v>92.877759010166514</v>
      </c>
      <c r="CG325" s="25">
        <v>99.398569758385278</v>
      </c>
      <c r="CH325" s="25">
        <v>99.856428190227746</v>
      </c>
      <c r="CI325" s="25">
        <v>78.255328807717916</v>
      </c>
      <c r="CJ325" s="25">
        <v>98.542019501165939</v>
      </c>
      <c r="CK325" s="25">
        <v>98.745317611773274</v>
      </c>
      <c r="CL325" s="25">
        <v>100.68566351070709</v>
      </c>
      <c r="CM325" s="25">
        <v>99.061925415017001</v>
      </c>
      <c r="CN325" s="25">
        <v>98.896116310420311</v>
      </c>
      <c r="CO325" s="25">
        <v>96.479896116773105</v>
      </c>
      <c r="CP325" s="25">
        <v>96.263706568746258</v>
      </c>
      <c r="CQ325" s="25">
        <v>98.911591417684022</v>
      </c>
      <c r="CR325" s="25">
        <v>99.609142963556778</v>
      </c>
      <c r="CS325" s="25">
        <v>100.03131439720569</v>
      </c>
      <c r="CT325" s="25">
        <v>97.92474645956716</v>
      </c>
      <c r="CU325" s="25">
        <v>101.49049123189417</v>
      </c>
      <c r="CV325" s="25">
        <v>98.399045057253232</v>
      </c>
      <c r="CW325" s="25">
        <v>98.454095989010412</v>
      </c>
      <c r="CX325" s="25">
        <v>110.90104835848268</v>
      </c>
      <c r="CY325" s="25">
        <v>100.0917751720995</v>
      </c>
      <c r="CZ325" s="25">
        <v>99.6551943646962</v>
      </c>
      <c r="DA325" s="25">
        <v>99.609142963556778</v>
      </c>
      <c r="DB325" s="25">
        <v>99.963353555894258</v>
      </c>
      <c r="DC325" s="25">
        <v>100.22879857494463</v>
      </c>
      <c r="DD325" s="25">
        <v>99.799543880217342</v>
      </c>
      <c r="DE325" s="25">
        <v>100.07388483258782</v>
      </c>
      <c r="DF325" s="25">
        <v>100.15433205959441</v>
      </c>
      <c r="DG325" s="25">
        <v>99.991918443876514</v>
      </c>
      <c r="DH325" s="25">
        <v>99.778173411727863</v>
      </c>
      <c r="DI325" s="25">
        <v>97.750053880735422</v>
      </c>
      <c r="DJ325" s="25">
        <v>100.00442717689154</v>
      </c>
      <c r="DK325" s="25">
        <v>99.609142963556778</v>
      </c>
      <c r="DL325" s="26">
        <f t="shared" si="302"/>
        <v>18625.858572448244</v>
      </c>
      <c r="DM325" s="27">
        <f t="shared" si="303"/>
        <v>938.72166225526803</v>
      </c>
      <c r="DN325" s="27">
        <f t="shared" si="304"/>
        <v>3838.3785719999673</v>
      </c>
      <c r="DO325" s="27">
        <f t="shared" si="305"/>
        <v>654.93900121745116</v>
      </c>
      <c r="DP325" s="27">
        <f t="shared" si="306"/>
        <v>7038.1047343407599</v>
      </c>
      <c r="DQ325" s="27">
        <f t="shared" si="307"/>
        <v>5650.7333971662792</v>
      </c>
      <c r="DR325" s="27">
        <f t="shared" si="308"/>
        <v>670.7798392463219</v>
      </c>
      <c r="DS325" s="27">
        <f t="shared" si="309"/>
        <v>21788.374902583528</v>
      </c>
      <c r="DT325" s="27">
        <f t="shared" si="310"/>
        <v>263.19536541746032</v>
      </c>
      <c r="DU325" s="27">
        <f t="shared" si="311"/>
        <v>2806.3254255893698</v>
      </c>
      <c r="DV325" s="27">
        <f t="shared" si="312"/>
        <v>11096.492369381052</v>
      </c>
      <c r="DW325" s="27">
        <f t="shared" si="313"/>
        <v>308.8726377144103</v>
      </c>
      <c r="DX325" s="27">
        <f t="shared" si="314"/>
        <v>2225.1376727014986</v>
      </c>
      <c r="DY325" s="27">
        <f t="shared" si="315"/>
        <v>3424.2700490960365</v>
      </c>
      <c r="DZ325" s="27">
        <f t="shared" si="316"/>
        <v>1677.5568489845914</v>
      </c>
      <c r="EA325" s="27">
        <f t="shared" si="317"/>
        <v>111245.16424739546</v>
      </c>
      <c r="EB325" s="27">
        <f t="shared" si="318"/>
        <v>60524.027013408282</v>
      </c>
      <c r="EC325" s="27">
        <f t="shared" si="319"/>
        <v>26171.909976579842</v>
      </c>
      <c r="ED325" s="27">
        <f t="shared" si="320"/>
        <v>2397.3809894470237</v>
      </c>
      <c r="EE325" s="27">
        <f t="shared" si="321"/>
        <v>4907.8709742450474</v>
      </c>
      <c r="EF325" s="27">
        <f t="shared" si="322"/>
        <v>5351.6175796782172</v>
      </c>
      <c r="EG325" s="27">
        <f t="shared" si="323"/>
        <v>713.34532609930864</v>
      </c>
      <c r="EH325" s="27">
        <f t="shared" si="324"/>
        <v>6932.9050472933286</v>
      </c>
      <c r="EI325" s="27">
        <f t="shared" si="325"/>
        <v>4718.4423639901734</v>
      </c>
      <c r="EJ325" s="27">
        <f t="shared" si="326"/>
        <v>103724.01116177464</v>
      </c>
      <c r="EK325" s="27">
        <f t="shared" si="327"/>
        <v>11195.38511838956</v>
      </c>
      <c r="EL325" s="27">
        <f t="shared" si="328"/>
        <v>14182.429547962754</v>
      </c>
      <c r="EM325" s="27">
        <f t="shared" si="329"/>
        <v>856.36727447291867</v>
      </c>
      <c r="EN325" s="27">
        <f t="shared" si="330"/>
        <v>599.07543454334507</v>
      </c>
      <c r="EO325" s="27">
        <f t="shared" si="331"/>
        <v>7831.6329178096385</v>
      </c>
      <c r="EP325" s="27">
        <f t="shared" si="332"/>
        <v>25897.447424070386</v>
      </c>
      <c r="EQ325" s="27">
        <f t="shared" si="333"/>
        <v>12457.282135984422</v>
      </c>
      <c r="ER325" s="27">
        <f t="shared" si="334"/>
        <v>14361.364197002962</v>
      </c>
      <c r="ES325" s="27">
        <f t="shared" si="335"/>
        <v>16709.309511968608</v>
      </c>
      <c r="ET325" s="4">
        <v>2773.6621661034401</v>
      </c>
      <c r="EU325" s="5">
        <v>-661.37718939511399</v>
      </c>
      <c r="EV325" s="5">
        <v>-480.13020292733597</v>
      </c>
      <c r="EW325" s="5">
        <v>-78.9824905163739</v>
      </c>
      <c r="EX325" s="5">
        <v>3083.83843603481</v>
      </c>
      <c r="EY325" s="5">
        <v>852.52712226057395</v>
      </c>
      <c r="EZ325" s="5">
        <v>82.013692026721998</v>
      </c>
      <c r="FA325" s="5">
        <v>2022.5973266825399</v>
      </c>
      <c r="FB325" s="5">
        <v>-95.9342592661948</v>
      </c>
      <c r="FC325" s="5">
        <v>-13.9206925285542</v>
      </c>
      <c r="FD325" s="5">
        <v>1267.0776502716101</v>
      </c>
      <c r="FE325" s="5">
        <v>1.3520878574466799</v>
      </c>
      <c r="FF325" s="5">
        <v>377.02603127000702</v>
      </c>
      <c r="FG325" s="5">
        <v>258.244646739632</v>
      </c>
      <c r="FH325" s="5">
        <v>240.142641755016</v>
      </c>
      <c r="FI325" s="5">
        <v>4318.2017679303399</v>
      </c>
      <c r="FJ325" s="5">
        <v>-1273.86454211298</v>
      </c>
      <c r="FK325" s="5">
        <v>4618.3270830084903</v>
      </c>
      <c r="FL325" s="5">
        <v>-154.87169765250999</v>
      </c>
      <c r="FM325" s="5">
        <v>181.470875694603</v>
      </c>
      <c r="FN325" s="5">
        <v>28.199394441195601</v>
      </c>
      <c r="FO325" s="5">
        <v>566.73193135334805</v>
      </c>
      <c r="FP325" s="5">
        <v>281.82655391311903</v>
      </c>
      <c r="FQ325" s="5">
        <v>31.4659339240199</v>
      </c>
      <c r="FR325" s="5">
        <v>3576.855036855</v>
      </c>
      <c r="FS325" s="5">
        <v>146.25545374042801</v>
      </c>
      <c r="FT325" s="5">
        <v>-737.11179664323004</v>
      </c>
      <c r="FU325" s="5">
        <v>-75.4509540274166</v>
      </c>
      <c r="FV325" s="5">
        <v>12.2200294698167</v>
      </c>
      <c r="FW325" s="5">
        <v>514.04092128428704</v>
      </c>
      <c r="FX325" s="5">
        <v>1308.8529748618801</v>
      </c>
      <c r="FY325" s="5">
        <v>1331.10349773186</v>
      </c>
      <c r="FZ325" s="5">
        <v>-120.55220577756</v>
      </c>
      <c r="GA325" s="5">
        <v>1506.5141595247401</v>
      </c>
      <c r="GB325" s="31">
        <f t="shared" si="336"/>
        <v>15852.196406344803</v>
      </c>
      <c r="GC325" s="32">
        <f t="shared" si="337"/>
        <v>1600.0988516503821</v>
      </c>
      <c r="GD325" s="32">
        <f t="shared" si="338"/>
        <v>4318.5087749273034</v>
      </c>
      <c r="GE325" s="32">
        <f t="shared" si="339"/>
        <v>733.92149173382506</v>
      </c>
      <c r="GF325" s="32">
        <f t="shared" si="340"/>
        <v>3954.2662983059499</v>
      </c>
      <c r="GG325" s="32">
        <f t="shared" si="341"/>
        <v>4798.206274905705</v>
      </c>
      <c r="GH325" s="32">
        <f t="shared" si="342"/>
        <v>588.76614721959993</v>
      </c>
      <c r="GI325" s="32">
        <f t="shared" si="343"/>
        <v>19765.777575900989</v>
      </c>
      <c r="GJ325" s="32">
        <f t="shared" si="344"/>
        <v>359.12962468365515</v>
      </c>
      <c r="GK325" s="32">
        <f t="shared" si="345"/>
        <v>2820.2461181179242</v>
      </c>
      <c r="GL325" s="32">
        <f t="shared" si="346"/>
        <v>9829.4147191094416</v>
      </c>
      <c r="GM325" s="32">
        <f t="shared" si="347"/>
        <v>307.52054985696361</v>
      </c>
      <c r="GN325" s="32">
        <f t="shared" si="348"/>
        <v>1848.1116414314915</v>
      </c>
      <c r="GO325" s="32">
        <f t="shared" si="349"/>
        <v>3166.0254023564044</v>
      </c>
      <c r="GP325" s="32">
        <f t="shared" si="350"/>
        <v>1437.4142072295754</v>
      </c>
      <c r="GQ325" s="32">
        <f t="shared" si="350"/>
        <v>106926.96247946512</v>
      </c>
      <c r="GR325" s="32">
        <f t="shared" si="351"/>
        <v>61797.891555521259</v>
      </c>
      <c r="GS325" s="32">
        <f t="shared" si="352"/>
        <v>21553.582893571351</v>
      </c>
      <c r="GT325" s="32">
        <f t="shared" si="353"/>
        <v>2552.2526870995339</v>
      </c>
      <c r="GU325" s="32">
        <f t="shared" si="354"/>
        <v>4726.4000985504445</v>
      </c>
      <c r="GV325" s="32">
        <f t="shared" si="355"/>
        <v>5323.418185237022</v>
      </c>
      <c r="GW325" s="32">
        <f t="shared" si="356"/>
        <v>146.61339474596059</v>
      </c>
      <c r="GX325" s="32">
        <f t="shared" si="357"/>
        <v>6651.0784933802097</v>
      </c>
      <c r="GY325" s="32">
        <f t="shared" si="358"/>
        <v>4686.9764300661536</v>
      </c>
      <c r="GZ325" s="32">
        <f t="shared" si="359"/>
        <v>100147.15612491964</v>
      </c>
      <c r="HA325" s="32">
        <f t="shared" si="360"/>
        <v>11049.129664649132</v>
      </c>
      <c r="HB325" s="32">
        <f t="shared" si="361"/>
        <v>14919.541344605985</v>
      </c>
      <c r="HC325" s="32">
        <f t="shared" si="362"/>
        <v>931.81822850033529</v>
      </c>
      <c r="HD325" s="32">
        <f t="shared" si="363"/>
        <v>586.85540507352835</v>
      </c>
      <c r="HE325" s="32">
        <f t="shared" si="364"/>
        <v>7317.5919965253515</v>
      </c>
      <c r="HF325" s="32">
        <f t="shared" si="365"/>
        <v>24588.594449208507</v>
      </c>
      <c r="HG325" s="32">
        <f t="shared" si="366"/>
        <v>11126.178638252562</v>
      </c>
      <c r="HH325" s="32">
        <f t="shared" si="367"/>
        <v>14481.916402780522</v>
      </c>
      <c r="HI325" s="32">
        <f t="shared" si="368"/>
        <v>15202.795352443867</v>
      </c>
      <c r="HQ325" s="17">
        <v>22601.1853912757</v>
      </c>
      <c r="HR325" s="17">
        <v>403.58592199862574</v>
      </c>
      <c r="HS325" s="17">
        <v>3186.1873745400135</v>
      </c>
      <c r="HT325" s="17">
        <v>11410.9811777178</v>
      </c>
      <c r="HU325" s="17">
        <v>431.54531905648014</v>
      </c>
      <c r="HV325" s="17">
        <v>1891.20179941214</v>
      </c>
      <c r="HW325" s="17">
        <v>3447.6018665884144</v>
      </c>
      <c r="HX325" s="17">
        <v>1847.1910449774539</v>
      </c>
      <c r="HY325" s="17">
        <v>107736.24451662284</v>
      </c>
      <c r="HZ325" s="17">
        <v>61842.791994756117</v>
      </c>
      <c r="IA325" s="17">
        <v>21554.803056264882</v>
      </c>
      <c r="IB325" s="17">
        <v>2404.3728035302715</v>
      </c>
      <c r="IC325" s="17">
        <v>4503.2738564832107</v>
      </c>
      <c r="ID325" s="17">
        <v>5559.2991847517014</v>
      </c>
      <c r="IE325" s="17">
        <v>245.29932381107054</v>
      </c>
      <c r="IF325" s="17">
        <v>7008.2623153881505</v>
      </c>
      <c r="IG325" s="17">
        <v>4899.7127950892827</v>
      </c>
      <c r="IH325" s="17">
        <v>107504.42301426556</v>
      </c>
      <c r="II325" s="17">
        <v>13221.878406456841</v>
      </c>
      <c r="IJ325" s="17">
        <v>15646.941679984378</v>
      </c>
      <c r="IK325" s="17">
        <v>928.98713814301641</v>
      </c>
      <c r="IL325" s="17">
        <v>804.01920596837124</v>
      </c>
      <c r="IM325" s="17">
        <v>7148.7940708396654</v>
      </c>
      <c r="IN325" s="17">
        <v>24820.909108797296</v>
      </c>
      <c r="IO325" s="17">
        <v>11617.989238493095</v>
      </c>
      <c r="IP325" s="17">
        <v>17905.891729643474</v>
      </c>
      <c r="IQ325" s="17">
        <v>15653.447848190999</v>
      </c>
      <c r="IR325" s="33"/>
      <c r="IS325" s="32"/>
      <c r="IT325" s="32"/>
      <c r="IU325" s="32"/>
      <c r="IV325" s="32"/>
      <c r="IW325" s="32"/>
      <c r="IX325" s="32"/>
      <c r="IY325" s="32"/>
      <c r="IZ325" s="32"/>
      <c r="JA325" s="32"/>
      <c r="JB325" s="32"/>
      <c r="JC325" s="32"/>
      <c r="JD325" s="32"/>
      <c r="JE325" s="32"/>
      <c r="JF325" s="32"/>
      <c r="JG325" s="32"/>
      <c r="JH325" s="32"/>
      <c r="JI325" s="32"/>
      <c r="JJ325" s="32"/>
      <c r="JK325" s="32"/>
      <c r="JL325" s="32"/>
      <c r="JM325" s="32"/>
      <c r="JN325" s="32"/>
      <c r="JO325" s="32"/>
      <c r="JP325" s="32"/>
      <c r="JQ325" s="32"/>
      <c r="JR325" s="32"/>
      <c r="JS325" s="32"/>
      <c r="JT325" s="32"/>
      <c r="JU325" s="32"/>
      <c r="JV325" s="32"/>
      <c r="JW325" s="32"/>
      <c r="JX325" s="32"/>
      <c r="JY325" s="32"/>
      <c r="JZ325" s="33"/>
      <c r="KA325" s="32"/>
      <c r="KB325" s="33"/>
    </row>
    <row r="326" spans="1:288" x14ac:dyDescent="0.15">
      <c r="B326" s="19">
        <f t="shared" si="301"/>
        <v>40634</v>
      </c>
      <c r="C326" s="21">
        <v>40634</v>
      </c>
      <c r="D326" s="15">
        <f>[3]FEH_00200561_140902110925!XJ328</f>
        <v>254888</v>
      </c>
      <c r="E326" s="15">
        <f>[3]FEH_00200561_140902110925!XK328</f>
        <v>140098</v>
      </c>
      <c r="F326" s="15">
        <f>[3]FEH_00200561_140902110925!XL328</f>
        <v>14171</v>
      </c>
      <c r="G326" s="15">
        <f>[3]FEH_00200561_140902110925!XM328</f>
        <v>21299</v>
      </c>
      <c r="H326" s="15">
        <f>[3]FEH_00200561_140902110925!XN328</f>
        <v>104627</v>
      </c>
      <c r="I326" s="15">
        <f>[3]FEH_00200561_140902110925!XO328</f>
        <v>114790</v>
      </c>
      <c r="J326" s="15">
        <f>[3]FEH_00200561_140902110925!XP328</f>
        <v>68368</v>
      </c>
      <c r="K326" s="15">
        <f>[3]FEH_00200561_140902110925!XQ328</f>
        <v>56562</v>
      </c>
      <c r="L326" s="15">
        <f>[3]FEH_00200561_140902110925!XR328</f>
        <v>11806</v>
      </c>
      <c r="M326" s="15">
        <f>[3]FEH_00200561_140902110925!XS328</f>
        <v>18047</v>
      </c>
      <c r="N326" s="15">
        <f>[3]FEH_00200561_140902110925!XT328</f>
        <v>1869</v>
      </c>
      <c r="O326" s="15">
        <f>[3]FEH_00200561_140902110925!XU328</f>
        <v>674</v>
      </c>
      <c r="P326" s="15">
        <f>[3]FEH_00200561_140902110925!XV328</f>
        <v>15504</v>
      </c>
      <c r="Q326" s="15">
        <f>[3]FEH_00200561_140902110925!XW328</f>
        <v>8889</v>
      </c>
      <c r="R326" s="15">
        <f>[3]FEH_00200561_140902110925!XX328</f>
        <v>2989</v>
      </c>
      <c r="S326" s="15">
        <f>[3]FEH_00200561_140902110925!XY328</f>
        <v>2936</v>
      </c>
      <c r="T326" s="15">
        <f>[3]FEH_00200561_140902110925!XZ328</f>
        <v>2150</v>
      </c>
      <c r="U326" s="15">
        <f>[3]FEH_00200561_140902110925!YA328</f>
        <v>815</v>
      </c>
      <c r="V326" s="15">
        <f>[3]FEH_00200561_140902110925!YB328</f>
        <v>11796</v>
      </c>
      <c r="W326" s="15">
        <f>[3]FEH_00200561_140902110925!YC328</f>
        <v>10769</v>
      </c>
      <c r="X326" s="15">
        <f>[3]FEH_00200561_140902110925!YD328</f>
        <v>1027</v>
      </c>
      <c r="Y326" s="15">
        <f>[3]FEH_00200561_140902110925!YE328</f>
        <v>13309</v>
      </c>
      <c r="Z326" s="15">
        <f>[3]FEH_00200561_140902110925!YF328</f>
        <v>863</v>
      </c>
      <c r="AA326" s="15">
        <f>[3]FEH_00200561_140902110925!YG328</f>
        <v>278</v>
      </c>
      <c r="AB326" s="15">
        <f>[3]FEH_00200561_140902110925!YH328</f>
        <v>4306</v>
      </c>
      <c r="AC326" s="15">
        <f>[3]FEH_00200561_140902110925!YI328</f>
        <v>7862</v>
      </c>
      <c r="AD326" s="15">
        <f>[3]FEH_00200561_140902110925!YJ328</f>
        <v>36782</v>
      </c>
      <c r="AE326" s="15">
        <f>[3]FEH_00200561_140902110925!YK328</f>
        <v>5088</v>
      </c>
      <c r="AF326" s="15">
        <f>[3]FEH_00200561_140902110925!YL328</f>
        <v>1653</v>
      </c>
      <c r="AG326" s="15">
        <f>[3]FEH_00200561_140902110925!YM328</f>
        <v>5607</v>
      </c>
      <c r="AH326" s="15">
        <f>[3]FEH_00200561_140902110925!YN328</f>
        <v>24434</v>
      </c>
      <c r="AI326" s="15">
        <f>[3]FEH_00200561_140902110925!YO328</f>
        <v>20296</v>
      </c>
      <c r="AJ326" s="15">
        <f>[3]FEH_00200561_140902110925!YP328</f>
        <v>744</v>
      </c>
      <c r="AK326" s="15">
        <f>[3]FEH_00200561_140902110925!YQ328</f>
        <v>19553</v>
      </c>
      <c r="AL326" s="15">
        <f>[3]FEH_00200561_140902110925!YR328</f>
        <v>30627</v>
      </c>
      <c r="AM326" s="15">
        <f>[3]FEH_00200561_140902110925!YS328</f>
        <v>2999</v>
      </c>
      <c r="AN326" s="15">
        <f>[3]FEH_00200561_140902110925!YT328</f>
        <v>3352</v>
      </c>
      <c r="AO326" s="15">
        <f>[3]FEH_00200561_140902110925!YU328</f>
        <v>7230</v>
      </c>
      <c r="AP326" s="15">
        <f>[3]FEH_00200561_140902110925!YV328</f>
        <v>17046</v>
      </c>
      <c r="AQ326" s="15">
        <f>[3]FEH_00200561_140902110925!YW328</f>
        <v>23248</v>
      </c>
      <c r="AR326" s="15">
        <f>[3]FEH_00200561_140902110925!YX328</f>
        <v>364</v>
      </c>
      <c r="AS326" s="15">
        <f>[3]FEH_00200561_140902110925!YY328</f>
        <v>1639</v>
      </c>
      <c r="AT326" s="15">
        <f>[3]FEH_00200561_140902110925!YZ328</f>
        <v>4502</v>
      </c>
      <c r="AU326" s="15">
        <f>[3]FEH_00200561_140902110925!ZA328</f>
        <v>16742</v>
      </c>
      <c r="AV326" s="14">
        <f t="shared" si="200"/>
        <v>14171</v>
      </c>
      <c r="AW326" s="15">
        <f t="shared" si="201"/>
        <v>1869</v>
      </c>
      <c r="AX326" s="15">
        <f t="shared" si="202"/>
        <v>2989</v>
      </c>
      <c r="AY326" s="15">
        <f t="shared" si="203"/>
        <v>863</v>
      </c>
      <c r="AZ326" s="15">
        <f t="shared" si="204"/>
        <v>5088</v>
      </c>
      <c r="BA326" s="15">
        <f t="shared" si="205"/>
        <v>2999</v>
      </c>
      <c r="BB326" s="15">
        <f t="shared" si="206"/>
        <v>364</v>
      </c>
      <c r="BC326" s="15">
        <f t="shared" si="207"/>
        <v>21299</v>
      </c>
      <c r="BD326" s="15">
        <f t="shared" si="208"/>
        <v>674</v>
      </c>
      <c r="BE326" s="15">
        <f t="shared" si="209"/>
        <v>2936</v>
      </c>
      <c r="BF326" s="15">
        <f t="shared" si="210"/>
        <v>10769</v>
      </c>
      <c r="BG326" s="15">
        <f t="shared" si="211"/>
        <v>278</v>
      </c>
      <c r="BH326" s="15">
        <f t="shared" si="212"/>
        <v>1653</v>
      </c>
      <c r="BI326" s="15">
        <f t="shared" si="213"/>
        <v>3352</v>
      </c>
      <c r="BJ326" s="15">
        <f t="shared" si="214"/>
        <v>1639</v>
      </c>
      <c r="BK326" s="15">
        <f t="shared" si="215"/>
        <v>104627</v>
      </c>
      <c r="BL326" s="15">
        <f t="shared" si="216"/>
        <v>56562</v>
      </c>
      <c r="BM326" s="15">
        <f>[3]FEH_00200561_140902110925!JX328</f>
        <v>23526</v>
      </c>
      <c r="BN326" s="15">
        <f t="shared" si="217"/>
        <v>2150</v>
      </c>
      <c r="BO326" s="15">
        <f t="shared" si="218"/>
        <v>4306</v>
      </c>
      <c r="BP326" s="15">
        <f t="shared" si="219"/>
        <v>5607</v>
      </c>
      <c r="BQ326" s="15">
        <f t="shared" si="220"/>
        <v>744</v>
      </c>
      <c r="BR326" s="15">
        <f t="shared" si="221"/>
        <v>7230</v>
      </c>
      <c r="BS326" s="15">
        <f t="shared" si="222"/>
        <v>4502</v>
      </c>
      <c r="BT326" s="15">
        <f t="shared" si="223"/>
        <v>114790</v>
      </c>
      <c r="BU326" s="15">
        <f t="shared" si="224"/>
        <v>11806</v>
      </c>
      <c r="BV326" s="15">
        <f t="shared" si="225"/>
        <v>15504</v>
      </c>
      <c r="BW326" s="15">
        <f t="shared" si="226"/>
        <v>815</v>
      </c>
      <c r="BX326" s="15">
        <f t="shared" si="227"/>
        <v>1027</v>
      </c>
      <c r="BY326" s="15">
        <f t="shared" si="228"/>
        <v>7862</v>
      </c>
      <c r="BZ326" s="15">
        <f t="shared" si="229"/>
        <v>24434</v>
      </c>
      <c r="CA326" s="15">
        <f t="shared" si="230"/>
        <v>19553</v>
      </c>
      <c r="CB326" s="15">
        <f t="shared" si="231"/>
        <v>17046</v>
      </c>
      <c r="CC326" s="15">
        <f t="shared" si="232"/>
        <v>16742</v>
      </c>
      <c r="CD326" s="24">
        <v>91.417703212789107</v>
      </c>
      <c r="CE326" s="25">
        <v>99.850111639078719</v>
      </c>
      <c r="CF326" s="25">
        <v>92.701703327068913</v>
      </c>
      <c r="CG326" s="25">
        <v>99.197854637577933</v>
      </c>
      <c r="CH326" s="25">
        <v>99.851603365436674</v>
      </c>
      <c r="CI326" s="25">
        <v>73.577549271026811</v>
      </c>
      <c r="CJ326" s="25">
        <v>97.213029251748907</v>
      </c>
      <c r="CK326" s="25">
        <v>100.19674236298498</v>
      </c>
      <c r="CL326" s="25">
        <v>98.828598152259431</v>
      </c>
      <c r="CM326" s="25">
        <v>99.485082518049438</v>
      </c>
      <c r="CN326" s="25">
        <v>101.61144245135193</v>
      </c>
      <c r="CO326" s="25">
        <v>95.929926480563253</v>
      </c>
      <c r="CP326" s="25">
        <v>96.446396274247604</v>
      </c>
      <c r="CQ326" s="25">
        <v>98.773122654076062</v>
      </c>
      <c r="CR326" s="25">
        <v>99.61764122012616</v>
      </c>
      <c r="CS326" s="25">
        <v>99.843378980065879</v>
      </c>
      <c r="CT326" s="25">
        <v>97.052372498201194</v>
      </c>
      <c r="CU326" s="25">
        <v>102.15600337927073</v>
      </c>
      <c r="CV326" s="25">
        <v>98.966561169029873</v>
      </c>
      <c r="CW326" s="25">
        <v>98.361851682642566</v>
      </c>
      <c r="CX326" s="25">
        <v>114.04633665706544</v>
      </c>
      <c r="CY326" s="25">
        <v>100.0917751720995</v>
      </c>
      <c r="CZ326" s="25">
        <v>99.161996565777187</v>
      </c>
      <c r="DA326" s="25">
        <v>99.61764122012616</v>
      </c>
      <c r="DB326" s="25">
        <v>99.971355914610186</v>
      </c>
      <c r="DC326" s="25">
        <v>100.22216665937191</v>
      </c>
      <c r="DD326" s="25">
        <v>99.786735933601804</v>
      </c>
      <c r="DE326" s="25">
        <v>99.536629538834134</v>
      </c>
      <c r="DF326" s="25">
        <v>99.823774038722718</v>
      </c>
      <c r="DG326" s="25">
        <v>99.995037247424577</v>
      </c>
      <c r="DH326" s="25">
        <v>99.801324944304199</v>
      </c>
      <c r="DI326" s="25">
        <v>97.888321350354047</v>
      </c>
      <c r="DJ326" s="25">
        <v>100.07252729283594</v>
      </c>
      <c r="DK326" s="25">
        <v>99.61764122012616</v>
      </c>
      <c r="DL326" s="26">
        <f t="shared" si="302"/>
        <v>15501.37391552571</v>
      </c>
      <c r="DM326" s="27">
        <f t="shared" si="303"/>
        <v>1871.8056187615944</v>
      </c>
      <c r="DN326" s="27">
        <f t="shared" si="304"/>
        <v>3224.3204738690183</v>
      </c>
      <c r="DO326" s="27">
        <f t="shared" si="305"/>
        <v>869.97849212867959</v>
      </c>
      <c r="DP326" s="27">
        <f t="shared" si="306"/>
        <v>5095.5616419888111</v>
      </c>
      <c r="DQ326" s="27">
        <f t="shared" si="307"/>
        <v>4075.9715833331497</v>
      </c>
      <c r="DR326" s="27">
        <f t="shared" si="308"/>
        <v>374.43540521442139</v>
      </c>
      <c r="DS326" s="27">
        <f t="shared" si="309"/>
        <v>21257.178125452061</v>
      </c>
      <c r="DT326" s="27">
        <f t="shared" si="310"/>
        <v>681.98882975311221</v>
      </c>
      <c r="DU326" s="27">
        <f t="shared" si="311"/>
        <v>2951.1962252906869</v>
      </c>
      <c r="DV326" s="27">
        <f t="shared" si="312"/>
        <v>10598.215850695975</v>
      </c>
      <c r="DW326" s="27">
        <f t="shared" si="313"/>
        <v>289.79486402121523</v>
      </c>
      <c r="DX326" s="27">
        <f t="shared" si="314"/>
        <v>1713.9054063768806</v>
      </c>
      <c r="DY326" s="27">
        <f t="shared" si="315"/>
        <v>3393.6357481978157</v>
      </c>
      <c r="DZ326" s="27">
        <f t="shared" si="316"/>
        <v>1645.2909142651595</v>
      </c>
      <c r="EA326" s="27">
        <f t="shared" si="317"/>
        <v>104791.1249286637</v>
      </c>
      <c r="EB326" s="27">
        <f t="shared" si="318"/>
        <v>58279.873581708001</v>
      </c>
      <c r="EC326" s="27">
        <f t="shared" si="319"/>
        <v>23029.483556297626</v>
      </c>
      <c r="ED326" s="27">
        <f t="shared" si="320"/>
        <v>2172.4509517188426</v>
      </c>
      <c r="EE326" s="27">
        <f t="shared" si="321"/>
        <v>4377.7134390403698</v>
      </c>
      <c r="EF326" s="27">
        <f t="shared" si="322"/>
        <v>4916.4227140939329</v>
      </c>
      <c r="EG326" s="27">
        <f t="shared" si="323"/>
        <v>743.31781879255686</v>
      </c>
      <c r="EH326" s="27">
        <f t="shared" si="324"/>
        <v>7291.0996655902536</v>
      </c>
      <c r="EI326" s="27">
        <f t="shared" si="325"/>
        <v>4519.2798633445682</v>
      </c>
      <c r="EJ326" s="27">
        <f t="shared" si="326"/>
        <v>114822.88996664911</v>
      </c>
      <c r="EK326" s="27">
        <f t="shared" si="327"/>
        <v>11779.829147104161</v>
      </c>
      <c r="EL326" s="27">
        <f t="shared" si="328"/>
        <v>15537.135126171856</v>
      </c>
      <c r="EM326" s="27">
        <f t="shared" si="329"/>
        <v>818.79404976439196</v>
      </c>
      <c r="EN326" s="27">
        <f t="shared" si="330"/>
        <v>1028.813035661841</v>
      </c>
      <c r="EO326" s="27">
        <f t="shared" si="331"/>
        <v>7862.3901909716924</v>
      </c>
      <c r="EP326" s="27">
        <f t="shared" si="332"/>
        <v>24482.64090044476</v>
      </c>
      <c r="EQ326" s="27">
        <f t="shared" si="333"/>
        <v>19974.803664287454</v>
      </c>
      <c r="ER326" s="27">
        <f t="shared" si="334"/>
        <v>17033.645957715609</v>
      </c>
      <c r="ES326" s="27">
        <f t="shared" si="335"/>
        <v>16806.260211487064</v>
      </c>
      <c r="ET326" s="4">
        <v>-1849.8143629040001</v>
      </c>
      <c r="EU326" s="5">
        <v>-472.54674083234698</v>
      </c>
      <c r="EV326" s="5">
        <v>-1246.5258837655499</v>
      </c>
      <c r="EW326" s="5">
        <v>38.710637208290002</v>
      </c>
      <c r="EX326" s="5">
        <v>569.41649624762101</v>
      </c>
      <c r="EY326" s="5">
        <v>-245.83195567987099</v>
      </c>
      <c r="EZ326" s="5">
        <v>-227.16456899191101</v>
      </c>
      <c r="FA326" s="5">
        <v>-549.73528822324204</v>
      </c>
      <c r="FB326" s="5">
        <v>18.541316279738901</v>
      </c>
      <c r="FC326" s="5">
        <v>-272.14449305200498</v>
      </c>
      <c r="FD326" s="5">
        <v>-464.23730675422502</v>
      </c>
      <c r="FE326" s="5">
        <v>-70.766789068414397</v>
      </c>
      <c r="FF326" s="5">
        <v>-75.207210302528495</v>
      </c>
      <c r="FG326" s="5">
        <v>168.71280344983501</v>
      </c>
      <c r="FH326" s="5">
        <v>-123.56155534632001</v>
      </c>
      <c r="FI326" s="5">
        <v>-1040.6519506332199</v>
      </c>
      <c r="FJ326" s="5">
        <v>-3082.3206403201302</v>
      </c>
      <c r="FK326" s="5">
        <v>1761.5083909908401</v>
      </c>
      <c r="FL326" s="5">
        <v>-183.27824689994799</v>
      </c>
      <c r="FM326" s="5">
        <v>-103.077245150287</v>
      </c>
      <c r="FN326" s="5">
        <v>-331.33641674036301</v>
      </c>
      <c r="FO326" s="5">
        <v>440.826528641663</v>
      </c>
      <c r="FP326" s="5">
        <v>299.04293766264601</v>
      </c>
      <c r="FQ326" s="5">
        <v>-173.826885526891</v>
      </c>
      <c r="FR326" s="5">
        <v>11485.531479969601</v>
      </c>
      <c r="FS326" s="5">
        <v>-974.98141912997505</v>
      </c>
      <c r="FT326" s="5">
        <v>120.98269163952099</v>
      </c>
      <c r="FU326" s="5">
        <v>-65.922004402097201</v>
      </c>
      <c r="FV326" s="5">
        <v>334.081615930716</v>
      </c>
      <c r="FW326" s="5">
        <v>-362.61173240993497</v>
      </c>
      <c r="FX326" s="5">
        <v>1197.9782433781199</v>
      </c>
      <c r="FY326" s="5">
        <v>10559.614691577401</v>
      </c>
      <c r="FZ326" s="5">
        <v>520.23110402983798</v>
      </c>
      <c r="GA326" s="5">
        <v>496.28035107087101</v>
      </c>
      <c r="GB326" s="31">
        <f t="shared" si="336"/>
        <v>17351.188278429709</v>
      </c>
      <c r="GC326" s="32">
        <f t="shared" si="337"/>
        <v>2344.3523595939414</v>
      </c>
      <c r="GD326" s="32">
        <f t="shared" si="338"/>
        <v>4470.8463576345684</v>
      </c>
      <c r="GE326" s="32">
        <f t="shared" si="339"/>
        <v>831.2678549203896</v>
      </c>
      <c r="GF326" s="32">
        <f t="shared" si="340"/>
        <v>4526.1451457411904</v>
      </c>
      <c r="GG326" s="32">
        <f t="shared" si="341"/>
        <v>4321.8035390130208</v>
      </c>
      <c r="GH326" s="32">
        <f t="shared" si="342"/>
        <v>601.59997420633238</v>
      </c>
      <c r="GI326" s="32">
        <f t="shared" si="343"/>
        <v>21806.913413675302</v>
      </c>
      <c r="GJ326" s="32">
        <f t="shared" si="344"/>
        <v>663.44751347337331</v>
      </c>
      <c r="GK326" s="32">
        <f t="shared" si="345"/>
        <v>3223.3407183426921</v>
      </c>
      <c r="GL326" s="32">
        <f t="shared" si="346"/>
        <v>11062.4531574502</v>
      </c>
      <c r="GM326" s="32">
        <f t="shared" si="347"/>
        <v>360.56165308962966</v>
      </c>
      <c r="GN326" s="32">
        <f t="shared" si="348"/>
        <v>1789.112616679409</v>
      </c>
      <c r="GO326" s="32">
        <f t="shared" si="349"/>
        <v>3224.9229447479806</v>
      </c>
      <c r="GP326" s="32">
        <f t="shared" si="350"/>
        <v>1768.8524696114796</v>
      </c>
      <c r="GQ326" s="32">
        <f t="shared" si="350"/>
        <v>105831.77687929693</v>
      </c>
      <c r="GR326" s="32">
        <f t="shared" si="351"/>
        <v>61362.194222028134</v>
      </c>
      <c r="GS326" s="32">
        <f t="shared" si="352"/>
        <v>21267.975165306787</v>
      </c>
      <c r="GT326" s="32">
        <f t="shared" si="353"/>
        <v>2355.7291986187906</v>
      </c>
      <c r="GU326" s="32">
        <f t="shared" si="354"/>
        <v>4480.790684190657</v>
      </c>
      <c r="GV326" s="32">
        <f t="shared" si="355"/>
        <v>5247.7591308342962</v>
      </c>
      <c r="GW326" s="32">
        <f t="shared" si="356"/>
        <v>302.49129015089386</v>
      </c>
      <c r="GX326" s="32">
        <f t="shared" si="357"/>
        <v>6992.0567279276074</v>
      </c>
      <c r="GY326" s="32">
        <f t="shared" si="358"/>
        <v>4693.1067488714589</v>
      </c>
      <c r="GZ326" s="32">
        <f t="shared" si="359"/>
        <v>103337.3584866795</v>
      </c>
      <c r="HA326" s="32">
        <f t="shared" si="360"/>
        <v>12754.810566234137</v>
      </c>
      <c r="HB326" s="32">
        <f t="shared" si="361"/>
        <v>15416.152434532334</v>
      </c>
      <c r="HC326" s="32">
        <f t="shared" si="362"/>
        <v>884.71605416648913</v>
      </c>
      <c r="HD326" s="32">
        <f t="shared" si="363"/>
        <v>694.73141973112502</v>
      </c>
      <c r="HE326" s="32">
        <f t="shared" si="364"/>
        <v>8225.0019233816274</v>
      </c>
      <c r="HF326" s="32">
        <f t="shared" si="365"/>
        <v>23284.662657066641</v>
      </c>
      <c r="HG326" s="32">
        <f t="shared" si="366"/>
        <v>9415.1889727100533</v>
      </c>
      <c r="HH326" s="32">
        <f t="shared" si="367"/>
        <v>16513.414853685772</v>
      </c>
      <c r="HI326" s="32">
        <f t="shared" si="368"/>
        <v>16309.979860416193</v>
      </c>
      <c r="HQ326" s="17">
        <v>22585.321452949025</v>
      </c>
      <c r="HR326" s="17">
        <v>404.34419399053553</v>
      </c>
      <c r="HS326" s="17">
        <v>3179.8640693019552</v>
      </c>
      <c r="HT326" s="17">
        <v>11399.391451173873</v>
      </c>
      <c r="HU326" s="17">
        <v>432.78859119961612</v>
      </c>
      <c r="HV326" s="17">
        <v>1898.4107868686383</v>
      </c>
      <c r="HW326" s="17">
        <v>3440.1636662866244</v>
      </c>
      <c r="HX326" s="17">
        <v>1847.1501200980201</v>
      </c>
      <c r="HY326" s="17">
        <v>107662.06617515122</v>
      </c>
      <c r="HZ326" s="17">
        <v>61818.918659988223</v>
      </c>
      <c r="IA326" s="17">
        <v>21532.230510364709</v>
      </c>
      <c r="IB326" s="17">
        <v>2412.1319410960127</v>
      </c>
      <c r="IC326" s="17">
        <v>4513.8728593028036</v>
      </c>
      <c r="ID326" s="17">
        <v>5550.3338193697355</v>
      </c>
      <c r="IE326" s="17">
        <v>244.33216127250262</v>
      </c>
      <c r="IF326" s="17">
        <v>6985.7665116247708</v>
      </c>
      <c r="IG326" s="17">
        <v>4905.845596034309</v>
      </c>
      <c r="IH326" s="17">
        <v>107464.31828117103</v>
      </c>
      <c r="II326" s="17">
        <v>13200.597759810356</v>
      </c>
      <c r="IJ326" s="17">
        <v>15664.371600046643</v>
      </c>
      <c r="IK326" s="17">
        <v>927.08057444624808</v>
      </c>
      <c r="IL326" s="17">
        <v>802.22002439796483</v>
      </c>
      <c r="IM326" s="17">
        <v>7137.4180432594176</v>
      </c>
      <c r="IN326" s="17">
        <v>24810.696991494475</v>
      </c>
      <c r="IO326" s="17">
        <v>11620.016216759119</v>
      </c>
      <c r="IP326" s="17">
        <v>17892.324111345715</v>
      </c>
      <c r="IQ326" s="17">
        <v>15655.954627719044</v>
      </c>
      <c r="IR326" s="33"/>
      <c r="IS326" s="32"/>
      <c r="IT326" s="32"/>
      <c r="IU326" s="32"/>
      <c r="IV326" s="32"/>
      <c r="IW326" s="32"/>
      <c r="IX326" s="32"/>
      <c r="IY326" s="32"/>
      <c r="IZ326" s="32"/>
      <c r="JA326" s="32"/>
      <c r="JB326" s="32"/>
      <c r="JC326" s="32"/>
      <c r="JD326" s="32"/>
      <c r="JE326" s="32"/>
      <c r="JF326" s="32"/>
      <c r="JG326" s="32"/>
      <c r="JH326" s="32"/>
      <c r="JI326" s="32"/>
      <c r="JJ326" s="32"/>
      <c r="JK326" s="32"/>
      <c r="JL326" s="32"/>
      <c r="JM326" s="32"/>
      <c r="JN326" s="32"/>
      <c r="JO326" s="32"/>
      <c r="JP326" s="32"/>
      <c r="JQ326" s="32"/>
      <c r="JR326" s="32"/>
      <c r="JS326" s="32"/>
      <c r="JT326" s="32"/>
      <c r="JU326" s="32"/>
      <c r="JV326" s="32"/>
      <c r="JW326" s="32"/>
      <c r="JX326" s="32"/>
      <c r="JY326" s="32"/>
      <c r="JZ326" s="33"/>
      <c r="KA326" s="32"/>
      <c r="KB326" s="33"/>
    </row>
    <row r="327" spans="1:288" x14ac:dyDescent="0.15">
      <c r="B327" s="19">
        <f t="shared" si="301"/>
        <v>40664</v>
      </c>
      <c r="C327" s="21">
        <v>40664</v>
      </c>
      <c r="D327" s="15">
        <f>[3]FEH_00200561_140902110925!XJ329</f>
        <v>245519</v>
      </c>
      <c r="E327" s="15">
        <f>[3]FEH_00200561_140902110925!XK329</f>
        <v>140180</v>
      </c>
      <c r="F327" s="15">
        <f>[3]FEH_00200561_140902110925!XL329</f>
        <v>12773</v>
      </c>
      <c r="G327" s="15">
        <f>[3]FEH_00200561_140902110925!XM329</f>
        <v>22026</v>
      </c>
      <c r="H327" s="15">
        <f>[3]FEH_00200561_140902110925!XN329</f>
        <v>105381</v>
      </c>
      <c r="I327" s="15">
        <f>[3]FEH_00200561_140902110925!XO329</f>
        <v>105338</v>
      </c>
      <c r="J327" s="15">
        <f>[3]FEH_00200561_140902110925!XP329</f>
        <v>72572</v>
      </c>
      <c r="K327" s="15">
        <f>[3]FEH_00200561_140902110925!XQ329</f>
        <v>58869</v>
      </c>
      <c r="L327" s="15">
        <f>[3]FEH_00200561_140902110925!XR329</f>
        <v>13703</v>
      </c>
      <c r="M327" s="15">
        <f>[3]FEH_00200561_140902110925!XS329</f>
        <v>18511</v>
      </c>
      <c r="N327" s="15">
        <f>[3]FEH_00200561_140902110925!XT329</f>
        <v>2572</v>
      </c>
      <c r="O327" s="15">
        <f>[3]FEH_00200561_140902110925!XU329</f>
        <v>535</v>
      </c>
      <c r="P327" s="15">
        <f>[3]FEH_00200561_140902110925!XV329</f>
        <v>15404</v>
      </c>
      <c r="Q327" s="15">
        <f>[3]FEH_00200561_140902110925!XW329</f>
        <v>10061</v>
      </c>
      <c r="R327" s="15">
        <f>[3]FEH_00200561_140902110925!XX329</f>
        <v>3370</v>
      </c>
      <c r="S327" s="15">
        <f>[3]FEH_00200561_140902110925!XY329</f>
        <v>3167</v>
      </c>
      <c r="T327" s="15">
        <f>[3]FEH_00200561_140902110925!XZ329</f>
        <v>2573</v>
      </c>
      <c r="U327" s="15">
        <f>[3]FEH_00200561_140902110925!YA329</f>
        <v>951</v>
      </c>
      <c r="V327" s="15">
        <f>[3]FEH_00200561_140902110925!YB329</f>
        <v>12692</v>
      </c>
      <c r="W327" s="15">
        <f>[3]FEH_00200561_140902110925!YC329</f>
        <v>11561</v>
      </c>
      <c r="X327" s="15">
        <f>[3]FEH_00200561_140902110925!YD329</f>
        <v>1131</v>
      </c>
      <c r="Y327" s="15">
        <f>[3]FEH_00200561_140902110925!YE329</f>
        <v>11999</v>
      </c>
      <c r="Z327" s="15">
        <f>[3]FEH_00200561_140902110925!YF329</f>
        <v>786</v>
      </c>
      <c r="AA327" s="15">
        <f>[3]FEH_00200561_140902110925!YG329</f>
        <v>550</v>
      </c>
      <c r="AB327" s="15">
        <f>[3]FEH_00200561_140902110925!YH329</f>
        <v>4205</v>
      </c>
      <c r="AC327" s="15">
        <f>[3]FEH_00200561_140902110925!YI329</f>
        <v>6458</v>
      </c>
      <c r="AD327" s="15">
        <f>[3]FEH_00200561_140902110925!YJ329</f>
        <v>34974</v>
      </c>
      <c r="AE327" s="15">
        <f>[3]FEH_00200561_140902110925!YK329</f>
        <v>3173</v>
      </c>
      <c r="AF327" s="15">
        <f>[3]FEH_00200561_140902110925!YL329</f>
        <v>1402</v>
      </c>
      <c r="AG327" s="15">
        <f>[3]FEH_00200561_140902110925!YM329</f>
        <v>5896</v>
      </c>
      <c r="AH327" s="15">
        <f>[3]FEH_00200561_140902110925!YN329</f>
        <v>24502</v>
      </c>
      <c r="AI327" s="15">
        <f>[3]FEH_00200561_140902110925!YO329</f>
        <v>10901</v>
      </c>
      <c r="AJ327" s="15">
        <f>[3]FEH_00200561_140902110925!YP329</f>
        <v>245</v>
      </c>
      <c r="AK327" s="15">
        <f>[3]FEH_00200561_140902110925!YQ329</f>
        <v>10657</v>
      </c>
      <c r="AL327" s="15">
        <f>[3]FEH_00200561_140902110925!YR329</f>
        <v>30002</v>
      </c>
      <c r="AM327" s="15">
        <f>[3]FEH_00200561_140902110925!YS329</f>
        <v>2600</v>
      </c>
      <c r="AN327" s="15">
        <f>[3]FEH_00200561_140902110925!YT329</f>
        <v>3038</v>
      </c>
      <c r="AO327" s="15">
        <f>[3]FEH_00200561_140902110925!YU329</f>
        <v>7630</v>
      </c>
      <c r="AP327" s="15">
        <f>[3]FEH_00200561_140902110925!YV329</f>
        <v>16734</v>
      </c>
      <c r="AQ327" s="15">
        <f>[3]FEH_00200561_140902110925!YW329</f>
        <v>22664</v>
      </c>
      <c r="AR327" s="15">
        <f>[3]FEH_00200561_140902110925!YX329</f>
        <v>272</v>
      </c>
      <c r="AS327" s="15">
        <f>[3]FEH_00200561_140902110925!YY329</f>
        <v>1774</v>
      </c>
      <c r="AT327" s="15">
        <f>[3]FEH_00200561_140902110925!YZ329</f>
        <v>4820</v>
      </c>
      <c r="AU327" s="15">
        <f>[3]FEH_00200561_140902110925!ZA329</f>
        <v>15799</v>
      </c>
      <c r="AV327" s="14">
        <f t="shared" si="200"/>
        <v>12773</v>
      </c>
      <c r="AW327" s="15">
        <f t="shared" si="201"/>
        <v>2572</v>
      </c>
      <c r="AX327" s="15">
        <f t="shared" si="202"/>
        <v>3370</v>
      </c>
      <c r="AY327" s="15">
        <f t="shared" si="203"/>
        <v>786</v>
      </c>
      <c r="AZ327" s="15">
        <f t="shared" si="204"/>
        <v>3173</v>
      </c>
      <c r="BA327" s="15">
        <f t="shared" si="205"/>
        <v>2600</v>
      </c>
      <c r="BB327" s="15">
        <f t="shared" si="206"/>
        <v>272</v>
      </c>
      <c r="BC327" s="15">
        <f t="shared" si="207"/>
        <v>22026</v>
      </c>
      <c r="BD327" s="15">
        <f t="shared" si="208"/>
        <v>535</v>
      </c>
      <c r="BE327" s="15">
        <f t="shared" si="209"/>
        <v>3167</v>
      </c>
      <c r="BF327" s="15">
        <f t="shared" si="210"/>
        <v>11561</v>
      </c>
      <c r="BG327" s="15">
        <f t="shared" si="211"/>
        <v>550</v>
      </c>
      <c r="BH327" s="15">
        <f t="shared" si="212"/>
        <v>1402</v>
      </c>
      <c r="BI327" s="15">
        <f t="shared" si="213"/>
        <v>3038</v>
      </c>
      <c r="BJ327" s="15">
        <f t="shared" si="214"/>
        <v>1774</v>
      </c>
      <c r="BK327" s="15">
        <f t="shared" si="215"/>
        <v>105381</v>
      </c>
      <c r="BL327" s="15">
        <f t="shared" si="216"/>
        <v>58869</v>
      </c>
      <c r="BM327" s="15">
        <f>[3]FEH_00200561_140902110925!JX329</f>
        <v>21144</v>
      </c>
      <c r="BN327" s="15">
        <f t="shared" si="217"/>
        <v>2573</v>
      </c>
      <c r="BO327" s="15">
        <f t="shared" si="218"/>
        <v>4205</v>
      </c>
      <c r="BP327" s="15">
        <f t="shared" si="219"/>
        <v>5896</v>
      </c>
      <c r="BQ327" s="15">
        <f t="shared" si="220"/>
        <v>245</v>
      </c>
      <c r="BR327" s="15">
        <f t="shared" si="221"/>
        <v>7630</v>
      </c>
      <c r="BS327" s="15">
        <f t="shared" si="222"/>
        <v>4820</v>
      </c>
      <c r="BT327" s="15">
        <f t="shared" si="223"/>
        <v>105338</v>
      </c>
      <c r="BU327" s="15">
        <f t="shared" si="224"/>
        <v>13703</v>
      </c>
      <c r="BV327" s="15">
        <f t="shared" si="225"/>
        <v>15404</v>
      </c>
      <c r="BW327" s="15">
        <f t="shared" si="226"/>
        <v>951</v>
      </c>
      <c r="BX327" s="15">
        <f t="shared" si="227"/>
        <v>1131</v>
      </c>
      <c r="BY327" s="15">
        <f t="shared" si="228"/>
        <v>6458</v>
      </c>
      <c r="BZ327" s="15">
        <f t="shared" si="229"/>
        <v>24502</v>
      </c>
      <c r="CA327" s="15">
        <f t="shared" si="230"/>
        <v>10657</v>
      </c>
      <c r="CB327" s="15">
        <f t="shared" si="231"/>
        <v>16734</v>
      </c>
      <c r="CC327" s="15">
        <f t="shared" si="232"/>
        <v>15799</v>
      </c>
      <c r="CD327" s="24">
        <v>91.266491456577455</v>
      </c>
      <c r="CE327" s="25">
        <v>99.820116391614761</v>
      </c>
      <c r="CF327" s="25">
        <v>91.529216609432311</v>
      </c>
      <c r="CG327" s="25">
        <v>99.064044557039679</v>
      </c>
      <c r="CH327" s="25">
        <v>99.738384350786632</v>
      </c>
      <c r="CI327" s="25">
        <v>74.226569614685118</v>
      </c>
      <c r="CJ327" s="25">
        <v>96.434527626651757</v>
      </c>
      <c r="CK327" s="25">
        <v>100.28135582673505</v>
      </c>
      <c r="CL327" s="25">
        <v>98.95717759793726</v>
      </c>
      <c r="CM327" s="25">
        <v>99.549837912797372</v>
      </c>
      <c r="CN327" s="25">
        <v>101.44310531604897</v>
      </c>
      <c r="CO327" s="25">
        <v>101.35004485317775</v>
      </c>
      <c r="CP327" s="25">
        <v>97.178709056404728</v>
      </c>
      <c r="CQ327" s="25">
        <v>98.831052875644076</v>
      </c>
      <c r="CR327" s="25">
        <v>99.571563233978111</v>
      </c>
      <c r="CS327" s="25">
        <v>99.914545812428344</v>
      </c>
      <c r="CT327" s="25">
        <v>96.656765132360988</v>
      </c>
      <c r="CU327" s="25">
        <v>102.97661573536607</v>
      </c>
      <c r="CV327" s="25">
        <v>98.829710172649584</v>
      </c>
      <c r="CW327" s="25">
        <v>100.34797136996974</v>
      </c>
      <c r="CX327" s="25">
        <v>114.05504079138181</v>
      </c>
      <c r="CY327" s="25">
        <v>100.0917751720995</v>
      </c>
      <c r="CZ327" s="25">
        <v>99.902873596507732</v>
      </c>
      <c r="DA327" s="25">
        <v>99.571563233978111</v>
      </c>
      <c r="DB327" s="25">
        <v>100.1003049537423</v>
      </c>
      <c r="DC327" s="25">
        <v>100.20881771707262</v>
      </c>
      <c r="DD327" s="25">
        <v>99.878179092930253</v>
      </c>
      <c r="DE327" s="25">
        <v>99.536629538834134</v>
      </c>
      <c r="DF327" s="25">
        <v>99.957747704171453</v>
      </c>
      <c r="DG327" s="25">
        <v>100.01372520813983</v>
      </c>
      <c r="DH327" s="25">
        <v>99.803430147549051</v>
      </c>
      <c r="DI327" s="25">
        <v>97.894114523454974</v>
      </c>
      <c r="DJ327" s="25">
        <v>100.82526598117168</v>
      </c>
      <c r="DK327" s="25">
        <v>99.571563233978111</v>
      </c>
      <c r="DL327" s="26">
        <f t="shared" si="302"/>
        <v>13995.278876341057</v>
      </c>
      <c r="DM327" s="27">
        <f t="shared" si="303"/>
        <v>2576.634943912024</v>
      </c>
      <c r="DN327" s="27">
        <f t="shared" si="304"/>
        <v>3681.8844570474703</v>
      </c>
      <c r="DO327" s="27">
        <f t="shared" si="305"/>
        <v>793.42611490835338</v>
      </c>
      <c r="DP327" s="27">
        <f t="shared" si="306"/>
        <v>3181.322838397246</v>
      </c>
      <c r="DQ327" s="27">
        <f t="shared" si="307"/>
        <v>3502.7888443407351</v>
      </c>
      <c r="DR327" s="27">
        <f t="shared" si="308"/>
        <v>282.05665200440814</v>
      </c>
      <c r="DS327" s="27">
        <f t="shared" si="309"/>
        <v>21964.202436648608</v>
      </c>
      <c r="DT327" s="27">
        <f t="shared" si="310"/>
        <v>540.63789306289993</v>
      </c>
      <c r="DU327" s="27">
        <f t="shared" si="311"/>
        <v>3181.3211014709996</v>
      </c>
      <c r="DV327" s="27">
        <f t="shared" si="312"/>
        <v>11396.535983378431</v>
      </c>
      <c r="DW327" s="27">
        <f t="shared" si="313"/>
        <v>542.6736621545316</v>
      </c>
      <c r="DX327" s="27">
        <f t="shared" si="314"/>
        <v>1442.7028447005273</v>
      </c>
      <c r="DY327" s="27">
        <f t="shared" si="315"/>
        <v>3073.9326472850767</v>
      </c>
      <c r="DZ327" s="27">
        <f t="shared" si="316"/>
        <v>1781.6331715425299</v>
      </c>
      <c r="EA327" s="27">
        <f t="shared" si="317"/>
        <v>105471.12949683417</v>
      </c>
      <c r="EB327" s="27">
        <f t="shared" si="318"/>
        <v>60905.204016899668</v>
      </c>
      <c r="EC327" s="27">
        <f t="shared" si="319"/>
        <v>20532.816940048604</v>
      </c>
      <c r="ED327" s="27">
        <f t="shared" si="320"/>
        <v>2603.4681225970644</v>
      </c>
      <c r="EE327" s="27">
        <f t="shared" si="321"/>
        <v>4190.4185431878032</v>
      </c>
      <c r="EF327" s="27">
        <f t="shared" si="322"/>
        <v>5169.4339496878347</v>
      </c>
      <c r="EG327" s="27">
        <f t="shared" si="323"/>
        <v>244.7753569948608</v>
      </c>
      <c r="EH327" s="27">
        <f t="shared" si="324"/>
        <v>7637.4179493738993</v>
      </c>
      <c r="EI327" s="27">
        <f t="shared" si="325"/>
        <v>4840.7395077987567</v>
      </c>
      <c r="EJ327" s="27">
        <f t="shared" si="326"/>
        <v>105232.44664307279</v>
      </c>
      <c r="EK327" s="27">
        <f t="shared" si="327"/>
        <v>13674.445335428214</v>
      </c>
      <c r="EL327" s="27">
        <f t="shared" si="328"/>
        <v>15422.788180456879</v>
      </c>
      <c r="EM327" s="27">
        <f t="shared" si="329"/>
        <v>955.42716727108802</v>
      </c>
      <c r="EN327" s="27">
        <f t="shared" si="330"/>
        <v>1131.4780754636799</v>
      </c>
      <c r="EO327" s="27">
        <f t="shared" si="331"/>
        <v>6457.1137476983022</v>
      </c>
      <c r="EP327" s="27">
        <f t="shared" si="332"/>
        <v>24550.258406726429</v>
      </c>
      <c r="EQ327" s="27">
        <f t="shared" si="333"/>
        <v>10886.251999803964</v>
      </c>
      <c r="ER327" s="27">
        <f t="shared" si="334"/>
        <v>16597.030354598759</v>
      </c>
      <c r="ES327" s="27">
        <f t="shared" si="335"/>
        <v>15866.979975873974</v>
      </c>
      <c r="ET327" s="4">
        <v>-2487.10895883069</v>
      </c>
      <c r="EU327" s="5">
        <v>291.91630171448298</v>
      </c>
      <c r="EV327" s="5">
        <v>-634.13386085901504</v>
      </c>
      <c r="EW327" s="5">
        <v>-7.6613027274840402</v>
      </c>
      <c r="EX327" s="5">
        <v>-1151.7209333380599</v>
      </c>
      <c r="EY327" s="5">
        <v>-650.04207243785697</v>
      </c>
      <c r="EZ327" s="5">
        <v>-218.63113298848</v>
      </c>
      <c r="FA327" s="5">
        <v>-657.178330716348</v>
      </c>
      <c r="FB327" s="5">
        <v>24.545165451431998</v>
      </c>
      <c r="FC327" s="5">
        <v>-171.226593529681</v>
      </c>
      <c r="FD327" s="5">
        <v>-26.7982317341976</v>
      </c>
      <c r="FE327" s="5">
        <v>56.344645751991997</v>
      </c>
      <c r="FF327" s="5">
        <v>-350.239163159643</v>
      </c>
      <c r="FG327" s="5">
        <v>-236.337316210007</v>
      </c>
      <c r="FH327" s="5">
        <v>45.193275710685199</v>
      </c>
      <c r="FI327" s="5">
        <v>-402.51324898209998</v>
      </c>
      <c r="FJ327" s="5">
        <v>-455.45608275220201</v>
      </c>
      <c r="FK327" s="5">
        <v>-796.49947046316402</v>
      </c>
      <c r="FL327" s="5">
        <v>154.741190142416</v>
      </c>
      <c r="FM327" s="5">
        <v>-201.898443538587</v>
      </c>
      <c r="FN327" s="5">
        <v>-75.623143116514598</v>
      </c>
      <c r="FO327" s="5">
        <v>-27.349913057936998</v>
      </c>
      <c r="FP327" s="5">
        <v>815.18274229129702</v>
      </c>
      <c r="FQ327" s="5">
        <v>64.285580784195105</v>
      </c>
      <c r="FR327" s="5">
        <v>-891.24213104053695</v>
      </c>
      <c r="FS327" s="5">
        <v>1062.3492398606099</v>
      </c>
      <c r="FT327" s="5">
        <v>-85.692613869313206</v>
      </c>
      <c r="FU327" s="5">
        <v>12.6794033035463</v>
      </c>
      <c r="FV327" s="5">
        <v>388.88849639243801</v>
      </c>
      <c r="FW327" s="5">
        <v>-671.16248640711297</v>
      </c>
      <c r="FX327" s="5">
        <v>-201.34356765979899</v>
      </c>
      <c r="FY327" s="5">
        <v>-745.28695711766102</v>
      </c>
      <c r="FZ327" s="5">
        <v>58.282230506902401</v>
      </c>
      <c r="GA327" s="5">
        <v>-329.189310709327</v>
      </c>
      <c r="GB327" s="31">
        <f t="shared" si="336"/>
        <v>16482.387835171747</v>
      </c>
      <c r="GC327" s="32">
        <f t="shared" si="337"/>
        <v>2284.7186421975412</v>
      </c>
      <c r="GD327" s="32">
        <f t="shared" si="338"/>
        <v>4316.0183179064852</v>
      </c>
      <c r="GE327" s="32">
        <f t="shared" si="339"/>
        <v>801.08741763583737</v>
      </c>
      <c r="GF327" s="32">
        <f t="shared" si="340"/>
        <v>4333.0437717353061</v>
      </c>
      <c r="GG327" s="32">
        <f t="shared" si="341"/>
        <v>4152.8309167785919</v>
      </c>
      <c r="GH327" s="32">
        <f t="shared" si="342"/>
        <v>500.68778499288817</v>
      </c>
      <c r="GI327" s="32">
        <f t="shared" si="343"/>
        <v>22621.380767364957</v>
      </c>
      <c r="GJ327" s="32">
        <f t="shared" si="344"/>
        <v>516.09272761146792</v>
      </c>
      <c r="GK327" s="32">
        <f t="shared" si="345"/>
        <v>3352.5476950006805</v>
      </c>
      <c r="GL327" s="32">
        <f t="shared" si="346"/>
        <v>11423.334215112629</v>
      </c>
      <c r="GM327" s="32">
        <f t="shared" si="347"/>
        <v>486.32901640253959</v>
      </c>
      <c r="GN327" s="32">
        <f t="shared" si="348"/>
        <v>1792.9420078601702</v>
      </c>
      <c r="GO327" s="32">
        <f t="shared" si="349"/>
        <v>3310.2699634950836</v>
      </c>
      <c r="GP327" s="32">
        <f t="shared" si="350"/>
        <v>1736.4398958318448</v>
      </c>
      <c r="GQ327" s="32">
        <f t="shared" si="350"/>
        <v>105873.64274581627</v>
      </c>
      <c r="GR327" s="32">
        <f t="shared" si="351"/>
        <v>61360.660099651868</v>
      </c>
      <c r="GS327" s="32">
        <f t="shared" si="352"/>
        <v>21329.316410511768</v>
      </c>
      <c r="GT327" s="32">
        <f t="shared" si="353"/>
        <v>2448.7269324546482</v>
      </c>
      <c r="GU327" s="32">
        <f t="shared" si="354"/>
        <v>4392.3169867263905</v>
      </c>
      <c r="GV327" s="32">
        <f t="shared" si="355"/>
        <v>5245.0570928043489</v>
      </c>
      <c r="GW327" s="32">
        <f t="shared" si="356"/>
        <v>272.12527005279782</v>
      </c>
      <c r="GX327" s="32">
        <f t="shared" si="357"/>
        <v>6822.2352070826018</v>
      </c>
      <c r="GY327" s="32">
        <f t="shared" si="358"/>
        <v>4776.4539270145615</v>
      </c>
      <c r="GZ327" s="32">
        <f t="shared" si="359"/>
        <v>106123.68877411333</v>
      </c>
      <c r="HA327" s="32">
        <f t="shared" si="360"/>
        <v>12612.096095567604</v>
      </c>
      <c r="HB327" s="32">
        <f t="shared" si="361"/>
        <v>15508.480794326191</v>
      </c>
      <c r="HC327" s="32">
        <f t="shared" si="362"/>
        <v>942.74776396754169</v>
      </c>
      <c r="HD327" s="32">
        <f t="shared" si="363"/>
        <v>742.58957907124193</v>
      </c>
      <c r="HE327" s="32">
        <f t="shared" si="364"/>
        <v>7128.2762341054149</v>
      </c>
      <c r="HF327" s="32">
        <f t="shared" si="365"/>
        <v>24751.601974386227</v>
      </c>
      <c r="HG327" s="32">
        <f t="shared" si="366"/>
        <v>11631.538956921626</v>
      </c>
      <c r="HH327" s="32">
        <f t="shared" si="367"/>
        <v>16538.748124091857</v>
      </c>
      <c r="HI327" s="32">
        <f t="shared" si="368"/>
        <v>16196.169286583301</v>
      </c>
      <c r="HQ327" s="17">
        <v>22574.092818565172</v>
      </c>
      <c r="HR327" s="17">
        <v>405.11596263883604</v>
      </c>
      <c r="HS327" s="17">
        <v>3174.0366815288485</v>
      </c>
      <c r="HT327" s="17">
        <v>11390.101863808686</v>
      </c>
      <c r="HU327" s="17">
        <v>434.164437379839</v>
      </c>
      <c r="HV327" s="17">
        <v>1906.3140023680958</v>
      </c>
      <c r="HW327" s="17">
        <v>3433.5222325783698</v>
      </c>
      <c r="HX327" s="17">
        <v>1847.4032228822896</v>
      </c>
      <c r="HY327" s="17">
        <v>107592.34751369803</v>
      </c>
      <c r="HZ327" s="17">
        <v>61799.094414282052</v>
      </c>
      <c r="IA327" s="17">
        <v>21508.337134144418</v>
      </c>
      <c r="IB327" s="17">
        <v>2419.8542415432285</v>
      </c>
      <c r="IC327" s="17">
        <v>4524.0627908853157</v>
      </c>
      <c r="ID327" s="17">
        <v>5541.5122574002371</v>
      </c>
      <c r="IE327" s="17">
        <v>243.34913820211969</v>
      </c>
      <c r="IF327" s="17">
        <v>6964.5245058443525</v>
      </c>
      <c r="IG327" s="17">
        <v>4911.5435097264326</v>
      </c>
      <c r="IH327" s="17">
        <v>107433.73646633836</v>
      </c>
      <c r="II327" s="17">
        <v>13182.273939798652</v>
      </c>
      <c r="IJ327" s="17">
        <v>15679.940438294585</v>
      </c>
      <c r="IK327" s="17">
        <v>925.16583525544502</v>
      </c>
      <c r="IL327" s="17">
        <v>800.55512271395241</v>
      </c>
      <c r="IM327" s="17">
        <v>7126.8679421439583</v>
      </c>
      <c r="IN327" s="17">
        <v>24802.687976078436</v>
      </c>
      <c r="IO327" s="17">
        <v>11622.49925535651</v>
      </c>
      <c r="IP327" s="17">
        <v>17882.370738575773</v>
      </c>
      <c r="IQ327" s="17">
        <v>15657.768811955188</v>
      </c>
      <c r="IR327" s="33"/>
      <c r="IS327" s="32"/>
      <c r="IT327" s="32"/>
      <c r="IU327" s="32"/>
      <c r="IV327" s="32"/>
      <c r="IW327" s="32"/>
      <c r="IX327" s="32"/>
      <c r="IY327" s="32"/>
      <c r="IZ327" s="32"/>
      <c r="JA327" s="32"/>
      <c r="JB327" s="32"/>
      <c r="JC327" s="32"/>
      <c r="JD327" s="32"/>
      <c r="JE327" s="32"/>
      <c r="JF327" s="32"/>
      <c r="JG327" s="32"/>
      <c r="JH327" s="32"/>
      <c r="JI327" s="32"/>
      <c r="JJ327" s="32"/>
      <c r="JK327" s="32"/>
      <c r="JL327" s="32"/>
      <c r="JM327" s="32"/>
      <c r="JN327" s="32"/>
      <c r="JO327" s="32"/>
      <c r="JP327" s="32"/>
      <c r="JQ327" s="32"/>
      <c r="JR327" s="32"/>
      <c r="JS327" s="32"/>
      <c r="JT327" s="32"/>
      <c r="JU327" s="32"/>
      <c r="JV327" s="32"/>
      <c r="JW327" s="32"/>
      <c r="JX327" s="32"/>
      <c r="JY327" s="32"/>
      <c r="JZ327" s="33"/>
      <c r="KA327" s="32"/>
      <c r="KB327" s="33"/>
    </row>
    <row r="328" spans="1:288" x14ac:dyDescent="0.15">
      <c r="B328" s="19">
        <f t="shared" si="301"/>
        <v>40695</v>
      </c>
      <c r="C328" s="21">
        <v>40695</v>
      </c>
      <c r="D328" s="15">
        <f>[3]FEH_00200561_140902110925!XJ330</f>
        <v>235363</v>
      </c>
      <c r="E328" s="15">
        <f>[3]FEH_00200561_140902110925!XK330</f>
        <v>136658</v>
      </c>
      <c r="F328" s="15">
        <f>[3]FEH_00200561_140902110925!XL330</f>
        <v>15096</v>
      </c>
      <c r="G328" s="15">
        <f>[3]FEH_00200561_140902110925!XM330</f>
        <v>20889</v>
      </c>
      <c r="H328" s="15">
        <f>[3]FEH_00200561_140902110925!XN330</f>
        <v>100673</v>
      </c>
      <c r="I328" s="15">
        <f>[3]FEH_00200561_140902110925!XO330</f>
        <v>98704</v>
      </c>
      <c r="J328" s="15">
        <f>[3]FEH_00200561_140902110925!XP330</f>
        <v>69241</v>
      </c>
      <c r="K328" s="15">
        <f>[3]FEH_00200561_140902110925!XQ330</f>
        <v>57626</v>
      </c>
      <c r="L328" s="15">
        <f>[3]FEH_00200561_140902110925!XR330</f>
        <v>11615</v>
      </c>
      <c r="M328" s="15">
        <f>[3]FEH_00200561_140902110925!XS330</f>
        <v>18306</v>
      </c>
      <c r="N328" s="15">
        <f>[3]FEH_00200561_140902110925!XT330</f>
        <v>1909</v>
      </c>
      <c r="O328" s="15">
        <f>[3]FEH_00200561_140902110925!XU330</f>
        <v>347</v>
      </c>
      <c r="P328" s="15">
        <f>[3]FEH_00200561_140902110925!XV330</f>
        <v>16049</v>
      </c>
      <c r="Q328" s="15">
        <f>[3]FEH_00200561_140902110925!XW330</f>
        <v>11649</v>
      </c>
      <c r="R328" s="15">
        <f>[3]FEH_00200561_140902110925!XX330</f>
        <v>4485</v>
      </c>
      <c r="S328" s="15">
        <f>[3]FEH_00200561_140902110925!XY330</f>
        <v>3418</v>
      </c>
      <c r="T328" s="15">
        <f>[3]FEH_00200561_140902110925!XZ330</f>
        <v>2794</v>
      </c>
      <c r="U328" s="15">
        <f>[3]FEH_00200561_140902110925!YA330</f>
        <v>951</v>
      </c>
      <c r="V328" s="15">
        <f>[3]FEH_00200561_140902110925!YB330</f>
        <v>12065</v>
      </c>
      <c r="W328" s="15">
        <f>[3]FEH_00200561_140902110925!YC330</f>
        <v>11125</v>
      </c>
      <c r="X328" s="15">
        <f>[3]FEH_00200561_140902110925!YD330</f>
        <v>940</v>
      </c>
      <c r="Y328" s="15">
        <f>[3]FEH_00200561_140902110925!YE330</f>
        <v>12227</v>
      </c>
      <c r="Z328" s="15">
        <f>[3]FEH_00200561_140902110925!YF330</f>
        <v>855</v>
      </c>
      <c r="AA328" s="15">
        <f>[3]FEH_00200561_140902110925!YG330</f>
        <v>328</v>
      </c>
      <c r="AB328" s="15">
        <f>[3]FEH_00200561_140902110925!YH330</f>
        <v>4476</v>
      </c>
      <c r="AC328" s="15">
        <f>[3]FEH_00200561_140902110925!YI330</f>
        <v>6568</v>
      </c>
      <c r="AD328" s="15">
        <f>[3]FEH_00200561_140902110925!YJ330</f>
        <v>33289</v>
      </c>
      <c r="AE328" s="15">
        <f>[3]FEH_00200561_140902110925!YK330</f>
        <v>4040</v>
      </c>
      <c r="AF328" s="15">
        <f>[3]FEH_00200561_140902110925!YL330</f>
        <v>1104</v>
      </c>
      <c r="AG328" s="15">
        <f>[3]FEH_00200561_140902110925!YM330</f>
        <v>5617</v>
      </c>
      <c r="AH328" s="15">
        <f>[3]FEH_00200561_140902110925!YN330</f>
        <v>22527</v>
      </c>
      <c r="AI328" s="15">
        <f>[3]FEH_00200561_140902110925!YO330</f>
        <v>7437</v>
      </c>
      <c r="AJ328" s="15">
        <f>[3]FEH_00200561_140902110925!YP330</f>
        <v>101</v>
      </c>
      <c r="AK328" s="15">
        <f>[3]FEH_00200561_140902110925!YQ330</f>
        <v>7336</v>
      </c>
      <c r="AL328" s="15">
        <f>[3]FEH_00200561_140902110925!YR330</f>
        <v>29928</v>
      </c>
      <c r="AM328" s="15">
        <f>[3]FEH_00200561_140902110925!YS330</f>
        <v>3303</v>
      </c>
      <c r="AN328" s="15">
        <f>[3]FEH_00200561_140902110925!YT330</f>
        <v>2911</v>
      </c>
      <c r="AO328" s="15">
        <f>[3]FEH_00200561_140902110925!YU330</f>
        <v>6413</v>
      </c>
      <c r="AP328" s="15">
        <f>[3]FEH_00200561_140902110925!YV330</f>
        <v>17301</v>
      </c>
      <c r="AQ328" s="15">
        <f>[3]FEH_00200561_140902110925!YW330</f>
        <v>22515</v>
      </c>
      <c r="AR328" s="15">
        <f>[3]FEH_00200561_140902110925!YX330</f>
        <v>504</v>
      </c>
      <c r="AS328" s="15">
        <f>[3]FEH_00200561_140902110925!YY330</f>
        <v>1655</v>
      </c>
      <c r="AT328" s="15">
        <f>[3]FEH_00200561_140902110925!YZ330</f>
        <v>4940</v>
      </c>
      <c r="AU328" s="15">
        <f>[3]FEH_00200561_140902110925!ZA330</f>
        <v>15417</v>
      </c>
      <c r="AV328" s="14">
        <f t="shared" si="200"/>
        <v>15096</v>
      </c>
      <c r="AW328" s="15">
        <f t="shared" si="201"/>
        <v>1909</v>
      </c>
      <c r="AX328" s="15">
        <f t="shared" si="202"/>
        <v>4485</v>
      </c>
      <c r="AY328" s="15">
        <f t="shared" si="203"/>
        <v>855</v>
      </c>
      <c r="AZ328" s="15">
        <f t="shared" si="204"/>
        <v>4040</v>
      </c>
      <c r="BA328" s="15">
        <f t="shared" si="205"/>
        <v>3303</v>
      </c>
      <c r="BB328" s="15">
        <f t="shared" si="206"/>
        <v>504</v>
      </c>
      <c r="BC328" s="15">
        <f t="shared" si="207"/>
        <v>20889</v>
      </c>
      <c r="BD328" s="15">
        <f t="shared" si="208"/>
        <v>347</v>
      </c>
      <c r="BE328" s="15">
        <f t="shared" si="209"/>
        <v>3418</v>
      </c>
      <c r="BF328" s="15">
        <f t="shared" si="210"/>
        <v>11125</v>
      </c>
      <c r="BG328" s="15">
        <f t="shared" si="211"/>
        <v>328</v>
      </c>
      <c r="BH328" s="15">
        <f t="shared" si="212"/>
        <v>1104</v>
      </c>
      <c r="BI328" s="15">
        <f t="shared" si="213"/>
        <v>2911</v>
      </c>
      <c r="BJ328" s="15">
        <f t="shared" si="214"/>
        <v>1655</v>
      </c>
      <c r="BK328" s="15">
        <f t="shared" si="215"/>
        <v>100673</v>
      </c>
      <c r="BL328" s="15">
        <f t="shared" si="216"/>
        <v>57626</v>
      </c>
      <c r="BM328" s="15">
        <f>[3]FEH_00200561_140902110925!JX330</f>
        <v>18706</v>
      </c>
      <c r="BN328" s="15">
        <f t="shared" si="217"/>
        <v>2794</v>
      </c>
      <c r="BO328" s="15">
        <f t="shared" si="218"/>
        <v>4476</v>
      </c>
      <c r="BP328" s="15">
        <f t="shared" si="219"/>
        <v>5617</v>
      </c>
      <c r="BQ328" s="15">
        <f t="shared" si="220"/>
        <v>101</v>
      </c>
      <c r="BR328" s="15">
        <f t="shared" si="221"/>
        <v>6413</v>
      </c>
      <c r="BS328" s="15">
        <f t="shared" si="222"/>
        <v>4940</v>
      </c>
      <c r="BT328" s="15">
        <f t="shared" si="223"/>
        <v>98704</v>
      </c>
      <c r="BU328" s="15">
        <f t="shared" si="224"/>
        <v>11615</v>
      </c>
      <c r="BV328" s="15">
        <f t="shared" si="225"/>
        <v>16049</v>
      </c>
      <c r="BW328" s="15">
        <f t="shared" si="226"/>
        <v>951</v>
      </c>
      <c r="BX328" s="15">
        <f t="shared" si="227"/>
        <v>940</v>
      </c>
      <c r="BY328" s="15">
        <f t="shared" si="228"/>
        <v>6568</v>
      </c>
      <c r="BZ328" s="15">
        <f t="shared" si="229"/>
        <v>22527</v>
      </c>
      <c r="CA328" s="15">
        <f t="shared" si="230"/>
        <v>7336</v>
      </c>
      <c r="CB328" s="15">
        <f t="shared" si="231"/>
        <v>17301</v>
      </c>
      <c r="CC328" s="15">
        <f t="shared" si="232"/>
        <v>15417</v>
      </c>
      <c r="CD328" s="24">
        <v>90.267314031736277</v>
      </c>
      <c r="CE328" s="25">
        <v>99.790128318473307</v>
      </c>
      <c r="CF328" s="25">
        <v>89.804990054163468</v>
      </c>
      <c r="CG328" s="25">
        <v>98.964759677847042</v>
      </c>
      <c r="CH328" s="25">
        <v>98.044330030172318</v>
      </c>
      <c r="CI328" s="25">
        <v>74.287692633213183</v>
      </c>
      <c r="CJ328" s="25">
        <v>95.827035752137562</v>
      </c>
      <c r="CK328" s="25">
        <v>100.10974547915266</v>
      </c>
      <c r="CL328" s="25">
        <v>99.085738337033476</v>
      </c>
      <c r="CM328" s="25">
        <v>99.545657680008617</v>
      </c>
      <c r="CN328" s="25">
        <v>101.04719802853319</v>
      </c>
      <c r="CO328" s="25">
        <v>99.920077674481703</v>
      </c>
      <c r="CP328" s="25">
        <v>98.69058862152643</v>
      </c>
      <c r="CQ328" s="25">
        <v>98.463666253103511</v>
      </c>
      <c r="CR328" s="25">
        <v>99.594351324158993</v>
      </c>
      <c r="CS328" s="25">
        <v>99.791950055786387</v>
      </c>
      <c r="CT328" s="25">
        <v>96.845066345125673</v>
      </c>
      <c r="CU328" s="25">
        <v>103.3886099327442</v>
      </c>
      <c r="CV328" s="25">
        <v>97.959502367906396</v>
      </c>
      <c r="CW328" s="25">
        <v>100.12473175214743</v>
      </c>
      <c r="CX328" s="25">
        <v>110.69980491072322</v>
      </c>
      <c r="CY328" s="25">
        <v>100.0917751720995</v>
      </c>
      <c r="CZ328" s="25">
        <v>99.202389138275862</v>
      </c>
      <c r="DA328" s="25">
        <v>99.594351324158993</v>
      </c>
      <c r="DB328" s="25">
        <v>99.974277714511445</v>
      </c>
      <c r="DC328" s="25">
        <v>100.20278805026599</v>
      </c>
      <c r="DD328" s="25">
        <v>99.795289181020351</v>
      </c>
      <c r="DE328" s="25">
        <v>99.536629538834134</v>
      </c>
      <c r="DF328" s="25">
        <v>99.998123086809542</v>
      </c>
      <c r="DG328" s="25">
        <v>100.01372520813983</v>
      </c>
      <c r="DH328" s="25">
        <v>99.680194258618769</v>
      </c>
      <c r="DI328" s="25">
        <v>97.896018001609264</v>
      </c>
      <c r="DJ328" s="25">
        <v>100.22091293010867</v>
      </c>
      <c r="DK328" s="25">
        <v>99.594351324158993</v>
      </c>
      <c r="DL328" s="26">
        <f t="shared" si="302"/>
        <v>16723.66145146684</v>
      </c>
      <c r="DM328" s="27">
        <f t="shared" si="303"/>
        <v>1913.0148764891435</v>
      </c>
      <c r="DN328" s="27">
        <f t="shared" si="304"/>
        <v>4994.1545534329362</v>
      </c>
      <c r="DO328" s="27">
        <f t="shared" si="305"/>
        <v>863.94389556769579</v>
      </c>
      <c r="DP328" s="27">
        <f t="shared" si="306"/>
        <v>4120.5850442924384</v>
      </c>
      <c r="DQ328" s="27">
        <f t="shared" si="307"/>
        <v>4446.2277436831664</v>
      </c>
      <c r="DR328" s="27">
        <f t="shared" si="308"/>
        <v>525.94760554174559</v>
      </c>
      <c r="DS328" s="27">
        <f t="shared" si="309"/>
        <v>20866.100398137587</v>
      </c>
      <c r="DT328" s="27">
        <f t="shared" si="310"/>
        <v>350.2017604387251</v>
      </c>
      <c r="DU328" s="27">
        <f t="shared" si="311"/>
        <v>3433.6002992588838</v>
      </c>
      <c r="DV328" s="27">
        <f t="shared" si="312"/>
        <v>11009.706569853208</v>
      </c>
      <c r="DW328" s="27">
        <f t="shared" si="313"/>
        <v>328.26235490784347</v>
      </c>
      <c r="DX328" s="27">
        <f t="shared" si="314"/>
        <v>1118.6477002723998</v>
      </c>
      <c r="DY328" s="27">
        <f t="shared" si="315"/>
        <v>2956.420485620753</v>
      </c>
      <c r="DZ328" s="27">
        <f t="shared" si="316"/>
        <v>1661.7408296714718</v>
      </c>
      <c r="EA328" s="27">
        <f t="shared" si="317"/>
        <v>100882.88678968704</v>
      </c>
      <c r="EB328" s="27">
        <f t="shared" si="318"/>
        <v>59503.289299879121</v>
      </c>
      <c r="EC328" s="27">
        <f t="shared" si="319"/>
        <v>18092.902121586245</v>
      </c>
      <c r="ED328" s="27">
        <f t="shared" si="320"/>
        <v>2852.1990541627879</v>
      </c>
      <c r="EE328" s="27">
        <f t="shared" si="321"/>
        <v>4470.4239618639485</v>
      </c>
      <c r="EF328" s="27">
        <f t="shared" si="322"/>
        <v>5074.0830162528091</v>
      </c>
      <c r="EG328" s="27">
        <f t="shared" si="323"/>
        <v>100.90739206726916</v>
      </c>
      <c r="EH328" s="27">
        <f t="shared" si="324"/>
        <v>6464.5620490662495</v>
      </c>
      <c r="EI328" s="27">
        <f t="shared" si="325"/>
        <v>4960.1206637927917</v>
      </c>
      <c r="EJ328" s="27">
        <f t="shared" si="326"/>
        <v>98729.395456960556</v>
      </c>
      <c r="EK328" s="27">
        <f t="shared" si="327"/>
        <v>11591.493835653975</v>
      </c>
      <c r="EL328" s="27">
        <f t="shared" si="328"/>
        <v>16081.921433073308</v>
      </c>
      <c r="EM328" s="27">
        <f t="shared" si="329"/>
        <v>955.42716727108802</v>
      </c>
      <c r="EN328" s="27">
        <f t="shared" si="330"/>
        <v>940.01764331513994</v>
      </c>
      <c r="EO328" s="27">
        <f t="shared" si="331"/>
        <v>6567.0986520412598</v>
      </c>
      <c r="EP328" s="27">
        <f t="shared" si="332"/>
        <v>22599.27377504305</v>
      </c>
      <c r="EQ328" s="27">
        <f t="shared" si="333"/>
        <v>7493.6653704131331</v>
      </c>
      <c r="ER328" s="27">
        <f t="shared" si="334"/>
        <v>17262.864101093597</v>
      </c>
      <c r="ES328" s="27">
        <f t="shared" si="335"/>
        <v>15479.793577670742</v>
      </c>
      <c r="ET328" s="4">
        <v>-182.26539078334901</v>
      </c>
      <c r="EU328" s="5">
        <v>-58.623064122101802</v>
      </c>
      <c r="EV328" s="5">
        <v>445.06752414116801</v>
      </c>
      <c r="EW328" s="5">
        <v>31.823763583196001</v>
      </c>
      <c r="EX328" s="5">
        <v>-200.871287038817</v>
      </c>
      <c r="EY328" s="5">
        <v>-490.37560228360201</v>
      </c>
      <c r="EZ328" s="5">
        <v>-148.21766366833</v>
      </c>
      <c r="FA328" s="5">
        <v>-1317.34790453805</v>
      </c>
      <c r="FB328" s="5">
        <v>29.075905317415</v>
      </c>
      <c r="FC328" s="5">
        <v>-194.53566347427201</v>
      </c>
      <c r="FD328" s="5">
        <v>-251.912909838464</v>
      </c>
      <c r="FE328" s="5">
        <v>-5.48417866887893</v>
      </c>
      <c r="FF328" s="5">
        <v>-242.35009850645801</v>
      </c>
      <c r="FG328" s="5">
        <v>-537.82050296955504</v>
      </c>
      <c r="FH328" s="5">
        <v>-73.397446359229704</v>
      </c>
      <c r="FI328" s="5">
        <v>-5500.6691887141797</v>
      </c>
      <c r="FJ328" s="5">
        <v>-1580.21850636728</v>
      </c>
      <c r="FK328" s="5">
        <v>-3156.9136238071401</v>
      </c>
      <c r="FL328" s="5">
        <v>339.592501508694</v>
      </c>
      <c r="FM328" s="5">
        <v>-28.059331309983602</v>
      </c>
      <c r="FN328" s="5">
        <v>-299.38776623576001</v>
      </c>
      <c r="FO328" s="5">
        <v>-133.93747022244699</v>
      </c>
      <c r="FP328" s="5">
        <v>-362.92523075602497</v>
      </c>
      <c r="FQ328" s="5">
        <v>-42.371278945746901</v>
      </c>
      <c r="FR328" s="5">
        <v>-5223.0832486435602</v>
      </c>
      <c r="FS328" s="5">
        <v>-1229.0010894014899</v>
      </c>
      <c r="FT328" s="5">
        <v>1528.1291696123001</v>
      </c>
      <c r="FU328" s="5">
        <v>55.330419121618597</v>
      </c>
      <c r="FV328" s="5">
        <v>162.41826773865</v>
      </c>
      <c r="FW328" s="5">
        <v>-285.24587620196098</v>
      </c>
      <c r="FX328" s="5">
        <v>-1373.6827802673599</v>
      </c>
      <c r="FY328" s="5">
        <v>-3876.1906216037701</v>
      </c>
      <c r="FZ328" s="5">
        <v>-61.063484181413898</v>
      </c>
      <c r="GA328" s="5">
        <v>-20.292193770795201</v>
      </c>
      <c r="GB328" s="31">
        <f t="shared" si="336"/>
        <v>16905.926842250188</v>
      </c>
      <c r="GC328" s="32">
        <f t="shared" si="337"/>
        <v>1971.6379406112453</v>
      </c>
      <c r="GD328" s="32">
        <f t="shared" si="338"/>
        <v>4549.087029291768</v>
      </c>
      <c r="GE328" s="32">
        <f t="shared" si="339"/>
        <v>832.12013198449984</v>
      </c>
      <c r="GF328" s="32">
        <f t="shared" si="340"/>
        <v>4321.4563313312556</v>
      </c>
      <c r="GG328" s="32">
        <f t="shared" si="341"/>
        <v>4936.6033459667688</v>
      </c>
      <c r="GH328" s="32">
        <f t="shared" si="342"/>
        <v>674.16526921007562</v>
      </c>
      <c r="GI328" s="32">
        <f t="shared" si="343"/>
        <v>22183.448302675635</v>
      </c>
      <c r="GJ328" s="32">
        <f t="shared" si="344"/>
        <v>321.12585512131011</v>
      </c>
      <c r="GK328" s="32">
        <f t="shared" si="345"/>
        <v>3628.1359627331558</v>
      </c>
      <c r="GL328" s="32">
        <f t="shared" si="346"/>
        <v>11261.619479691672</v>
      </c>
      <c r="GM328" s="32">
        <f t="shared" si="347"/>
        <v>333.74653357672241</v>
      </c>
      <c r="GN328" s="32">
        <f t="shared" si="348"/>
        <v>1360.9977987788577</v>
      </c>
      <c r="GO328" s="32">
        <f t="shared" si="349"/>
        <v>3494.240988590308</v>
      </c>
      <c r="GP328" s="32">
        <f t="shared" si="350"/>
        <v>1735.1382760307015</v>
      </c>
      <c r="GQ328" s="32">
        <f t="shared" si="350"/>
        <v>106383.55597840121</v>
      </c>
      <c r="GR328" s="32">
        <f t="shared" si="351"/>
        <v>61083.507806246402</v>
      </c>
      <c r="GS328" s="32">
        <f t="shared" si="352"/>
        <v>21249.815745393385</v>
      </c>
      <c r="GT328" s="32">
        <f t="shared" si="353"/>
        <v>2512.6065526540938</v>
      </c>
      <c r="GU328" s="32">
        <f t="shared" si="354"/>
        <v>4498.483293173932</v>
      </c>
      <c r="GV328" s="32">
        <f t="shared" si="355"/>
        <v>5373.4707824885691</v>
      </c>
      <c r="GW328" s="32">
        <f t="shared" si="356"/>
        <v>234.84486228971616</v>
      </c>
      <c r="GX328" s="32">
        <f t="shared" si="357"/>
        <v>6827.4872798222741</v>
      </c>
      <c r="GY328" s="32">
        <f t="shared" si="358"/>
        <v>5002.4919427385385</v>
      </c>
      <c r="GZ328" s="32">
        <f t="shared" si="359"/>
        <v>103952.47870560411</v>
      </c>
      <c r="HA328" s="32">
        <f t="shared" si="360"/>
        <v>12820.494925055466</v>
      </c>
      <c r="HB328" s="32">
        <f t="shared" si="361"/>
        <v>14553.792263461008</v>
      </c>
      <c r="HC328" s="32">
        <f t="shared" si="362"/>
        <v>900.09674814946948</v>
      </c>
      <c r="HD328" s="32">
        <f t="shared" si="363"/>
        <v>777.59937557648993</v>
      </c>
      <c r="HE328" s="32">
        <f t="shared" si="364"/>
        <v>6852.3445282432203</v>
      </c>
      <c r="HF328" s="32">
        <f t="shared" si="365"/>
        <v>23972.956555310411</v>
      </c>
      <c r="HG328" s="32">
        <f t="shared" si="366"/>
        <v>11369.855992016903</v>
      </c>
      <c r="HH328" s="32">
        <f t="shared" si="367"/>
        <v>17323.927585275011</v>
      </c>
      <c r="HI328" s="32">
        <f t="shared" si="368"/>
        <v>15500.085771441538</v>
      </c>
      <c r="HQ328" s="17">
        <v>22567.253304026286</v>
      </c>
      <c r="HR328" s="17">
        <v>405.89433388361317</v>
      </c>
      <c r="HS328" s="17">
        <v>3168.6174771750539</v>
      </c>
      <c r="HT328" s="17">
        <v>11382.970155872803</v>
      </c>
      <c r="HU328" s="17">
        <v>435.66428885485738</v>
      </c>
      <c r="HV328" s="17">
        <v>1914.9715534317688</v>
      </c>
      <c r="HW328" s="17">
        <v>3427.6435698958721</v>
      </c>
      <c r="HX328" s="17">
        <v>1847.9278913771102</v>
      </c>
      <c r="HY328" s="17">
        <v>107527.05604893938</v>
      </c>
      <c r="HZ328" s="17">
        <v>61783.185129777303</v>
      </c>
      <c r="IA328" s="17">
        <v>21483.222766258739</v>
      </c>
      <c r="IB328" s="17">
        <v>2427.5324771536993</v>
      </c>
      <c r="IC328" s="17">
        <v>4533.867648024664</v>
      </c>
      <c r="ID328" s="17">
        <v>5532.8609066510071</v>
      </c>
      <c r="IE328" s="17">
        <v>242.34202360732996</v>
      </c>
      <c r="IF328" s="17">
        <v>6944.5160048986181</v>
      </c>
      <c r="IG328" s="17">
        <v>4916.7412123822596</v>
      </c>
      <c r="IH328" s="17">
        <v>107412.46507678137</v>
      </c>
      <c r="II328" s="17">
        <v>13166.87439318032</v>
      </c>
      <c r="IJ328" s="17">
        <v>15693.578476526016</v>
      </c>
      <c r="IK328" s="17">
        <v>923.24597517717007</v>
      </c>
      <c r="IL328" s="17">
        <v>799.00599015887553</v>
      </c>
      <c r="IM328" s="17">
        <v>7117.1666118685807</v>
      </c>
      <c r="IN328" s="17">
        <v>24796.969713162274</v>
      </c>
      <c r="IO328" s="17">
        <v>11625.134463380658</v>
      </c>
      <c r="IP328" s="17">
        <v>17875.985943548319</v>
      </c>
      <c r="IQ328" s="17">
        <v>15658.888706912816</v>
      </c>
      <c r="IR328" s="33"/>
      <c r="IS328" s="32"/>
      <c r="IT328" s="32"/>
      <c r="IU328" s="32"/>
      <c r="IV328" s="32"/>
      <c r="IW328" s="32"/>
      <c r="IX328" s="32"/>
      <c r="IY328" s="32"/>
      <c r="IZ328" s="32"/>
      <c r="JA328" s="32"/>
      <c r="JB328" s="32"/>
      <c r="JC328" s="32"/>
      <c r="JD328" s="32"/>
      <c r="JE328" s="32"/>
      <c r="JF328" s="32"/>
      <c r="JG328" s="32"/>
      <c r="JH328" s="32"/>
      <c r="JI328" s="32"/>
      <c r="JJ328" s="32"/>
      <c r="JK328" s="32"/>
      <c r="JL328" s="32"/>
      <c r="JM328" s="32"/>
      <c r="JN328" s="32"/>
      <c r="JO328" s="32"/>
      <c r="JP328" s="32"/>
      <c r="JQ328" s="32"/>
      <c r="JR328" s="32"/>
      <c r="JS328" s="32"/>
      <c r="JT328" s="32"/>
      <c r="JU328" s="32"/>
      <c r="JV328" s="32"/>
      <c r="JW328" s="32"/>
      <c r="JX328" s="32"/>
      <c r="JY328" s="32"/>
      <c r="JZ328" s="33"/>
      <c r="KA328" s="32"/>
      <c r="KB328" s="33"/>
    </row>
    <row r="329" spans="1:288" x14ac:dyDescent="0.15">
      <c r="B329" s="19">
        <f t="shared" si="301"/>
        <v>40725</v>
      </c>
      <c r="C329" s="21">
        <v>40725</v>
      </c>
      <c r="D329" s="15">
        <f>[3]FEH_00200561_140902110925!XJ331</f>
        <v>250487</v>
      </c>
      <c r="E329" s="15">
        <f>[3]FEH_00200561_140902110925!XK331</f>
        <v>145342</v>
      </c>
      <c r="F329" s="15">
        <f>[3]FEH_00200561_140902110925!XL331</f>
        <v>17752</v>
      </c>
      <c r="G329" s="15">
        <f>[3]FEH_00200561_140902110925!XM331</f>
        <v>22740</v>
      </c>
      <c r="H329" s="15">
        <f>[3]FEH_00200561_140902110925!XN331</f>
        <v>104849</v>
      </c>
      <c r="I329" s="15">
        <f>[3]FEH_00200561_140902110925!XO331</f>
        <v>105146</v>
      </c>
      <c r="J329" s="15">
        <f>[3]FEH_00200561_140902110925!XP331</f>
        <v>75050</v>
      </c>
      <c r="K329" s="15">
        <f>[3]FEH_00200561_140902110925!XQ331</f>
        <v>61692</v>
      </c>
      <c r="L329" s="15">
        <f>[3]FEH_00200561_140902110925!XR331</f>
        <v>13359</v>
      </c>
      <c r="M329" s="15">
        <f>[3]FEH_00200561_140902110925!XS331</f>
        <v>18994</v>
      </c>
      <c r="N329" s="15">
        <f>[3]FEH_00200561_140902110925!XT331</f>
        <v>2109</v>
      </c>
      <c r="O329" s="15">
        <f>[3]FEH_00200561_140902110925!XU331</f>
        <v>300</v>
      </c>
      <c r="P329" s="15">
        <f>[3]FEH_00200561_140902110925!XV331</f>
        <v>16585</v>
      </c>
      <c r="Q329" s="15">
        <f>[3]FEH_00200561_140902110925!XW331</f>
        <v>12934</v>
      </c>
      <c r="R329" s="15">
        <f>[3]FEH_00200561_140902110925!XX331</f>
        <v>5453</v>
      </c>
      <c r="S329" s="15">
        <f>[3]FEH_00200561_140902110925!XY331</f>
        <v>3494</v>
      </c>
      <c r="T329" s="15">
        <f>[3]FEH_00200561_140902110925!XZ331</f>
        <v>2818</v>
      </c>
      <c r="U329" s="15">
        <f>[3]FEH_00200561_140902110925!YA331</f>
        <v>1169</v>
      </c>
      <c r="V329" s="15">
        <f>[3]FEH_00200561_140902110925!YB331</f>
        <v>12688</v>
      </c>
      <c r="W329" s="15">
        <f>[3]FEH_00200561_140902110925!YC331</f>
        <v>11950</v>
      </c>
      <c r="X329" s="15">
        <f>[3]FEH_00200561_140902110925!YD331</f>
        <v>737</v>
      </c>
      <c r="Y329" s="15">
        <f>[3]FEH_00200561_140902110925!YE331</f>
        <v>12943</v>
      </c>
      <c r="Z329" s="15">
        <f>[3]FEH_00200561_140902110925!YF331</f>
        <v>843</v>
      </c>
      <c r="AA329" s="15">
        <f>[3]FEH_00200561_140902110925!YG331</f>
        <v>631</v>
      </c>
      <c r="AB329" s="15">
        <f>[3]FEH_00200561_140902110925!YH331</f>
        <v>4547</v>
      </c>
      <c r="AC329" s="15">
        <f>[3]FEH_00200561_140902110925!YI331</f>
        <v>6923</v>
      </c>
      <c r="AD329" s="15">
        <f>[3]FEH_00200561_140902110925!YJ331</f>
        <v>35724</v>
      </c>
      <c r="AE329" s="15">
        <f>[3]FEH_00200561_140902110925!YK331</f>
        <v>4726</v>
      </c>
      <c r="AF329" s="15">
        <f>[3]FEH_00200561_140902110925!YL331</f>
        <v>1353</v>
      </c>
      <c r="AG329" s="15">
        <f>[3]FEH_00200561_140902110925!YM331</f>
        <v>6258</v>
      </c>
      <c r="AH329" s="15">
        <f>[3]FEH_00200561_140902110925!YN331</f>
        <v>23387</v>
      </c>
      <c r="AI329" s="15">
        <f>[3]FEH_00200561_140902110925!YO331</f>
        <v>8784</v>
      </c>
      <c r="AJ329" s="15">
        <f>[3]FEH_00200561_140902110925!YP331</f>
        <v>140</v>
      </c>
      <c r="AK329" s="15">
        <f>[3]FEH_00200561_140902110925!YQ331</f>
        <v>8644</v>
      </c>
      <c r="AL329" s="15">
        <f>[3]FEH_00200561_140902110925!YR331</f>
        <v>32956</v>
      </c>
      <c r="AM329" s="15">
        <f>[3]FEH_00200561_140902110925!YS331</f>
        <v>4133</v>
      </c>
      <c r="AN329" s="15">
        <f>[3]FEH_00200561_140902110925!YT331</f>
        <v>3158</v>
      </c>
      <c r="AO329" s="15">
        <f>[3]FEH_00200561_140902110925!YU331</f>
        <v>6248</v>
      </c>
      <c r="AP329" s="15">
        <f>[3]FEH_00200561_140902110925!YV331</f>
        <v>19416</v>
      </c>
      <c r="AQ329" s="15">
        <f>[3]FEH_00200561_140902110925!YW331</f>
        <v>22544</v>
      </c>
      <c r="AR329" s="15">
        <f>[3]FEH_00200561_140902110925!YX331</f>
        <v>488</v>
      </c>
      <c r="AS329" s="15">
        <f>[3]FEH_00200561_140902110925!YY331</f>
        <v>1855</v>
      </c>
      <c r="AT329" s="15">
        <f>[3]FEH_00200561_140902110925!YZ331</f>
        <v>5276</v>
      </c>
      <c r="AU329" s="15">
        <f>[3]FEH_00200561_140902110925!ZA331</f>
        <v>14926</v>
      </c>
      <c r="AV329" s="14">
        <f t="shared" si="200"/>
        <v>17752</v>
      </c>
      <c r="AW329" s="15">
        <f t="shared" si="201"/>
        <v>2109</v>
      </c>
      <c r="AX329" s="15">
        <f t="shared" si="202"/>
        <v>5453</v>
      </c>
      <c r="AY329" s="15">
        <f t="shared" si="203"/>
        <v>843</v>
      </c>
      <c r="AZ329" s="15">
        <f t="shared" si="204"/>
        <v>4726</v>
      </c>
      <c r="BA329" s="15">
        <f t="shared" si="205"/>
        <v>4133</v>
      </c>
      <c r="BB329" s="15">
        <f t="shared" si="206"/>
        <v>488</v>
      </c>
      <c r="BC329" s="15">
        <f t="shared" si="207"/>
        <v>22740</v>
      </c>
      <c r="BD329" s="15">
        <f t="shared" si="208"/>
        <v>300</v>
      </c>
      <c r="BE329" s="15">
        <f t="shared" si="209"/>
        <v>3494</v>
      </c>
      <c r="BF329" s="15">
        <f t="shared" si="210"/>
        <v>11950</v>
      </c>
      <c r="BG329" s="15">
        <f t="shared" si="211"/>
        <v>631</v>
      </c>
      <c r="BH329" s="15">
        <f t="shared" si="212"/>
        <v>1353</v>
      </c>
      <c r="BI329" s="15">
        <f t="shared" si="213"/>
        <v>3158</v>
      </c>
      <c r="BJ329" s="15">
        <f t="shared" si="214"/>
        <v>1855</v>
      </c>
      <c r="BK329" s="15">
        <f t="shared" si="215"/>
        <v>104849</v>
      </c>
      <c r="BL329" s="15">
        <f t="shared" si="216"/>
        <v>61692</v>
      </c>
      <c r="BM329" s="15">
        <f>[3]FEH_00200561_140902110925!JX331</f>
        <v>17871</v>
      </c>
      <c r="BN329" s="15">
        <f t="shared" si="217"/>
        <v>2818</v>
      </c>
      <c r="BO329" s="15">
        <f t="shared" si="218"/>
        <v>4547</v>
      </c>
      <c r="BP329" s="15">
        <f t="shared" si="219"/>
        <v>6258</v>
      </c>
      <c r="BQ329" s="15">
        <f t="shared" si="220"/>
        <v>140</v>
      </c>
      <c r="BR329" s="15">
        <f t="shared" si="221"/>
        <v>6248</v>
      </c>
      <c r="BS329" s="15">
        <f t="shared" si="222"/>
        <v>5276</v>
      </c>
      <c r="BT329" s="15">
        <f t="shared" si="223"/>
        <v>105146</v>
      </c>
      <c r="BU329" s="15">
        <f t="shared" si="224"/>
        <v>13359</v>
      </c>
      <c r="BV329" s="15">
        <f t="shared" si="225"/>
        <v>16585</v>
      </c>
      <c r="BW329" s="15">
        <f t="shared" si="226"/>
        <v>1169</v>
      </c>
      <c r="BX329" s="15">
        <f t="shared" si="227"/>
        <v>737</v>
      </c>
      <c r="BY329" s="15">
        <f t="shared" si="228"/>
        <v>6923</v>
      </c>
      <c r="BZ329" s="15">
        <f t="shared" si="229"/>
        <v>23387</v>
      </c>
      <c r="CA329" s="15">
        <f t="shared" si="230"/>
        <v>8644</v>
      </c>
      <c r="CB329" s="15">
        <f t="shared" si="231"/>
        <v>19416</v>
      </c>
      <c r="CC329" s="15">
        <f t="shared" si="232"/>
        <v>14926</v>
      </c>
      <c r="CD329" s="24">
        <v>89.460821120999242</v>
      </c>
      <c r="CE329" s="25">
        <v>99.730137823545405</v>
      </c>
      <c r="CF329" s="25">
        <v>87.785669044768255</v>
      </c>
      <c r="CG329" s="25">
        <v>98.964044557039657</v>
      </c>
      <c r="CH329" s="25">
        <v>99.018410820880462</v>
      </c>
      <c r="CI329" s="25">
        <v>71.508157953086027</v>
      </c>
      <c r="CJ329" s="25">
        <v>95.848534127040409</v>
      </c>
      <c r="CK329" s="25">
        <v>98.112703241493776</v>
      </c>
      <c r="CL329" s="25">
        <v>98.985738337033482</v>
      </c>
      <c r="CM329" s="25">
        <v>99.44853521027288</v>
      </c>
      <c r="CN329" s="25">
        <v>97.48797933098659</v>
      </c>
      <c r="CO329" s="25">
        <v>99.790094585869866</v>
      </c>
      <c r="CP329" s="25">
        <v>97.700605496920005</v>
      </c>
      <c r="CQ329" s="25">
        <v>98.52945856825292</v>
      </c>
      <c r="CR329" s="25">
        <v>99.138775924647391</v>
      </c>
      <c r="CS329" s="25">
        <v>100.3926218282412</v>
      </c>
      <c r="CT329" s="25">
        <v>97.712719476758906</v>
      </c>
      <c r="CU329" s="25">
        <v>104.05583909433102</v>
      </c>
      <c r="CV329" s="25">
        <v>97.926612957417944</v>
      </c>
      <c r="CW329" s="25">
        <v>98.218733966731321</v>
      </c>
      <c r="CX329" s="25">
        <v>111.7861269853689</v>
      </c>
      <c r="CY329" s="25">
        <v>100.0917751720995</v>
      </c>
      <c r="CZ329" s="25">
        <v>99.453254647342746</v>
      </c>
      <c r="DA329" s="25">
        <v>99.138775924647391</v>
      </c>
      <c r="DB329" s="25">
        <v>100.24635418063967</v>
      </c>
      <c r="DC329" s="25">
        <v>100.24592348373905</v>
      </c>
      <c r="DD329" s="25">
        <v>99.791889621056129</v>
      </c>
      <c r="DE329" s="25">
        <v>99.536629538834134</v>
      </c>
      <c r="DF329" s="25">
        <v>100.1407608714471</v>
      </c>
      <c r="DG329" s="25">
        <v>100.01372520813983</v>
      </c>
      <c r="DH329" s="25">
        <v>100.20182132988447</v>
      </c>
      <c r="DI329" s="25">
        <v>97.885161242156229</v>
      </c>
      <c r="DJ329" s="25">
        <v>101.69853027600067</v>
      </c>
      <c r="DK329" s="25">
        <v>99.138775924647391</v>
      </c>
      <c r="DL329" s="26">
        <f t="shared" si="302"/>
        <v>19843.32334261691</v>
      </c>
      <c r="DM329" s="27">
        <f t="shared" si="303"/>
        <v>2114.7067937793258</v>
      </c>
      <c r="DN329" s="27">
        <f t="shared" si="304"/>
        <v>6211.7200442125941</v>
      </c>
      <c r="DO329" s="27">
        <f t="shared" si="305"/>
        <v>851.82452250536528</v>
      </c>
      <c r="DP329" s="27">
        <f t="shared" si="306"/>
        <v>4772.8497769461337</v>
      </c>
      <c r="DQ329" s="27">
        <f t="shared" si="307"/>
        <v>5779.7601257069364</v>
      </c>
      <c r="DR329" s="27">
        <f t="shared" si="308"/>
        <v>509.13663359023388</v>
      </c>
      <c r="DS329" s="27">
        <f t="shared" si="309"/>
        <v>23177.426825176713</v>
      </c>
      <c r="DT329" s="27">
        <f t="shared" si="310"/>
        <v>303.07396301731796</v>
      </c>
      <c r="DU329" s="27">
        <f t="shared" si="311"/>
        <v>3513.3750262005619</v>
      </c>
      <c r="DV329" s="27">
        <f t="shared" si="312"/>
        <v>12257.921522229857</v>
      </c>
      <c r="DW329" s="27">
        <f t="shared" si="313"/>
        <v>632.32728921508476</v>
      </c>
      <c r="DX329" s="27">
        <f t="shared" si="314"/>
        <v>1384.8430039081518</v>
      </c>
      <c r="DY329" s="27">
        <f t="shared" si="315"/>
        <v>3205.1328058525796</v>
      </c>
      <c r="DZ329" s="27">
        <f t="shared" si="316"/>
        <v>1871.114488451959</v>
      </c>
      <c r="EA329" s="27">
        <f t="shared" si="317"/>
        <v>104438.9498855634</v>
      </c>
      <c r="EB329" s="27">
        <f t="shared" si="318"/>
        <v>63136.099711843068</v>
      </c>
      <c r="EC329" s="27">
        <f t="shared" si="319"/>
        <v>17174.432646493948</v>
      </c>
      <c r="ED329" s="27">
        <f t="shared" si="320"/>
        <v>2877.6651360599685</v>
      </c>
      <c r="EE329" s="27">
        <f t="shared" si="321"/>
        <v>4629.4630528837415</v>
      </c>
      <c r="EF329" s="27">
        <f t="shared" si="322"/>
        <v>5598.1901947627875</v>
      </c>
      <c r="EG329" s="27">
        <f t="shared" si="323"/>
        <v>139.87163256849189</v>
      </c>
      <c r="EH329" s="27">
        <f t="shared" si="324"/>
        <v>6282.3484481781488</v>
      </c>
      <c r="EI329" s="27">
        <f t="shared" si="325"/>
        <v>5321.8329062385646</v>
      </c>
      <c r="EJ329" s="27">
        <f t="shared" si="326"/>
        <v>104887.6050001094</v>
      </c>
      <c r="EK329" s="27">
        <f t="shared" si="327"/>
        <v>13326.227676646593</v>
      </c>
      <c r="EL329" s="27">
        <f t="shared" si="328"/>
        <v>16619.587085662879</v>
      </c>
      <c r="EM329" s="27">
        <f t="shared" si="329"/>
        <v>1174.4420173921155</v>
      </c>
      <c r="EN329" s="27">
        <f t="shared" si="330"/>
        <v>735.96405058885375</v>
      </c>
      <c r="EO329" s="27">
        <f t="shared" si="331"/>
        <v>6922.049934238983</v>
      </c>
      <c r="EP329" s="27">
        <f t="shared" si="332"/>
        <v>23339.895113288723</v>
      </c>
      <c r="EQ329" s="27">
        <f t="shared" si="333"/>
        <v>8830.7562559107118</v>
      </c>
      <c r="ER329" s="27">
        <f t="shared" si="334"/>
        <v>19091.721332950165</v>
      </c>
      <c r="ES329" s="27">
        <f t="shared" si="335"/>
        <v>15055.662994411827</v>
      </c>
      <c r="ET329" s="4">
        <v>3218.0899038175799</v>
      </c>
      <c r="EU329" s="5">
        <v>8.1436963864950105</v>
      </c>
      <c r="EV329" s="5">
        <v>1782.0121140267499</v>
      </c>
      <c r="EW329" s="5">
        <v>78.896487004608602</v>
      </c>
      <c r="EX329" s="5">
        <v>994.36521821519</v>
      </c>
      <c r="EY329" s="5">
        <v>-335.30035817892201</v>
      </c>
      <c r="EZ329" s="5">
        <v>274.60967443159399</v>
      </c>
      <c r="FA329" s="5">
        <v>686.36060050190804</v>
      </c>
      <c r="FB329" s="5">
        <v>-7.0434840990574301</v>
      </c>
      <c r="FC329" s="5">
        <v>110.832210170332</v>
      </c>
      <c r="FD329" s="5">
        <v>718.52537387194002</v>
      </c>
      <c r="FE329" s="5">
        <v>80.300533908265706</v>
      </c>
      <c r="FF329" s="5">
        <v>-39.742222132518002</v>
      </c>
      <c r="FG329" s="5">
        <v>-231.86392253430901</v>
      </c>
      <c r="FH329" s="5">
        <v>76.682074759888906</v>
      </c>
      <c r="FI329" s="5">
        <v>-3084.9305766810398</v>
      </c>
      <c r="FJ329" s="5">
        <v>966.19572183845298</v>
      </c>
      <c r="FK329" s="5">
        <v>-4164.1776323604799</v>
      </c>
      <c r="FL329" s="5">
        <v>415.98160547151002</v>
      </c>
      <c r="FM329" s="5">
        <v>114.96118698197201</v>
      </c>
      <c r="FN329" s="5">
        <v>107.09649105450499</v>
      </c>
      <c r="FO329" s="5">
        <v>-97.565660107915505</v>
      </c>
      <c r="FP329" s="5">
        <v>-393.06262810502801</v>
      </c>
      <c r="FQ329" s="5">
        <v>201.931826390765</v>
      </c>
      <c r="FR329" s="5">
        <v>-1601.1863451491299</v>
      </c>
      <c r="FS329" s="5">
        <v>-26.7688917664765</v>
      </c>
      <c r="FT329" s="5">
        <v>611.03297990756005</v>
      </c>
      <c r="FU329" s="5">
        <v>191.55856442862299</v>
      </c>
      <c r="FV329" s="5">
        <v>-53.304612130170497</v>
      </c>
      <c r="FW329" s="5">
        <v>94.681348881865105</v>
      </c>
      <c r="FX329" s="5">
        <v>90.499724033773006</v>
      </c>
      <c r="FY329" s="5">
        <v>-2762.6445955105901</v>
      </c>
      <c r="FZ329" s="5">
        <v>1010.05645469672</v>
      </c>
      <c r="GA329" s="5">
        <v>114.898551890405</v>
      </c>
      <c r="GB329" s="31">
        <f t="shared" si="336"/>
        <v>16625.233438799329</v>
      </c>
      <c r="GC329" s="32">
        <f t="shared" si="337"/>
        <v>2106.563097392831</v>
      </c>
      <c r="GD329" s="32">
        <f t="shared" si="338"/>
        <v>4429.7079301858439</v>
      </c>
      <c r="GE329" s="32">
        <f t="shared" si="339"/>
        <v>772.92803550075666</v>
      </c>
      <c r="GF329" s="32">
        <f t="shared" si="340"/>
        <v>3778.4845587309437</v>
      </c>
      <c r="GG329" s="32">
        <f t="shared" si="341"/>
        <v>6115.060483885858</v>
      </c>
      <c r="GH329" s="32">
        <f t="shared" si="342"/>
        <v>234.5269591586399</v>
      </c>
      <c r="GI329" s="32">
        <f t="shared" si="343"/>
        <v>22491.066224674807</v>
      </c>
      <c r="GJ329" s="32">
        <f t="shared" si="344"/>
        <v>310.11744711637539</v>
      </c>
      <c r="GK329" s="32">
        <f t="shared" si="345"/>
        <v>3402.5428160302299</v>
      </c>
      <c r="GL329" s="32">
        <f t="shared" si="346"/>
        <v>11539.396148357917</v>
      </c>
      <c r="GM329" s="32">
        <f t="shared" si="347"/>
        <v>552.02675530681904</v>
      </c>
      <c r="GN329" s="32">
        <f t="shared" si="348"/>
        <v>1424.5852260406698</v>
      </c>
      <c r="GO329" s="32">
        <f t="shared" si="349"/>
        <v>3436.9967283868887</v>
      </c>
      <c r="GP329" s="32">
        <f t="shared" si="350"/>
        <v>1794.43241369207</v>
      </c>
      <c r="GQ329" s="32">
        <f t="shared" si="350"/>
        <v>107523.88046224444</v>
      </c>
      <c r="GR329" s="32">
        <f t="shared" si="351"/>
        <v>62169.903990004612</v>
      </c>
      <c r="GS329" s="32">
        <f t="shared" si="352"/>
        <v>21338.610278854427</v>
      </c>
      <c r="GT329" s="32">
        <f t="shared" si="353"/>
        <v>2461.6835305884583</v>
      </c>
      <c r="GU329" s="32">
        <f t="shared" si="354"/>
        <v>4514.5018659017696</v>
      </c>
      <c r="GV329" s="32">
        <f t="shared" si="355"/>
        <v>5491.0937037082822</v>
      </c>
      <c r="GW329" s="32">
        <f t="shared" si="356"/>
        <v>237.4372926764074</v>
      </c>
      <c r="GX329" s="32">
        <f t="shared" si="357"/>
        <v>6675.411076283177</v>
      </c>
      <c r="GY329" s="32">
        <f t="shared" si="358"/>
        <v>5119.9010798477993</v>
      </c>
      <c r="GZ329" s="32">
        <f t="shared" si="359"/>
        <v>106488.79134525853</v>
      </c>
      <c r="HA329" s="32">
        <f t="shared" si="360"/>
        <v>13352.996568413069</v>
      </c>
      <c r="HB329" s="32">
        <f t="shared" si="361"/>
        <v>16008.554105755318</v>
      </c>
      <c r="HC329" s="32">
        <f t="shared" si="362"/>
        <v>982.88345296349257</v>
      </c>
      <c r="HD329" s="32">
        <f t="shared" si="363"/>
        <v>789.26866271902429</v>
      </c>
      <c r="HE329" s="32">
        <f t="shared" si="364"/>
        <v>6827.3685853571178</v>
      </c>
      <c r="HF329" s="32">
        <f t="shared" si="365"/>
        <v>23249.395389254951</v>
      </c>
      <c r="HG329" s="32">
        <f t="shared" si="366"/>
        <v>11593.400851421302</v>
      </c>
      <c r="HH329" s="32">
        <f t="shared" si="367"/>
        <v>18081.664878253443</v>
      </c>
      <c r="HI329" s="32">
        <f t="shared" si="368"/>
        <v>14940.764442521422</v>
      </c>
      <c r="HQ329" s="17">
        <v>22564.56000911985</v>
      </c>
      <c r="HR329" s="17">
        <v>406.68012038474262</v>
      </c>
      <c r="HS329" s="17">
        <v>3163.5311187930902</v>
      </c>
      <c r="HT329" s="17">
        <v>11377.856375418962</v>
      </c>
      <c r="HU329" s="17">
        <v>437.28319942258986</v>
      </c>
      <c r="HV329" s="17">
        <v>1924.4356745257401</v>
      </c>
      <c r="HW329" s="17">
        <v>3422.4851234860002</v>
      </c>
      <c r="HX329" s="17">
        <v>1848.6939578427293</v>
      </c>
      <c r="HY329" s="17">
        <v>107466.03994305366</v>
      </c>
      <c r="HZ329" s="17">
        <v>61771.026231786287</v>
      </c>
      <c r="IA329" s="17">
        <v>21456.974813367706</v>
      </c>
      <c r="IB329" s="17">
        <v>2435.1614252571858</v>
      </c>
      <c r="IC329" s="17">
        <v>4543.3022785005887</v>
      </c>
      <c r="ID329" s="17">
        <v>5524.3855877656379</v>
      </c>
      <c r="IE329" s="17">
        <v>241.3045848380313</v>
      </c>
      <c r="IF329" s="17">
        <v>6925.7108344379885</v>
      </c>
      <c r="IG329" s="17">
        <v>4921.3639989973753</v>
      </c>
      <c r="IH329" s="17">
        <v>107400.2006439797</v>
      </c>
      <c r="II329" s="17">
        <v>13154.326971030328</v>
      </c>
      <c r="IJ329" s="17">
        <v>15705.204089619028</v>
      </c>
      <c r="IK329" s="17">
        <v>921.325269785258</v>
      </c>
      <c r="IL329" s="17">
        <v>797.55009059030078</v>
      </c>
      <c r="IM329" s="17">
        <v>7108.3369946066305</v>
      </c>
      <c r="IN329" s="17">
        <v>24793.626305720081</v>
      </c>
      <c r="IO329" s="17">
        <v>11627.61857768401</v>
      </c>
      <c r="IP329" s="17">
        <v>17873.030751352024</v>
      </c>
      <c r="IQ329" s="17">
        <v>15659.350007527164</v>
      </c>
      <c r="IR329" s="33"/>
      <c r="IS329" s="32"/>
      <c r="IT329" s="32"/>
      <c r="IU329" s="32"/>
      <c r="IV329" s="32"/>
      <c r="IW329" s="32"/>
      <c r="IX329" s="32"/>
      <c r="IY329" s="32"/>
      <c r="IZ329" s="32"/>
      <c r="JA329" s="32"/>
      <c r="JB329" s="32"/>
      <c r="JC329" s="32"/>
      <c r="JD329" s="32"/>
      <c r="JE329" s="32"/>
      <c r="JF329" s="32"/>
      <c r="JG329" s="32"/>
      <c r="JH329" s="32"/>
      <c r="JI329" s="32"/>
      <c r="JJ329" s="32"/>
      <c r="JK329" s="32"/>
      <c r="JL329" s="32"/>
      <c r="JM329" s="32"/>
      <c r="JN329" s="32"/>
      <c r="JO329" s="32"/>
      <c r="JP329" s="32"/>
      <c r="JQ329" s="32"/>
      <c r="JR329" s="32"/>
      <c r="JS329" s="32"/>
      <c r="JT329" s="32"/>
      <c r="JU329" s="32"/>
      <c r="JV329" s="32"/>
      <c r="JW329" s="32"/>
      <c r="JX329" s="32"/>
      <c r="JY329" s="32"/>
      <c r="JZ329" s="33"/>
      <c r="KA329" s="32"/>
      <c r="KB329" s="33"/>
    </row>
    <row r="330" spans="1:288" x14ac:dyDescent="0.15">
      <c r="B330" s="19">
        <f t="shared" si="301"/>
        <v>40756</v>
      </c>
      <c r="C330" s="21">
        <v>40756</v>
      </c>
      <c r="D330" s="15">
        <f>[3]FEH_00200561_140902110925!XJ332</f>
        <v>250993</v>
      </c>
      <c r="E330" s="15">
        <f>[3]FEH_00200561_140902110925!XK332</f>
        <v>141770</v>
      </c>
      <c r="F330" s="15">
        <f>[3]FEH_00200561_140902110925!XL332</f>
        <v>16320</v>
      </c>
      <c r="G330" s="15">
        <f>[3]FEH_00200561_140902110925!XM332</f>
        <v>18277</v>
      </c>
      <c r="H330" s="15">
        <f>[3]FEH_00200561_140902110925!XN332</f>
        <v>107173</v>
      </c>
      <c r="I330" s="15">
        <f>[3]FEH_00200561_140902110925!XO332</f>
        <v>109223</v>
      </c>
      <c r="J330" s="15">
        <f>[3]FEH_00200561_140902110925!XP332</f>
        <v>77241</v>
      </c>
      <c r="K330" s="15">
        <f>[3]FEH_00200561_140902110925!XQ332</f>
        <v>62273</v>
      </c>
      <c r="L330" s="15">
        <f>[3]FEH_00200561_140902110925!XR332</f>
        <v>14968</v>
      </c>
      <c r="M330" s="15">
        <f>[3]FEH_00200561_140902110925!XS332</f>
        <v>21436</v>
      </c>
      <c r="N330" s="15">
        <f>[3]FEH_00200561_140902110925!XT332</f>
        <v>3933</v>
      </c>
      <c r="O330" s="15">
        <f>[3]FEH_00200561_140902110925!XU332</f>
        <v>260</v>
      </c>
      <c r="P330" s="15">
        <f>[3]FEH_00200561_140902110925!XV332</f>
        <v>17243</v>
      </c>
      <c r="Q330" s="15">
        <f>[3]FEH_00200561_140902110925!XW332</f>
        <v>10604</v>
      </c>
      <c r="R330" s="15">
        <f>[3]FEH_00200561_140902110925!XX332</f>
        <v>4126</v>
      </c>
      <c r="S330" s="15">
        <f>[3]FEH_00200561_140902110925!XY332</f>
        <v>2814</v>
      </c>
      <c r="T330" s="15">
        <f>[3]FEH_00200561_140902110925!XZ332</f>
        <v>2557</v>
      </c>
      <c r="U330" s="15">
        <f>[3]FEH_00200561_140902110925!YA332</f>
        <v>1107</v>
      </c>
      <c r="V330" s="15">
        <f>[3]FEH_00200561_140902110925!YB332</f>
        <v>9540</v>
      </c>
      <c r="W330" s="15">
        <f>[3]FEH_00200561_140902110925!YC332</f>
        <v>8859</v>
      </c>
      <c r="X330" s="15">
        <f>[3]FEH_00200561_140902110925!YD332</f>
        <v>680</v>
      </c>
      <c r="Y330" s="15">
        <f>[3]FEH_00200561_140902110925!YE332</f>
        <v>11996</v>
      </c>
      <c r="Z330" s="15">
        <f>[3]FEH_00200561_140902110925!YF332</f>
        <v>949</v>
      </c>
      <c r="AA330" s="15">
        <f>[3]FEH_00200561_140902110925!YG332</f>
        <v>366</v>
      </c>
      <c r="AB330" s="15">
        <f>[3]FEH_00200561_140902110925!YH332</f>
        <v>4295</v>
      </c>
      <c r="AC330" s="15">
        <f>[3]FEH_00200561_140902110925!YI332</f>
        <v>6386</v>
      </c>
      <c r="AD330" s="15">
        <f>[3]FEH_00200561_140902110925!YJ332</f>
        <v>38137</v>
      </c>
      <c r="AE330" s="15">
        <f>[3]FEH_00200561_140902110925!YK332</f>
        <v>4324</v>
      </c>
      <c r="AF330" s="15">
        <f>[3]FEH_00200561_140902110925!YL332</f>
        <v>1380</v>
      </c>
      <c r="AG330" s="15">
        <f>[3]FEH_00200561_140902110925!YM332</f>
        <v>7037</v>
      </c>
      <c r="AH330" s="15">
        <f>[3]FEH_00200561_140902110925!YN332</f>
        <v>25396</v>
      </c>
      <c r="AI330" s="15">
        <f>[3]FEH_00200561_140902110925!YO332</f>
        <v>7161</v>
      </c>
      <c r="AJ330" s="15">
        <f>[3]FEH_00200561_140902110925!YP332</f>
        <v>97</v>
      </c>
      <c r="AK330" s="15">
        <f>[3]FEH_00200561_140902110925!YQ332</f>
        <v>7065</v>
      </c>
      <c r="AL330" s="15">
        <f>[3]FEH_00200561_140902110925!YR332</f>
        <v>33086</v>
      </c>
      <c r="AM330" s="15">
        <f>[3]FEH_00200561_140902110925!YS332</f>
        <v>2078</v>
      </c>
      <c r="AN330" s="15">
        <f>[3]FEH_00200561_140902110925!YT332</f>
        <v>2761</v>
      </c>
      <c r="AO330" s="15">
        <f>[3]FEH_00200561_140902110925!YU332</f>
        <v>6976</v>
      </c>
      <c r="AP330" s="15">
        <f>[3]FEH_00200561_140902110925!YV332</f>
        <v>21272</v>
      </c>
      <c r="AQ330" s="15">
        <f>[3]FEH_00200561_140902110925!YW332</f>
        <v>22800</v>
      </c>
      <c r="AR330" s="15">
        <f>[3]FEH_00200561_140902110925!YX332</f>
        <v>911</v>
      </c>
      <c r="AS330" s="15">
        <f>[3]FEH_00200561_140902110925!YY332</f>
        <v>1836</v>
      </c>
      <c r="AT330" s="15">
        <f>[3]FEH_00200561_140902110925!YZ332</f>
        <v>4947</v>
      </c>
      <c r="AU330" s="15">
        <f>[3]FEH_00200561_140902110925!ZA332</f>
        <v>15106</v>
      </c>
      <c r="AV330" s="14">
        <f t="shared" si="200"/>
        <v>16320</v>
      </c>
      <c r="AW330" s="15">
        <f t="shared" si="201"/>
        <v>3933</v>
      </c>
      <c r="AX330" s="15">
        <f t="shared" si="202"/>
        <v>4126</v>
      </c>
      <c r="AY330" s="15">
        <f t="shared" si="203"/>
        <v>949</v>
      </c>
      <c r="AZ330" s="15">
        <f t="shared" si="204"/>
        <v>4324</v>
      </c>
      <c r="BA330" s="15">
        <f t="shared" si="205"/>
        <v>2078</v>
      </c>
      <c r="BB330" s="15">
        <f t="shared" si="206"/>
        <v>911</v>
      </c>
      <c r="BC330" s="15">
        <f t="shared" si="207"/>
        <v>18277</v>
      </c>
      <c r="BD330" s="15">
        <f t="shared" si="208"/>
        <v>260</v>
      </c>
      <c r="BE330" s="15">
        <f t="shared" si="209"/>
        <v>2814</v>
      </c>
      <c r="BF330" s="15">
        <f t="shared" si="210"/>
        <v>8859</v>
      </c>
      <c r="BG330" s="15">
        <f t="shared" si="211"/>
        <v>366</v>
      </c>
      <c r="BH330" s="15">
        <f t="shared" si="212"/>
        <v>1380</v>
      </c>
      <c r="BI330" s="15">
        <f t="shared" si="213"/>
        <v>2761</v>
      </c>
      <c r="BJ330" s="15">
        <f t="shared" si="214"/>
        <v>1836</v>
      </c>
      <c r="BK330" s="15">
        <f t="shared" si="215"/>
        <v>107173</v>
      </c>
      <c r="BL330" s="15">
        <f t="shared" si="216"/>
        <v>62273</v>
      </c>
      <c r="BM330" s="15">
        <f>[3]FEH_00200561_140902110925!JX332</f>
        <v>18991</v>
      </c>
      <c r="BN330" s="15">
        <f t="shared" si="217"/>
        <v>2557</v>
      </c>
      <c r="BO330" s="15">
        <f t="shared" si="218"/>
        <v>4295</v>
      </c>
      <c r="BP330" s="15">
        <f t="shared" si="219"/>
        <v>7037</v>
      </c>
      <c r="BQ330" s="15">
        <f t="shared" si="220"/>
        <v>97</v>
      </c>
      <c r="BR330" s="15">
        <f t="shared" si="221"/>
        <v>6976</v>
      </c>
      <c r="BS330" s="15">
        <f t="shared" si="222"/>
        <v>4947</v>
      </c>
      <c r="BT330" s="15">
        <f t="shared" si="223"/>
        <v>109223</v>
      </c>
      <c r="BU330" s="15">
        <f t="shared" si="224"/>
        <v>14968</v>
      </c>
      <c r="BV330" s="15">
        <f t="shared" si="225"/>
        <v>17243</v>
      </c>
      <c r="BW330" s="15">
        <f t="shared" si="226"/>
        <v>1107</v>
      </c>
      <c r="BX330" s="15">
        <f t="shared" si="227"/>
        <v>680</v>
      </c>
      <c r="BY330" s="15">
        <f t="shared" si="228"/>
        <v>6386</v>
      </c>
      <c r="BZ330" s="15">
        <f t="shared" si="229"/>
        <v>25396</v>
      </c>
      <c r="CA330" s="15">
        <f t="shared" si="230"/>
        <v>7065</v>
      </c>
      <c r="CB330" s="15">
        <f t="shared" si="231"/>
        <v>21272</v>
      </c>
      <c r="CC330" s="15">
        <f t="shared" si="232"/>
        <v>15106</v>
      </c>
      <c r="CD330" s="24">
        <v>88.240589129240306</v>
      </c>
      <c r="CE330" s="25">
        <v>99.550173513084175</v>
      </c>
      <c r="CF330" s="25">
        <v>85.241970161872828</v>
      </c>
      <c r="CG330" s="25">
        <v>98.761899194617584</v>
      </c>
      <c r="CH330" s="25">
        <v>98.879499688850473</v>
      </c>
      <c r="CI330" s="25">
        <v>69.236669750974016</v>
      </c>
      <c r="CJ330" s="25">
        <v>95.746036835535691</v>
      </c>
      <c r="CK330" s="25">
        <v>97.064711540981065</v>
      </c>
      <c r="CL330" s="25">
        <v>98.885738337033487</v>
      </c>
      <c r="CM330" s="25">
        <v>99.566803629117217</v>
      </c>
      <c r="CN330" s="25">
        <v>95.923232887646023</v>
      </c>
      <c r="CO330" s="25">
        <v>98.360093669629165</v>
      </c>
      <c r="CP330" s="25">
        <v>97.089441625914361</v>
      </c>
      <c r="CQ330" s="25">
        <v>97.524466910426213</v>
      </c>
      <c r="CR330" s="25">
        <v>99.045610318682378</v>
      </c>
      <c r="CS330" s="25">
        <v>100.18771772507962</v>
      </c>
      <c r="CT330" s="25">
        <v>96.958555628079381</v>
      </c>
      <c r="CU330" s="25">
        <v>104.72404008545828</v>
      </c>
      <c r="CV330" s="25">
        <v>97.668172434016824</v>
      </c>
      <c r="CW330" s="25">
        <v>98.008076169076546</v>
      </c>
      <c r="CX330" s="25">
        <v>113.35504079138181</v>
      </c>
      <c r="CY330" s="25">
        <v>100.0917751720995</v>
      </c>
      <c r="CZ330" s="25">
        <v>99.675876927259353</v>
      </c>
      <c r="DA330" s="25">
        <v>99.045610318682378</v>
      </c>
      <c r="DB330" s="25">
        <v>100.64927389679654</v>
      </c>
      <c r="DC330" s="25">
        <v>100.24152932552805</v>
      </c>
      <c r="DD330" s="25">
        <v>99.775510361831621</v>
      </c>
      <c r="DE330" s="25">
        <v>99.47257511417601</v>
      </c>
      <c r="DF330" s="25">
        <v>100.18113625408519</v>
      </c>
      <c r="DG330" s="25">
        <v>100.01372520813983</v>
      </c>
      <c r="DH330" s="25">
        <v>100.67486072812255</v>
      </c>
      <c r="DI330" s="25">
        <v>97.885161242156229</v>
      </c>
      <c r="DJ330" s="25">
        <v>104.35503795661714</v>
      </c>
      <c r="DK330" s="25">
        <v>99.045610318682378</v>
      </c>
      <c r="DL330" s="26">
        <f t="shared" si="302"/>
        <v>18494.890119213902</v>
      </c>
      <c r="DM330" s="27">
        <f t="shared" si="303"/>
        <v>3950.7716171715906</v>
      </c>
      <c r="DN330" s="27">
        <f t="shared" si="304"/>
        <v>4840.3386174261423</v>
      </c>
      <c r="DO330" s="27">
        <f t="shared" si="305"/>
        <v>960.89687191001224</v>
      </c>
      <c r="DP330" s="27">
        <f t="shared" si="306"/>
        <v>4372.9994726981504</v>
      </c>
      <c r="DQ330" s="27">
        <f t="shared" si="307"/>
        <v>3001.2997555688571</v>
      </c>
      <c r="DR330" s="27">
        <f t="shared" si="308"/>
        <v>951.4754136140773</v>
      </c>
      <c r="DS330" s="27">
        <f t="shared" si="309"/>
        <v>18829.706192742749</v>
      </c>
      <c r="DT330" s="27">
        <f t="shared" si="310"/>
        <v>262.92972512764049</v>
      </c>
      <c r="DU330" s="27">
        <f t="shared" si="311"/>
        <v>2826.2431829006478</v>
      </c>
      <c r="DV330" s="27">
        <f t="shared" si="312"/>
        <v>9235.5102442976076</v>
      </c>
      <c r="DW330" s="27">
        <f t="shared" si="313"/>
        <v>372.10212632504897</v>
      </c>
      <c r="DX330" s="27">
        <f t="shared" si="314"/>
        <v>1421.3697976728924</v>
      </c>
      <c r="DY330" s="27">
        <f t="shared" si="315"/>
        <v>2831.084431905595</v>
      </c>
      <c r="DZ330" s="27">
        <f t="shared" si="316"/>
        <v>1853.6914398251593</v>
      </c>
      <c r="EA330" s="27">
        <f t="shared" si="317"/>
        <v>106972.1942305227</v>
      </c>
      <c r="EB330" s="27">
        <f t="shared" si="318"/>
        <v>64226.410548926971</v>
      </c>
      <c r="EC330" s="27">
        <f t="shared" si="319"/>
        <v>18134.327117730289</v>
      </c>
      <c r="ED330" s="27">
        <f t="shared" si="320"/>
        <v>2618.0483736679639</v>
      </c>
      <c r="EE330" s="27">
        <f t="shared" si="321"/>
        <v>4382.2919170360738</v>
      </c>
      <c r="EF330" s="27">
        <f t="shared" si="322"/>
        <v>6207.9286027966491</v>
      </c>
      <c r="EG330" s="27">
        <f t="shared" si="323"/>
        <v>96.911059708169375</v>
      </c>
      <c r="EH330" s="27">
        <f t="shared" si="324"/>
        <v>6998.6843507691319</v>
      </c>
      <c r="EI330" s="27">
        <f t="shared" si="325"/>
        <v>4994.6686017511238</v>
      </c>
      <c r="EJ330" s="27">
        <f t="shared" si="326"/>
        <v>108518.41823716956</v>
      </c>
      <c r="EK330" s="27">
        <f t="shared" si="327"/>
        <v>14931.934998110777</v>
      </c>
      <c r="EL330" s="27">
        <f t="shared" si="328"/>
        <v>17281.795840952353</v>
      </c>
      <c r="EM330" s="27">
        <f t="shared" si="329"/>
        <v>1112.8695509585127</v>
      </c>
      <c r="EN330" s="27">
        <f t="shared" si="330"/>
        <v>678.7705005414839</v>
      </c>
      <c r="EO330" s="27">
        <f t="shared" si="331"/>
        <v>6385.1236284920042</v>
      </c>
      <c r="EP330" s="27">
        <f t="shared" si="332"/>
        <v>25225.761243994326</v>
      </c>
      <c r="EQ330" s="27">
        <f t="shared" si="333"/>
        <v>7217.641479408745</v>
      </c>
      <c r="ER330" s="27">
        <f t="shared" si="334"/>
        <v>20384.257834148146</v>
      </c>
      <c r="ES330" s="27">
        <f t="shared" si="335"/>
        <v>15251.559308278245</v>
      </c>
      <c r="ET330" s="4">
        <v>1275.7448954476299</v>
      </c>
      <c r="EU330" s="5">
        <v>996.10056161672401</v>
      </c>
      <c r="EV330" s="5">
        <v>736.58301634652901</v>
      </c>
      <c r="EW330" s="5">
        <v>19.548972172245001</v>
      </c>
      <c r="EX330" s="5">
        <v>-17.2908783914969</v>
      </c>
      <c r="EY330" s="5">
        <v>-334.04180912490199</v>
      </c>
      <c r="EZ330" s="5">
        <v>210.70239185678301</v>
      </c>
      <c r="FA330" s="5">
        <v>-3456.0277275568501</v>
      </c>
      <c r="FB330" s="5">
        <v>-112.083954010577</v>
      </c>
      <c r="FC330" s="5">
        <v>-217.83168112912901</v>
      </c>
      <c r="FD330" s="5">
        <v>-2373.1612445354399</v>
      </c>
      <c r="FE330" s="5">
        <v>-72.886736046950304</v>
      </c>
      <c r="FF330" s="5">
        <v>-283.69058460418699</v>
      </c>
      <c r="FG330" s="5">
        <v>-516.54395507468905</v>
      </c>
      <c r="FH330" s="5">
        <v>-56.421321354295699</v>
      </c>
      <c r="FI330" s="5">
        <v>1027.6232803333801</v>
      </c>
      <c r="FJ330" s="5">
        <v>3017.5872781964799</v>
      </c>
      <c r="FK330" s="5">
        <v>-2811.2100612304298</v>
      </c>
      <c r="FL330" s="5">
        <v>207.204260351183</v>
      </c>
      <c r="FM330" s="5">
        <v>-24.452947221134298</v>
      </c>
      <c r="FN330" s="5">
        <v>828.97998584887102</v>
      </c>
      <c r="FO330" s="5">
        <v>-152.60289276512299</v>
      </c>
      <c r="FP330" s="5">
        <v>213.62606035026801</v>
      </c>
      <c r="FQ330" s="5">
        <v>8.5650368952630807</v>
      </c>
      <c r="FR330" s="5">
        <v>2549.7343681334601</v>
      </c>
      <c r="FS330" s="5">
        <v>2322.6281850262999</v>
      </c>
      <c r="FT330" s="5">
        <v>351.73466430084602</v>
      </c>
      <c r="FU330" s="5">
        <v>102.92061075894399</v>
      </c>
      <c r="FV330" s="5">
        <v>-220.01742685508</v>
      </c>
      <c r="FW330" s="5">
        <v>-259.06949220900998</v>
      </c>
      <c r="FX330" s="5">
        <v>578.34027830327</v>
      </c>
      <c r="FY330" s="5">
        <v>-4344.4917697543897</v>
      </c>
      <c r="FZ330" s="5">
        <v>3139.1240694416601</v>
      </c>
      <c r="GA330" s="5">
        <v>123.22115643605299</v>
      </c>
      <c r="GB330" s="31">
        <f t="shared" si="336"/>
        <v>17219.145223766271</v>
      </c>
      <c r="GC330" s="32">
        <f t="shared" si="337"/>
        <v>2954.6710555548666</v>
      </c>
      <c r="GD330" s="32">
        <f t="shared" si="338"/>
        <v>4103.7556010796134</v>
      </c>
      <c r="GE330" s="32">
        <f t="shared" si="339"/>
        <v>941.34789973776719</v>
      </c>
      <c r="GF330" s="32">
        <f t="shared" si="340"/>
        <v>4390.2903510896476</v>
      </c>
      <c r="GG330" s="32">
        <f t="shared" si="341"/>
        <v>3335.3415646937592</v>
      </c>
      <c r="GH330" s="32">
        <f t="shared" si="342"/>
        <v>740.77302175729426</v>
      </c>
      <c r="GI330" s="32">
        <f t="shared" si="343"/>
        <v>22285.733920299601</v>
      </c>
      <c r="GJ330" s="32">
        <f t="shared" si="344"/>
        <v>375.01367913821753</v>
      </c>
      <c r="GK330" s="32">
        <f t="shared" si="345"/>
        <v>3044.0748640297766</v>
      </c>
      <c r="GL330" s="32">
        <f t="shared" si="346"/>
        <v>11608.671488833048</v>
      </c>
      <c r="GM330" s="32">
        <f t="shared" si="347"/>
        <v>444.98886237199929</v>
      </c>
      <c r="GN330" s="32">
        <f t="shared" si="348"/>
        <v>1705.0603822770795</v>
      </c>
      <c r="GO330" s="32">
        <f t="shared" si="349"/>
        <v>3347.6283869802842</v>
      </c>
      <c r="GP330" s="32">
        <f t="shared" si="350"/>
        <v>1910.112761179455</v>
      </c>
      <c r="GQ330" s="32">
        <f t="shared" si="350"/>
        <v>105944.57095018931</v>
      </c>
      <c r="GR330" s="32">
        <f t="shared" si="351"/>
        <v>61208.823270730492</v>
      </c>
      <c r="GS330" s="32">
        <f t="shared" si="352"/>
        <v>20945.53717896072</v>
      </c>
      <c r="GT330" s="32">
        <f t="shared" si="353"/>
        <v>2410.8441133167807</v>
      </c>
      <c r="GU330" s="32">
        <f t="shared" si="354"/>
        <v>4406.7448642572081</v>
      </c>
      <c r="GV330" s="32">
        <f t="shared" si="355"/>
        <v>5378.9486169477777</v>
      </c>
      <c r="GW330" s="32">
        <f t="shared" si="356"/>
        <v>249.51395247329236</v>
      </c>
      <c r="GX330" s="32">
        <f t="shared" si="357"/>
        <v>6785.0582904188641</v>
      </c>
      <c r="GY330" s="32">
        <f t="shared" si="358"/>
        <v>4986.1035648558609</v>
      </c>
      <c r="GZ330" s="32">
        <f t="shared" si="359"/>
        <v>105968.6838690361</v>
      </c>
      <c r="HA330" s="32">
        <f t="shared" si="360"/>
        <v>12609.306813084477</v>
      </c>
      <c r="HB330" s="32">
        <f t="shared" si="361"/>
        <v>16930.061176651507</v>
      </c>
      <c r="HC330" s="32">
        <f t="shared" si="362"/>
        <v>1009.9489401995687</v>
      </c>
      <c r="HD330" s="32">
        <f t="shared" si="363"/>
        <v>898.78792739656387</v>
      </c>
      <c r="HE330" s="32">
        <f t="shared" si="364"/>
        <v>6644.1931207010139</v>
      </c>
      <c r="HF330" s="32">
        <f t="shared" si="365"/>
        <v>24647.420965691057</v>
      </c>
      <c r="HG330" s="32">
        <f t="shared" si="366"/>
        <v>11562.133249163135</v>
      </c>
      <c r="HH330" s="32">
        <f t="shared" si="367"/>
        <v>17245.133764706487</v>
      </c>
      <c r="HI330" s="32">
        <f t="shared" si="368"/>
        <v>15128.338151842192</v>
      </c>
      <c r="HQ330" s="17">
        <v>22565.743380508251</v>
      </c>
      <c r="HR330" s="17">
        <v>407.46824810218601</v>
      </c>
      <c r="HS330" s="17">
        <v>3158.7341799414171</v>
      </c>
      <c r="HT330" s="17">
        <v>11374.61214336961</v>
      </c>
      <c r="HU330" s="17">
        <v>439.00914525906069</v>
      </c>
      <c r="HV330" s="17">
        <v>1934.7201297164631</v>
      </c>
      <c r="HW330" s="17">
        <v>3418.0089634163655</v>
      </c>
      <c r="HX330" s="17">
        <v>1849.6634219272175</v>
      </c>
      <c r="HY330" s="17">
        <v>107409.0679484921</v>
      </c>
      <c r="HZ330" s="17">
        <v>61762.404556918285</v>
      </c>
      <c r="IA330" s="17">
        <v>21429.664473310455</v>
      </c>
      <c r="IB330" s="17">
        <v>2442.7417711053581</v>
      </c>
      <c r="IC330" s="17">
        <v>4552.3790728459653</v>
      </c>
      <c r="ID330" s="17">
        <v>5516.0810526290988</v>
      </c>
      <c r="IE330" s="17">
        <v>240.23006860791895</v>
      </c>
      <c r="IF330" s="17">
        <v>6908.0706931180866</v>
      </c>
      <c r="IG330" s="17">
        <v>4925.3431194791947</v>
      </c>
      <c r="IH330" s="17">
        <v>107396.39942258163</v>
      </c>
      <c r="II330" s="17">
        <v>13144.535470293911</v>
      </c>
      <c r="IJ330" s="17">
        <v>15714.656500631361</v>
      </c>
      <c r="IK330" s="17">
        <v>919.40638706833306</v>
      </c>
      <c r="IL330" s="17">
        <v>796.16340129533751</v>
      </c>
      <c r="IM330" s="17">
        <v>7100.38364210898</v>
      </c>
      <c r="IN330" s="17">
        <v>24792.684633589983</v>
      </c>
      <c r="IO330" s="17">
        <v>11629.630607447385</v>
      </c>
      <c r="IP330" s="17">
        <v>17873.327849689562</v>
      </c>
      <c r="IQ330" s="17">
        <v>15659.177380751837</v>
      </c>
      <c r="IR330" s="33"/>
      <c r="IS330" s="32"/>
      <c r="IT330" s="32"/>
      <c r="IU330" s="32"/>
      <c r="IV330" s="32"/>
      <c r="IW330" s="32"/>
      <c r="IX330" s="32"/>
      <c r="IY330" s="32"/>
      <c r="IZ330" s="32"/>
      <c r="JA330" s="32"/>
      <c r="JB330" s="32"/>
      <c r="JC330" s="32"/>
      <c r="JD330" s="32"/>
      <c r="JE330" s="32"/>
      <c r="JF330" s="32"/>
      <c r="JG330" s="32"/>
      <c r="JH330" s="32"/>
      <c r="JI330" s="32"/>
      <c r="JJ330" s="32"/>
      <c r="JK330" s="32"/>
      <c r="JL330" s="32"/>
      <c r="JM330" s="32"/>
      <c r="JN330" s="32"/>
      <c r="JO330" s="32"/>
      <c r="JP330" s="32"/>
      <c r="JQ330" s="32"/>
      <c r="JR330" s="32"/>
      <c r="JS330" s="32"/>
      <c r="JT330" s="32"/>
      <c r="JU330" s="32"/>
      <c r="JV330" s="32"/>
      <c r="JW330" s="32"/>
      <c r="JX330" s="32"/>
      <c r="JY330" s="32"/>
      <c r="JZ330" s="33"/>
      <c r="KA330" s="32"/>
      <c r="KB330" s="33"/>
    </row>
    <row r="331" spans="1:288" x14ac:dyDescent="0.15">
      <c r="B331" s="19">
        <f t="shared" si="301"/>
        <v>40787</v>
      </c>
      <c r="C331" s="21">
        <v>40787</v>
      </c>
      <c r="D331" s="15">
        <f>[3]FEH_00200561_140902110925!XJ333</f>
        <v>241045</v>
      </c>
      <c r="E331" s="15">
        <f>[3]FEH_00200561_140902110925!XK333</f>
        <v>133679</v>
      </c>
      <c r="F331" s="15">
        <f>[3]FEH_00200561_140902110925!XL333</f>
        <v>14486</v>
      </c>
      <c r="G331" s="15">
        <f>[3]FEH_00200561_140902110925!XM333</f>
        <v>18185</v>
      </c>
      <c r="H331" s="15">
        <f>[3]FEH_00200561_140902110925!XN333</f>
        <v>101008</v>
      </c>
      <c r="I331" s="15">
        <f>[3]FEH_00200561_140902110925!XO333</f>
        <v>107366</v>
      </c>
      <c r="J331" s="15">
        <f>[3]FEH_00200561_140902110925!XP333</f>
        <v>69496</v>
      </c>
      <c r="K331" s="15">
        <f>[3]FEH_00200561_140902110925!XQ333</f>
        <v>57475</v>
      </c>
      <c r="L331" s="15">
        <f>[3]FEH_00200561_140902110925!XR333</f>
        <v>12021</v>
      </c>
      <c r="M331" s="15">
        <f>[3]FEH_00200561_140902110925!XS333</f>
        <v>19190</v>
      </c>
      <c r="N331" s="15">
        <f>[3]FEH_00200561_140902110925!XT333</f>
        <v>2316</v>
      </c>
      <c r="O331" s="15">
        <f>[3]FEH_00200561_140902110925!XU333</f>
        <v>419</v>
      </c>
      <c r="P331" s="15">
        <f>[3]FEH_00200561_140902110925!XV333</f>
        <v>16456</v>
      </c>
      <c r="Q331" s="15">
        <f>[3]FEH_00200561_140902110925!XW333</f>
        <v>9714</v>
      </c>
      <c r="R331" s="15">
        <f>[3]FEH_00200561_140902110925!XX333</f>
        <v>3643</v>
      </c>
      <c r="S331" s="15">
        <f>[3]FEH_00200561_140902110925!XY333</f>
        <v>2781</v>
      </c>
      <c r="T331" s="15">
        <f>[3]FEH_00200561_140902110925!XZ333</f>
        <v>2433</v>
      </c>
      <c r="U331" s="15">
        <f>[3]FEH_00200561_140902110925!YA333</f>
        <v>858</v>
      </c>
      <c r="V331" s="15">
        <f>[3]FEH_00200561_140902110925!YB333</f>
        <v>9318</v>
      </c>
      <c r="W331" s="15">
        <f>[3]FEH_00200561_140902110925!YC333</f>
        <v>8707</v>
      </c>
      <c r="X331" s="15">
        <f>[3]FEH_00200561_140902110925!YD333</f>
        <v>612</v>
      </c>
      <c r="Y331" s="15">
        <f>[3]FEH_00200561_140902110925!YE333</f>
        <v>12429</v>
      </c>
      <c r="Z331" s="15">
        <f>[3]FEH_00200561_140902110925!YF333</f>
        <v>939</v>
      </c>
      <c r="AA331" s="15">
        <f>[3]FEH_00200561_140902110925!YG333</f>
        <v>427</v>
      </c>
      <c r="AB331" s="15">
        <f>[3]FEH_00200561_140902110925!YH333</f>
        <v>4237</v>
      </c>
      <c r="AC331" s="15">
        <f>[3]FEH_00200561_140902110925!YI333</f>
        <v>6825</v>
      </c>
      <c r="AD331" s="15">
        <f>[3]FEH_00200561_140902110925!YJ333</f>
        <v>35001</v>
      </c>
      <c r="AE331" s="15">
        <f>[3]FEH_00200561_140902110925!YK333</f>
        <v>3934</v>
      </c>
      <c r="AF331" s="15">
        <f>[3]FEH_00200561_140902110925!YL333</f>
        <v>1446</v>
      </c>
      <c r="AG331" s="15">
        <f>[3]FEH_00200561_140902110925!YM333</f>
        <v>5976</v>
      </c>
      <c r="AH331" s="15">
        <f>[3]FEH_00200561_140902110925!YN333</f>
        <v>23645</v>
      </c>
      <c r="AI331" s="15">
        <f>[3]FEH_00200561_140902110925!YO333</f>
        <v>15803</v>
      </c>
      <c r="AJ331" s="15">
        <f>[3]FEH_00200561_140902110925!YP333</f>
        <v>181</v>
      </c>
      <c r="AK331" s="15">
        <f>[3]FEH_00200561_140902110925!YQ333</f>
        <v>15622</v>
      </c>
      <c r="AL331" s="15">
        <f>[3]FEH_00200561_140902110925!YR333</f>
        <v>28847</v>
      </c>
      <c r="AM331" s="15">
        <f>[3]FEH_00200561_140902110925!YS333</f>
        <v>2527</v>
      </c>
      <c r="AN331" s="15">
        <f>[3]FEH_00200561_140902110925!YT333</f>
        <v>2579</v>
      </c>
      <c r="AO331" s="15">
        <f>[3]FEH_00200561_140902110925!YU333</f>
        <v>6625</v>
      </c>
      <c r="AP331" s="15">
        <f>[3]FEH_00200561_140902110925!YV333</f>
        <v>17116</v>
      </c>
      <c r="AQ331" s="15">
        <f>[3]FEH_00200561_140902110925!YW333</f>
        <v>22029</v>
      </c>
      <c r="AR331" s="15">
        <f>[3]FEH_00200561_140902110925!YX333</f>
        <v>1128</v>
      </c>
      <c r="AS331" s="15">
        <f>[3]FEH_00200561_140902110925!YY333</f>
        <v>1827</v>
      </c>
      <c r="AT331" s="15">
        <f>[3]FEH_00200561_140902110925!YZ333</f>
        <v>4863</v>
      </c>
      <c r="AU331" s="15">
        <f>[3]FEH_00200561_140902110925!ZA333</f>
        <v>14211</v>
      </c>
      <c r="AV331" s="14">
        <f t="shared" ref="AV331:AV367" si="369">F331</f>
        <v>14486</v>
      </c>
      <c r="AW331" s="15">
        <f t="shared" ref="AW331:AW367" si="370">N331</f>
        <v>2316</v>
      </c>
      <c r="AX331" s="15">
        <f t="shared" ref="AX331:AX367" si="371">R331</f>
        <v>3643</v>
      </c>
      <c r="AY331" s="15">
        <f t="shared" ref="AY331:AY367" si="372">Z331</f>
        <v>939</v>
      </c>
      <c r="AZ331" s="15">
        <f t="shared" ref="AZ331:AZ367" si="373">AE331</f>
        <v>3934</v>
      </c>
      <c r="BA331" s="15">
        <f t="shared" ref="BA331:BA367" si="374">AM331</f>
        <v>2527</v>
      </c>
      <c r="BB331" s="15">
        <f t="shared" ref="BB331:BB367" si="375">AR331</f>
        <v>1128</v>
      </c>
      <c r="BC331" s="15">
        <f t="shared" ref="BC331:BC367" si="376">G331</f>
        <v>18185</v>
      </c>
      <c r="BD331" s="15">
        <f t="shared" ref="BD331:BD367" si="377">O331</f>
        <v>419</v>
      </c>
      <c r="BE331" s="15">
        <f t="shared" ref="BE331:BE367" si="378">S331</f>
        <v>2781</v>
      </c>
      <c r="BF331" s="15">
        <f t="shared" ref="BF331:BF367" si="379">W331</f>
        <v>8707</v>
      </c>
      <c r="BG331" s="15">
        <f t="shared" ref="BG331:BG367" si="380">AA331</f>
        <v>427</v>
      </c>
      <c r="BH331" s="15">
        <f t="shared" ref="BH331:BH367" si="381">AF331</f>
        <v>1446</v>
      </c>
      <c r="BI331" s="15">
        <f t="shared" ref="BI331:BI367" si="382">AN331</f>
        <v>2579</v>
      </c>
      <c r="BJ331" s="15">
        <f t="shared" ref="BJ331:BJ367" si="383">AS331</f>
        <v>1827</v>
      </c>
      <c r="BK331" s="15">
        <f t="shared" ref="BK331:BK367" si="384">H331</f>
        <v>101008</v>
      </c>
      <c r="BL331" s="15">
        <f t="shared" ref="BL331:BL367" si="385">K331</f>
        <v>57475</v>
      </c>
      <c r="BM331" s="15">
        <f>[3]FEH_00200561_140902110925!JX333</f>
        <v>19218</v>
      </c>
      <c r="BN331" s="15">
        <f t="shared" ref="BN331:BN367" si="386">T331</f>
        <v>2433</v>
      </c>
      <c r="BO331" s="15">
        <f t="shared" ref="BO331:BO367" si="387">AB331</f>
        <v>4237</v>
      </c>
      <c r="BP331" s="15">
        <f t="shared" ref="BP331:BP367" si="388">AG331</f>
        <v>5976</v>
      </c>
      <c r="BQ331" s="15">
        <f t="shared" ref="BQ331:BQ367" si="389">AJ331</f>
        <v>181</v>
      </c>
      <c r="BR331" s="15">
        <f t="shared" ref="BR331:BR367" si="390">AO331</f>
        <v>6625</v>
      </c>
      <c r="BS331" s="15">
        <f t="shared" ref="BS331:BS367" si="391">AT331</f>
        <v>4863</v>
      </c>
      <c r="BT331" s="15">
        <f t="shared" ref="BT331:BT367" si="392">I331</f>
        <v>107366</v>
      </c>
      <c r="BU331" s="15">
        <f t="shared" ref="BU331:BU367" si="393">L331</f>
        <v>12021</v>
      </c>
      <c r="BV331" s="15">
        <f t="shared" ref="BV331:BV367" si="394">P331</f>
        <v>16456</v>
      </c>
      <c r="BW331" s="15">
        <f t="shared" ref="BW331:BW367" si="395">U331</f>
        <v>858</v>
      </c>
      <c r="BX331" s="15">
        <f t="shared" ref="BX331:BX367" si="396">X331</f>
        <v>612</v>
      </c>
      <c r="BY331" s="15">
        <f t="shared" ref="BY331:BY367" si="397">AC331</f>
        <v>6825</v>
      </c>
      <c r="BZ331" s="15">
        <f t="shared" ref="BZ331:BZ367" si="398">AH331</f>
        <v>23645</v>
      </c>
      <c r="CA331" s="15">
        <f t="shared" ref="CA331:CA367" si="399">AK331</f>
        <v>15622</v>
      </c>
      <c r="CB331" s="15">
        <f t="shared" ref="CB331:CB367" si="400">AP331</f>
        <v>17116</v>
      </c>
      <c r="CC331" s="15">
        <f t="shared" ref="CC331:CC367" si="401">AU331</f>
        <v>14211</v>
      </c>
      <c r="CD331" s="24">
        <v>87.545431393736877</v>
      </c>
      <c r="CE331" s="25">
        <v>99.595166384280091</v>
      </c>
      <c r="CF331" s="25">
        <v>83.010309753298614</v>
      </c>
      <c r="CG331" s="25">
        <v>98.494994154348475</v>
      </c>
      <c r="CH331" s="25">
        <v>98.444628219011577</v>
      </c>
      <c r="CI331" s="25">
        <v>69.125519354376124</v>
      </c>
      <c r="CJ331" s="25">
        <v>94.998045502720529</v>
      </c>
      <c r="CK331" s="25">
        <v>100.3604887927806</v>
      </c>
      <c r="CL331" s="25">
        <v>98.942878521807543</v>
      </c>
      <c r="CM331" s="25">
        <v>100.03101845537083</v>
      </c>
      <c r="CN331" s="25">
        <v>102.13317676069181</v>
      </c>
      <c r="CO331" s="25">
        <v>99.210105069367927</v>
      </c>
      <c r="CP331" s="25">
        <v>96.767149533277987</v>
      </c>
      <c r="CQ331" s="25">
        <v>97.375025748946697</v>
      </c>
      <c r="CR331" s="25">
        <v>98.918740601007485</v>
      </c>
      <c r="CS331" s="25">
        <v>100.71515995239369</v>
      </c>
      <c r="CT331" s="25">
        <v>98.213948632227797</v>
      </c>
      <c r="CU331" s="25">
        <v>105.08992552971822</v>
      </c>
      <c r="CV331" s="25">
        <v>97.37115924619539</v>
      </c>
      <c r="CW331" s="25">
        <v>98.135181092530772</v>
      </c>
      <c r="CX331" s="25">
        <v>109.69731801520425</v>
      </c>
      <c r="CY331" s="25">
        <v>100.0917751720995</v>
      </c>
      <c r="CZ331" s="25">
        <v>99.337666856861404</v>
      </c>
      <c r="DA331" s="25">
        <v>98.918740601007485</v>
      </c>
      <c r="DB331" s="25">
        <v>100.27624190278743</v>
      </c>
      <c r="DC331" s="25">
        <v>100.24885505445938</v>
      </c>
      <c r="DD331" s="25">
        <v>99.699379882190456</v>
      </c>
      <c r="DE331" s="25">
        <v>99.47257511417601</v>
      </c>
      <c r="DF331" s="25">
        <v>100.10038548880901</v>
      </c>
      <c r="DG331" s="25">
        <v>100.01372520813983</v>
      </c>
      <c r="DH331" s="25">
        <v>99.86596893901141</v>
      </c>
      <c r="DI331" s="25">
        <v>97.868650169100206</v>
      </c>
      <c r="DJ331" s="25">
        <v>102.74116509545803</v>
      </c>
      <c r="DK331" s="25">
        <v>98.918740601007485</v>
      </c>
      <c r="DL331" s="26">
        <f t="shared" si="302"/>
        <v>16546.83718999453</v>
      </c>
      <c r="DM331" s="27">
        <f t="shared" si="303"/>
        <v>2325.414057810694</v>
      </c>
      <c r="DN331" s="27">
        <f t="shared" si="304"/>
        <v>4388.6114999772499</v>
      </c>
      <c r="DO331" s="27">
        <f t="shared" si="305"/>
        <v>953.34794226041777</v>
      </c>
      <c r="DP331" s="27">
        <f t="shared" si="306"/>
        <v>3996.1550682561956</v>
      </c>
      <c r="DQ331" s="27">
        <f t="shared" si="307"/>
        <v>3655.6687365272192</v>
      </c>
      <c r="DR331" s="27">
        <f t="shared" si="308"/>
        <v>1187.3928500641591</v>
      </c>
      <c r="DS331" s="27">
        <f t="shared" si="309"/>
        <v>18119.680582213477</v>
      </c>
      <c r="DT331" s="27">
        <f t="shared" si="310"/>
        <v>423.4766627571384</v>
      </c>
      <c r="DU331" s="27">
        <f t="shared" si="311"/>
        <v>2780.1376442455721</v>
      </c>
      <c r="DV331" s="27">
        <f t="shared" si="312"/>
        <v>8525.1436175351391</v>
      </c>
      <c r="DW331" s="27">
        <f t="shared" si="313"/>
        <v>430.39970545484312</v>
      </c>
      <c r="DX331" s="27">
        <f t="shared" si="314"/>
        <v>1494.3087679799064</v>
      </c>
      <c r="DY331" s="27">
        <f t="shared" si="315"/>
        <v>2648.523048044377</v>
      </c>
      <c r="DZ331" s="27">
        <f t="shared" si="316"/>
        <v>1846.9705425883596</v>
      </c>
      <c r="EA331" s="27">
        <f t="shared" si="317"/>
        <v>100290.76064392364</v>
      </c>
      <c r="EB331" s="27">
        <f t="shared" si="318"/>
        <v>58520.200847662716</v>
      </c>
      <c r="EC331" s="27">
        <f t="shared" si="319"/>
        <v>18287.195373989842</v>
      </c>
      <c r="ED331" s="27">
        <f t="shared" si="320"/>
        <v>2498.6864887254237</v>
      </c>
      <c r="EE331" s="27">
        <f t="shared" si="321"/>
        <v>4317.5138139348528</v>
      </c>
      <c r="EF331" s="27">
        <f t="shared" si="322"/>
        <v>5447.717508619231</v>
      </c>
      <c r="EG331" s="27">
        <f t="shared" si="323"/>
        <v>180.83403924926452</v>
      </c>
      <c r="EH331" s="27">
        <f t="shared" si="324"/>
        <v>6669.1721374392246</v>
      </c>
      <c r="EI331" s="27">
        <f t="shared" si="325"/>
        <v>4916.1564031785401</v>
      </c>
      <c r="EJ331" s="27">
        <f t="shared" si="326"/>
        <v>107070.22716715462</v>
      </c>
      <c r="EK331" s="27">
        <f t="shared" si="327"/>
        <v>11991.159393760345</v>
      </c>
      <c r="EL331" s="27">
        <f t="shared" si="328"/>
        <v>16505.619211920068</v>
      </c>
      <c r="EM331" s="27">
        <f t="shared" si="329"/>
        <v>862.54929965890153</v>
      </c>
      <c r="EN331" s="27">
        <f t="shared" si="330"/>
        <v>611.38625691748234</v>
      </c>
      <c r="EO331" s="27">
        <f t="shared" si="331"/>
        <v>6824.0633830970764</v>
      </c>
      <c r="EP331" s="27">
        <f t="shared" si="332"/>
        <v>23676.734178026258</v>
      </c>
      <c r="EQ331" s="27">
        <f t="shared" si="333"/>
        <v>15962.210547512272</v>
      </c>
      <c r="ER331" s="27">
        <f t="shared" si="334"/>
        <v>16659.339987138868</v>
      </c>
      <c r="ES331" s="27">
        <f t="shared" si="335"/>
        <v>14366.337373138029</v>
      </c>
      <c r="ET331" s="4">
        <v>-1214.5219762474001</v>
      </c>
      <c r="EU331" s="5">
        <v>-436.00848742493997</v>
      </c>
      <c r="EV331" s="5">
        <v>-321.19317605465301</v>
      </c>
      <c r="EW331" s="5">
        <v>53.5250095576951</v>
      </c>
      <c r="EX331" s="5">
        <v>-253.04904693476601</v>
      </c>
      <c r="EY331" s="5">
        <v>-179.27386682664101</v>
      </c>
      <c r="EZ331" s="5">
        <v>-181.910841313996</v>
      </c>
      <c r="FA331" s="5">
        <v>-4101.9520081280698</v>
      </c>
      <c r="FB331" s="5">
        <v>6.5397902441497502</v>
      </c>
      <c r="FC331" s="5">
        <v>-355.38709697721703</v>
      </c>
      <c r="FD331" s="5">
        <v>-2756.8522574238</v>
      </c>
      <c r="FE331" s="5">
        <v>86.348779764727894</v>
      </c>
      <c r="FF331" s="5">
        <v>-184.85562416950501</v>
      </c>
      <c r="FG331" s="5">
        <v>-670.38886674817695</v>
      </c>
      <c r="FH331" s="5">
        <v>-57.802533919261499</v>
      </c>
      <c r="FI331" s="5">
        <v>-6349.8123094964103</v>
      </c>
      <c r="FJ331" s="5">
        <v>-2757.21099785243</v>
      </c>
      <c r="FK331" s="5">
        <v>-2945.67505660294</v>
      </c>
      <c r="FL331" s="5">
        <v>6.6744872746608799</v>
      </c>
      <c r="FM331" s="5">
        <v>-211.01472165983199</v>
      </c>
      <c r="FN331" s="5">
        <v>32.251998202653603</v>
      </c>
      <c r="FO331" s="5">
        <v>-68.912784900652497</v>
      </c>
      <c r="FP331" s="5">
        <v>-188.55792390251199</v>
      </c>
      <c r="FQ331" s="5">
        <v>-108.85201830409299</v>
      </c>
      <c r="FR331" s="5">
        <v>-743.42193622081504</v>
      </c>
      <c r="FS331" s="5">
        <v>-714.93706207472405</v>
      </c>
      <c r="FT331" s="5">
        <v>-596.27923717108695</v>
      </c>
      <c r="FU331" s="5">
        <v>-47.770888882321799</v>
      </c>
      <c r="FV331" s="5">
        <v>-188.75165867580401</v>
      </c>
      <c r="FW331" s="5">
        <v>-108.956877210163</v>
      </c>
      <c r="FX331" s="5">
        <v>-491.91151407622101</v>
      </c>
      <c r="FY331" s="5">
        <v>1783.9412190432299</v>
      </c>
      <c r="FZ331" s="5">
        <v>-919.77541006319302</v>
      </c>
      <c r="GA331" s="5">
        <v>-538.80398252481905</v>
      </c>
      <c r="GB331" s="31">
        <f t="shared" si="336"/>
        <v>17761.359166241931</v>
      </c>
      <c r="GC331" s="32">
        <f t="shared" si="337"/>
        <v>2761.4225452356341</v>
      </c>
      <c r="GD331" s="32">
        <f t="shared" si="338"/>
        <v>4709.804676031903</v>
      </c>
      <c r="GE331" s="32">
        <f t="shared" si="339"/>
        <v>899.82293270272271</v>
      </c>
      <c r="GF331" s="32">
        <f t="shared" si="340"/>
        <v>4249.2041151909616</v>
      </c>
      <c r="GG331" s="32">
        <f t="shared" si="341"/>
        <v>3834.9426033538602</v>
      </c>
      <c r="GH331" s="32">
        <f t="shared" si="342"/>
        <v>1369.3036913781552</v>
      </c>
      <c r="GI331" s="32">
        <f t="shared" si="343"/>
        <v>22221.632590341549</v>
      </c>
      <c r="GJ331" s="32">
        <f t="shared" si="344"/>
        <v>416.93687251298866</v>
      </c>
      <c r="GK331" s="32">
        <f t="shared" si="345"/>
        <v>3135.5247412227891</v>
      </c>
      <c r="GL331" s="32">
        <f t="shared" si="346"/>
        <v>11281.995874958939</v>
      </c>
      <c r="GM331" s="32">
        <f t="shared" si="347"/>
        <v>344.05092569011521</v>
      </c>
      <c r="GN331" s="32">
        <f t="shared" si="348"/>
        <v>1679.1643921494115</v>
      </c>
      <c r="GO331" s="32">
        <f t="shared" si="349"/>
        <v>3318.9119147925539</v>
      </c>
      <c r="GP331" s="32">
        <f t="shared" si="350"/>
        <v>1904.7730765076212</v>
      </c>
      <c r="GQ331" s="32">
        <f t="shared" si="350"/>
        <v>106640.57295342005</v>
      </c>
      <c r="GR331" s="32">
        <f t="shared" si="351"/>
        <v>61277.411845515147</v>
      </c>
      <c r="GS331" s="32">
        <f t="shared" si="352"/>
        <v>21232.870430592782</v>
      </c>
      <c r="GT331" s="32">
        <f t="shared" si="353"/>
        <v>2492.0120014507629</v>
      </c>
      <c r="GU331" s="32">
        <f t="shared" si="354"/>
        <v>4528.5285355946844</v>
      </c>
      <c r="GV331" s="32">
        <f t="shared" si="355"/>
        <v>5415.4655104165777</v>
      </c>
      <c r="GW331" s="32">
        <f t="shared" si="356"/>
        <v>249.74682414991702</v>
      </c>
      <c r="GX331" s="32">
        <f t="shared" si="357"/>
        <v>6857.7300613417365</v>
      </c>
      <c r="GY331" s="32">
        <f t="shared" si="358"/>
        <v>5025.0084214826329</v>
      </c>
      <c r="GZ331" s="32">
        <f t="shared" si="359"/>
        <v>107813.64910337543</v>
      </c>
      <c r="HA331" s="32">
        <f t="shared" si="360"/>
        <v>12706.096455835068</v>
      </c>
      <c r="HB331" s="32">
        <f t="shared" si="361"/>
        <v>17101.898449091153</v>
      </c>
      <c r="HC331" s="32">
        <f t="shared" si="362"/>
        <v>910.32018854122339</v>
      </c>
      <c r="HD331" s="32">
        <f t="shared" si="363"/>
        <v>800.13791559328638</v>
      </c>
      <c r="HE331" s="32">
        <f t="shared" si="364"/>
        <v>6933.0202603072394</v>
      </c>
      <c r="HF331" s="32">
        <f t="shared" si="365"/>
        <v>24168.64569210248</v>
      </c>
      <c r="HG331" s="32">
        <f t="shared" si="366"/>
        <v>14178.269328469041</v>
      </c>
      <c r="HH331" s="32">
        <f t="shared" si="367"/>
        <v>17579.115397202062</v>
      </c>
      <c r="HI331" s="32">
        <f t="shared" si="368"/>
        <v>14905.141355662849</v>
      </c>
      <c r="HQ331" s="17">
        <v>22570.528761118847</v>
      </c>
      <c r="HR331" s="17">
        <v>408.24693725470581</v>
      </c>
      <c r="HS331" s="17">
        <v>3154.1998322130248</v>
      </c>
      <c r="HT331" s="17">
        <v>11373.100298686981</v>
      </c>
      <c r="HU331" s="17">
        <v>440.83807084278607</v>
      </c>
      <c r="HV331" s="17">
        <v>1945.8039712336915</v>
      </c>
      <c r="HW331" s="17">
        <v>3414.1781675049201</v>
      </c>
      <c r="HX331" s="17">
        <v>1850.7945151158572</v>
      </c>
      <c r="HY331" s="17">
        <v>107355.91283440865</v>
      </c>
      <c r="HZ331" s="17">
        <v>61757.134641626901</v>
      </c>
      <c r="IA331" s="17">
        <v>21401.354724166784</v>
      </c>
      <c r="IB331" s="17">
        <v>2450.2760417627569</v>
      </c>
      <c r="IC331" s="17">
        <v>4561.1084215650162</v>
      </c>
      <c r="ID331" s="17">
        <v>5507.9397411899663</v>
      </c>
      <c r="IE331" s="17">
        <v>239.11145306873246</v>
      </c>
      <c r="IF331" s="17">
        <v>6891.5398976668866</v>
      </c>
      <c r="IG331" s="17">
        <v>4928.6236110324144</v>
      </c>
      <c r="IH331" s="17">
        <v>107400.45437492307</v>
      </c>
      <c r="II331" s="17">
        <v>13137.417484416121</v>
      </c>
      <c r="IJ331" s="17">
        <v>15721.795998594098</v>
      </c>
      <c r="IK331" s="17">
        <v>917.49626988885143</v>
      </c>
      <c r="IL331" s="17">
        <v>794.82132446193737</v>
      </c>
      <c r="IM331" s="17">
        <v>7093.2915944314145</v>
      </c>
      <c r="IN331" s="17">
        <v>24794.064338352018</v>
      </c>
      <c r="IO331" s="17">
        <v>11630.847185620614</v>
      </c>
      <c r="IP331" s="17">
        <v>17876.714414744645</v>
      </c>
      <c r="IQ331" s="17">
        <v>15658.345591765092</v>
      </c>
      <c r="IR331" s="33"/>
      <c r="IS331" s="32"/>
      <c r="IT331" s="32"/>
      <c r="IU331" s="32"/>
      <c r="IV331" s="32"/>
      <c r="IW331" s="32"/>
      <c r="IX331" s="32"/>
      <c r="IY331" s="32"/>
      <c r="IZ331" s="32"/>
      <c r="JA331" s="32"/>
      <c r="JB331" s="32"/>
      <c r="JC331" s="32"/>
      <c r="JD331" s="32"/>
      <c r="JE331" s="32"/>
      <c r="JF331" s="32"/>
      <c r="JG331" s="32"/>
      <c r="JH331" s="32"/>
      <c r="JI331" s="32"/>
      <c r="JJ331" s="32"/>
      <c r="JK331" s="32"/>
      <c r="JL331" s="32"/>
      <c r="JM331" s="32"/>
      <c r="JN331" s="32"/>
      <c r="JO331" s="32"/>
      <c r="JP331" s="32"/>
      <c r="JQ331" s="32"/>
      <c r="JR331" s="32"/>
      <c r="JS331" s="32"/>
      <c r="JT331" s="32"/>
      <c r="JU331" s="32"/>
      <c r="JV331" s="32"/>
      <c r="JW331" s="32"/>
      <c r="JX331" s="32"/>
      <c r="JY331" s="32"/>
      <c r="JZ331" s="33"/>
      <c r="KA331" s="32"/>
      <c r="KB331" s="33"/>
    </row>
    <row r="332" spans="1:288" x14ac:dyDescent="0.15">
      <c r="B332" s="19">
        <f t="shared" si="301"/>
        <v>40817</v>
      </c>
      <c r="C332" s="21">
        <v>40817</v>
      </c>
      <c r="D332" s="15">
        <f>[3]FEH_00200561_140902110925!XJ334</f>
        <v>254879</v>
      </c>
      <c r="E332" s="15">
        <f>[3]FEH_00200561_140902110925!XK334</f>
        <v>144134</v>
      </c>
      <c r="F332" s="15">
        <f>[3]FEH_00200561_140902110925!XL334</f>
        <v>16694</v>
      </c>
      <c r="G332" s="15">
        <f>[3]FEH_00200561_140902110925!XM334</f>
        <v>23652</v>
      </c>
      <c r="H332" s="15">
        <f>[3]FEH_00200561_140902110925!XN334</f>
        <v>103788</v>
      </c>
      <c r="I332" s="15">
        <f>[3]FEH_00200561_140902110925!XO334</f>
        <v>110745</v>
      </c>
      <c r="J332" s="15">
        <f>[3]FEH_00200561_140902110925!XP334</f>
        <v>73052</v>
      </c>
      <c r="K332" s="15">
        <f>[3]FEH_00200561_140902110925!XQ334</f>
        <v>60161</v>
      </c>
      <c r="L332" s="15">
        <f>[3]FEH_00200561_140902110925!XR334</f>
        <v>12891</v>
      </c>
      <c r="M332" s="15">
        <f>[3]FEH_00200561_140902110925!XS334</f>
        <v>21924</v>
      </c>
      <c r="N332" s="15">
        <f>[3]FEH_00200561_140902110925!XT334</f>
        <v>4687</v>
      </c>
      <c r="O332" s="15">
        <f>[3]FEH_00200561_140902110925!XU334</f>
        <v>600</v>
      </c>
      <c r="P332" s="15">
        <f>[3]FEH_00200561_140902110925!XV334</f>
        <v>16637</v>
      </c>
      <c r="Q332" s="15">
        <f>[3]FEH_00200561_140902110925!XW334</f>
        <v>10132</v>
      </c>
      <c r="R332" s="15">
        <f>[3]FEH_00200561_140902110925!XX334</f>
        <v>3479</v>
      </c>
      <c r="S332" s="15">
        <f>[3]FEH_00200561_140902110925!XY334</f>
        <v>3427</v>
      </c>
      <c r="T332" s="15">
        <f>[3]FEH_00200561_140902110925!XZ334</f>
        <v>2309</v>
      </c>
      <c r="U332" s="15">
        <f>[3]FEH_00200561_140902110925!YA334</f>
        <v>917</v>
      </c>
      <c r="V332" s="15">
        <f>[3]FEH_00200561_140902110925!YB334</f>
        <v>13723</v>
      </c>
      <c r="W332" s="15">
        <f>[3]FEH_00200561_140902110925!YC334</f>
        <v>12932</v>
      </c>
      <c r="X332" s="15">
        <f>[3]FEH_00200561_140902110925!YD334</f>
        <v>792</v>
      </c>
      <c r="Y332" s="15">
        <f>[3]FEH_00200561_140902110925!YE334</f>
        <v>13357</v>
      </c>
      <c r="Z332" s="15">
        <f>[3]FEH_00200561_140902110925!YF334</f>
        <v>812</v>
      </c>
      <c r="AA332" s="15">
        <f>[3]FEH_00200561_140902110925!YG334</f>
        <v>368</v>
      </c>
      <c r="AB332" s="15">
        <f>[3]FEH_00200561_140902110925!YH334</f>
        <v>4375</v>
      </c>
      <c r="AC332" s="15">
        <f>[3]FEH_00200561_140902110925!YI334</f>
        <v>7801</v>
      </c>
      <c r="AD332" s="15">
        <f>[3]FEH_00200561_140902110925!YJ334</f>
        <v>37174</v>
      </c>
      <c r="AE332" s="15">
        <f>[3]FEH_00200561_140902110925!YK334</f>
        <v>5171</v>
      </c>
      <c r="AF332" s="15">
        <f>[3]FEH_00200561_140902110925!YL334</f>
        <v>1578</v>
      </c>
      <c r="AG332" s="15">
        <f>[3]FEH_00200561_140902110925!YM334</f>
        <v>5992</v>
      </c>
      <c r="AH332" s="15">
        <f>[3]FEH_00200561_140902110925!YN334</f>
        <v>24432</v>
      </c>
      <c r="AI332" s="15">
        <f>[3]FEH_00200561_140902110925!YO334</f>
        <v>14581</v>
      </c>
      <c r="AJ332" s="15">
        <f>[3]FEH_00200561_140902110925!YP334</f>
        <v>283</v>
      </c>
      <c r="AK332" s="15">
        <f>[3]FEH_00200561_140902110925!YQ334</f>
        <v>14298</v>
      </c>
      <c r="AL332" s="15">
        <f>[3]FEH_00200561_140902110925!YR334</f>
        <v>29992</v>
      </c>
      <c r="AM332" s="15">
        <f>[3]FEH_00200561_140902110925!YS334</f>
        <v>2057</v>
      </c>
      <c r="AN332" s="15">
        <f>[3]FEH_00200561_140902110925!YT334</f>
        <v>2984</v>
      </c>
      <c r="AO332" s="15">
        <f>[3]FEH_00200561_140902110925!YU334</f>
        <v>6550</v>
      </c>
      <c r="AP332" s="15">
        <f>[3]FEH_00200561_140902110925!YV334</f>
        <v>18401</v>
      </c>
      <c r="AQ332" s="15">
        <f>[3]FEH_00200561_140902110925!YW334</f>
        <v>21912</v>
      </c>
      <c r="AR332" s="15">
        <f>[3]FEH_00200561_140902110925!YX334</f>
        <v>488</v>
      </c>
      <c r="AS332" s="15">
        <f>[3]FEH_00200561_140902110925!YY334</f>
        <v>1763</v>
      </c>
      <c r="AT332" s="15">
        <f>[3]FEH_00200561_140902110925!YZ334</f>
        <v>5086</v>
      </c>
      <c r="AU332" s="15">
        <f>[3]FEH_00200561_140902110925!ZA334</f>
        <v>14576</v>
      </c>
      <c r="AV332" s="14">
        <f t="shared" si="369"/>
        <v>16694</v>
      </c>
      <c r="AW332" s="15">
        <f t="shared" si="370"/>
        <v>4687</v>
      </c>
      <c r="AX332" s="15">
        <f t="shared" si="371"/>
        <v>3479</v>
      </c>
      <c r="AY332" s="15">
        <f t="shared" si="372"/>
        <v>812</v>
      </c>
      <c r="AZ332" s="15">
        <f t="shared" si="373"/>
        <v>5171</v>
      </c>
      <c r="BA332" s="15">
        <f t="shared" si="374"/>
        <v>2057</v>
      </c>
      <c r="BB332" s="15">
        <f t="shared" si="375"/>
        <v>488</v>
      </c>
      <c r="BC332" s="15">
        <f t="shared" si="376"/>
        <v>23652</v>
      </c>
      <c r="BD332" s="15">
        <f t="shared" si="377"/>
        <v>600</v>
      </c>
      <c r="BE332" s="15">
        <f t="shared" si="378"/>
        <v>3427</v>
      </c>
      <c r="BF332" s="15">
        <f t="shared" si="379"/>
        <v>12932</v>
      </c>
      <c r="BG332" s="15">
        <f t="shared" si="380"/>
        <v>368</v>
      </c>
      <c r="BH332" s="15">
        <f t="shared" si="381"/>
        <v>1578</v>
      </c>
      <c r="BI332" s="15">
        <f t="shared" si="382"/>
        <v>2984</v>
      </c>
      <c r="BJ332" s="15">
        <f t="shared" si="383"/>
        <v>1763</v>
      </c>
      <c r="BK332" s="15">
        <f t="shared" si="384"/>
        <v>103788</v>
      </c>
      <c r="BL332" s="15">
        <f t="shared" si="385"/>
        <v>60161</v>
      </c>
      <c r="BM332" s="15">
        <f>[3]FEH_00200561_140902110925!JX334</f>
        <v>19033</v>
      </c>
      <c r="BN332" s="15">
        <f t="shared" si="386"/>
        <v>2309</v>
      </c>
      <c r="BO332" s="15">
        <f t="shared" si="387"/>
        <v>4375</v>
      </c>
      <c r="BP332" s="15">
        <f t="shared" si="388"/>
        <v>5992</v>
      </c>
      <c r="BQ332" s="15">
        <f t="shared" si="389"/>
        <v>283</v>
      </c>
      <c r="BR332" s="15">
        <f t="shared" si="390"/>
        <v>6550</v>
      </c>
      <c r="BS332" s="15">
        <f t="shared" si="391"/>
        <v>5086</v>
      </c>
      <c r="BT332" s="15">
        <f t="shared" si="392"/>
        <v>110745</v>
      </c>
      <c r="BU332" s="15">
        <f t="shared" si="393"/>
        <v>12891</v>
      </c>
      <c r="BV332" s="15">
        <f t="shared" si="394"/>
        <v>16637</v>
      </c>
      <c r="BW332" s="15">
        <f t="shared" si="395"/>
        <v>917</v>
      </c>
      <c r="BX332" s="15">
        <f t="shared" si="396"/>
        <v>792</v>
      </c>
      <c r="BY332" s="15">
        <f t="shared" si="397"/>
        <v>7801</v>
      </c>
      <c r="BZ332" s="15">
        <f t="shared" si="398"/>
        <v>24432</v>
      </c>
      <c r="CA332" s="15">
        <f t="shared" si="399"/>
        <v>14298</v>
      </c>
      <c r="CB332" s="15">
        <f t="shared" si="400"/>
        <v>18401</v>
      </c>
      <c r="CC332" s="15">
        <f t="shared" si="401"/>
        <v>14576</v>
      </c>
      <c r="CD332" s="24">
        <v>86.705324641362367</v>
      </c>
      <c r="CE332" s="25">
        <v>99.450213864122162</v>
      </c>
      <c r="CF332" s="25">
        <v>82.507080874481929</v>
      </c>
      <c r="CG332" s="25">
        <v>98.396424395963194</v>
      </c>
      <c r="CH332" s="25">
        <v>98.087345030558737</v>
      </c>
      <c r="CI332" s="25">
        <v>66.883972789147407</v>
      </c>
      <c r="CJ332" s="25">
        <v>94.931053086507305</v>
      </c>
      <c r="CK332" s="25">
        <v>100.50385418373301</v>
      </c>
      <c r="CL332" s="25">
        <v>98.771457967485375</v>
      </c>
      <c r="CM332" s="25">
        <v>100.35300400644874</v>
      </c>
      <c r="CN332" s="25">
        <v>102.5811387045968</v>
      </c>
      <c r="CO332" s="25">
        <v>98.010105495526389</v>
      </c>
      <c r="CP332" s="25">
        <v>96.517862930441908</v>
      </c>
      <c r="CQ332" s="25">
        <v>96.871642353055393</v>
      </c>
      <c r="CR332" s="25">
        <v>98.740996370451057</v>
      </c>
      <c r="CS332" s="25">
        <v>100.81745610609272</v>
      </c>
      <c r="CT332" s="25">
        <v>98.529087271282791</v>
      </c>
      <c r="CU332" s="25">
        <v>105.46407332980009</v>
      </c>
      <c r="CV332" s="25">
        <v>97.445497127275118</v>
      </c>
      <c r="CW332" s="25">
        <v>97.754050113060089</v>
      </c>
      <c r="CX332" s="25">
        <v>107.13213455246976</v>
      </c>
      <c r="CY332" s="25">
        <v>100.0917751720995</v>
      </c>
      <c r="CZ332" s="25">
        <v>100.05857691697346</v>
      </c>
      <c r="DA332" s="25">
        <v>98.740996370451057</v>
      </c>
      <c r="DB332" s="25">
        <v>100.28288889920377</v>
      </c>
      <c r="DC332" s="25">
        <v>100.27136148627551</v>
      </c>
      <c r="DD332" s="25">
        <v>99.705553395960166</v>
      </c>
      <c r="DE332" s="25">
        <v>99.47257511417601</v>
      </c>
      <c r="DF332" s="25">
        <v>100.01963472353282</v>
      </c>
      <c r="DG332" s="25">
        <v>100.01469051954425</v>
      </c>
      <c r="DH332" s="25">
        <v>100.04889716277005</v>
      </c>
      <c r="DI332" s="25">
        <v>97.868650169100206</v>
      </c>
      <c r="DJ332" s="25">
        <v>102.49232348067548</v>
      </c>
      <c r="DK332" s="25">
        <v>98.740996370451057</v>
      </c>
      <c r="DL332" s="26">
        <f t="shared" si="302"/>
        <v>19253.71950229249</v>
      </c>
      <c r="DM332" s="27">
        <f t="shared" si="303"/>
        <v>4712.9109308943289</v>
      </c>
      <c r="DN332" s="27">
        <f t="shared" si="304"/>
        <v>4216.6077906605433</v>
      </c>
      <c r="DO332" s="27">
        <f t="shared" si="305"/>
        <v>825.23323889532833</v>
      </c>
      <c r="DP332" s="27">
        <f t="shared" si="306"/>
        <v>5271.8319558848234</v>
      </c>
      <c r="DQ332" s="27">
        <f t="shared" si="307"/>
        <v>3075.4752061225777</v>
      </c>
      <c r="DR332" s="27">
        <f t="shared" si="308"/>
        <v>514.0572911956458</v>
      </c>
      <c r="DS332" s="27">
        <f t="shared" si="309"/>
        <v>23533.425849282681</v>
      </c>
      <c r="DT332" s="27">
        <f t="shared" si="310"/>
        <v>607.46293751937355</v>
      </c>
      <c r="DU332" s="27">
        <f t="shared" si="311"/>
        <v>3414.9451069544257</v>
      </c>
      <c r="DV332" s="27">
        <f t="shared" si="312"/>
        <v>12606.606012865892</v>
      </c>
      <c r="DW332" s="27">
        <f t="shared" si="313"/>
        <v>375.47148647523613</v>
      </c>
      <c r="DX332" s="27">
        <f t="shared" si="314"/>
        <v>1634.9305217597146</v>
      </c>
      <c r="DY332" s="27">
        <f t="shared" si="315"/>
        <v>3080.3648286715384</v>
      </c>
      <c r="DZ332" s="27">
        <f t="shared" si="316"/>
        <v>1785.4792485440121</v>
      </c>
      <c r="EA332" s="27">
        <f t="shared" si="317"/>
        <v>102946.45789393983</v>
      </c>
      <c r="EB332" s="27">
        <f t="shared" si="318"/>
        <v>61059.126463190616</v>
      </c>
      <c r="EC332" s="27">
        <f t="shared" si="319"/>
        <v>18046.903935220951</v>
      </c>
      <c r="ED332" s="27">
        <f t="shared" si="320"/>
        <v>2369.5297043681539</v>
      </c>
      <c r="EE332" s="27">
        <f t="shared" si="321"/>
        <v>4475.5178889672352</v>
      </c>
      <c r="EF332" s="27">
        <f t="shared" si="322"/>
        <v>5593.0930761631726</v>
      </c>
      <c r="EG332" s="27">
        <f t="shared" si="323"/>
        <v>282.74051440630859</v>
      </c>
      <c r="EH332" s="27">
        <f t="shared" si="324"/>
        <v>6546.1654580946661</v>
      </c>
      <c r="EI332" s="27">
        <f t="shared" si="325"/>
        <v>5150.8493806550459</v>
      </c>
      <c r="EJ332" s="27">
        <f t="shared" si="326"/>
        <v>110432.59843791687</v>
      </c>
      <c r="EK332" s="27">
        <f t="shared" si="327"/>
        <v>12856.113459439201</v>
      </c>
      <c r="EL332" s="27">
        <f t="shared" si="328"/>
        <v>16686.131748278418</v>
      </c>
      <c r="EM332" s="27">
        <f t="shared" si="329"/>
        <v>921.86213028812676</v>
      </c>
      <c r="EN332" s="27">
        <f t="shared" si="330"/>
        <v>791.8445235169977</v>
      </c>
      <c r="EO332" s="27">
        <f t="shared" si="331"/>
        <v>7799.8541609000695</v>
      </c>
      <c r="EP332" s="27">
        <f t="shared" si="332"/>
        <v>24420.059283863426</v>
      </c>
      <c r="EQ332" s="27">
        <f t="shared" si="333"/>
        <v>14609.376930503806</v>
      </c>
      <c r="ER332" s="27">
        <f t="shared" si="334"/>
        <v>17953.539714093255</v>
      </c>
      <c r="ES332" s="27">
        <f t="shared" si="335"/>
        <v>14761.852255687761</v>
      </c>
      <c r="ET332" s="4">
        <v>-202.29525455735501</v>
      </c>
      <c r="EU332" s="5">
        <v>624.54445021305298</v>
      </c>
      <c r="EV332" s="5">
        <v>-270.63643508717502</v>
      </c>
      <c r="EW332" s="5">
        <v>-61.042057116582697</v>
      </c>
      <c r="EX332" s="5">
        <v>-278.50151328020303</v>
      </c>
      <c r="EY332" s="5">
        <v>-268.39798785444202</v>
      </c>
      <c r="EZ332" s="5">
        <v>-191.68272242622601</v>
      </c>
      <c r="FA332" s="5">
        <v>351.01235421329898</v>
      </c>
      <c r="FB332" s="5">
        <v>60.156288401914502</v>
      </c>
      <c r="FC332" s="5">
        <v>373.35595690288801</v>
      </c>
      <c r="FD332" s="5">
        <v>321.25876113933401</v>
      </c>
      <c r="FE332" s="5">
        <v>-40.6804806024927</v>
      </c>
      <c r="FF332" s="5">
        <v>-181.07219524627101</v>
      </c>
      <c r="FG332" s="5">
        <v>-490.35799464680599</v>
      </c>
      <c r="FH332" s="5">
        <v>35.440975662352997</v>
      </c>
      <c r="FI332" s="5">
        <v>-4072.6797583745401</v>
      </c>
      <c r="FJ332" s="5">
        <v>-311.31044568097798</v>
      </c>
      <c r="FK332" s="5">
        <v>-3186.50070443804</v>
      </c>
      <c r="FL332" s="5">
        <v>-73.257862728093798</v>
      </c>
      <c r="FM332" s="5">
        <v>30.493582872684399</v>
      </c>
      <c r="FN332" s="5">
        <v>32.770710781376799</v>
      </c>
      <c r="FO332" s="5">
        <v>-64.449094629188295</v>
      </c>
      <c r="FP332" s="5">
        <v>-260.43703102416401</v>
      </c>
      <c r="FQ332" s="5">
        <v>139.18612976593499</v>
      </c>
      <c r="FR332" s="5">
        <v>2727.32014519223</v>
      </c>
      <c r="FS332" s="5">
        <v>-522.53714931490003</v>
      </c>
      <c r="FT332" s="5">
        <v>76.809273249068397</v>
      </c>
      <c r="FU332" s="5">
        <v>21.278796658019299</v>
      </c>
      <c r="FV332" s="5">
        <v>1.8817104553667701</v>
      </c>
      <c r="FW332" s="5">
        <v>419.82860219307997</v>
      </c>
      <c r="FX332" s="5">
        <v>49.611075281568603</v>
      </c>
      <c r="FY332" s="5">
        <v>3810.0341160348598</v>
      </c>
      <c r="FZ332" s="5">
        <v>139.92886424131899</v>
      </c>
      <c r="GA332" s="5">
        <v>-769.541613785717</v>
      </c>
      <c r="GB332" s="31">
        <f t="shared" si="336"/>
        <v>19456.014756849843</v>
      </c>
      <c r="GC332" s="32">
        <f t="shared" si="337"/>
        <v>4088.3664806812758</v>
      </c>
      <c r="GD332" s="32">
        <f t="shared" si="338"/>
        <v>4487.2442257477187</v>
      </c>
      <c r="GE332" s="32">
        <f t="shared" si="339"/>
        <v>886.275296011911</v>
      </c>
      <c r="GF332" s="32">
        <f t="shared" si="340"/>
        <v>5550.3334691650261</v>
      </c>
      <c r="GG332" s="32">
        <f t="shared" si="341"/>
        <v>3343.8731939770196</v>
      </c>
      <c r="GH332" s="32">
        <f t="shared" si="342"/>
        <v>705.74001362187187</v>
      </c>
      <c r="GI332" s="32">
        <f t="shared" si="343"/>
        <v>23182.413495069381</v>
      </c>
      <c r="GJ332" s="32">
        <f t="shared" si="344"/>
        <v>547.30664911745907</v>
      </c>
      <c r="GK332" s="32">
        <f t="shared" si="345"/>
        <v>3041.5891500515377</v>
      </c>
      <c r="GL332" s="32">
        <f t="shared" si="346"/>
        <v>12285.347251726558</v>
      </c>
      <c r="GM332" s="32">
        <f t="shared" si="347"/>
        <v>416.15196707772884</v>
      </c>
      <c r="GN332" s="32">
        <f t="shared" si="348"/>
        <v>1816.0027170059857</v>
      </c>
      <c r="GO332" s="32">
        <f t="shared" si="349"/>
        <v>3570.7228233183441</v>
      </c>
      <c r="GP332" s="32">
        <f t="shared" si="350"/>
        <v>1750.0382728816592</v>
      </c>
      <c r="GQ332" s="32">
        <f t="shared" si="350"/>
        <v>107019.13765231437</v>
      </c>
      <c r="GR332" s="32">
        <f t="shared" si="351"/>
        <v>61370.436908871598</v>
      </c>
      <c r="GS332" s="32">
        <f t="shared" si="352"/>
        <v>21233.404639658991</v>
      </c>
      <c r="GT332" s="32">
        <f t="shared" si="353"/>
        <v>2442.7875670962476</v>
      </c>
      <c r="GU332" s="32">
        <f t="shared" si="354"/>
        <v>4445.0243060945504</v>
      </c>
      <c r="GV332" s="32">
        <f t="shared" si="355"/>
        <v>5560.3223653817959</v>
      </c>
      <c r="GW332" s="32">
        <f t="shared" si="356"/>
        <v>347.18960903549691</v>
      </c>
      <c r="GX332" s="32">
        <f t="shared" si="357"/>
        <v>6806.6024891188299</v>
      </c>
      <c r="GY332" s="32">
        <f t="shared" si="358"/>
        <v>5011.6632508891107</v>
      </c>
      <c r="GZ332" s="32">
        <f t="shared" si="359"/>
        <v>107705.27829272463</v>
      </c>
      <c r="HA332" s="32">
        <f t="shared" si="360"/>
        <v>13378.6506087541</v>
      </c>
      <c r="HB332" s="32">
        <f t="shared" si="361"/>
        <v>16609.322475029348</v>
      </c>
      <c r="HC332" s="32">
        <f t="shared" si="362"/>
        <v>900.58333363010752</v>
      </c>
      <c r="HD332" s="32">
        <f t="shared" si="363"/>
        <v>789.96281306163098</v>
      </c>
      <c r="HE332" s="32">
        <f t="shared" si="364"/>
        <v>7380.0255587069896</v>
      </c>
      <c r="HF332" s="32">
        <f t="shared" si="365"/>
        <v>24370.448208581856</v>
      </c>
      <c r="HG332" s="32">
        <f t="shared" si="366"/>
        <v>10799.342814468946</v>
      </c>
      <c r="HH332" s="32">
        <f t="shared" si="367"/>
        <v>17813.610849851935</v>
      </c>
      <c r="HI332" s="32">
        <f t="shared" si="368"/>
        <v>15531.393869473479</v>
      </c>
      <c r="HQ332" s="17">
        <v>22578.62204877759</v>
      </c>
      <c r="HR332" s="17">
        <v>409.00215427155308</v>
      </c>
      <c r="HS332" s="17">
        <v>3149.8932847484098</v>
      </c>
      <c r="HT332" s="17">
        <v>11373.199934454524</v>
      </c>
      <c r="HU332" s="17">
        <v>442.76633591041502</v>
      </c>
      <c r="HV332" s="17">
        <v>1957.6503027136066</v>
      </c>
      <c r="HW332" s="17">
        <v>3410.9509260295854</v>
      </c>
      <c r="HX332" s="17">
        <v>1852.0496667647119</v>
      </c>
      <c r="HY332" s="17">
        <v>107306.24566877686</v>
      </c>
      <c r="HZ332" s="17">
        <v>61754.99257922086</v>
      </c>
      <c r="IA332" s="17">
        <v>21372.074924065491</v>
      </c>
      <c r="IB332" s="17">
        <v>2457.7645491787985</v>
      </c>
      <c r="IC332" s="17">
        <v>4569.4906016752566</v>
      </c>
      <c r="ID332" s="17">
        <v>5499.9445703110068</v>
      </c>
      <c r="IE332" s="17">
        <v>237.94236108636872</v>
      </c>
      <c r="IF332" s="17">
        <v>6876.0542222843969</v>
      </c>
      <c r="IG332" s="17">
        <v>4931.1547303371044</v>
      </c>
      <c r="IH332" s="17">
        <v>107411.65931642646</v>
      </c>
      <c r="II332" s="17">
        <v>13132.853438185261</v>
      </c>
      <c r="IJ332" s="17">
        <v>15726.567275640824</v>
      </c>
      <c r="IK332" s="17">
        <v>915.60814878657015</v>
      </c>
      <c r="IL332" s="17">
        <v>793.50638898125339</v>
      </c>
      <c r="IM332" s="17">
        <v>7087.0142117323994</v>
      </c>
      <c r="IN332" s="17">
        <v>24797.674973831512</v>
      </c>
      <c r="IO332" s="17">
        <v>11630.940257836981</v>
      </c>
      <c r="IP332" s="17">
        <v>17882.983998111751</v>
      </c>
      <c r="IQ332" s="17">
        <v>15656.792541909846</v>
      </c>
      <c r="IR332" s="33"/>
      <c r="IS332" s="32"/>
      <c r="IT332" s="32"/>
      <c r="IU332" s="32"/>
      <c r="IV332" s="32"/>
      <c r="IW332" s="32"/>
      <c r="IX332" s="32"/>
      <c r="IY332" s="32"/>
      <c r="IZ332" s="32"/>
      <c r="JA332" s="32"/>
      <c r="JB332" s="32"/>
      <c r="JC332" s="32"/>
      <c r="JD332" s="32"/>
      <c r="JE332" s="32"/>
      <c r="JF332" s="32"/>
      <c r="JG332" s="32"/>
      <c r="JH332" s="32"/>
      <c r="JI332" s="32"/>
      <c r="JJ332" s="32"/>
      <c r="JK332" s="32"/>
      <c r="JL332" s="32"/>
      <c r="JM332" s="32"/>
      <c r="JN332" s="32"/>
      <c r="JO332" s="32"/>
      <c r="JP332" s="32"/>
      <c r="JQ332" s="32"/>
      <c r="JR332" s="32"/>
      <c r="JS332" s="32"/>
      <c r="JT332" s="32"/>
      <c r="JU332" s="32"/>
      <c r="JV332" s="32"/>
      <c r="JW332" s="32"/>
      <c r="JX332" s="32"/>
      <c r="JY332" s="32"/>
      <c r="JZ332" s="33"/>
      <c r="KA332" s="32"/>
      <c r="KB332" s="33"/>
    </row>
    <row r="333" spans="1:288" x14ac:dyDescent="0.15">
      <c r="B333" s="19">
        <f t="shared" si="301"/>
        <v>40848</v>
      </c>
      <c r="C333" s="21">
        <v>40848</v>
      </c>
      <c r="D333" s="15">
        <f>[3]FEH_00200561_140902110925!XJ335</f>
        <v>244594</v>
      </c>
      <c r="E333" s="15">
        <f>[3]FEH_00200561_140902110925!XK335</f>
        <v>139538</v>
      </c>
      <c r="F333" s="15">
        <f>[3]FEH_00200561_140902110925!XL335</f>
        <v>14137</v>
      </c>
      <c r="G333" s="15">
        <f>[3]FEH_00200561_140902110925!XM335</f>
        <v>24689</v>
      </c>
      <c r="H333" s="15">
        <f>[3]FEH_00200561_140902110925!XN335</f>
        <v>100712</v>
      </c>
      <c r="I333" s="15">
        <f>[3]FEH_00200561_140902110925!XO335</f>
        <v>105056</v>
      </c>
      <c r="J333" s="15">
        <f>[3]FEH_00200561_140902110925!XP335</f>
        <v>70532</v>
      </c>
      <c r="K333" s="15">
        <f>[3]FEH_00200561_140902110925!XQ335</f>
        <v>57801</v>
      </c>
      <c r="L333" s="15">
        <f>[3]FEH_00200561_140902110925!XR335</f>
        <v>12731</v>
      </c>
      <c r="M333" s="15">
        <f>[3]FEH_00200561_140902110925!XS335</f>
        <v>19080</v>
      </c>
      <c r="N333" s="15">
        <f>[3]FEH_00200561_140902110925!XT335</f>
        <v>2151</v>
      </c>
      <c r="O333" s="15">
        <f>[3]FEH_00200561_140902110925!XU335</f>
        <v>740</v>
      </c>
      <c r="P333" s="15">
        <f>[3]FEH_00200561_140902110925!XV335</f>
        <v>16189</v>
      </c>
      <c r="Q333" s="15">
        <f>[3]FEH_00200561_140902110925!XW335</f>
        <v>10577</v>
      </c>
      <c r="R333" s="15">
        <f>[3]FEH_00200561_140902110925!XX335</f>
        <v>4144</v>
      </c>
      <c r="S333" s="15">
        <f>[3]FEH_00200561_140902110925!XY335</f>
        <v>3237</v>
      </c>
      <c r="T333" s="15">
        <f>[3]FEH_00200561_140902110925!XZ335</f>
        <v>2221</v>
      </c>
      <c r="U333" s="15">
        <f>[3]FEH_00200561_140902110925!YA335</f>
        <v>974</v>
      </c>
      <c r="V333" s="15">
        <f>[3]FEH_00200561_140902110925!YB335</f>
        <v>14045</v>
      </c>
      <c r="W333" s="15">
        <f>[3]FEH_00200561_140902110925!YC335</f>
        <v>13124</v>
      </c>
      <c r="X333" s="15">
        <f>[3]FEH_00200561_140902110925!YD335</f>
        <v>920</v>
      </c>
      <c r="Y333" s="15">
        <f>[3]FEH_00200561_140902110925!YE335</f>
        <v>13125</v>
      </c>
      <c r="Z333" s="15">
        <f>[3]FEH_00200561_140902110925!YF335</f>
        <v>740</v>
      </c>
      <c r="AA333" s="15">
        <f>[3]FEH_00200561_140902110925!YG335</f>
        <v>393</v>
      </c>
      <c r="AB333" s="15">
        <f>[3]FEH_00200561_140902110925!YH335</f>
        <v>4261</v>
      </c>
      <c r="AC333" s="15">
        <f>[3]FEH_00200561_140902110925!YI335</f>
        <v>7731</v>
      </c>
      <c r="AD333" s="15">
        <f>[3]FEH_00200561_140902110925!YJ335</f>
        <v>36766</v>
      </c>
      <c r="AE333" s="15">
        <f>[3]FEH_00200561_140902110925!YK335</f>
        <v>4383</v>
      </c>
      <c r="AF333" s="15">
        <f>[3]FEH_00200561_140902110925!YL335</f>
        <v>2156</v>
      </c>
      <c r="AG333" s="15">
        <f>[3]FEH_00200561_140902110925!YM335</f>
        <v>5672</v>
      </c>
      <c r="AH333" s="15">
        <f>[3]FEH_00200561_140902110925!YN335</f>
        <v>24555</v>
      </c>
      <c r="AI333" s="15">
        <f>[3]FEH_00200561_140902110925!YO335</f>
        <v>11005</v>
      </c>
      <c r="AJ333" s="15">
        <f>[3]FEH_00200561_140902110925!YP335</f>
        <v>114</v>
      </c>
      <c r="AK333" s="15">
        <f>[3]FEH_00200561_140902110925!YQ335</f>
        <v>10892</v>
      </c>
      <c r="AL333" s="15">
        <f>[3]FEH_00200561_140902110925!YR335</f>
        <v>28042</v>
      </c>
      <c r="AM333" s="15">
        <f>[3]FEH_00200561_140902110925!YS335</f>
        <v>2079</v>
      </c>
      <c r="AN333" s="15">
        <f>[3]FEH_00200561_140902110925!YT335</f>
        <v>3187</v>
      </c>
      <c r="AO333" s="15">
        <f>[3]FEH_00200561_140902110925!YU335</f>
        <v>6546</v>
      </c>
      <c r="AP333" s="15">
        <f>[3]FEH_00200561_140902110925!YV335</f>
        <v>16229</v>
      </c>
      <c r="AQ333" s="15">
        <f>[3]FEH_00200561_140902110925!YW335</f>
        <v>22230</v>
      </c>
      <c r="AR333" s="15">
        <f>[3]FEH_00200561_140902110925!YX335</f>
        <v>638</v>
      </c>
      <c r="AS333" s="15">
        <f>[3]FEH_00200561_140902110925!YY335</f>
        <v>1851</v>
      </c>
      <c r="AT333" s="15">
        <f>[3]FEH_00200561_140902110925!YZ335</f>
        <v>4906</v>
      </c>
      <c r="AU333" s="15">
        <f>[3]FEH_00200561_140902110925!ZA335</f>
        <v>14835</v>
      </c>
      <c r="AV333" s="14">
        <f t="shared" si="369"/>
        <v>14137</v>
      </c>
      <c r="AW333" s="15">
        <f t="shared" si="370"/>
        <v>2151</v>
      </c>
      <c r="AX333" s="15">
        <f t="shared" si="371"/>
        <v>4144</v>
      </c>
      <c r="AY333" s="15">
        <f t="shared" si="372"/>
        <v>740</v>
      </c>
      <c r="AZ333" s="15">
        <f t="shared" si="373"/>
        <v>4383</v>
      </c>
      <c r="BA333" s="15">
        <f t="shared" si="374"/>
        <v>2079</v>
      </c>
      <c r="BB333" s="15">
        <f t="shared" si="375"/>
        <v>638</v>
      </c>
      <c r="BC333" s="15">
        <f t="shared" si="376"/>
        <v>24689</v>
      </c>
      <c r="BD333" s="15">
        <f t="shared" si="377"/>
        <v>740</v>
      </c>
      <c r="BE333" s="15">
        <f t="shared" si="378"/>
        <v>3237</v>
      </c>
      <c r="BF333" s="15">
        <f t="shared" si="379"/>
        <v>13124</v>
      </c>
      <c r="BG333" s="15">
        <f t="shared" si="380"/>
        <v>393</v>
      </c>
      <c r="BH333" s="15">
        <f t="shared" si="381"/>
        <v>2156</v>
      </c>
      <c r="BI333" s="15">
        <f t="shared" si="382"/>
        <v>3187</v>
      </c>
      <c r="BJ333" s="15">
        <f t="shared" si="383"/>
        <v>1851</v>
      </c>
      <c r="BK333" s="15">
        <f t="shared" si="384"/>
        <v>100712</v>
      </c>
      <c r="BL333" s="15">
        <f t="shared" si="385"/>
        <v>57801</v>
      </c>
      <c r="BM333" s="15">
        <f>[3]FEH_00200561_140902110925!JX335</f>
        <v>19191</v>
      </c>
      <c r="BN333" s="15">
        <f t="shared" si="386"/>
        <v>2221</v>
      </c>
      <c r="BO333" s="15">
        <f t="shared" si="387"/>
        <v>4261</v>
      </c>
      <c r="BP333" s="15">
        <f t="shared" si="388"/>
        <v>5672</v>
      </c>
      <c r="BQ333" s="15">
        <f t="shared" si="389"/>
        <v>114</v>
      </c>
      <c r="BR333" s="15">
        <f t="shared" si="390"/>
        <v>6546</v>
      </c>
      <c r="BS333" s="15">
        <f t="shared" si="391"/>
        <v>4906</v>
      </c>
      <c r="BT333" s="15">
        <f t="shared" si="392"/>
        <v>105056</v>
      </c>
      <c r="BU333" s="15">
        <f t="shared" si="393"/>
        <v>12731</v>
      </c>
      <c r="BV333" s="15">
        <f t="shared" si="394"/>
        <v>16189</v>
      </c>
      <c r="BW333" s="15">
        <f t="shared" si="395"/>
        <v>974</v>
      </c>
      <c r="BX333" s="15">
        <f t="shared" si="396"/>
        <v>920</v>
      </c>
      <c r="BY333" s="15">
        <f t="shared" si="397"/>
        <v>7731</v>
      </c>
      <c r="BZ333" s="15">
        <f t="shared" si="398"/>
        <v>24555</v>
      </c>
      <c r="CA333" s="15">
        <f t="shared" si="399"/>
        <v>10892</v>
      </c>
      <c r="CB333" s="15">
        <f t="shared" si="400"/>
        <v>16229</v>
      </c>
      <c r="CC333" s="15">
        <f t="shared" si="401"/>
        <v>14835</v>
      </c>
      <c r="CD333" s="24">
        <v>86.097846795907486</v>
      </c>
      <c r="CE333" s="25">
        <v>99.105242515893693</v>
      </c>
      <c r="CF333" s="25">
        <v>81.518703267780324</v>
      </c>
      <c r="CG333" s="25">
        <v>98.397854637577908</v>
      </c>
      <c r="CH333" s="25">
        <v>98.708992053652153</v>
      </c>
      <c r="CI333" s="25">
        <v>64.640151643165154</v>
      </c>
      <c r="CJ333" s="25">
        <v>94.483061753692169</v>
      </c>
      <c r="CK333" s="25">
        <v>100.59519914137758</v>
      </c>
      <c r="CL333" s="25">
        <v>99.000018706581599</v>
      </c>
      <c r="CM333" s="25">
        <v>100.35860262485238</v>
      </c>
      <c r="CN333" s="25">
        <v>103.06750266742665</v>
      </c>
      <c r="CO333" s="25">
        <v>97.030090693622611</v>
      </c>
      <c r="CP333" s="25">
        <v>97.191576254431098</v>
      </c>
      <c r="CQ333" s="25">
        <v>95.535768583572363</v>
      </c>
      <c r="CR333" s="25">
        <v>98.786258047953197</v>
      </c>
      <c r="CS333" s="25">
        <v>99.631712052880431</v>
      </c>
      <c r="CT333" s="25">
        <v>96.373493148311766</v>
      </c>
      <c r="CU333" s="25">
        <v>105.83160610546933</v>
      </c>
      <c r="CV333" s="25">
        <v>97.600972245462529</v>
      </c>
      <c r="CW333" s="25">
        <v>97.558918398988311</v>
      </c>
      <c r="CX333" s="25">
        <v>106.93089110471028</v>
      </c>
      <c r="CY333" s="25">
        <v>100.0917751720995</v>
      </c>
      <c r="CZ333" s="25">
        <v>99.463686546293218</v>
      </c>
      <c r="DA333" s="25">
        <v>98.786258047953197</v>
      </c>
      <c r="DB333" s="25">
        <v>99.880231431992257</v>
      </c>
      <c r="DC333" s="25">
        <v>100.28109031241483</v>
      </c>
      <c r="DD333" s="25">
        <v>99.717989466604948</v>
      </c>
      <c r="DE333" s="25">
        <v>99.47257511417601</v>
      </c>
      <c r="DF333" s="25">
        <v>100.1407608714471</v>
      </c>
      <c r="DG333" s="25">
        <v>100.03150980594883</v>
      </c>
      <c r="DH333" s="25">
        <v>99.908712253636494</v>
      </c>
      <c r="DI333" s="25">
        <v>97.868650169100206</v>
      </c>
      <c r="DJ333" s="25">
        <v>99.313947988862012</v>
      </c>
      <c r="DK333" s="25">
        <v>98.786258047953197</v>
      </c>
      <c r="DL333" s="26">
        <f t="shared" si="302"/>
        <v>16419.690533622008</v>
      </c>
      <c r="DM333" s="27">
        <f t="shared" si="303"/>
        <v>2170.4199953448883</v>
      </c>
      <c r="DN333" s="27">
        <f t="shared" si="304"/>
        <v>5083.4959756258613</v>
      </c>
      <c r="DO333" s="27">
        <f t="shared" si="305"/>
        <v>752.04891684436768</v>
      </c>
      <c r="DP333" s="27">
        <f t="shared" si="306"/>
        <v>4440.32494792133</v>
      </c>
      <c r="DQ333" s="27">
        <f t="shared" si="307"/>
        <v>3216.2672072255682</v>
      </c>
      <c r="DR333" s="27">
        <f t="shared" si="308"/>
        <v>675.2533080090077</v>
      </c>
      <c r="DS333" s="27">
        <f t="shared" si="309"/>
        <v>24542.920746448162</v>
      </c>
      <c r="DT333" s="27">
        <f t="shared" si="310"/>
        <v>747.4746062354069</v>
      </c>
      <c r="DU333" s="27">
        <f t="shared" si="311"/>
        <v>3225.4335107675197</v>
      </c>
      <c r="DV333" s="27">
        <f t="shared" si="312"/>
        <v>12733.402537507776</v>
      </c>
      <c r="DW333" s="27">
        <f t="shared" si="313"/>
        <v>405.02899377979276</v>
      </c>
      <c r="DX333" s="27">
        <f t="shared" si="314"/>
        <v>2218.299242679177</v>
      </c>
      <c r="DY333" s="27">
        <f t="shared" si="315"/>
        <v>3335.9233376681218</v>
      </c>
      <c r="DZ333" s="27">
        <f t="shared" si="316"/>
        <v>1873.7423975523807</v>
      </c>
      <c r="EA333" s="27">
        <f t="shared" si="317"/>
        <v>101084.2812241811</v>
      </c>
      <c r="EB333" s="27">
        <f t="shared" si="318"/>
        <v>59976.035019347568</v>
      </c>
      <c r="EC333" s="27">
        <f t="shared" si="319"/>
        <v>18133.524290347337</v>
      </c>
      <c r="ED333" s="27">
        <f t="shared" si="320"/>
        <v>2275.5920857163942</v>
      </c>
      <c r="EE333" s="27">
        <f t="shared" si="321"/>
        <v>4367.617097366453</v>
      </c>
      <c r="EF333" s="27">
        <f t="shared" si="322"/>
        <v>5304.3605467065536</v>
      </c>
      <c r="EG333" s="27">
        <f t="shared" si="323"/>
        <v>113.8954722343434</v>
      </c>
      <c r="EH333" s="27">
        <f t="shared" si="324"/>
        <v>6581.2963779030115</v>
      </c>
      <c r="EI333" s="27">
        <f t="shared" si="325"/>
        <v>4966.2777970783254</v>
      </c>
      <c r="EJ333" s="27">
        <f t="shared" si="326"/>
        <v>105181.97494519412</v>
      </c>
      <c r="EK333" s="27">
        <f t="shared" si="327"/>
        <v>12695.314700247029</v>
      </c>
      <c r="EL333" s="27">
        <f t="shared" si="328"/>
        <v>16234.783800391016</v>
      </c>
      <c r="EM333" s="27">
        <f t="shared" si="329"/>
        <v>979.16435648924266</v>
      </c>
      <c r="EN333" s="27">
        <f t="shared" si="330"/>
        <v>918.7068202737388</v>
      </c>
      <c r="EO333" s="27">
        <f t="shared" si="331"/>
        <v>7728.5647442464578</v>
      </c>
      <c r="EP333" s="27">
        <f t="shared" si="332"/>
        <v>24577.436187609597</v>
      </c>
      <c r="EQ333" s="27">
        <f t="shared" si="333"/>
        <v>11129.202232972964</v>
      </c>
      <c r="ER333" s="27">
        <f t="shared" si="334"/>
        <v>16341.108503530713</v>
      </c>
      <c r="ES333" s="27">
        <f t="shared" si="335"/>
        <v>15017.270917174266</v>
      </c>
      <c r="ET333" s="4">
        <v>-1606.4720572229301</v>
      </c>
      <c r="EU333" s="5">
        <v>9.2762968088244708</v>
      </c>
      <c r="EV333" s="5">
        <v>324.443182970907</v>
      </c>
      <c r="EW333" s="5">
        <v>-115.71282022272101</v>
      </c>
      <c r="EX333" s="5">
        <v>-1908.43365245623</v>
      </c>
      <c r="EY333" s="5">
        <v>177.69744594044101</v>
      </c>
      <c r="EZ333" s="5">
        <v>64.916024995205902</v>
      </c>
      <c r="FA333" s="5">
        <v>1521.7134383001301</v>
      </c>
      <c r="FB333" s="5">
        <v>60.436593354048</v>
      </c>
      <c r="FC333" s="5">
        <v>211.10077324980699</v>
      </c>
      <c r="FD333" s="5">
        <v>1374.4715590421799</v>
      </c>
      <c r="FE333" s="5">
        <v>-75.825447169583697</v>
      </c>
      <c r="FF333" s="5">
        <v>158.590328527064</v>
      </c>
      <c r="FG333" s="5">
        <v>-141.92608686741499</v>
      </c>
      <c r="FH333" s="5">
        <v>-152.086262977014</v>
      </c>
      <c r="FI333" s="5">
        <v>-5326.9918736946702</v>
      </c>
      <c r="FJ333" s="5">
        <v>-1791.61324460269</v>
      </c>
      <c r="FK333" s="5">
        <v>-2546.07506417388</v>
      </c>
      <c r="FL333" s="5">
        <v>-192.24443050753899</v>
      </c>
      <c r="FM333" s="5">
        <v>-92.420907514513303</v>
      </c>
      <c r="FN333" s="5">
        <v>-112.150637072069</v>
      </c>
      <c r="FO333" s="5">
        <v>-135.280266594041</v>
      </c>
      <c r="FP333" s="5">
        <v>-207.81146059744</v>
      </c>
      <c r="FQ333" s="5">
        <v>-72.489859705234394</v>
      </c>
      <c r="FR333" s="5">
        <v>-1167.9738673281699</v>
      </c>
      <c r="FS333" s="5">
        <v>-343.975570256342</v>
      </c>
      <c r="FT333" s="5">
        <v>350.469676414194</v>
      </c>
      <c r="FU333" s="5">
        <v>-2.1962850949738799</v>
      </c>
      <c r="FV333" s="5">
        <v>97.239098721625297</v>
      </c>
      <c r="FW333" s="5">
        <v>836.43766290983501</v>
      </c>
      <c r="FX333" s="5">
        <v>398.05138560747599</v>
      </c>
      <c r="FY333" s="5">
        <v>-2081.7645362241201</v>
      </c>
      <c r="FZ333" s="5">
        <v>-848.10421838043601</v>
      </c>
      <c r="GA333" s="5">
        <v>-494.00089239388899</v>
      </c>
      <c r="GB333" s="31">
        <f t="shared" si="336"/>
        <v>18026.162590844939</v>
      </c>
      <c r="GC333" s="32">
        <f t="shared" si="337"/>
        <v>2161.1436985360638</v>
      </c>
      <c r="GD333" s="32">
        <f t="shared" si="338"/>
        <v>4759.0527926549539</v>
      </c>
      <c r="GE333" s="32">
        <f t="shared" si="339"/>
        <v>867.76173706708869</v>
      </c>
      <c r="GF333" s="32">
        <f t="shared" si="340"/>
        <v>6348.7586003775596</v>
      </c>
      <c r="GG333" s="32">
        <f t="shared" si="341"/>
        <v>3038.5697612851272</v>
      </c>
      <c r="GH333" s="32">
        <f t="shared" si="342"/>
        <v>610.33728301380177</v>
      </c>
      <c r="GI333" s="32">
        <f t="shared" si="343"/>
        <v>23021.207308148034</v>
      </c>
      <c r="GJ333" s="32">
        <f t="shared" si="344"/>
        <v>687.0380128813589</v>
      </c>
      <c r="GK333" s="32">
        <f t="shared" si="345"/>
        <v>3014.3327375177128</v>
      </c>
      <c r="GL333" s="32">
        <f t="shared" si="346"/>
        <v>11358.930978465596</v>
      </c>
      <c r="GM333" s="32">
        <f t="shared" si="347"/>
        <v>480.85444094937645</v>
      </c>
      <c r="GN333" s="32">
        <f t="shared" si="348"/>
        <v>2059.7089141521128</v>
      </c>
      <c r="GO333" s="32">
        <f t="shared" si="349"/>
        <v>3477.8494245355369</v>
      </c>
      <c r="GP333" s="32">
        <f t="shared" si="350"/>
        <v>2025.8286605293947</v>
      </c>
      <c r="GQ333" s="32">
        <f t="shared" si="350"/>
        <v>106411.27309787578</v>
      </c>
      <c r="GR333" s="32">
        <f t="shared" si="351"/>
        <v>61767.648263950257</v>
      </c>
      <c r="GS333" s="32">
        <f t="shared" si="352"/>
        <v>20679.599354521219</v>
      </c>
      <c r="GT333" s="32">
        <f t="shared" si="353"/>
        <v>2467.8365162239334</v>
      </c>
      <c r="GU333" s="32">
        <f t="shared" si="354"/>
        <v>4460.0380048809666</v>
      </c>
      <c r="GV333" s="32">
        <f t="shared" si="355"/>
        <v>5416.5111837786226</v>
      </c>
      <c r="GW333" s="32">
        <f t="shared" si="356"/>
        <v>249.1757388283844</v>
      </c>
      <c r="GX333" s="32">
        <f t="shared" si="357"/>
        <v>6789.1078385004512</v>
      </c>
      <c r="GY333" s="32">
        <f t="shared" si="358"/>
        <v>5038.7676567835597</v>
      </c>
      <c r="GZ333" s="32">
        <f t="shared" si="359"/>
        <v>106349.94881252229</v>
      </c>
      <c r="HA333" s="32">
        <f t="shared" si="360"/>
        <v>13039.29027050337</v>
      </c>
      <c r="HB333" s="32">
        <f t="shared" si="361"/>
        <v>15884.314123976823</v>
      </c>
      <c r="HC333" s="32">
        <f t="shared" si="362"/>
        <v>981.36064158421652</v>
      </c>
      <c r="HD333" s="32">
        <f t="shared" si="363"/>
        <v>821.46772155211352</v>
      </c>
      <c r="HE333" s="32">
        <f t="shared" si="364"/>
        <v>6892.1270813366227</v>
      </c>
      <c r="HF333" s="32">
        <f t="shared" si="365"/>
        <v>24179.384802002121</v>
      </c>
      <c r="HG333" s="32">
        <f t="shared" si="366"/>
        <v>13210.966769197084</v>
      </c>
      <c r="HH333" s="32">
        <f t="shared" si="367"/>
        <v>17189.21272191115</v>
      </c>
      <c r="HI333" s="32">
        <f t="shared" si="368"/>
        <v>15511.271809568156</v>
      </c>
      <c r="HQ333" s="17">
        <v>22589.704912409688</v>
      </c>
      <c r="HR333" s="17">
        <v>409.72046904970517</v>
      </c>
      <c r="HS333" s="17">
        <v>3145.7784498067504</v>
      </c>
      <c r="HT333" s="17">
        <v>11374.783817059595</v>
      </c>
      <c r="HU333" s="17">
        <v>444.78357886907219</v>
      </c>
      <c r="HV333" s="17">
        <v>1970.2037111549532</v>
      </c>
      <c r="HW333" s="17">
        <v>3408.2788135562892</v>
      </c>
      <c r="HX333" s="17">
        <v>1853.3950547410534</v>
      </c>
      <c r="HY333" s="17">
        <v>107259.68784318963</v>
      </c>
      <c r="HZ333" s="17">
        <v>61755.721148925833</v>
      </c>
      <c r="IA333" s="17">
        <v>21341.842730837216</v>
      </c>
      <c r="IB333" s="17">
        <v>2465.2105036334333</v>
      </c>
      <c r="IC333" s="17">
        <v>4577.5236277021204</v>
      </c>
      <c r="ID333" s="17">
        <v>5492.072035033405</v>
      </c>
      <c r="IE333" s="17">
        <v>236.71715409416086</v>
      </c>
      <c r="IF333" s="17">
        <v>6861.5470932653261</v>
      </c>
      <c r="IG333" s="17">
        <v>4932.8924274629499</v>
      </c>
      <c r="IH333" s="17">
        <v>107429.33675659265</v>
      </c>
      <c r="II333" s="17">
        <v>13130.693803540427</v>
      </c>
      <c r="IJ333" s="17">
        <v>15729.010864353077</v>
      </c>
      <c r="IK333" s="17">
        <v>913.75475596226386</v>
      </c>
      <c r="IL333" s="17">
        <v>792.20149295215629</v>
      </c>
      <c r="IM333" s="17">
        <v>7081.4937242166416</v>
      </c>
      <c r="IN333" s="17">
        <v>24803.382662003358</v>
      </c>
      <c r="IO333" s="17">
        <v>11629.758674045246</v>
      </c>
      <c r="IP333" s="17">
        <v>17891.90948478692</v>
      </c>
      <c r="IQ333" s="17">
        <v>15654.40382667929</v>
      </c>
      <c r="IR333" s="33"/>
      <c r="IS333" s="32"/>
      <c r="IT333" s="32"/>
      <c r="IU333" s="32"/>
      <c r="IV333" s="32"/>
      <c r="IW333" s="32"/>
      <c r="IX333" s="32"/>
      <c r="IY333" s="32"/>
      <c r="IZ333" s="32"/>
      <c r="JA333" s="32"/>
      <c r="JB333" s="32"/>
      <c r="JC333" s="32"/>
      <c r="JD333" s="32"/>
      <c r="JE333" s="32"/>
      <c r="JF333" s="32"/>
      <c r="JG333" s="32"/>
      <c r="JH333" s="32"/>
      <c r="JI333" s="32"/>
      <c r="JJ333" s="32"/>
      <c r="JK333" s="32"/>
      <c r="JL333" s="32"/>
      <c r="JM333" s="32"/>
      <c r="JN333" s="32"/>
      <c r="JO333" s="32"/>
      <c r="JP333" s="32"/>
      <c r="JQ333" s="32"/>
      <c r="JR333" s="32"/>
      <c r="JS333" s="32"/>
      <c r="JT333" s="32"/>
      <c r="JU333" s="32"/>
      <c r="JV333" s="32"/>
      <c r="JW333" s="32"/>
      <c r="JX333" s="32"/>
      <c r="JY333" s="32"/>
      <c r="JZ333" s="33"/>
      <c r="KA333" s="32"/>
      <c r="KB333" s="33"/>
    </row>
    <row r="334" spans="1:288" x14ac:dyDescent="0.15">
      <c r="B334" s="19">
        <f t="shared" si="301"/>
        <v>40878</v>
      </c>
      <c r="C334" s="21">
        <v>40878</v>
      </c>
      <c r="D334" s="15">
        <f>[3]FEH_00200561_140902110925!XJ336</f>
        <v>290448</v>
      </c>
      <c r="E334" s="15">
        <f>[3]FEH_00200561_140902110925!XK336</f>
        <v>179287</v>
      </c>
      <c r="F334" s="15">
        <f>[3]FEH_00200561_140902110925!XL336</f>
        <v>18817</v>
      </c>
      <c r="G334" s="15">
        <f>[3]FEH_00200561_140902110925!XM336</f>
        <v>29633</v>
      </c>
      <c r="H334" s="15">
        <f>[3]FEH_00200561_140902110925!XN336</f>
        <v>130837</v>
      </c>
      <c r="I334" s="15">
        <f>[3]FEH_00200561_140902110925!XO336</f>
        <v>111161</v>
      </c>
      <c r="J334" s="15">
        <f>[3]FEH_00200561_140902110925!XP336</f>
        <v>93539</v>
      </c>
      <c r="K334" s="15">
        <f>[3]FEH_00200561_140902110925!XQ336</f>
        <v>78936</v>
      </c>
      <c r="L334" s="15">
        <f>[3]FEH_00200561_140902110925!XR336</f>
        <v>14603</v>
      </c>
      <c r="M334" s="15">
        <f>[3]FEH_00200561_140902110925!XS336</f>
        <v>22808</v>
      </c>
      <c r="N334" s="15">
        <f>[3]FEH_00200561_140902110925!XT336</f>
        <v>3629</v>
      </c>
      <c r="O334" s="15">
        <f>[3]FEH_00200561_140902110925!XU336</f>
        <v>844</v>
      </c>
      <c r="P334" s="15">
        <f>[3]FEH_00200561_140902110925!XV336</f>
        <v>18336</v>
      </c>
      <c r="Q334" s="15">
        <f>[3]FEH_00200561_140902110925!XW336</f>
        <v>13418</v>
      </c>
      <c r="R334" s="15">
        <f>[3]FEH_00200561_140902110925!XX336</f>
        <v>4994</v>
      </c>
      <c r="S334" s="15">
        <f>[3]FEH_00200561_140902110925!XY336</f>
        <v>4511</v>
      </c>
      <c r="T334" s="15">
        <f>[3]FEH_00200561_140902110925!XZ336</f>
        <v>2855</v>
      </c>
      <c r="U334" s="15">
        <f>[3]FEH_00200561_140902110925!YA336</f>
        <v>1058</v>
      </c>
      <c r="V334" s="15">
        <f>[3]FEH_00200561_140902110925!YB336</f>
        <v>14749</v>
      </c>
      <c r="W334" s="15">
        <f>[3]FEH_00200561_140902110925!YC336</f>
        <v>13850</v>
      </c>
      <c r="X334" s="15">
        <f>[3]FEH_00200561_140902110925!YD336</f>
        <v>898</v>
      </c>
      <c r="Y334" s="15">
        <f>[3]FEH_00200561_140902110925!YE336</f>
        <v>13554</v>
      </c>
      <c r="Z334" s="15">
        <f>[3]FEH_00200561_140902110925!YF336</f>
        <v>762</v>
      </c>
      <c r="AA334" s="15">
        <f>[3]FEH_00200561_140902110925!YG336</f>
        <v>320</v>
      </c>
      <c r="AB334" s="15">
        <f>[3]FEH_00200561_140902110925!YH336</f>
        <v>4960</v>
      </c>
      <c r="AC334" s="15">
        <f>[3]FEH_00200561_140902110925!YI336</f>
        <v>7513</v>
      </c>
      <c r="AD334" s="15">
        <f>[3]FEH_00200561_140902110925!YJ336</f>
        <v>38506</v>
      </c>
      <c r="AE334" s="15">
        <f>[3]FEH_00200561_140902110925!YK336</f>
        <v>4893</v>
      </c>
      <c r="AF334" s="15">
        <f>[3]FEH_00200561_140902110925!YL336</f>
        <v>2607</v>
      </c>
      <c r="AG334" s="15">
        <f>[3]FEH_00200561_140902110925!YM336</f>
        <v>6344</v>
      </c>
      <c r="AH334" s="15">
        <f>[3]FEH_00200561_140902110925!YN336</f>
        <v>24663</v>
      </c>
      <c r="AI334" s="15">
        <f>[3]FEH_00200561_140902110925!YO336</f>
        <v>9962</v>
      </c>
      <c r="AJ334" s="15">
        <f>[3]FEH_00200561_140902110925!YP336</f>
        <v>152</v>
      </c>
      <c r="AK334" s="15">
        <f>[3]FEH_00200561_140902110925!YQ336</f>
        <v>9810</v>
      </c>
      <c r="AL334" s="15">
        <f>[3]FEH_00200561_140902110925!YR336</f>
        <v>35057</v>
      </c>
      <c r="AM334" s="15">
        <f>[3]FEH_00200561_140902110925!YS336</f>
        <v>3097</v>
      </c>
      <c r="AN334" s="15">
        <f>[3]FEH_00200561_140902110925!YT336</f>
        <v>5523</v>
      </c>
      <c r="AO334" s="15">
        <f>[3]FEH_00200561_140902110925!YU336</f>
        <v>8668</v>
      </c>
      <c r="AP334" s="15">
        <f>[3]FEH_00200561_140902110925!YV336</f>
        <v>17770</v>
      </c>
      <c r="AQ334" s="15">
        <f>[3]FEH_00200561_140902110925!YW336</f>
        <v>25566</v>
      </c>
      <c r="AR334" s="15">
        <f>[3]FEH_00200561_140902110925!YX336</f>
        <v>1443</v>
      </c>
      <c r="AS334" s="15">
        <f>[3]FEH_00200561_140902110925!YY336</f>
        <v>1978</v>
      </c>
      <c r="AT334" s="15">
        <f>[3]FEH_00200561_140902110925!YZ336</f>
        <v>5634</v>
      </c>
      <c r="AU334" s="15">
        <f>[3]FEH_00200561_140902110925!ZA336</f>
        <v>16511</v>
      </c>
      <c r="AV334" s="14">
        <f t="shared" si="369"/>
        <v>18817</v>
      </c>
      <c r="AW334" s="15">
        <f t="shared" si="370"/>
        <v>3629</v>
      </c>
      <c r="AX334" s="15">
        <f t="shared" si="371"/>
        <v>4994</v>
      </c>
      <c r="AY334" s="15">
        <f t="shared" si="372"/>
        <v>762</v>
      </c>
      <c r="AZ334" s="15">
        <f t="shared" si="373"/>
        <v>4893</v>
      </c>
      <c r="BA334" s="15">
        <f t="shared" si="374"/>
        <v>3097</v>
      </c>
      <c r="BB334" s="15">
        <f t="shared" si="375"/>
        <v>1443</v>
      </c>
      <c r="BC334" s="15">
        <f t="shared" si="376"/>
        <v>29633</v>
      </c>
      <c r="BD334" s="15">
        <f t="shared" si="377"/>
        <v>844</v>
      </c>
      <c r="BE334" s="15">
        <f t="shared" si="378"/>
        <v>4511</v>
      </c>
      <c r="BF334" s="15">
        <f t="shared" si="379"/>
        <v>13850</v>
      </c>
      <c r="BG334" s="15">
        <f t="shared" si="380"/>
        <v>320</v>
      </c>
      <c r="BH334" s="15">
        <f t="shared" si="381"/>
        <v>2607</v>
      </c>
      <c r="BI334" s="15">
        <f t="shared" si="382"/>
        <v>5523</v>
      </c>
      <c r="BJ334" s="15">
        <f t="shared" si="383"/>
        <v>1978</v>
      </c>
      <c r="BK334" s="15">
        <f t="shared" si="384"/>
        <v>130837</v>
      </c>
      <c r="BL334" s="15">
        <f t="shared" si="385"/>
        <v>78936</v>
      </c>
      <c r="BM334" s="15">
        <f>[3]FEH_00200561_140902110925!JX336</f>
        <v>23288</v>
      </c>
      <c r="BN334" s="15">
        <f t="shared" si="386"/>
        <v>2855</v>
      </c>
      <c r="BO334" s="15">
        <f t="shared" si="387"/>
        <v>4960</v>
      </c>
      <c r="BP334" s="15">
        <f t="shared" si="388"/>
        <v>6344</v>
      </c>
      <c r="BQ334" s="15">
        <f t="shared" si="389"/>
        <v>152</v>
      </c>
      <c r="BR334" s="15">
        <f t="shared" si="390"/>
        <v>8668</v>
      </c>
      <c r="BS334" s="15">
        <f t="shared" si="391"/>
        <v>5634</v>
      </c>
      <c r="BT334" s="15">
        <f t="shared" si="392"/>
        <v>111161</v>
      </c>
      <c r="BU334" s="15">
        <f t="shared" si="393"/>
        <v>14603</v>
      </c>
      <c r="BV334" s="15">
        <f t="shared" si="394"/>
        <v>18336</v>
      </c>
      <c r="BW334" s="15">
        <f t="shared" si="395"/>
        <v>1058</v>
      </c>
      <c r="BX334" s="15">
        <f t="shared" si="396"/>
        <v>898</v>
      </c>
      <c r="BY334" s="15">
        <f t="shared" si="397"/>
        <v>7513</v>
      </c>
      <c r="BZ334" s="15">
        <f t="shared" si="398"/>
        <v>24663</v>
      </c>
      <c r="CA334" s="15">
        <f t="shared" si="399"/>
        <v>9810</v>
      </c>
      <c r="CB334" s="15">
        <f t="shared" si="400"/>
        <v>17770</v>
      </c>
      <c r="CC334" s="15">
        <f t="shared" si="401"/>
        <v>16511</v>
      </c>
      <c r="CD334" s="24">
        <v>85.075934484531302</v>
      </c>
      <c r="CE334" s="25">
        <v>99.135302332260011</v>
      </c>
      <c r="CF334" s="25">
        <v>80.202561902090707</v>
      </c>
      <c r="CG334" s="25">
        <v>97.963329436232328</v>
      </c>
      <c r="CH334" s="25">
        <v>98.584328969371384</v>
      </c>
      <c r="CI334" s="25">
        <v>62.102397204258232</v>
      </c>
      <c r="CJ334" s="25">
        <v>93.594570962576086</v>
      </c>
      <c r="CK334" s="25">
        <v>100.20286148405285</v>
      </c>
      <c r="CL334" s="25">
        <v>99.085719630451891</v>
      </c>
      <c r="CM334" s="25">
        <v>100.27879619093652</v>
      </c>
      <c r="CN334" s="25">
        <v>102.22737126975198</v>
      </c>
      <c r="CO334" s="25">
        <v>96.090145369752818</v>
      </c>
      <c r="CP334" s="25">
        <v>97.070758262600108</v>
      </c>
      <c r="CQ334" s="25">
        <v>95.678231930407165</v>
      </c>
      <c r="CR334" s="25">
        <v>99.619528995663771</v>
      </c>
      <c r="CS334" s="25">
        <v>100.15395472626071</v>
      </c>
      <c r="CT334" s="25">
        <v>97.210653029095411</v>
      </c>
      <c r="CU334" s="25">
        <v>106.06925504738778</v>
      </c>
      <c r="CV334" s="25">
        <v>96.948661707081556</v>
      </c>
      <c r="CW334" s="25">
        <v>97.045562575958243</v>
      </c>
      <c r="CX334" s="25">
        <v>107.81348283607753</v>
      </c>
      <c r="CY334" s="25">
        <v>100.0917751720995</v>
      </c>
      <c r="CZ334" s="25">
        <v>99.724030443699007</v>
      </c>
      <c r="DA334" s="25">
        <v>99.619528995663771</v>
      </c>
      <c r="DB334" s="25">
        <v>100.02298677490738</v>
      </c>
      <c r="DC334" s="25">
        <v>100.22518684605399</v>
      </c>
      <c r="DD334" s="25">
        <v>99.729254296938961</v>
      </c>
      <c r="DE334" s="25">
        <v>99.47257511417601</v>
      </c>
      <c r="DF334" s="25">
        <v>100.18113625408519</v>
      </c>
      <c r="DG334" s="25">
        <v>100.03150980594883</v>
      </c>
      <c r="DH334" s="25">
        <v>100.16147985916672</v>
      </c>
      <c r="DI334" s="25">
        <v>97.868650169100206</v>
      </c>
      <c r="DJ334" s="25">
        <v>100.08768392443835</v>
      </c>
      <c r="DK334" s="25">
        <v>99.619528995663771</v>
      </c>
      <c r="DL334" s="26">
        <f t="shared" si="302"/>
        <v>22117.888112555906</v>
      </c>
      <c r="DM334" s="27">
        <f t="shared" si="303"/>
        <v>3660.6535861837715</v>
      </c>
      <c r="DN334" s="27">
        <f t="shared" si="304"/>
        <v>6226.7337620667913</v>
      </c>
      <c r="DO334" s="27">
        <f t="shared" si="305"/>
        <v>777.84208069001147</v>
      </c>
      <c r="DP334" s="27">
        <f t="shared" si="306"/>
        <v>4963.2634833069451</v>
      </c>
      <c r="DQ334" s="27">
        <f t="shared" si="307"/>
        <v>4986.9250454435678</v>
      </c>
      <c r="DR334" s="27">
        <f t="shared" si="308"/>
        <v>1541.7560924308157</v>
      </c>
      <c r="DS334" s="27">
        <f t="shared" si="309"/>
        <v>29573.007757583902</v>
      </c>
      <c r="DT334" s="27">
        <f t="shared" si="310"/>
        <v>851.78772798720695</v>
      </c>
      <c r="DU334" s="27">
        <f t="shared" si="311"/>
        <v>4498.4584691371847</v>
      </c>
      <c r="DV334" s="27">
        <f t="shared" si="312"/>
        <v>13548.230603967482</v>
      </c>
      <c r="DW334" s="27">
        <f t="shared" si="313"/>
        <v>333.02062221744683</v>
      </c>
      <c r="DX334" s="27">
        <f t="shared" si="314"/>
        <v>2685.6697595247256</v>
      </c>
      <c r="DY334" s="27">
        <f t="shared" si="315"/>
        <v>5772.4728901943208</v>
      </c>
      <c r="DZ334" s="27">
        <f t="shared" si="316"/>
        <v>1985.5544589917688</v>
      </c>
      <c r="EA334" s="27">
        <f t="shared" si="317"/>
        <v>130635.87988871905</v>
      </c>
      <c r="EB334" s="27">
        <f t="shared" si="318"/>
        <v>81200.976992073338</v>
      </c>
      <c r="EC334" s="27">
        <f t="shared" si="319"/>
        <v>21955.46672746574</v>
      </c>
      <c r="ED334" s="27">
        <f t="shared" si="320"/>
        <v>2944.8575666016213</v>
      </c>
      <c r="EE334" s="27">
        <f t="shared" si="321"/>
        <v>5111.0013362205746</v>
      </c>
      <c r="EF334" s="27">
        <f t="shared" si="322"/>
        <v>5884.2362134294335</v>
      </c>
      <c r="EG334" s="27">
        <f t="shared" si="323"/>
        <v>151.86062964579119</v>
      </c>
      <c r="EH334" s="27">
        <f t="shared" si="324"/>
        <v>8691.9872386161478</v>
      </c>
      <c r="EI334" s="27">
        <f t="shared" si="325"/>
        <v>5655.5176046307506</v>
      </c>
      <c r="EJ334" s="27">
        <f t="shared" si="326"/>
        <v>111135.45354345167</v>
      </c>
      <c r="EK334" s="27">
        <f t="shared" si="327"/>
        <v>14570.189849014927</v>
      </c>
      <c r="EL334" s="27">
        <f t="shared" si="328"/>
        <v>18385.778705820321</v>
      </c>
      <c r="EM334" s="27">
        <f t="shared" si="329"/>
        <v>1063.6097424698344</v>
      </c>
      <c r="EN334" s="27">
        <f t="shared" si="330"/>
        <v>896.37633747978305</v>
      </c>
      <c r="EO334" s="27">
        <f t="shared" si="331"/>
        <v>7510.6334139857254</v>
      </c>
      <c r="EP334" s="27">
        <f t="shared" si="332"/>
        <v>24623.238429262143</v>
      </c>
      <c r="EQ334" s="27">
        <f t="shared" si="333"/>
        <v>10023.638808801394</v>
      </c>
      <c r="ER334" s="27">
        <f t="shared" si="334"/>
        <v>17754.432217070324</v>
      </c>
      <c r="ES334" s="27">
        <f t="shared" si="335"/>
        <v>16574.05949060318</v>
      </c>
      <c r="ET334" s="4">
        <v>3314.9037229710302</v>
      </c>
      <c r="EU334" s="5">
        <v>687.23437788947399</v>
      </c>
      <c r="EV334" s="5">
        <v>1343.2436141164701</v>
      </c>
      <c r="EW334" s="5">
        <v>22.354403635131199</v>
      </c>
      <c r="EX334" s="5">
        <v>-40.177971518883901</v>
      </c>
      <c r="EY334" s="5">
        <v>1541.56523196118</v>
      </c>
      <c r="EZ334" s="5">
        <v>715.39116891288802</v>
      </c>
      <c r="FA334" s="5">
        <v>6733.5352441020596</v>
      </c>
      <c r="FB334" s="5">
        <v>388.961904612301</v>
      </c>
      <c r="FC334" s="5">
        <v>1299.0589768970899</v>
      </c>
      <c r="FD334" s="5">
        <v>1899.19123449516</v>
      </c>
      <c r="FE334" s="5">
        <v>20.066968435161701</v>
      </c>
      <c r="FF334" s="5">
        <v>1067.0413936882501</v>
      </c>
      <c r="FG334" s="5">
        <v>2272.7446838872302</v>
      </c>
      <c r="FH334" s="5">
        <v>180.94626192402001</v>
      </c>
      <c r="FI334" s="5">
        <v>24740.174509736</v>
      </c>
      <c r="FJ334" s="5">
        <v>20094.910810925001</v>
      </c>
      <c r="FK334" s="5">
        <v>1337.7105926060101</v>
      </c>
      <c r="FL334" s="5">
        <v>454.87062505323797</v>
      </c>
      <c r="FM334" s="5">
        <v>600.55460396668104</v>
      </c>
      <c r="FN334" s="5">
        <v>401.35483525845802</v>
      </c>
      <c r="FO334" s="5">
        <v>-105.40793085043499</v>
      </c>
      <c r="FP334" s="5">
        <v>1804.87212648935</v>
      </c>
      <c r="FQ334" s="5">
        <v>831.26136187640202</v>
      </c>
      <c r="FR334" s="5">
        <v>3218.8760421595498</v>
      </c>
      <c r="FS334" s="5">
        <v>1531.05981997604</v>
      </c>
      <c r="FT334" s="5">
        <v>2050.8002875326702</v>
      </c>
      <c r="FU334" s="5">
        <v>179.89179421691699</v>
      </c>
      <c r="FV334" s="5">
        <v>31.885066580581601</v>
      </c>
      <c r="FW334" s="5">
        <v>530.35586103585604</v>
      </c>
      <c r="FX334" s="5">
        <v>594.29545108715001</v>
      </c>
      <c r="FY334" s="5">
        <v>-2390.4982895971202</v>
      </c>
      <c r="FZ334" s="5">
        <v>170.080093454891</v>
      </c>
      <c r="GA334" s="5">
        <v>760.32296071394603</v>
      </c>
      <c r="GB334" s="31">
        <f t="shared" si="336"/>
        <v>18802.984389584875</v>
      </c>
      <c r="GC334" s="32">
        <f t="shared" si="337"/>
        <v>2973.4192082942973</v>
      </c>
      <c r="GD334" s="32">
        <f t="shared" si="338"/>
        <v>4883.4901479503214</v>
      </c>
      <c r="GE334" s="32">
        <f t="shared" si="339"/>
        <v>755.48767705488024</v>
      </c>
      <c r="GF334" s="32">
        <f t="shared" si="340"/>
        <v>5003.4414548258292</v>
      </c>
      <c r="GG334" s="32">
        <f t="shared" si="341"/>
        <v>3445.3598134823878</v>
      </c>
      <c r="GH334" s="32">
        <f t="shared" si="342"/>
        <v>826.36492351792765</v>
      </c>
      <c r="GI334" s="32">
        <f t="shared" si="343"/>
        <v>22839.472513481844</v>
      </c>
      <c r="GJ334" s="32">
        <f t="shared" si="344"/>
        <v>462.82582337490595</v>
      </c>
      <c r="GK334" s="32">
        <f t="shared" si="345"/>
        <v>3199.3994922400948</v>
      </c>
      <c r="GL334" s="32">
        <f t="shared" si="346"/>
        <v>11649.039369472323</v>
      </c>
      <c r="GM334" s="32">
        <f t="shared" si="347"/>
        <v>312.95365378228513</v>
      </c>
      <c r="GN334" s="32">
        <f t="shared" si="348"/>
        <v>1618.6283658364755</v>
      </c>
      <c r="GO334" s="32">
        <f t="shared" si="349"/>
        <v>3499.7282063070907</v>
      </c>
      <c r="GP334" s="32">
        <f t="shared" si="350"/>
        <v>1804.6081970677487</v>
      </c>
      <c r="GQ334" s="32">
        <f t="shared" si="350"/>
        <v>105895.70537898305</v>
      </c>
      <c r="GR334" s="32">
        <f t="shared" si="351"/>
        <v>61106.066181148337</v>
      </c>
      <c r="GS334" s="32">
        <f t="shared" si="352"/>
        <v>20617.75613485973</v>
      </c>
      <c r="GT334" s="32">
        <f t="shared" si="353"/>
        <v>2489.9869415483836</v>
      </c>
      <c r="GU334" s="32">
        <f t="shared" si="354"/>
        <v>4510.4467322538931</v>
      </c>
      <c r="GV334" s="32">
        <f t="shared" si="355"/>
        <v>5482.8813781709759</v>
      </c>
      <c r="GW334" s="32">
        <f t="shared" si="356"/>
        <v>257.2685604962262</v>
      </c>
      <c r="GX334" s="32">
        <f t="shared" si="357"/>
        <v>6887.1151121267976</v>
      </c>
      <c r="GY334" s="32">
        <f t="shared" si="358"/>
        <v>4824.2562427543489</v>
      </c>
      <c r="GZ334" s="32">
        <f t="shared" si="359"/>
        <v>107916.57750129212</v>
      </c>
      <c r="HA334" s="32">
        <f t="shared" si="360"/>
        <v>13039.130029038886</v>
      </c>
      <c r="HB334" s="32">
        <f t="shared" si="361"/>
        <v>16334.97841828765</v>
      </c>
      <c r="HC334" s="32">
        <f t="shared" si="362"/>
        <v>883.71794825291738</v>
      </c>
      <c r="HD334" s="32">
        <f t="shared" si="363"/>
        <v>864.49127089920148</v>
      </c>
      <c r="HE334" s="32">
        <f t="shared" si="364"/>
        <v>6980.2775529498695</v>
      </c>
      <c r="HF334" s="32">
        <f t="shared" si="365"/>
        <v>24028.942978174993</v>
      </c>
      <c r="HG334" s="32">
        <f t="shared" si="366"/>
        <v>12414.137098398514</v>
      </c>
      <c r="HH334" s="32">
        <f t="shared" si="367"/>
        <v>17584.352123615434</v>
      </c>
      <c r="HI334" s="32">
        <f t="shared" si="368"/>
        <v>15813.736529889235</v>
      </c>
      <c r="HQ334" s="17">
        <v>22603.500950901893</v>
      </c>
      <c r="HR334" s="17">
        <v>410.39805596494818</v>
      </c>
      <c r="HS334" s="17">
        <v>3141.8117185267593</v>
      </c>
      <c r="HT334" s="17">
        <v>11377.78805645325</v>
      </c>
      <c r="HU334" s="17">
        <v>446.87758990582432</v>
      </c>
      <c r="HV334" s="17">
        <v>1983.3989469185801</v>
      </c>
      <c r="HW334" s="17">
        <v>3406.1244999216042</v>
      </c>
      <c r="HX334" s="17">
        <v>1854.7897727875779</v>
      </c>
      <c r="HY334" s="17">
        <v>107215.84081118318</v>
      </c>
      <c r="HZ334" s="17">
        <v>61759.036424712605</v>
      </c>
      <c r="IA334" s="17">
        <v>21310.666172431731</v>
      </c>
      <c r="IB334" s="17">
        <v>2472.6160753384115</v>
      </c>
      <c r="IC334" s="17">
        <v>4585.1968706782927</v>
      </c>
      <c r="ID334" s="17">
        <v>5484.3028233007808</v>
      </c>
      <c r="IE334" s="17">
        <v>235.43778013988288</v>
      </c>
      <c r="IF334" s="17">
        <v>6847.9471138673571</v>
      </c>
      <c r="IG334" s="17">
        <v>4933.7982433491179</v>
      </c>
      <c r="IH334" s="17">
        <v>107452.82959512912</v>
      </c>
      <c r="II334" s="17">
        <v>13130.806121668673</v>
      </c>
      <c r="IJ334" s="17">
        <v>15729.228599756794</v>
      </c>
      <c r="IK334" s="17">
        <v>911.94778022676564</v>
      </c>
      <c r="IL334" s="17">
        <v>790.88928839185553</v>
      </c>
      <c r="IM334" s="17">
        <v>7076.6927100990542</v>
      </c>
      <c r="IN334" s="17">
        <v>24811.023856317082</v>
      </c>
      <c r="IO334" s="17">
        <v>11627.093534371714</v>
      </c>
      <c r="IP334" s="17">
        <v>17903.258942186447</v>
      </c>
      <c r="IQ334" s="17">
        <v>15651.056333325469</v>
      </c>
      <c r="IR334" s="33"/>
      <c r="IS334" s="32"/>
      <c r="IT334" s="32"/>
      <c r="IU334" s="32"/>
      <c r="IV334" s="32"/>
      <c r="IW334" s="32"/>
      <c r="IX334" s="32"/>
      <c r="IY334" s="32"/>
      <c r="IZ334" s="32"/>
      <c r="JA334" s="32"/>
      <c r="JB334" s="32"/>
      <c r="JC334" s="32"/>
      <c r="JD334" s="32"/>
      <c r="JE334" s="32"/>
      <c r="JF334" s="32"/>
      <c r="JG334" s="32"/>
      <c r="JH334" s="32"/>
      <c r="JI334" s="32"/>
      <c r="JJ334" s="32"/>
      <c r="JK334" s="32"/>
      <c r="JL334" s="32"/>
      <c r="JM334" s="32"/>
      <c r="JN334" s="32"/>
      <c r="JO334" s="32"/>
      <c r="JP334" s="32"/>
      <c r="JQ334" s="32"/>
      <c r="JR334" s="32"/>
      <c r="JS334" s="32"/>
      <c r="JT334" s="32"/>
      <c r="JU334" s="32"/>
      <c r="JV334" s="32"/>
      <c r="JW334" s="32"/>
      <c r="JX334" s="32"/>
      <c r="JY334" s="32"/>
      <c r="JZ334" s="33"/>
      <c r="KA334" s="32"/>
      <c r="KB334" s="33"/>
    </row>
    <row r="335" spans="1:288" x14ac:dyDescent="0.15">
      <c r="A335" s="20">
        <f>C335</f>
        <v>40909</v>
      </c>
      <c r="B335" s="19">
        <f t="shared" si="301"/>
        <v>40909</v>
      </c>
      <c r="C335" s="21">
        <v>40909</v>
      </c>
      <c r="D335" s="15">
        <f>[3]FEH_00200561_140902110925!XJ337</f>
        <v>243609</v>
      </c>
      <c r="E335" s="15">
        <f>[3]FEH_00200561_140902110925!XK337</f>
        <v>144000</v>
      </c>
      <c r="F335" s="15">
        <f>[3]FEH_00200561_140902110925!XL337</f>
        <v>13804</v>
      </c>
      <c r="G335" s="15">
        <f>[3]FEH_00200561_140902110925!XM337</f>
        <v>24289</v>
      </c>
      <c r="H335" s="15">
        <f>[3]FEH_00200561_140902110925!XN337</f>
        <v>105907</v>
      </c>
      <c r="I335" s="15">
        <f>[3]FEH_00200561_140902110925!XO337</f>
        <v>99609</v>
      </c>
      <c r="J335" s="15">
        <f>[3]FEH_00200561_140902110925!XP337</f>
        <v>69105</v>
      </c>
      <c r="K335" s="15">
        <f>[3]FEH_00200561_140902110925!XQ337</f>
        <v>54878</v>
      </c>
      <c r="L335" s="15">
        <f>[3]FEH_00200561_140902110925!XR337</f>
        <v>14227</v>
      </c>
      <c r="M335" s="15">
        <f>[3]FEH_00200561_140902110925!XS337</f>
        <v>16022</v>
      </c>
      <c r="N335" s="15">
        <f>[3]FEH_00200561_140902110925!XT337</f>
        <v>1890</v>
      </c>
      <c r="O335" s="15">
        <f>[3]FEH_00200561_140902110925!XU337</f>
        <v>214</v>
      </c>
      <c r="P335" s="15">
        <f>[3]FEH_00200561_140902110925!XV337</f>
        <v>13918</v>
      </c>
      <c r="Q335" s="15">
        <f>[3]FEH_00200561_140902110925!XW337</f>
        <v>9048</v>
      </c>
      <c r="R335" s="15">
        <f>[3]FEH_00200561_140902110925!XX337</f>
        <v>3271</v>
      </c>
      <c r="S335" s="15">
        <f>[3]FEH_00200561_140902110925!XY337</f>
        <v>3145</v>
      </c>
      <c r="T335" s="15">
        <f>[3]FEH_00200561_140902110925!XZ337</f>
        <v>1920</v>
      </c>
      <c r="U335" s="15">
        <f>[3]FEH_00200561_140902110925!YA337</f>
        <v>712</v>
      </c>
      <c r="V335" s="15">
        <f>[3]FEH_00200561_140902110925!YB337</f>
        <v>13942</v>
      </c>
      <c r="W335" s="15">
        <f>[3]FEH_00200561_140902110925!YC337</f>
        <v>13237</v>
      </c>
      <c r="X335" s="15">
        <f>[3]FEH_00200561_140902110925!YD337</f>
        <v>705</v>
      </c>
      <c r="Y335" s="15">
        <f>[3]FEH_00200561_140902110925!YE337</f>
        <v>11649</v>
      </c>
      <c r="Z335" s="15">
        <f>[3]FEH_00200561_140902110925!YF337</f>
        <v>878</v>
      </c>
      <c r="AA335" s="15">
        <f>[3]FEH_00200561_140902110925!YG337</f>
        <v>420</v>
      </c>
      <c r="AB335" s="15">
        <f>[3]FEH_00200561_140902110925!YH337</f>
        <v>4369</v>
      </c>
      <c r="AC335" s="15">
        <f>[3]FEH_00200561_140902110925!YI337</f>
        <v>5982</v>
      </c>
      <c r="AD335" s="15">
        <f>[3]FEH_00200561_140902110925!YJ337</f>
        <v>36262</v>
      </c>
      <c r="AE335" s="15">
        <f>[3]FEH_00200561_140902110925!YK337</f>
        <v>4881</v>
      </c>
      <c r="AF335" s="15">
        <f>[3]FEH_00200561_140902110925!YL337</f>
        <v>1801</v>
      </c>
      <c r="AG335" s="15">
        <f>[3]FEH_00200561_140902110925!YM337</f>
        <v>5751</v>
      </c>
      <c r="AH335" s="15">
        <f>[3]FEH_00200561_140902110925!YN337</f>
        <v>23828</v>
      </c>
      <c r="AI335" s="15">
        <f>[3]FEH_00200561_140902110925!YO337</f>
        <v>9970</v>
      </c>
      <c r="AJ335" s="15">
        <f>[3]FEH_00200561_140902110925!YP337</f>
        <v>125</v>
      </c>
      <c r="AK335" s="15">
        <f>[3]FEH_00200561_140902110925!YQ337</f>
        <v>9845</v>
      </c>
      <c r="AL335" s="15">
        <f>[3]FEH_00200561_140902110925!YR337</f>
        <v>27256</v>
      </c>
      <c r="AM335" s="15">
        <f>[3]FEH_00200561_140902110925!YS337</f>
        <v>2428</v>
      </c>
      <c r="AN335" s="15">
        <f>[3]FEH_00200561_140902110925!YT337</f>
        <v>3579</v>
      </c>
      <c r="AO335" s="15">
        <f>[3]FEH_00200561_140902110925!YU337</f>
        <v>5979</v>
      </c>
      <c r="AP335" s="15">
        <f>[3]FEH_00200561_140902110925!YV337</f>
        <v>15270</v>
      </c>
      <c r="AQ335" s="15">
        <f>[3]FEH_00200561_140902110925!YW337</f>
        <v>21898</v>
      </c>
      <c r="AR335" s="15">
        <f>[3]FEH_00200561_140902110925!YX337</f>
        <v>456</v>
      </c>
      <c r="AS335" s="15">
        <f>[3]FEH_00200561_140902110925!YY337</f>
        <v>1893</v>
      </c>
      <c r="AT335" s="15">
        <f>[3]FEH_00200561_140902110925!YZ337</f>
        <v>4427</v>
      </c>
      <c r="AU335" s="15">
        <f>[3]FEH_00200561_140902110925!ZA337</f>
        <v>15123</v>
      </c>
      <c r="AV335" s="14">
        <f t="shared" si="369"/>
        <v>13804</v>
      </c>
      <c r="AW335" s="15">
        <f t="shared" si="370"/>
        <v>1890</v>
      </c>
      <c r="AX335" s="15">
        <f t="shared" si="371"/>
        <v>3271</v>
      </c>
      <c r="AY335" s="15">
        <f t="shared" si="372"/>
        <v>878</v>
      </c>
      <c r="AZ335" s="15">
        <f t="shared" si="373"/>
        <v>4881</v>
      </c>
      <c r="BA335" s="15">
        <f t="shared" si="374"/>
        <v>2428</v>
      </c>
      <c r="BB335" s="15">
        <f t="shared" si="375"/>
        <v>456</v>
      </c>
      <c r="BC335" s="15">
        <f t="shared" si="376"/>
        <v>24289</v>
      </c>
      <c r="BD335" s="15">
        <f t="shared" si="377"/>
        <v>214</v>
      </c>
      <c r="BE335" s="15">
        <f t="shared" si="378"/>
        <v>3145</v>
      </c>
      <c r="BF335" s="15">
        <f t="shared" si="379"/>
        <v>13237</v>
      </c>
      <c r="BG335" s="15">
        <f t="shared" si="380"/>
        <v>420</v>
      </c>
      <c r="BH335" s="15">
        <f t="shared" si="381"/>
        <v>1801</v>
      </c>
      <c r="BI335" s="15">
        <f t="shared" si="382"/>
        <v>3579</v>
      </c>
      <c r="BJ335" s="15">
        <f t="shared" si="383"/>
        <v>1893</v>
      </c>
      <c r="BK335" s="15">
        <f t="shared" si="384"/>
        <v>105907</v>
      </c>
      <c r="BL335" s="15">
        <f t="shared" si="385"/>
        <v>54878</v>
      </c>
      <c r="BM335" s="15">
        <f>[3]FEH_00200561_140902110925!JX337</f>
        <v>28458</v>
      </c>
      <c r="BN335" s="15">
        <f t="shared" si="386"/>
        <v>1920</v>
      </c>
      <c r="BO335" s="15">
        <f t="shared" si="387"/>
        <v>4369</v>
      </c>
      <c r="BP335" s="15">
        <f t="shared" si="388"/>
        <v>5751</v>
      </c>
      <c r="BQ335" s="15">
        <f t="shared" si="389"/>
        <v>125</v>
      </c>
      <c r="BR335" s="15">
        <f t="shared" si="390"/>
        <v>5979</v>
      </c>
      <c r="BS335" s="15">
        <f t="shared" si="391"/>
        <v>4427</v>
      </c>
      <c r="BT335" s="15">
        <f t="shared" si="392"/>
        <v>99609</v>
      </c>
      <c r="BU335" s="15">
        <f t="shared" si="393"/>
        <v>14227</v>
      </c>
      <c r="BV335" s="15">
        <f t="shared" si="394"/>
        <v>13918</v>
      </c>
      <c r="BW335" s="15">
        <f t="shared" si="395"/>
        <v>712</v>
      </c>
      <c r="BX335" s="15">
        <f t="shared" si="396"/>
        <v>705</v>
      </c>
      <c r="BY335" s="15">
        <f t="shared" si="397"/>
        <v>5982</v>
      </c>
      <c r="BZ335" s="15">
        <f t="shared" si="398"/>
        <v>23828</v>
      </c>
      <c r="CA335" s="15">
        <f t="shared" si="399"/>
        <v>9845</v>
      </c>
      <c r="CB335" s="15">
        <f t="shared" si="400"/>
        <v>15270</v>
      </c>
      <c r="CC335" s="15">
        <f t="shared" si="401"/>
        <v>15123</v>
      </c>
      <c r="CD335" s="24">
        <v>86.31488217682454</v>
      </c>
      <c r="CE335" s="25">
        <v>99.255309324508829</v>
      </c>
      <c r="CF335" s="25">
        <v>87.403419663217889</v>
      </c>
      <c r="CG335" s="25">
        <v>97.996424395963203</v>
      </c>
      <c r="CH335" s="25">
        <v>99.013557809578884</v>
      </c>
      <c r="CI335" s="25">
        <v>60.215288637770179</v>
      </c>
      <c r="CJ335" s="25">
        <v>93.068078004663775</v>
      </c>
      <c r="CK335" s="25">
        <v>96.899460130125561</v>
      </c>
      <c r="CL335" s="25">
        <v>99.128579445677829</v>
      </c>
      <c r="CM335" s="25">
        <v>100.35533063871385</v>
      </c>
      <c r="CN335" s="25">
        <v>95.822855348427666</v>
      </c>
      <c r="CO335" s="25">
        <v>96.540119977811344</v>
      </c>
      <c r="CP335" s="25">
        <v>96.887711373981389</v>
      </c>
      <c r="CQ335" s="25">
        <v>96.505720086748326</v>
      </c>
      <c r="CR335" s="25">
        <v>98.895155891964038</v>
      </c>
      <c r="CS335" s="25">
        <v>101.08972183189843</v>
      </c>
      <c r="CT335" s="25">
        <v>98.95975374607012</v>
      </c>
      <c r="CU335" s="25">
        <v>105.92336858276427</v>
      </c>
      <c r="CV335" s="25">
        <v>97.31283120500089</v>
      </c>
      <c r="CW335" s="25">
        <v>97.1667350535363</v>
      </c>
      <c r="CX335" s="25">
        <v>107.314726283837</v>
      </c>
      <c r="CY335" s="25">
        <v>100.0917751720995</v>
      </c>
      <c r="CZ335" s="25">
        <v>99.757037978876724</v>
      </c>
      <c r="DA335" s="25">
        <v>98.895155891964038</v>
      </c>
      <c r="DB335" s="25">
        <v>99.882974929291905</v>
      </c>
      <c r="DC335" s="25">
        <v>100.17867345116254</v>
      </c>
      <c r="DD335" s="25">
        <v>99.648148446357354</v>
      </c>
      <c r="DE335" s="25">
        <v>99.47257511417601</v>
      </c>
      <c r="DF335" s="25">
        <v>100.18869121385215</v>
      </c>
      <c r="DG335" s="25">
        <v>100.03150980594883</v>
      </c>
      <c r="DH335" s="25">
        <v>100.6256456546236</v>
      </c>
      <c r="DI335" s="25">
        <v>97.935588709873755</v>
      </c>
      <c r="DJ335" s="25">
        <v>98.581421430047186</v>
      </c>
      <c r="DK335" s="25">
        <v>98.895155891964038</v>
      </c>
      <c r="DL335" s="26">
        <f t="shared" si="302"/>
        <v>15992.60712853798</v>
      </c>
      <c r="DM335" s="27">
        <f t="shared" si="303"/>
        <v>1904.1802527870495</v>
      </c>
      <c r="DN335" s="27">
        <f t="shared" si="304"/>
        <v>3742.4165010977708</v>
      </c>
      <c r="DO335" s="27">
        <f t="shared" si="305"/>
        <v>895.95105679811695</v>
      </c>
      <c r="DP335" s="27">
        <f t="shared" si="306"/>
        <v>4929.627929729636</v>
      </c>
      <c r="DQ335" s="27">
        <f t="shared" si="307"/>
        <v>4032.1985577547016</v>
      </c>
      <c r="DR335" s="27">
        <f t="shared" si="308"/>
        <v>489.96391649685637</v>
      </c>
      <c r="DS335" s="27">
        <f t="shared" si="309"/>
        <v>25066.187125689332</v>
      </c>
      <c r="DT335" s="27">
        <f t="shared" si="310"/>
        <v>215.88123344113023</v>
      </c>
      <c r="DU335" s="27">
        <f t="shared" si="311"/>
        <v>3133.8644195416164</v>
      </c>
      <c r="DV335" s="27">
        <f t="shared" si="312"/>
        <v>13814.03210316379</v>
      </c>
      <c r="DW335" s="27">
        <f t="shared" si="313"/>
        <v>435.052287169865</v>
      </c>
      <c r="DX335" s="27">
        <f t="shared" si="314"/>
        <v>1858.8528663333125</v>
      </c>
      <c r="DY335" s="27">
        <f t="shared" si="315"/>
        <v>3708.5884616817134</v>
      </c>
      <c r="DZ335" s="27">
        <f t="shared" si="316"/>
        <v>1914.1483553228518</v>
      </c>
      <c r="EA335" s="27">
        <f t="shared" si="317"/>
        <v>104765.34911839226</v>
      </c>
      <c r="EB335" s="27">
        <f t="shared" si="318"/>
        <v>55454.867178445566</v>
      </c>
      <c r="EC335" s="27">
        <f t="shared" si="319"/>
        <v>26866.592689378132</v>
      </c>
      <c r="ED335" s="27">
        <f t="shared" si="320"/>
        <v>1973.0183329629931</v>
      </c>
      <c r="EE335" s="27">
        <f t="shared" si="321"/>
        <v>4496.3947770734467</v>
      </c>
      <c r="EF335" s="27">
        <f t="shared" si="322"/>
        <v>5359.0035581781804</v>
      </c>
      <c r="EG335" s="27">
        <f t="shared" si="323"/>
        <v>124.88538622186776</v>
      </c>
      <c r="EH335" s="27">
        <f t="shared" si="324"/>
        <v>5993.5620795657915</v>
      </c>
      <c r="EI335" s="27">
        <f t="shared" si="325"/>
        <v>4476.4578811485817</v>
      </c>
      <c r="EJ335" s="27">
        <f t="shared" si="326"/>
        <v>99725.704075708752</v>
      </c>
      <c r="EK335" s="27">
        <f t="shared" si="327"/>
        <v>14201.625465659328</v>
      </c>
      <c r="EL335" s="27">
        <f t="shared" si="328"/>
        <v>13967.14361179761</v>
      </c>
      <c r="EM335" s="27">
        <f t="shared" si="329"/>
        <v>715.77517640692065</v>
      </c>
      <c r="EN335" s="27">
        <f t="shared" si="330"/>
        <v>703.67223232328865</v>
      </c>
      <c r="EO335" s="27">
        <f t="shared" si="331"/>
        <v>5980.115677154613</v>
      </c>
      <c r="EP335" s="27">
        <f t="shared" si="332"/>
        <v>23679.848059593682</v>
      </c>
      <c r="EQ335" s="27">
        <f t="shared" si="333"/>
        <v>10052.525470761211</v>
      </c>
      <c r="ER335" s="27">
        <f t="shared" si="334"/>
        <v>15489.734047743979</v>
      </c>
      <c r="ES335" s="27">
        <f t="shared" si="335"/>
        <v>15291.952233252767</v>
      </c>
      <c r="ET335" s="4">
        <v>-628.97221998362602</v>
      </c>
      <c r="EU335" s="5">
        <v>-372.47581074068501</v>
      </c>
      <c r="EV335" s="5">
        <v>-561.05590977704298</v>
      </c>
      <c r="EW335" s="5">
        <v>136.44681841740501</v>
      </c>
      <c r="EX335" s="5">
        <v>-567.80791381092297</v>
      </c>
      <c r="EY335" s="5">
        <v>541.90260308549102</v>
      </c>
      <c r="EZ335" s="5">
        <v>-175.736769241628</v>
      </c>
      <c r="FA335" s="5">
        <v>2604.5596260102202</v>
      </c>
      <c r="FB335" s="5">
        <v>-163.00627595872501</v>
      </c>
      <c r="FC335" s="5">
        <v>-143.55224604080601</v>
      </c>
      <c r="FD335" s="5">
        <v>2410.8439186589098</v>
      </c>
      <c r="FE335" s="5">
        <v>-52.612684255377999</v>
      </c>
      <c r="FF335" s="5">
        <v>41.898186856019798</v>
      </c>
      <c r="FG335" s="5">
        <v>413.18485551872402</v>
      </c>
      <c r="FH335" s="5">
        <v>156.216540414143</v>
      </c>
      <c r="FI335" s="5">
        <v>-2314.3310157703399</v>
      </c>
      <c r="FJ335" s="5">
        <v>-6147.8638317351597</v>
      </c>
      <c r="FK335" s="5">
        <v>5415.6463993659199</v>
      </c>
      <c r="FL335" s="5">
        <v>-517.00290281409605</v>
      </c>
      <c r="FM335" s="5">
        <v>-72.941613041744901</v>
      </c>
      <c r="FN335" s="5">
        <v>-110.567797542059</v>
      </c>
      <c r="FO335" s="5">
        <v>-105.43785566848</v>
      </c>
      <c r="FP335" s="5">
        <v>-907.83584034851594</v>
      </c>
      <c r="FQ335" s="5">
        <v>-412.933690674714</v>
      </c>
      <c r="FR335" s="5">
        <v>-5563.6436320248404</v>
      </c>
      <c r="FS335" s="5">
        <v>876.62004371186401</v>
      </c>
      <c r="FT335" s="5">
        <v>-2042.86315964958</v>
      </c>
      <c r="FU335" s="5">
        <v>-186.949930037581</v>
      </c>
      <c r="FV335" s="5">
        <v>-224.19052668828601</v>
      </c>
      <c r="FW335" s="5">
        <v>-517.881696941526</v>
      </c>
      <c r="FX335" s="5">
        <v>-408.28070403342298</v>
      </c>
      <c r="FY335" s="5">
        <v>-748.04692302431602</v>
      </c>
      <c r="FZ335" s="5">
        <v>-2107.1802229616301</v>
      </c>
      <c r="GA335" s="5">
        <v>79.042365364040407</v>
      </c>
      <c r="GB335" s="31">
        <f t="shared" si="336"/>
        <v>16621.579348521605</v>
      </c>
      <c r="GC335" s="32">
        <f t="shared" si="337"/>
        <v>2276.6560635277347</v>
      </c>
      <c r="GD335" s="32">
        <f t="shared" si="338"/>
        <v>4303.4724108748142</v>
      </c>
      <c r="GE335" s="32">
        <f t="shared" si="339"/>
        <v>759.50423838071197</v>
      </c>
      <c r="GF335" s="32">
        <f t="shared" si="340"/>
        <v>5497.4358435405593</v>
      </c>
      <c r="GG335" s="32">
        <f t="shared" si="341"/>
        <v>3490.2959546692105</v>
      </c>
      <c r="GH335" s="32">
        <f t="shared" si="342"/>
        <v>665.70068573848437</v>
      </c>
      <c r="GI335" s="32">
        <f t="shared" si="343"/>
        <v>22461.627499679111</v>
      </c>
      <c r="GJ335" s="32">
        <f t="shared" si="344"/>
        <v>378.88750939985528</v>
      </c>
      <c r="GK335" s="32">
        <f t="shared" si="345"/>
        <v>3277.4166655824224</v>
      </c>
      <c r="GL335" s="32">
        <f t="shared" si="346"/>
        <v>11403.188184504881</v>
      </c>
      <c r="GM335" s="32">
        <f t="shared" si="347"/>
        <v>487.66497142524298</v>
      </c>
      <c r="GN335" s="32">
        <f t="shared" si="348"/>
        <v>1816.9546794772928</v>
      </c>
      <c r="GO335" s="32">
        <f t="shared" si="349"/>
        <v>3295.4036061629895</v>
      </c>
      <c r="GP335" s="32">
        <f t="shared" si="350"/>
        <v>1757.9318149087087</v>
      </c>
      <c r="GQ335" s="32">
        <f t="shared" si="350"/>
        <v>107079.6801341626</v>
      </c>
      <c r="GR335" s="32">
        <f t="shared" si="351"/>
        <v>61602.731010180723</v>
      </c>
      <c r="GS335" s="32">
        <f t="shared" si="352"/>
        <v>21450.946290012213</v>
      </c>
      <c r="GT335" s="32">
        <f t="shared" si="353"/>
        <v>2490.0212357770893</v>
      </c>
      <c r="GU335" s="32">
        <f t="shared" si="354"/>
        <v>4569.3363901151915</v>
      </c>
      <c r="GV335" s="32">
        <f t="shared" si="355"/>
        <v>5469.5713557202398</v>
      </c>
      <c r="GW335" s="32">
        <f t="shared" si="356"/>
        <v>230.32324189034776</v>
      </c>
      <c r="GX335" s="32">
        <f t="shared" si="357"/>
        <v>6901.3979199143077</v>
      </c>
      <c r="GY335" s="32">
        <f t="shared" si="358"/>
        <v>4889.3915718232956</v>
      </c>
      <c r="GZ335" s="32">
        <f t="shared" si="359"/>
        <v>105289.3477077336</v>
      </c>
      <c r="HA335" s="32">
        <f t="shared" si="360"/>
        <v>13325.005421947464</v>
      </c>
      <c r="HB335" s="32">
        <f t="shared" si="361"/>
        <v>16010.00677144719</v>
      </c>
      <c r="HC335" s="32">
        <f t="shared" si="362"/>
        <v>902.72510644450165</v>
      </c>
      <c r="HD335" s="32">
        <f t="shared" si="363"/>
        <v>927.86275901157467</v>
      </c>
      <c r="HE335" s="32">
        <f t="shared" si="364"/>
        <v>6497.9973740961386</v>
      </c>
      <c r="HF335" s="32">
        <f t="shared" si="365"/>
        <v>24088.128763627104</v>
      </c>
      <c r="HG335" s="32">
        <f t="shared" si="366"/>
        <v>10800.572393785527</v>
      </c>
      <c r="HH335" s="32">
        <f t="shared" si="367"/>
        <v>17596.914270705609</v>
      </c>
      <c r="HI335" s="32">
        <f t="shared" si="368"/>
        <v>15212.909867888726</v>
      </c>
      <c r="HJ335" s="24">
        <f t="array" ref="HJ335:HJ368">HP(GB335:GB368,14400)</f>
        <v>19068.676656769832</v>
      </c>
      <c r="HK335" s="27">
        <f t="array" ref="HK335:HK368">HP(GC335:GC368,14400)</f>
        <v>2523.7967513329513</v>
      </c>
      <c r="HL335" s="27">
        <f t="array" ref="HL335:HL368">HP(GD335:GD368,14400)</f>
        <v>4855.1538268056784</v>
      </c>
      <c r="HM335" s="27">
        <f t="array" ref="HM335:HM368">HP(GE335:GE368,14400)</f>
        <v>810.11475494768911</v>
      </c>
      <c r="HN335" s="27">
        <f t="array" ref="HN335:HN368">HP(GF335:GF368,14400)</f>
        <v>6941.0625227757746</v>
      </c>
      <c r="HO335" s="27">
        <f t="array" ref="HO335:HO368">HP(GG335:GG368,14400)</f>
        <v>2846.0891295005922</v>
      </c>
      <c r="HP335" s="27">
        <f t="array" ref="HP335:HP368">HP(GH335:GH368,14400)</f>
        <v>626.69888151121881</v>
      </c>
      <c r="HQ335" s="17">
        <v>22619.763728585101</v>
      </c>
      <c r="HR335" s="17">
        <v>411.05034755583421</v>
      </c>
      <c r="HS335" s="17">
        <v>3137.9403538726838</v>
      </c>
      <c r="HT335" s="17">
        <v>11382.147661694973</v>
      </c>
      <c r="HU335" s="17">
        <v>449.03866412871588</v>
      </c>
      <c r="HV335" s="17">
        <v>1997.1769760044324</v>
      </c>
      <c r="HW335" s="17">
        <v>3404.4554862545319</v>
      </c>
      <c r="HX335" s="17">
        <v>1856.2048892029391</v>
      </c>
      <c r="HY335" s="17">
        <v>107174.24710860304</v>
      </c>
      <c r="HZ335" s="17">
        <v>61764.655308823822</v>
      </c>
      <c r="IA335" s="17">
        <v>21278.507287675457</v>
      </c>
      <c r="IB335" s="17">
        <v>2479.9836168674688</v>
      </c>
      <c r="IC335" s="17">
        <v>4592.4915429126513</v>
      </c>
      <c r="ID335" s="17">
        <v>5476.6123757754158</v>
      </c>
      <c r="IE335" s="17">
        <v>234.10705245080416</v>
      </c>
      <c r="IF335" s="17">
        <v>6835.1778568443688</v>
      </c>
      <c r="IG335" s="17">
        <v>4933.8410713812555</v>
      </c>
      <c r="IH335" s="17">
        <v>107481.40577424727</v>
      </c>
      <c r="II335" s="17">
        <v>13133.051586289475</v>
      </c>
      <c r="IJ335" s="17">
        <v>15727.333101826498</v>
      </c>
      <c r="IK335" s="17">
        <v>910.20360524407658</v>
      </c>
      <c r="IL335" s="17">
        <v>789.55445969454661</v>
      </c>
      <c r="IM335" s="17">
        <v>7072.5605971332388</v>
      </c>
      <c r="IN335" s="17">
        <v>24820.391677037485</v>
      </c>
      <c r="IO335" s="17">
        <v>11622.845745060404</v>
      </c>
      <c r="IP335" s="17">
        <v>17916.751639340317</v>
      </c>
      <c r="IQ335" s="17">
        <v>15646.617009377016</v>
      </c>
      <c r="IR335" s="10">
        <f t="shared" ref="IR335:IR367" si="402">GB335-HJ335</f>
        <v>-2447.0973082482269</v>
      </c>
      <c r="IS335" s="12">
        <f t="shared" ref="IS335:IS367" si="403">GC335-HK335</f>
        <v>-247.14068780521666</v>
      </c>
      <c r="IT335" s="12">
        <f t="shared" ref="IT335:IT367" si="404">GD335-HL335</f>
        <v>-551.6814159308642</v>
      </c>
      <c r="IU335" s="12">
        <f t="shared" ref="IU335:IU367" si="405">GE335-HM335</f>
        <v>-50.61051656697714</v>
      </c>
      <c r="IV335" s="12">
        <f t="shared" ref="IV335:IV367" si="406">GF335-HN335</f>
        <v>-1443.6266792352153</v>
      </c>
      <c r="IW335" s="12">
        <f t="shared" ref="IW335:IW367" si="407">GG335-HO335</f>
        <v>644.20682516861825</v>
      </c>
      <c r="IX335" s="12">
        <f t="shared" ref="IX335:IX367" si="408">GH335-HP335</f>
        <v>39.001804227265552</v>
      </c>
      <c r="IY335" s="12">
        <f t="shared" ref="IY335:IY367" si="409">GI335-HQ335</f>
        <v>-158.13622890599072</v>
      </c>
      <c r="IZ335" s="12">
        <f t="shared" ref="IZ335:IZ367" si="410">GJ335-HR335</f>
        <v>-32.162838155978932</v>
      </c>
      <c r="JA335" s="12">
        <f t="shared" ref="JA335:JA367" si="411">GK335-HS335</f>
        <v>139.47631170973864</v>
      </c>
      <c r="JB335" s="12">
        <f t="shared" ref="JB335:JB367" si="412">GL335-HT335</f>
        <v>21.040522809907998</v>
      </c>
      <c r="JC335" s="12">
        <f t="shared" ref="JC335:JC367" si="413">GM335-HU335</f>
        <v>38.626307296527102</v>
      </c>
      <c r="JD335" s="12">
        <f t="shared" ref="JD335:JD367" si="414">GN335-HV335</f>
        <v>-180.22229652713963</v>
      </c>
      <c r="JE335" s="12">
        <f t="shared" ref="JE335:JE367" si="415">GO335-HW335</f>
        <v>-109.05188009154244</v>
      </c>
      <c r="JF335" s="12">
        <f t="shared" ref="JF335:JF367" si="416">GP335-HX335</f>
        <v>-98.273074294230355</v>
      </c>
      <c r="JG335" s="12">
        <f t="shared" ref="JG335:JG367" si="417">GQ335-HY335</f>
        <v>-94.566974440444028</v>
      </c>
      <c r="JH335" s="12">
        <f t="shared" ref="JH335:JH367" si="418">GR335-HZ335</f>
        <v>-161.92429864309815</v>
      </c>
      <c r="JI335" s="12">
        <f t="shared" ref="JI335:JI367" si="419">GS335-IA335</f>
        <v>172.43900233675595</v>
      </c>
      <c r="JJ335" s="12">
        <f t="shared" ref="JJ335:JJ367" si="420">GT335-IB335</f>
        <v>10.037618909620505</v>
      </c>
      <c r="JK335" s="12">
        <f t="shared" ref="JK335:JK367" si="421">GU335-IC335</f>
        <v>-23.155152797459778</v>
      </c>
      <c r="JL335" s="12">
        <f t="shared" ref="JL335:JL367" si="422">GV335-ID335</f>
        <v>-7.0410200551759772</v>
      </c>
      <c r="JM335" s="12">
        <f t="shared" ref="JM335:JM367" si="423">GW335-IE335</f>
        <v>-3.7838105604564021</v>
      </c>
      <c r="JN335" s="12">
        <f t="shared" ref="JN335:JN367" si="424">GX335-IF335</f>
        <v>66.220063069938988</v>
      </c>
      <c r="JO335" s="12">
        <f t="shared" ref="JO335:JO367" si="425">GY335-IG335</f>
        <v>-44.449499557959825</v>
      </c>
      <c r="JP335" s="12">
        <f t="shared" ref="JP335:JP367" si="426">GZ335-IH335</f>
        <v>-2192.0580665136658</v>
      </c>
      <c r="JQ335" s="12">
        <f t="shared" ref="JQ335:JQ367" si="427">HA335-II335</f>
        <v>191.95383565798875</v>
      </c>
      <c r="JR335" s="12">
        <f t="shared" ref="JR335:JR367" si="428">HB335-IJ335</f>
        <v>282.67366962069173</v>
      </c>
      <c r="JS335" s="12">
        <f t="shared" ref="JS335:JS367" si="429">HC335-IK335</f>
        <v>-7.4784987995749361</v>
      </c>
      <c r="JT335" s="12">
        <f t="shared" ref="JT335:JT367" si="430">HD335-IL335</f>
        <v>138.30829931702806</v>
      </c>
      <c r="JU335" s="12">
        <f t="shared" ref="JU335:JU367" si="431">HE335-IM335</f>
        <v>-574.56322303710022</v>
      </c>
      <c r="JV335" s="12">
        <f t="shared" ref="JV335:JV367" si="432">HF335-IN335</f>
        <v>-732.26291341038086</v>
      </c>
      <c r="JW335" s="12">
        <f t="shared" ref="JW335:JW367" si="433">HG335-IO335</f>
        <v>-822.2733512748764</v>
      </c>
      <c r="JX335" s="12">
        <f t="shared" ref="JX335:JX367" si="434">HH335-IP335</f>
        <v>-319.83736863470767</v>
      </c>
      <c r="JY335" s="12">
        <f t="shared" ref="JY335:JY367" si="435">HI335-IQ335</f>
        <v>-433.70714148829029</v>
      </c>
      <c r="JZ335" s="10"/>
      <c r="KA335" s="12"/>
      <c r="KB335" s="10"/>
    </row>
    <row r="336" spans="1:288" x14ac:dyDescent="0.15">
      <c r="B336" s="19">
        <f t="shared" si="301"/>
        <v>40940</v>
      </c>
      <c r="C336" s="21">
        <v>40940</v>
      </c>
      <c r="D336" s="15">
        <f>[3]FEH_00200561_140902110925!XJ338</f>
        <v>240581</v>
      </c>
      <c r="E336" s="15">
        <f>[3]FEH_00200561_140902110925!XK338</f>
        <v>139732</v>
      </c>
      <c r="F336" s="15">
        <f>[3]FEH_00200561_140902110925!XL338</f>
        <v>13594</v>
      </c>
      <c r="G336" s="15">
        <f>[3]FEH_00200561_140902110925!XM338</f>
        <v>18289</v>
      </c>
      <c r="H336" s="15">
        <f>[3]FEH_00200561_140902110925!XN338</f>
        <v>107848</v>
      </c>
      <c r="I336" s="15">
        <f>[3]FEH_00200561_140902110925!XO338</f>
        <v>100849</v>
      </c>
      <c r="J336" s="15">
        <f>[3]FEH_00200561_140902110925!XP338</f>
        <v>67024</v>
      </c>
      <c r="K336" s="15">
        <f>[3]FEH_00200561_140902110925!XQ338</f>
        <v>55681</v>
      </c>
      <c r="L336" s="15">
        <f>[3]FEH_00200561_140902110925!XR338</f>
        <v>11342</v>
      </c>
      <c r="M336" s="15">
        <f>[3]FEH_00200561_140902110925!XS338</f>
        <v>16619</v>
      </c>
      <c r="N336" s="15">
        <f>[3]FEH_00200561_140902110925!XT338</f>
        <v>1736</v>
      </c>
      <c r="O336" s="15">
        <f>[3]FEH_00200561_140902110925!XU338</f>
        <v>185</v>
      </c>
      <c r="P336" s="15">
        <f>[3]FEH_00200561_140902110925!XV338</f>
        <v>14698</v>
      </c>
      <c r="Q336" s="15">
        <f>[3]FEH_00200561_140902110925!XW338</f>
        <v>8333</v>
      </c>
      <c r="R336" s="15">
        <f>[3]FEH_00200561_140902110925!XX338</f>
        <v>3087</v>
      </c>
      <c r="S336" s="15">
        <f>[3]FEH_00200561_140902110925!XY338</f>
        <v>2613</v>
      </c>
      <c r="T336" s="15">
        <f>[3]FEH_00200561_140902110925!XZ338</f>
        <v>1942</v>
      </c>
      <c r="U336" s="15">
        <f>[3]FEH_00200561_140902110925!YA338</f>
        <v>691</v>
      </c>
      <c r="V336" s="15">
        <f>[3]FEH_00200561_140902110925!YB338</f>
        <v>9346</v>
      </c>
      <c r="W336" s="15">
        <f>[3]FEH_00200561_140902110925!YC338</f>
        <v>8845</v>
      </c>
      <c r="X336" s="15">
        <f>[3]FEH_00200561_140902110925!YD338</f>
        <v>501</v>
      </c>
      <c r="Y336" s="15">
        <f>[3]FEH_00200561_140902110925!YE338</f>
        <v>12937</v>
      </c>
      <c r="Z336" s="15">
        <f>[3]FEH_00200561_140902110925!YF338</f>
        <v>700</v>
      </c>
      <c r="AA336" s="15">
        <f>[3]FEH_00200561_140902110925!YG338</f>
        <v>811</v>
      </c>
      <c r="AB336" s="15">
        <f>[3]FEH_00200561_140902110925!YH338</f>
        <v>4544</v>
      </c>
      <c r="AC336" s="15">
        <f>[3]FEH_00200561_140902110925!YI338</f>
        <v>6881</v>
      </c>
      <c r="AD336" s="15">
        <f>[3]FEH_00200561_140902110925!YJ338</f>
        <v>36226</v>
      </c>
      <c r="AE336" s="15">
        <f>[3]FEH_00200561_140902110925!YK338</f>
        <v>6124</v>
      </c>
      <c r="AF336" s="15">
        <f>[3]FEH_00200561_140902110925!YL338</f>
        <v>1539</v>
      </c>
      <c r="AG336" s="15">
        <f>[3]FEH_00200561_140902110925!YM338</f>
        <v>5510</v>
      </c>
      <c r="AH336" s="15">
        <f>[3]FEH_00200561_140902110925!YN338</f>
        <v>23053</v>
      </c>
      <c r="AI336" s="15">
        <f>[3]FEH_00200561_140902110925!YO338</f>
        <v>11140</v>
      </c>
      <c r="AJ336" s="15">
        <f>[3]FEH_00200561_140902110925!YP338</f>
        <v>126</v>
      </c>
      <c r="AK336" s="15">
        <f>[3]FEH_00200561_140902110925!YQ338</f>
        <v>11014</v>
      </c>
      <c r="AL336" s="15">
        <f>[3]FEH_00200561_140902110925!YR338</f>
        <v>27161</v>
      </c>
      <c r="AM336" s="15">
        <f>[3]FEH_00200561_140902110925!YS338</f>
        <v>1633</v>
      </c>
      <c r="AN336" s="15">
        <f>[3]FEH_00200561_140902110925!YT338</f>
        <v>2703</v>
      </c>
      <c r="AO336" s="15">
        <f>[3]FEH_00200561_140902110925!YU338</f>
        <v>5750</v>
      </c>
      <c r="AP336" s="15">
        <f>[3]FEH_00200561_140902110925!YV338</f>
        <v>17076</v>
      </c>
      <c r="AQ336" s="15">
        <f>[3]FEH_00200561_140902110925!YW338</f>
        <v>21899</v>
      </c>
      <c r="AR336" s="15">
        <f>[3]FEH_00200561_140902110925!YX338</f>
        <v>313</v>
      </c>
      <c r="AS336" s="15">
        <f>[3]FEH_00200561_140902110925!YY338</f>
        <v>1594</v>
      </c>
      <c r="AT336" s="15">
        <f>[3]FEH_00200561_140902110925!YZ338</f>
        <v>4399</v>
      </c>
      <c r="AU336" s="15">
        <f>[3]FEH_00200561_140902110925!ZA338</f>
        <v>15593</v>
      </c>
      <c r="AV336" s="14">
        <f t="shared" si="369"/>
        <v>13594</v>
      </c>
      <c r="AW336" s="15">
        <f t="shared" si="370"/>
        <v>1736</v>
      </c>
      <c r="AX336" s="15">
        <f t="shared" si="371"/>
        <v>3087</v>
      </c>
      <c r="AY336" s="15">
        <f t="shared" si="372"/>
        <v>700</v>
      </c>
      <c r="AZ336" s="15">
        <f t="shared" si="373"/>
        <v>6124</v>
      </c>
      <c r="BA336" s="15">
        <f t="shared" si="374"/>
        <v>1633</v>
      </c>
      <c r="BB336" s="15">
        <f t="shared" si="375"/>
        <v>313</v>
      </c>
      <c r="BC336" s="15">
        <f t="shared" si="376"/>
        <v>18289</v>
      </c>
      <c r="BD336" s="15">
        <f t="shared" si="377"/>
        <v>185</v>
      </c>
      <c r="BE336" s="15">
        <f t="shared" si="378"/>
        <v>2613</v>
      </c>
      <c r="BF336" s="15">
        <f t="shared" si="379"/>
        <v>8845</v>
      </c>
      <c r="BG336" s="15">
        <f t="shared" si="380"/>
        <v>811</v>
      </c>
      <c r="BH336" s="15">
        <f t="shared" si="381"/>
        <v>1539</v>
      </c>
      <c r="BI336" s="15">
        <f t="shared" si="382"/>
        <v>2703</v>
      </c>
      <c r="BJ336" s="15">
        <f t="shared" si="383"/>
        <v>1594</v>
      </c>
      <c r="BK336" s="15">
        <f t="shared" si="384"/>
        <v>107848</v>
      </c>
      <c r="BL336" s="15">
        <f t="shared" si="385"/>
        <v>55681</v>
      </c>
      <c r="BM336" s="15">
        <f>[3]FEH_00200561_140902110925!JX338</f>
        <v>29895</v>
      </c>
      <c r="BN336" s="15">
        <f t="shared" si="386"/>
        <v>1942</v>
      </c>
      <c r="BO336" s="15">
        <f t="shared" si="387"/>
        <v>4544</v>
      </c>
      <c r="BP336" s="15">
        <f t="shared" si="388"/>
        <v>5510</v>
      </c>
      <c r="BQ336" s="15">
        <f t="shared" si="389"/>
        <v>126</v>
      </c>
      <c r="BR336" s="15">
        <f t="shared" si="390"/>
        <v>5750</v>
      </c>
      <c r="BS336" s="15">
        <f t="shared" si="391"/>
        <v>4399</v>
      </c>
      <c r="BT336" s="15">
        <f t="shared" si="392"/>
        <v>100849</v>
      </c>
      <c r="BU336" s="15">
        <f t="shared" si="393"/>
        <v>11342</v>
      </c>
      <c r="BV336" s="15">
        <f t="shared" si="394"/>
        <v>14698</v>
      </c>
      <c r="BW336" s="15">
        <f t="shared" si="395"/>
        <v>691</v>
      </c>
      <c r="BX336" s="15">
        <f t="shared" si="396"/>
        <v>501</v>
      </c>
      <c r="BY336" s="15">
        <f t="shared" si="397"/>
        <v>6881</v>
      </c>
      <c r="BZ336" s="15">
        <f t="shared" si="398"/>
        <v>23053</v>
      </c>
      <c r="CA336" s="15">
        <f t="shared" si="399"/>
        <v>11014</v>
      </c>
      <c r="CB336" s="15">
        <f t="shared" si="400"/>
        <v>17076</v>
      </c>
      <c r="CC336" s="15">
        <f t="shared" si="401"/>
        <v>15593</v>
      </c>
      <c r="CD336" s="24">
        <v>89.673471565468205</v>
      </c>
      <c r="CE336" s="25">
        <v>98.750330437810575</v>
      </c>
      <c r="CF336" s="25">
        <v>85.608786091815588</v>
      </c>
      <c r="CG336" s="25">
        <v>97.862614315424963</v>
      </c>
      <c r="CH336" s="25">
        <v>98.481443444469207</v>
      </c>
      <c r="CI336" s="25">
        <v>75.650718975748262</v>
      </c>
      <c r="CJ336" s="25">
        <v>93.14657962976095</v>
      </c>
      <c r="CK336" s="25">
        <v>96.988694279423711</v>
      </c>
      <c r="CL336" s="25">
        <v>99.271439260903762</v>
      </c>
      <c r="CM336" s="25">
        <v>100.52848273263939</v>
      </c>
      <c r="CN336" s="25">
        <v>95.722472059223264</v>
      </c>
      <c r="CO336" s="25">
        <v>95.850116092666752</v>
      </c>
      <c r="CP336" s="25">
        <v>96.992987131135067</v>
      </c>
      <c r="CQ336" s="25">
        <v>97.160516575125968</v>
      </c>
      <c r="CR336" s="25">
        <v>99.166385736619787</v>
      </c>
      <c r="CS336" s="25">
        <v>101.06577170088306</v>
      </c>
      <c r="CT336" s="25">
        <v>98.935886650840786</v>
      </c>
      <c r="CU336" s="25">
        <v>105.98612716646811</v>
      </c>
      <c r="CV336" s="25">
        <v>97.09022700115203</v>
      </c>
      <c r="CW336" s="25">
        <v>96.784361441242282</v>
      </c>
      <c r="CX336" s="25">
        <v>107.40975249279907</v>
      </c>
      <c r="CY336" s="25">
        <v>100.0917751720995</v>
      </c>
      <c r="CZ336" s="25">
        <v>99.820917497024027</v>
      </c>
      <c r="DA336" s="25">
        <v>99.166385736619787</v>
      </c>
      <c r="DB336" s="25">
        <v>99.720699646171667</v>
      </c>
      <c r="DC336" s="25">
        <v>100.22439067767269</v>
      </c>
      <c r="DD336" s="25">
        <v>99.632342921348439</v>
      </c>
      <c r="DE336" s="25">
        <v>99.47257511417601</v>
      </c>
      <c r="DF336" s="25">
        <v>100.18869121385214</v>
      </c>
      <c r="DG336" s="25">
        <v>100.02403459460474</v>
      </c>
      <c r="DH336" s="25">
        <v>100.27438427074071</v>
      </c>
      <c r="DI336" s="25">
        <v>98.040777845375061</v>
      </c>
      <c r="DJ336" s="25">
        <v>97.690345415904304</v>
      </c>
      <c r="DK336" s="25">
        <v>99.166385736619787</v>
      </c>
      <c r="DL336" s="26">
        <f t="shared" si="302"/>
        <v>15159.444329168617</v>
      </c>
      <c r="DM336" s="27">
        <f t="shared" si="303"/>
        <v>1757.9688010191223</v>
      </c>
      <c r="DN336" s="27">
        <f t="shared" si="304"/>
        <v>3605.9382931667628</v>
      </c>
      <c r="DO336" s="27">
        <f t="shared" si="305"/>
        <v>715.28847343460654</v>
      </c>
      <c r="DP336" s="27">
        <f t="shared" si="306"/>
        <v>6218.4303822203256</v>
      </c>
      <c r="DQ336" s="27">
        <f t="shared" si="307"/>
        <v>2158.6047325254094</v>
      </c>
      <c r="DR336" s="27">
        <f t="shared" si="308"/>
        <v>336.02951524802359</v>
      </c>
      <c r="DS336" s="27">
        <f t="shared" si="309"/>
        <v>18856.837011651613</v>
      </c>
      <c r="DT336" s="27">
        <f t="shared" si="310"/>
        <v>186.35772924958374</v>
      </c>
      <c r="DU336" s="27">
        <f t="shared" si="311"/>
        <v>2599.2633420613802</v>
      </c>
      <c r="DV336" s="27">
        <f t="shared" si="312"/>
        <v>9240.2544666080285</v>
      </c>
      <c r="DW336" s="27">
        <f t="shared" si="313"/>
        <v>846.11269454899229</v>
      </c>
      <c r="DX336" s="27">
        <f t="shared" si="314"/>
        <v>1586.7126536883159</v>
      </c>
      <c r="DY336" s="27">
        <f t="shared" si="315"/>
        <v>2781.9942660658867</v>
      </c>
      <c r="DZ336" s="27">
        <f t="shared" si="316"/>
        <v>1607.3995115981863</v>
      </c>
      <c r="EA336" s="27">
        <f t="shared" si="317"/>
        <v>106710.70747788856</v>
      </c>
      <c r="EB336" s="27">
        <f t="shared" si="318"/>
        <v>56279.881734427057</v>
      </c>
      <c r="EC336" s="27">
        <f t="shared" si="319"/>
        <v>28206.521739439671</v>
      </c>
      <c r="ED336" s="27">
        <f t="shared" si="320"/>
        <v>2000.2013178699819</v>
      </c>
      <c r="EE336" s="27">
        <f t="shared" si="321"/>
        <v>4694.9733741423288</v>
      </c>
      <c r="EF336" s="27">
        <f t="shared" si="322"/>
        <v>5129.8879963152312</v>
      </c>
      <c r="EG336" s="27">
        <f t="shared" si="323"/>
        <v>125.8844693116427</v>
      </c>
      <c r="EH336" s="27">
        <f t="shared" si="324"/>
        <v>5760.3157175663364</v>
      </c>
      <c r="EI336" s="27">
        <f t="shared" si="325"/>
        <v>4435.9789532750447</v>
      </c>
      <c r="EJ336" s="27">
        <f t="shared" si="326"/>
        <v>101131.46052708391</v>
      </c>
      <c r="EK336" s="27">
        <f t="shared" si="327"/>
        <v>11316.606589783632</v>
      </c>
      <c r="EL336" s="27">
        <f t="shared" si="328"/>
        <v>14752.237645964891</v>
      </c>
      <c r="EM336" s="27">
        <f t="shared" si="329"/>
        <v>694.66382991177272</v>
      </c>
      <c r="EN336" s="27">
        <f t="shared" si="330"/>
        <v>500.05643743825203</v>
      </c>
      <c r="EO336" s="27">
        <f t="shared" si="331"/>
        <v>6879.3465769387776</v>
      </c>
      <c r="EP336" s="27">
        <f t="shared" si="332"/>
        <v>22989.919277646153</v>
      </c>
      <c r="EQ336" s="27">
        <f t="shared" si="333"/>
        <v>11234.10099557831</v>
      </c>
      <c r="ER336" s="27">
        <f t="shared" si="334"/>
        <v>17479.721181556975</v>
      </c>
      <c r="ES336" s="27">
        <f t="shared" si="335"/>
        <v>15724.078158312746</v>
      </c>
      <c r="ET336" s="4">
        <v>-2520.1019138956399</v>
      </c>
      <c r="EU336" s="5">
        <v>-661.10950307071403</v>
      </c>
      <c r="EV336" s="5">
        <v>-1072.4633673332301</v>
      </c>
      <c r="EW336" s="5">
        <v>-103.804853360566</v>
      </c>
      <c r="EX336" s="5">
        <v>-114.513821790322</v>
      </c>
      <c r="EY336" s="5">
        <v>-639.00701305815505</v>
      </c>
      <c r="EZ336" s="5">
        <v>-233.418236124901</v>
      </c>
      <c r="FA336" s="5">
        <v>-3872.4582400104</v>
      </c>
      <c r="FB336" s="5">
        <v>-203.79463452567401</v>
      </c>
      <c r="FC336" s="5">
        <v>-664.574849697898</v>
      </c>
      <c r="FD336" s="5">
        <v>-2048.14510817067</v>
      </c>
      <c r="FE336" s="5">
        <v>67.1933728260463</v>
      </c>
      <c r="FF336" s="5">
        <v>-288.72328136207398</v>
      </c>
      <c r="FG336" s="5">
        <v>-317.06620363828898</v>
      </c>
      <c r="FH336" s="5">
        <v>-267.98276696931498</v>
      </c>
      <c r="FI336" s="5">
        <v>-1927.71402290477</v>
      </c>
      <c r="FJ336" s="5">
        <v>-6846.7986273306597</v>
      </c>
      <c r="FK336" s="5">
        <v>6598.9641313756601</v>
      </c>
      <c r="FL336" s="5">
        <v>-475.04424779141499</v>
      </c>
      <c r="FM336" s="5">
        <v>-176.41912231476999</v>
      </c>
      <c r="FN336" s="5">
        <v>-484.65269470167198</v>
      </c>
      <c r="FO336" s="5">
        <v>-102.609518000173</v>
      </c>
      <c r="FP336" s="5">
        <v>-1094.85097817413</v>
      </c>
      <c r="FQ336" s="5">
        <v>-444.76709890019799</v>
      </c>
      <c r="FR336" s="5">
        <v>-8601.4924302284599</v>
      </c>
      <c r="FS336" s="5">
        <v>-2180.08565379314</v>
      </c>
      <c r="FT336" s="5">
        <v>-1764.72805684378</v>
      </c>
      <c r="FU336" s="5">
        <v>-184.00577792603099</v>
      </c>
      <c r="FV336" s="5">
        <v>-324.37679105618002</v>
      </c>
      <c r="FW336" s="5">
        <v>-398.61167867744098</v>
      </c>
      <c r="FX336" s="5">
        <v>-1559.49941823877</v>
      </c>
      <c r="FY336" s="5">
        <v>-503.95560925667701</v>
      </c>
      <c r="FZ336" s="5">
        <v>-978.73720738294003</v>
      </c>
      <c r="GA336" s="5">
        <v>-814.32966066913298</v>
      </c>
      <c r="GB336" s="31">
        <f t="shared" si="336"/>
        <v>17679.546243064258</v>
      </c>
      <c r="GC336" s="32">
        <f t="shared" si="337"/>
        <v>2419.0783040898364</v>
      </c>
      <c r="GD336" s="32">
        <f t="shared" si="338"/>
        <v>4678.4016604999924</v>
      </c>
      <c r="GE336" s="32">
        <f t="shared" si="339"/>
        <v>819.09332679517252</v>
      </c>
      <c r="GF336" s="32">
        <f t="shared" si="340"/>
        <v>6332.9442040106478</v>
      </c>
      <c r="GG336" s="32">
        <f t="shared" si="341"/>
        <v>2797.6117455835647</v>
      </c>
      <c r="GH336" s="32">
        <f t="shared" si="342"/>
        <v>569.44775137292459</v>
      </c>
      <c r="GI336" s="32">
        <f t="shared" si="343"/>
        <v>22729.295251662013</v>
      </c>
      <c r="GJ336" s="32">
        <f t="shared" si="344"/>
        <v>390.15236377525775</v>
      </c>
      <c r="GK336" s="32">
        <f t="shared" si="345"/>
        <v>3263.8381917592783</v>
      </c>
      <c r="GL336" s="32">
        <f t="shared" si="346"/>
        <v>11288.399574778698</v>
      </c>
      <c r="GM336" s="32">
        <f t="shared" si="347"/>
        <v>778.91932172294605</v>
      </c>
      <c r="GN336" s="32">
        <f t="shared" si="348"/>
        <v>1875.4359350503898</v>
      </c>
      <c r="GO336" s="32">
        <f t="shared" si="349"/>
        <v>3099.0604697041758</v>
      </c>
      <c r="GP336" s="32">
        <f t="shared" si="350"/>
        <v>1875.3822785675013</v>
      </c>
      <c r="GQ336" s="32">
        <f t="shared" si="350"/>
        <v>108638.42150079332</v>
      </c>
      <c r="GR336" s="32">
        <f t="shared" si="351"/>
        <v>63126.680361757717</v>
      </c>
      <c r="GS336" s="32">
        <f t="shared" si="352"/>
        <v>21607.557608064009</v>
      </c>
      <c r="GT336" s="32">
        <f t="shared" si="353"/>
        <v>2475.245565661397</v>
      </c>
      <c r="GU336" s="32">
        <f t="shared" si="354"/>
        <v>4871.3924964570988</v>
      </c>
      <c r="GV336" s="32">
        <f t="shared" si="355"/>
        <v>5614.5406910169031</v>
      </c>
      <c r="GW336" s="32">
        <f t="shared" si="356"/>
        <v>228.49398731181572</v>
      </c>
      <c r="GX336" s="32">
        <f t="shared" si="357"/>
        <v>6855.1666957404668</v>
      </c>
      <c r="GY336" s="32">
        <f t="shared" si="358"/>
        <v>4880.7460521752428</v>
      </c>
      <c r="GZ336" s="32">
        <f t="shared" si="359"/>
        <v>109732.95295731237</v>
      </c>
      <c r="HA336" s="32">
        <f t="shared" si="360"/>
        <v>13496.692243576772</v>
      </c>
      <c r="HB336" s="32">
        <f t="shared" si="361"/>
        <v>16516.965702808673</v>
      </c>
      <c r="HC336" s="32">
        <f t="shared" si="362"/>
        <v>878.66960783780371</v>
      </c>
      <c r="HD336" s="32">
        <f t="shared" si="363"/>
        <v>824.43322849443211</v>
      </c>
      <c r="HE336" s="32">
        <f t="shared" si="364"/>
        <v>7277.9582556162186</v>
      </c>
      <c r="HF336" s="32">
        <f t="shared" si="365"/>
        <v>24549.418695884924</v>
      </c>
      <c r="HG336" s="32">
        <f t="shared" si="366"/>
        <v>11738.056604834987</v>
      </c>
      <c r="HH336" s="32">
        <f t="shared" si="367"/>
        <v>18458.458388939915</v>
      </c>
      <c r="HI336" s="32">
        <f t="shared" si="368"/>
        <v>16538.407818981879</v>
      </c>
      <c r="HJ336" s="24">
        <v>19182.392968423177</v>
      </c>
      <c r="HK336" s="27">
        <v>2527.8468818741526</v>
      </c>
      <c r="HL336" s="27">
        <v>4884.9636804208103</v>
      </c>
      <c r="HM336" s="27">
        <v>813.03197885450481</v>
      </c>
      <c r="HN336" s="27">
        <v>6991.2688885566395</v>
      </c>
      <c r="HO336" s="27">
        <v>2847.9584881882124</v>
      </c>
      <c r="HP336" s="27">
        <v>638.13165683624948</v>
      </c>
      <c r="HQ336" s="17">
        <v>22638.26319670428</v>
      </c>
      <c r="HR336" s="17">
        <v>411.69641717809657</v>
      </c>
      <c r="HS336" s="17">
        <v>3134.1156179597237</v>
      </c>
      <c r="HT336" s="17">
        <v>11387.816478740986</v>
      </c>
      <c r="HU336" s="17">
        <v>451.24779637244939</v>
      </c>
      <c r="HV336" s="17">
        <v>2011.4534331221023</v>
      </c>
      <c r="HW336" s="17">
        <v>3403.2457739414613</v>
      </c>
      <c r="HX336" s="17">
        <v>1857.6079874541429</v>
      </c>
      <c r="HY336" s="17">
        <v>107134.35759522307</v>
      </c>
      <c r="HZ336" s="17">
        <v>61772.249358346329</v>
      </c>
      <c r="IA336" s="17">
        <v>21245.279996642195</v>
      </c>
      <c r="IB336" s="17">
        <v>2487.3166871044932</v>
      </c>
      <c r="IC336" s="17">
        <v>4599.383665732239</v>
      </c>
      <c r="ID336" s="17">
        <v>5468.9760344081242</v>
      </c>
      <c r="IE336" s="17">
        <v>232.72930028060773</v>
      </c>
      <c r="IF336" s="17">
        <v>6823.1656149501187</v>
      </c>
      <c r="IG336" s="17">
        <v>4932.9821978616355</v>
      </c>
      <c r="IH336" s="17">
        <v>107514.36544087414</v>
      </c>
      <c r="II336" s="17">
        <v>13137.285024726991</v>
      </c>
      <c r="IJ336" s="17">
        <v>15723.479056496328</v>
      </c>
      <c r="IK336" s="17">
        <v>908.53665427319959</v>
      </c>
      <c r="IL336" s="17">
        <v>788.18680250321029</v>
      </c>
      <c r="IM336" s="17">
        <v>7069.0401175757725</v>
      </c>
      <c r="IN336" s="17">
        <v>24831.224933257272</v>
      </c>
      <c r="IO336" s="17">
        <v>11616.970868158394</v>
      </c>
      <c r="IP336" s="17">
        <v>17932.084698971667</v>
      </c>
      <c r="IQ336" s="17">
        <v>15640.964099598437</v>
      </c>
      <c r="IR336" s="10">
        <f t="shared" si="402"/>
        <v>-1502.8467253589188</v>
      </c>
      <c r="IS336" s="12">
        <f t="shared" si="403"/>
        <v>-108.76857778431622</v>
      </c>
      <c r="IT336" s="12">
        <f t="shared" si="404"/>
        <v>-206.56201992081787</v>
      </c>
      <c r="IU336" s="12">
        <f t="shared" si="405"/>
        <v>6.0613479406677016</v>
      </c>
      <c r="IV336" s="12">
        <f t="shared" si="406"/>
        <v>-658.32468454599166</v>
      </c>
      <c r="IW336" s="12">
        <f t="shared" si="407"/>
        <v>-50.346742604647716</v>
      </c>
      <c r="IX336" s="12">
        <f t="shared" si="408"/>
        <v>-68.683905463324891</v>
      </c>
      <c r="IY336" s="12">
        <f t="shared" si="409"/>
        <v>91.032054957733635</v>
      </c>
      <c r="IZ336" s="12">
        <f t="shared" si="410"/>
        <v>-21.544053402838813</v>
      </c>
      <c r="JA336" s="12">
        <f t="shared" si="411"/>
        <v>129.72257379955454</v>
      </c>
      <c r="JB336" s="12">
        <f t="shared" si="412"/>
        <v>-99.416903962288416</v>
      </c>
      <c r="JC336" s="12">
        <f t="shared" si="413"/>
        <v>327.67152535049667</v>
      </c>
      <c r="JD336" s="12">
        <f t="shared" si="414"/>
        <v>-136.01749807171245</v>
      </c>
      <c r="JE336" s="12">
        <f t="shared" si="415"/>
        <v>-304.18530423728544</v>
      </c>
      <c r="JF336" s="12">
        <f t="shared" si="416"/>
        <v>17.774291113358458</v>
      </c>
      <c r="JG336" s="12">
        <f t="shared" si="417"/>
        <v>1504.0639055702486</v>
      </c>
      <c r="JH336" s="12">
        <f t="shared" si="418"/>
        <v>1354.4310034113878</v>
      </c>
      <c r="JI336" s="12">
        <f t="shared" si="419"/>
        <v>362.27761142181407</v>
      </c>
      <c r="JJ336" s="12">
        <f t="shared" si="420"/>
        <v>-12.071121443096217</v>
      </c>
      <c r="JK336" s="12">
        <f t="shared" si="421"/>
        <v>272.00883072485976</v>
      </c>
      <c r="JL336" s="12">
        <f t="shared" si="422"/>
        <v>145.56465660877893</v>
      </c>
      <c r="JM336" s="12">
        <f t="shared" si="423"/>
        <v>-4.2353129687920159</v>
      </c>
      <c r="JN336" s="12">
        <f t="shared" si="424"/>
        <v>32.001080790348169</v>
      </c>
      <c r="JO336" s="12">
        <f t="shared" si="425"/>
        <v>-52.236145686392774</v>
      </c>
      <c r="JP336" s="12">
        <f t="shared" si="426"/>
        <v>2218.5875164382305</v>
      </c>
      <c r="JQ336" s="12">
        <f t="shared" si="427"/>
        <v>359.4072188497812</v>
      </c>
      <c r="JR336" s="12">
        <f t="shared" si="428"/>
        <v>793.48664631234533</v>
      </c>
      <c r="JS336" s="12">
        <f t="shared" si="429"/>
        <v>-29.867046435395878</v>
      </c>
      <c r="JT336" s="12">
        <f t="shared" si="430"/>
        <v>36.246425991221827</v>
      </c>
      <c r="JU336" s="12">
        <f t="shared" si="431"/>
        <v>208.91813804044614</v>
      </c>
      <c r="JV336" s="12">
        <f t="shared" si="432"/>
        <v>-281.80623737234782</v>
      </c>
      <c r="JW336" s="12">
        <f t="shared" si="433"/>
        <v>121.08573667659221</v>
      </c>
      <c r="JX336" s="12">
        <f t="shared" si="434"/>
        <v>526.37368996824807</v>
      </c>
      <c r="JY336" s="12">
        <f t="shared" si="435"/>
        <v>897.44371938344193</v>
      </c>
      <c r="JZ336" s="10"/>
      <c r="KA336" s="12"/>
      <c r="KB336" s="10"/>
    </row>
    <row r="337" spans="1:288" x14ac:dyDescent="0.15">
      <c r="B337" s="19">
        <f t="shared" si="301"/>
        <v>40969</v>
      </c>
      <c r="C337" s="21">
        <v>40969</v>
      </c>
      <c r="D337" s="15">
        <f>[3]FEH_00200561_140902110925!XJ339</f>
        <v>267162</v>
      </c>
      <c r="E337" s="15">
        <f>[3]FEH_00200561_140902110925!XK339</f>
        <v>157681</v>
      </c>
      <c r="F337" s="15">
        <f>[3]FEH_00200561_140902110925!XL339</f>
        <v>19718</v>
      </c>
      <c r="G337" s="15">
        <f>[3]FEH_00200561_140902110925!XM339</f>
        <v>24440</v>
      </c>
      <c r="H337" s="15">
        <f>[3]FEH_00200561_140902110925!XN339</f>
        <v>113523</v>
      </c>
      <c r="I337" s="15">
        <f>[3]FEH_00200561_140902110925!XO339</f>
        <v>109481</v>
      </c>
      <c r="J337" s="15">
        <f>[3]FEH_00200561_140902110925!XP339</f>
        <v>73367</v>
      </c>
      <c r="K337" s="15">
        <f>[3]FEH_00200561_140902110925!XQ339</f>
        <v>59658</v>
      </c>
      <c r="L337" s="15">
        <f>[3]FEH_00200561_140902110925!XR339</f>
        <v>13709</v>
      </c>
      <c r="M337" s="15">
        <f>[3]FEH_00200561_140902110925!XS339</f>
        <v>14989</v>
      </c>
      <c r="N337" s="15">
        <f>[3]FEH_00200561_140902110925!XT339</f>
        <v>1054</v>
      </c>
      <c r="O337" s="15">
        <f>[3]FEH_00200561_140902110925!XU339</f>
        <v>269</v>
      </c>
      <c r="P337" s="15">
        <f>[3]FEH_00200561_140902110925!XV339</f>
        <v>13665</v>
      </c>
      <c r="Q337" s="15">
        <f>[3]FEH_00200561_140902110925!XW339</f>
        <v>10006</v>
      </c>
      <c r="R337" s="15">
        <f>[3]FEH_00200561_140902110925!XX339</f>
        <v>3840</v>
      </c>
      <c r="S337" s="15">
        <f>[3]FEH_00200561_140902110925!XY339</f>
        <v>3343</v>
      </c>
      <c r="T337" s="15">
        <f>[3]FEH_00200561_140902110925!XZ339</f>
        <v>2135</v>
      </c>
      <c r="U337" s="15">
        <f>[3]FEH_00200561_140902110925!YA339</f>
        <v>689</v>
      </c>
      <c r="V337" s="15">
        <f>[3]FEH_00200561_140902110925!YB339</f>
        <v>12815</v>
      </c>
      <c r="W337" s="15">
        <f>[3]FEH_00200561_140902110925!YC339</f>
        <v>12002</v>
      </c>
      <c r="X337" s="15">
        <f>[3]FEH_00200561_140902110925!YD339</f>
        <v>813</v>
      </c>
      <c r="Y337" s="15">
        <f>[3]FEH_00200561_140902110925!YE339</f>
        <v>13734</v>
      </c>
      <c r="Z337" s="15">
        <f>[3]FEH_00200561_140902110925!YF339</f>
        <v>690</v>
      </c>
      <c r="AA337" s="15">
        <f>[3]FEH_00200561_140902110925!YG339</f>
        <v>395</v>
      </c>
      <c r="AB337" s="15">
        <f>[3]FEH_00200561_140902110925!YH339</f>
        <v>4601</v>
      </c>
      <c r="AC337" s="15">
        <f>[3]FEH_00200561_140902110925!YI339</f>
        <v>8048</v>
      </c>
      <c r="AD337" s="15">
        <f>[3]FEH_00200561_140902110925!YJ339</f>
        <v>44244</v>
      </c>
      <c r="AE337" s="15">
        <f>[3]FEH_00200561_140902110925!YK339</f>
        <v>10339</v>
      </c>
      <c r="AF337" s="15">
        <f>[3]FEH_00200561_140902110925!YL339</f>
        <v>2440</v>
      </c>
      <c r="AG337" s="15">
        <f>[3]FEH_00200561_140902110925!YM339</f>
        <v>6403</v>
      </c>
      <c r="AH337" s="15">
        <f>[3]FEH_00200561_140902110925!YN339</f>
        <v>25061</v>
      </c>
      <c r="AI337" s="15">
        <f>[3]FEH_00200561_140902110925!YO339</f>
        <v>14266</v>
      </c>
      <c r="AJ337" s="15">
        <f>[3]FEH_00200561_140902110925!YP339</f>
        <v>793</v>
      </c>
      <c r="AK337" s="15">
        <f>[3]FEH_00200561_140902110925!YQ339</f>
        <v>13473</v>
      </c>
      <c r="AL337" s="15">
        <f>[3]FEH_00200561_140902110925!YR339</f>
        <v>31554</v>
      </c>
      <c r="AM337" s="15">
        <f>[3]FEH_00200561_140902110925!YS339</f>
        <v>2870</v>
      </c>
      <c r="AN337" s="15">
        <f>[3]FEH_00200561_140902110925!YT339</f>
        <v>3889</v>
      </c>
      <c r="AO337" s="15">
        <f>[3]FEH_00200561_140902110925!YU339</f>
        <v>6842</v>
      </c>
      <c r="AP337" s="15">
        <f>[3]FEH_00200561_140902110925!YV339</f>
        <v>17953</v>
      </c>
      <c r="AQ337" s="15">
        <f>[3]FEH_00200561_140902110925!YW339</f>
        <v>24029</v>
      </c>
      <c r="AR337" s="15">
        <f>[3]FEH_00200561_140902110925!YX339</f>
        <v>925</v>
      </c>
      <c r="AS337" s="15">
        <f>[3]FEH_00200561_140902110925!YY339</f>
        <v>2101</v>
      </c>
      <c r="AT337" s="15">
        <f>[3]FEH_00200561_140902110925!YZ339</f>
        <v>4931</v>
      </c>
      <c r="AU337" s="15">
        <f>[3]FEH_00200561_140902110925!ZA339</f>
        <v>16071</v>
      </c>
      <c r="AV337" s="14">
        <f t="shared" si="369"/>
        <v>19718</v>
      </c>
      <c r="AW337" s="15">
        <f t="shared" si="370"/>
        <v>1054</v>
      </c>
      <c r="AX337" s="15">
        <f t="shared" si="371"/>
        <v>3840</v>
      </c>
      <c r="AY337" s="15">
        <f t="shared" si="372"/>
        <v>690</v>
      </c>
      <c r="AZ337" s="15">
        <f t="shared" si="373"/>
        <v>10339</v>
      </c>
      <c r="BA337" s="15">
        <f t="shared" si="374"/>
        <v>2870</v>
      </c>
      <c r="BB337" s="15">
        <f t="shared" si="375"/>
        <v>925</v>
      </c>
      <c r="BC337" s="15">
        <f t="shared" si="376"/>
        <v>24440</v>
      </c>
      <c r="BD337" s="15">
        <f t="shared" si="377"/>
        <v>269</v>
      </c>
      <c r="BE337" s="15">
        <f t="shared" si="378"/>
        <v>3343</v>
      </c>
      <c r="BF337" s="15">
        <f t="shared" si="379"/>
        <v>12002</v>
      </c>
      <c r="BG337" s="15">
        <f t="shared" si="380"/>
        <v>395</v>
      </c>
      <c r="BH337" s="15">
        <f t="shared" si="381"/>
        <v>2440</v>
      </c>
      <c r="BI337" s="15">
        <f t="shared" si="382"/>
        <v>3889</v>
      </c>
      <c r="BJ337" s="15">
        <f t="shared" si="383"/>
        <v>2101</v>
      </c>
      <c r="BK337" s="15">
        <f t="shared" si="384"/>
        <v>113523</v>
      </c>
      <c r="BL337" s="15">
        <f t="shared" si="385"/>
        <v>59658</v>
      </c>
      <c r="BM337" s="15">
        <f>[3]FEH_00200561_140902110925!JX339</f>
        <v>28159</v>
      </c>
      <c r="BN337" s="15">
        <f t="shared" si="386"/>
        <v>2135</v>
      </c>
      <c r="BO337" s="15">
        <f t="shared" si="387"/>
        <v>4601</v>
      </c>
      <c r="BP337" s="15">
        <f t="shared" si="388"/>
        <v>6403</v>
      </c>
      <c r="BQ337" s="15">
        <f t="shared" si="389"/>
        <v>793</v>
      </c>
      <c r="BR337" s="15">
        <f t="shared" si="390"/>
        <v>6842</v>
      </c>
      <c r="BS337" s="15">
        <f t="shared" si="391"/>
        <v>4931</v>
      </c>
      <c r="BT337" s="15">
        <f t="shared" si="392"/>
        <v>109481</v>
      </c>
      <c r="BU337" s="15">
        <f t="shared" si="393"/>
        <v>13709</v>
      </c>
      <c r="BV337" s="15">
        <f t="shared" si="394"/>
        <v>13665</v>
      </c>
      <c r="BW337" s="15">
        <f t="shared" si="395"/>
        <v>689</v>
      </c>
      <c r="BX337" s="15">
        <f t="shared" si="396"/>
        <v>813</v>
      </c>
      <c r="BY337" s="15">
        <f t="shared" si="397"/>
        <v>8048</v>
      </c>
      <c r="BZ337" s="15">
        <f t="shared" si="398"/>
        <v>25061</v>
      </c>
      <c r="CA337" s="15">
        <f t="shared" si="399"/>
        <v>13473</v>
      </c>
      <c r="CB337" s="15">
        <f t="shared" si="400"/>
        <v>17953</v>
      </c>
      <c r="CC337" s="15">
        <f t="shared" si="401"/>
        <v>16071</v>
      </c>
      <c r="CD337" s="24">
        <v>88.767932814872481</v>
      </c>
      <c r="CE337" s="25">
        <v>98.450399486138494</v>
      </c>
      <c r="CF337" s="25">
        <v>85.092810034963478</v>
      </c>
      <c r="CG337" s="25">
        <v>97.862614315424963</v>
      </c>
      <c r="CH337" s="25">
        <v>97.795581755003099</v>
      </c>
      <c r="CI337" s="25">
        <v>73.647633917757773</v>
      </c>
      <c r="CJ337" s="25">
        <v>93.425081254858114</v>
      </c>
      <c r="CK337" s="25">
        <v>98.829306053632138</v>
      </c>
      <c r="CL337" s="25">
        <v>99.385719630451888</v>
      </c>
      <c r="CM337" s="25">
        <v>100.74188074308837</v>
      </c>
      <c r="CN337" s="25">
        <v>99.168307991560894</v>
      </c>
      <c r="CO337" s="25">
        <v>96.040064151053301</v>
      </c>
      <c r="CP337" s="25">
        <v>96.035526927313754</v>
      </c>
      <c r="CQ337" s="25">
        <v>97.495828993299696</v>
      </c>
      <c r="CR337" s="25">
        <v>99.327307190394308</v>
      </c>
      <c r="CS337" s="25">
        <v>102.19420530262394</v>
      </c>
      <c r="CT337" s="25">
        <v>99.655977838381119</v>
      </c>
      <c r="CU337" s="25">
        <v>106.70489365530445</v>
      </c>
      <c r="CV337" s="25">
        <v>96.655969436941945</v>
      </c>
      <c r="CW337" s="25">
        <v>96.610039360940405</v>
      </c>
      <c r="CX337" s="25">
        <v>116.19411185116715</v>
      </c>
      <c r="CY337" s="25">
        <v>100.0917751720995</v>
      </c>
      <c r="CZ337" s="25">
        <v>100.18346305720031</v>
      </c>
      <c r="DA337" s="25">
        <v>99.327307190394308</v>
      </c>
      <c r="DB337" s="25">
        <v>99.948874055194082</v>
      </c>
      <c r="DC337" s="25">
        <v>100.25643525552138</v>
      </c>
      <c r="DD337" s="25">
        <v>99.635745668175744</v>
      </c>
      <c r="DE337" s="25">
        <v>99.47257511417601</v>
      </c>
      <c r="DF337" s="25">
        <v>100.07512002570482</v>
      </c>
      <c r="DG337" s="25">
        <v>100.0286407787453</v>
      </c>
      <c r="DH337" s="25">
        <v>100.57857621747799</v>
      </c>
      <c r="DI337" s="25">
        <v>98.052954718364859</v>
      </c>
      <c r="DJ337" s="25">
        <v>99.10621051024458</v>
      </c>
      <c r="DK337" s="25">
        <v>99.327307190394308</v>
      </c>
      <c r="DL337" s="26">
        <f t="shared" si="302"/>
        <v>22212.976437248271</v>
      </c>
      <c r="DM337" s="27">
        <f t="shared" si="303"/>
        <v>1070.5898660659066</v>
      </c>
      <c r="DN337" s="27">
        <f t="shared" si="304"/>
        <v>4512.7196979653118</v>
      </c>
      <c r="DO337" s="27">
        <f t="shared" si="305"/>
        <v>705.07006667125506</v>
      </c>
      <c r="DP337" s="27">
        <f t="shared" si="306"/>
        <v>10572.052248639617</v>
      </c>
      <c r="DQ337" s="27">
        <f t="shared" si="307"/>
        <v>3896.9344258974097</v>
      </c>
      <c r="DR337" s="27">
        <f t="shared" si="308"/>
        <v>990.09814877939948</v>
      </c>
      <c r="DS337" s="27">
        <f t="shared" si="309"/>
        <v>24729.506839537087</v>
      </c>
      <c r="DT337" s="27">
        <f t="shared" si="310"/>
        <v>270.66262738774606</v>
      </c>
      <c r="DU337" s="27">
        <f t="shared" si="311"/>
        <v>3318.3815661783283</v>
      </c>
      <c r="DV337" s="27">
        <f t="shared" si="312"/>
        <v>12102.6568296611</v>
      </c>
      <c r="DW337" s="27">
        <f t="shared" si="313"/>
        <v>411.28668904129205</v>
      </c>
      <c r="DX337" s="27">
        <f t="shared" si="314"/>
        <v>2540.7264145556869</v>
      </c>
      <c r="DY337" s="27">
        <f t="shared" si="315"/>
        <v>3988.8885916004342</v>
      </c>
      <c r="DZ337" s="27">
        <f t="shared" si="316"/>
        <v>2115.228993344926</v>
      </c>
      <c r="EA337" s="27">
        <f t="shared" si="317"/>
        <v>111085.55486470932</v>
      </c>
      <c r="EB337" s="27">
        <f t="shared" si="318"/>
        <v>59863.945238439621</v>
      </c>
      <c r="EC337" s="27">
        <f t="shared" si="319"/>
        <v>26389.605045635297</v>
      </c>
      <c r="ED337" s="27">
        <f t="shared" si="320"/>
        <v>2208.8651248724655</v>
      </c>
      <c r="EE337" s="27">
        <f t="shared" si="321"/>
        <v>4762.4450113413286</v>
      </c>
      <c r="EF337" s="27">
        <f t="shared" si="322"/>
        <v>5510.6062587763417</v>
      </c>
      <c r="EG337" s="27">
        <f t="shared" si="323"/>
        <v>792.27289019152897</v>
      </c>
      <c r="EH337" s="27">
        <f t="shared" si="324"/>
        <v>6829.4704447315044</v>
      </c>
      <c r="EI337" s="27">
        <f t="shared" si="325"/>
        <v>4964.3951290736932</v>
      </c>
      <c r="EJ337" s="27">
        <f t="shared" si="326"/>
        <v>109537.00182709617</v>
      </c>
      <c r="EK337" s="27">
        <f t="shared" si="327"/>
        <v>13673.935209306188</v>
      </c>
      <c r="EL337" s="27">
        <f t="shared" si="328"/>
        <v>13714.957326168416</v>
      </c>
      <c r="EM337" s="27">
        <f t="shared" si="329"/>
        <v>692.65322548366339</v>
      </c>
      <c r="EN337" s="27">
        <f t="shared" si="330"/>
        <v>812.38973262402942</v>
      </c>
      <c r="EO337" s="27">
        <f t="shared" si="331"/>
        <v>8045.6956501103323</v>
      </c>
      <c r="EP337" s="27">
        <f t="shared" si="332"/>
        <v>24916.837106354898</v>
      </c>
      <c r="EQ337" s="27">
        <f t="shared" si="333"/>
        <v>13740.534427236969</v>
      </c>
      <c r="ER337" s="27">
        <f t="shared" si="334"/>
        <v>18114.909154098073</v>
      </c>
      <c r="ES337" s="27">
        <f t="shared" si="335"/>
        <v>16179.840624486582</v>
      </c>
      <c r="ET337" s="4">
        <v>3302.0473491150101</v>
      </c>
      <c r="EU337" s="5">
        <v>-727.53531674751503</v>
      </c>
      <c r="EV337" s="5">
        <v>-505.68153557106598</v>
      </c>
      <c r="EW337" s="5">
        <v>-89.520402048168606</v>
      </c>
      <c r="EX337" s="5">
        <v>3194.9322947751698</v>
      </c>
      <c r="EY337" s="5">
        <v>908.00186470513199</v>
      </c>
      <c r="EZ337" s="5">
        <v>118.030665208203</v>
      </c>
      <c r="FA337" s="5">
        <v>2257.3032135694898</v>
      </c>
      <c r="FB337" s="5">
        <v>-89.121212780472007</v>
      </c>
      <c r="FC337" s="5">
        <v>10.475025329325099</v>
      </c>
      <c r="FD337" s="5">
        <v>1242.88230654924</v>
      </c>
      <c r="FE337" s="5">
        <v>10.9982710185438</v>
      </c>
      <c r="FF337" s="5">
        <v>424.98976363102997</v>
      </c>
      <c r="FG337" s="5">
        <v>300.67786032052902</v>
      </c>
      <c r="FH337" s="5">
        <v>254.19541392053401</v>
      </c>
      <c r="FI337" s="5">
        <v>4617.6890219535699</v>
      </c>
      <c r="FJ337" s="5">
        <v>-1093.79974835592</v>
      </c>
      <c r="FK337" s="5">
        <v>4692.0499477082403</v>
      </c>
      <c r="FL337" s="5">
        <v>-141.02555967119301</v>
      </c>
      <c r="FM337" s="5">
        <v>218.31096008479</v>
      </c>
      <c r="FN337" s="5">
        <v>-0.60181264496530495</v>
      </c>
      <c r="FO337" s="5">
        <v>557.58000092535804</v>
      </c>
      <c r="FP337" s="5">
        <v>295.36223917133498</v>
      </c>
      <c r="FQ337" s="5">
        <v>20.835089114173201</v>
      </c>
      <c r="FR337" s="5">
        <v>3765.2881419974501</v>
      </c>
      <c r="FS337" s="5">
        <v>241.13161040133599</v>
      </c>
      <c r="FT337" s="5">
        <v>-611.49068492359697</v>
      </c>
      <c r="FU337" s="5">
        <v>-71.663104569380394</v>
      </c>
      <c r="FV337" s="5">
        <v>19.163473091601599</v>
      </c>
      <c r="FW337" s="5">
        <v>634.22911295705001</v>
      </c>
      <c r="FX337" s="5">
        <v>1140.2723897481801</v>
      </c>
      <c r="FY337" s="5">
        <v>1271.9018104807401</v>
      </c>
      <c r="FZ337" s="5">
        <v>-79.979478326577095</v>
      </c>
      <c r="GA337" s="5">
        <v>1338.18905738025</v>
      </c>
      <c r="GB337" s="31">
        <f t="shared" si="336"/>
        <v>18910.92908813326</v>
      </c>
      <c r="GC337" s="32">
        <f t="shared" si="337"/>
        <v>1798.1251828134216</v>
      </c>
      <c r="GD337" s="32">
        <f t="shared" si="338"/>
        <v>5018.4012335363777</v>
      </c>
      <c r="GE337" s="32">
        <f t="shared" si="339"/>
        <v>794.59046871942371</v>
      </c>
      <c r="GF337" s="32">
        <f t="shared" si="340"/>
        <v>7377.1199538644469</v>
      </c>
      <c r="GG337" s="32">
        <f t="shared" si="341"/>
        <v>2988.9325611922777</v>
      </c>
      <c r="GH337" s="32">
        <f t="shared" si="342"/>
        <v>872.06748357119648</v>
      </c>
      <c r="GI337" s="32">
        <f t="shared" si="343"/>
        <v>22472.203625967599</v>
      </c>
      <c r="GJ337" s="32">
        <f t="shared" si="344"/>
        <v>359.78384016821803</v>
      </c>
      <c r="GK337" s="32">
        <f t="shared" si="345"/>
        <v>3307.9065408490032</v>
      </c>
      <c r="GL337" s="32">
        <f t="shared" si="346"/>
        <v>10859.774523111861</v>
      </c>
      <c r="GM337" s="32">
        <f t="shared" si="347"/>
        <v>400.28841802274826</v>
      </c>
      <c r="GN337" s="32">
        <f t="shared" si="348"/>
        <v>2115.7366509246567</v>
      </c>
      <c r="GO337" s="32">
        <f t="shared" si="349"/>
        <v>3688.2107312799053</v>
      </c>
      <c r="GP337" s="32">
        <f t="shared" si="350"/>
        <v>1861.033579424392</v>
      </c>
      <c r="GQ337" s="32">
        <f t="shared" si="350"/>
        <v>106467.86584275575</v>
      </c>
      <c r="GR337" s="32">
        <f t="shared" si="351"/>
        <v>60957.744986795544</v>
      </c>
      <c r="GS337" s="32">
        <f t="shared" si="352"/>
        <v>21697.555097927056</v>
      </c>
      <c r="GT337" s="32">
        <f t="shared" si="353"/>
        <v>2349.8906845436586</v>
      </c>
      <c r="GU337" s="32">
        <f t="shared" si="354"/>
        <v>4544.1340512565384</v>
      </c>
      <c r="GV337" s="32">
        <f t="shared" si="355"/>
        <v>5511.2080714213071</v>
      </c>
      <c r="GW337" s="32">
        <f t="shared" si="356"/>
        <v>234.69288926617094</v>
      </c>
      <c r="GX337" s="32">
        <f t="shared" si="357"/>
        <v>6534.1082055601692</v>
      </c>
      <c r="GY337" s="32">
        <f t="shared" si="358"/>
        <v>4943.5600399595196</v>
      </c>
      <c r="GZ337" s="32">
        <f t="shared" si="359"/>
        <v>105771.71368509873</v>
      </c>
      <c r="HA337" s="32">
        <f t="shared" si="360"/>
        <v>13432.803598904851</v>
      </c>
      <c r="HB337" s="32">
        <f t="shared" si="361"/>
        <v>14326.448011092014</v>
      </c>
      <c r="HC337" s="32">
        <f t="shared" si="362"/>
        <v>764.31633005304377</v>
      </c>
      <c r="HD337" s="32">
        <f t="shared" si="363"/>
        <v>793.22625953242778</v>
      </c>
      <c r="HE337" s="32">
        <f t="shared" si="364"/>
        <v>7411.4665371532819</v>
      </c>
      <c r="HF337" s="32">
        <f t="shared" si="365"/>
        <v>23776.564716606717</v>
      </c>
      <c r="HG337" s="32">
        <f t="shared" si="366"/>
        <v>12468.632616756229</v>
      </c>
      <c r="HH337" s="32">
        <f t="shared" si="367"/>
        <v>18194.888632424652</v>
      </c>
      <c r="HI337" s="32">
        <f t="shared" si="368"/>
        <v>14841.651567106332</v>
      </c>
      <c r="HJ337" s="24">
        <v>19295.93934276345</v>
      </c>
      <c r="HK337" s="27">
        <v>2531.8798498675897</v>
      </c>
      <c r="HL337" s="27">
        <v>4914.7352228265026</v>
      </c>
      <c r="HM337" s="27">
        <v>815.94568814211448</v>
      </c>
      <c r="HN337" s="27">
        <v>7041.3750024847795</v>
      </c>
      <c r="HO337" s="27">
        <v>2849.8725834609136</v>
      </c>
      <c r="HP337" s="27">
        <v>649.56714061990704</v>
      </c>
      <c r="HQ337" s="17">
        <v>22658.758324821833</v>
      </c>
      <c r="HR337" s="17">
        <v>412.35310465704111</v>
      </c>
      <c r="HS337" s="17">
        <v>3130.298458758059</v>
      </c>
      <c r="HT337" s="17">
        <v>11394.749814694927</v>
      </c>
      <c r="HU337" s="17">
        <v>453.48866385417858</v>
      </c>
      <c r="HV337" s="17">
        <v>2026.1314375439233</v>
      </c>
      <c r="HW337" s="17">
        <v>3402.4617913215529</v>
      </c>
      <c r="HX337" s="17">
        <v>1858.9598264891474</v>
      </c>
      <c r="HY337" s="17">
        <v>107095.61656366615</v>
      </c>
      <c r="HZ337" s="17">
        <v>61781.478885624012</v>
      </c>
      <c r="IA337" s="17">
        <v>21210.910194336473</v>
      </c>
      <c r="IB337" s="17">
        <v>2494.6195419902424</v>
      </c>
      <c r="IC337" s="17">
        <v>4605.8476524673761</v>
      </c>
      <c r="ID337" s="17">
        <v>5461.3686521899945</v>
      </c>
      <c r="IE337" s="17">
        <v>231.30859011835435</v>
      </c>
      <c r="IF337" s="17">
        <v>6811.8412795538561</v>
      </c>
      <c r="IG337" s="17">
        <v>4931.1798223217274</v>
      </c>
      <c r="IH337" s="17">
        <v>107550.85651568222</v>
      </c>
      <c r="II337" s="17">
        <v>13143.374594432853</v>
      </c>
      <c r="IJ337" s="17">
        <v>15717.840779816372</v>
      </c>
      <c r="IK337" s="17">
        <v>906.96083123294318</v>
      </c>
      <c r="IL337" s="17">
        <v>786.78571720383536</v>
      </c>
      <c r="IM337" s="17">
        <v>7066.0341034594094</v>
      </c>
      <c r="IN337" s="17">
        <v>24843.211582477939</v>
      </c>
      <c r="IO337" s="17">
        <v>11609.367363396703</v>
      </c>
      <c r="IP337" s="17">
        <v>17948.933032875255</v>
      </c>
      <c r="IQ337" s="17">
        <v>15633.945730202746</v>
      </c>
      <c r="IR337" s="10">
        <f t="shared" si="402"/>
        <v>-385.01025463018959</v>
      </c>
      <c r="IS337" s="12">
        <f t="shared" si="403"/>
        <v>-733.75466705416807</v>
      </c>
      <c r="IT337" s="12">
        <f t="shared" si="404"/>
        <v>103.66601070987508</v>
      </c>
      <c r="IU337" s="12">
        <f t="shared" si="405"/>
        <v>-21.355219422690766</v>
      </c>
      <c r="IV337" s="12">
        <f t="shared" si="406"/>
        <v>335.74495137966733</v>
      </c>
      <c r="IW337" s="12">
        <f t="shared" si="407"/>
        <v>139.05997773136414</v>
      </c>
      <c r="IX337" s="12">
        <f t="shared" si="408"/>
        <v>222.50034295128944</v>
      </c>
      <c r="IY337" s="12">
        <f t="shared" si="409"/>
        <v>-186.55469885423372</v>
      </c>
      <c r="IZ337" s="12">
        <f t="shared" si="410"/>
        <v>-52.56926448882308</v>
      </c>
      <c r="JA337" s="12">
        <f t="shared" si="411"/>
        <v>177.60808209094421</v>
      </c>
      <c r="JB337" s="12">
        <f t="shared" si="412"/>
        <v>-534.97529158306679</v>
      </c>
      <c r="JC337" s="12">
        <f t="shared" si="413"/>
        <v>-53.200245831430323</v>
      </c>
      <c r="JD337" s="12">
        <f t="shared" si="414"/>
        <v>89.605213380733403</v>
      </c>
      <c r="JE337" s="12">
        <f t="shared" si="415"/>
        <v>285.74893995835237</v>
      </c>
      <c r="JF337" s="12">
        <f t="shared" si="416"/>
        <v>2.0737529352445563</v>
      </c>
      <c r="JG337" s="12">
        <f t="shared" si="417"/>
        <v>-627.75072091039328</v>
      </c>
      <c r="JH337" s="12">
        <f t="shared" si="418"/>
        <v>-823.73389882846823</v>
      </c>
      <c r="JI337" s="12">
        <f t="shared" si="419"/>
        <v>486.64490359058254</v>
      </c>
      <c r="JJ337" s="12">
        <f t="shared" si="420"/>
        <v>-144.72885744658379</v>
      </c>
      <c r="JK337" s="12">
        <f t="shared" si="421"/>
        <v>-61.713601210837624</v>
      </c>
      <c r="JL337" s="12">
        <f t="shared" si="422"/>
        <v>49.839419231312604</v>
      </c>
      <c r="JM337" s="12">
        <f t="shared" si="423"/>
        <v>3.3842991478165914</v>
      </c>
      <c r="JN337" s="12">
        <f t="shared" si="424"/>
        <v>-277.73307399368696</v>
      </c>
      <c r="JO337" s="12">
        <f t="shared" si="425"/>
        <v>12.380217637792157</v>
      </c>
      <c r="JP337" s="12">
        <f t="shared" si="426"/>
        <v>-1779.1428305834852</v>
      </c>
      <c r="JQ337" s="12">
        <f t="shared" si="427"/>
        <v>289.42900447199827</v>
      </c>
      <c r="JR337" s="12">
        <f t="shared" si="428"/>
        <v>-1391.3927687243577</v>
      </c>
      <c r="JS337" s="12">
        <f t="shared" si="429"/>
        <v>-142.64450117989941</v>
      </c>
      <c r="JT337" s="12">
        <f t="shared" si="430"/>
        <v>6.4405423285924144</v>
      </c>
      <c r="JU337" s="12">
        <f t="shared" si="431"/>
        <v>345.43243369387255</v>
      </c>
      <c r="JV337" s="12">
        <f t="shared" si="432"/>
        <v>-1066.646865871222</v>
      </c>
      <c r="JW337" s="12">
        <f t="shared" si="433"/>
        <v>859.26525335952647</v>
      </c>
      <c r="JX337" s="12">
        <f t="shared" si="434"/>
        <v>245.95559954939745</v>
      </c>
      <c r="JY337" s="12">
        <f t="shared" si="435"/>
        <v>-792.2941630964142</v>
      </c>
      <c r="JZ337" s="10"/>
      <c r="KA337" s="12"/>
      <c r="KB337" s="10"/>
    </row>
    <row r="338" spans="1:288" x14ac:dyDescent="0.15">
      <c r="B338" s="19">
        <f t="shared" si="301"/>
        <v>41000</v>
      </c>
      <c r="C338" s="21">
        <v>41000</v>
      </c>
      <c r="D338" s="15">
        <f>[3]FEH_00200561_140902110925!XJ340</f>
        <v>264705</v>
      </c>
      <c r="E338" s="15">
        <f>[3]FEH_00200561_140902110925!XK340</f>
        <v>145779</v>
      </c>
      <c r="F338" s="15">
        <f>[3]FEH_00200561_140902110925!XL340</f>
        <v>14959</v>
      </c>
      <c r="G338" s="15">
        <f>[3]FEH_00200561_140902110925!XM340</f>
        <v>22511</v>
      </c>
      <c r="H338" s="15">
        <f>[3]FEH_00200561_140902110925!XN340</f>
        <v>108308</v>
      </c>
      <c r="I338" s="15">
        <f>[3]FEH_00200561_140902110925!XO340</f>
        <v>118927</v>
      </c>
      <c r="J338" s="15">
        <f>[3]FEH_00200561_140902110925!XP340</f>
        <v>70347</v>
      </c>
      <c r="K338" s="15">
        <f>[3]FEH_00200561_140902110925!XQ340</f>
        <v>57844</v>
      </c>
      <c r="L338" s="15">
        <f>[3]FEH_00200561_140902110925!XR340</f>
        <v>12503</v>
      </c>
      <c r="M338" s="15">
        <f>[3]FEH_00200561_140902110925!XS340</f>
        <v>15200</v>
      </c>
      <c r="N338" s="15">
        <f>[3]FEH_00200561_140902110925!XT340</f>
        <v>1447</v>
      </c>
      <c r="O338" s="15">
        <f>[3]FEH_00200561_140902110925!XU340</f>
        <v>309</v>
      </c>
      <c r="P338" s="15">
        <f>[3]FEH_00200561_140902110925!XV340</f>
        <v>13443</v>
      </c>
      <c r="Q338" s="15">
        <f>[3]FEH_00200561_140902110925!XW340</f>
        <v>8467</v>
      </c>
      <c r="R338" s="15">
        <f>[3]FEH_00200561_140902110925!XX340</f>
        <v>2517</v>
      </c>
      <c r="S338" s="15">
        <f>[3]FEH_00200561_140902110925!XY340</f>
        <v>2905</v>
      </c>
      <c r="T338" s="15">
        <f>[3]FEH_00200561_140902110925!XZ340</f>
        <v>2209</v>
      </c>
      <c r="U338" s="15">
        <f>[3]FEH_00200561_140902110925!YA340</f>
        <v>836</v>
      </c>
      <c r="V338" s="15">
        <f>[3]FEH_00200561_140902110925!YB340</f>
        <v>12314</v>
      </c>
      <c r="W338" s="15">
        <f>[3]FEH_00200561_140902110925!YC340</f>
        <v>11147</v>
      </c>
      <c r="X338" s="15">
        <f>[3]FEH_00200561_140902110925!YD340</f>
        <v>1167</v>
      </c>
      <c r="Y338" s="15">
        <f>[3]FEH_00200561_140902110925!YE340</f>
        <v>12159</v>
      </c>
      <c r="Z338" s="15">
        <f>[3]FEH_00200561_140902110925!YF340</f>
        <v>926</v>
      </c>
      <c r="AA338" s="15">
        <f>[3]FEH_00200561_140902110925!YG340</f>
        <v>379</v>
      </c>
      <c r="AB338" s="15">
        <f>[3]FEH_00200561_140902110925!YH340</f>
        <v>4280</v>
      </c>
      <c r="AC338" s="15">
        <f>[3]FEH_00200561_140902110925!YI340</f>
        <v>6574</v>
      </c>
      <c r="AD338" s="15">
        <f>[3]FEH_00200561_140902110925!YJ340</f>
        <v>43114</v>
      </c>
      <c r="AE338" s="15">
        <f>[3]FEH_00200561_140902110925!YK340</f>
        <v>7599</v>
      </c>
      <c r="AF338" s="15">
        <f>[3]FEH_00200561_140902110925!YL340</f>
        <v>2056</v>
      </c>
      <c r="AG338" s="15">
        <f>[3]FEH_00200561_140902110925!YM340</f>
        <v>6095</v>
      </c>
      <c r="AH338" s="15">
        <f>[3]FEH_00200561_140902110925!YN340</f>
        <v>27364</v>
      </c>
      <c r="AI338" s="15">
        <f>[3]FEH_00200561_140902110925!YO340</f>
        <v>23764</v>
      </c>
      <c r="AJ338" s="15">
        <f>[3]FEH_00200561_140902110925!YP340</f>
        <v>668</v>
      </c>
      <c r="AK338" s="15">
        <f>[3]FEH_00200561_140902110925!YQ340</f>
        <v>23096</v>
      </c>
      <c r="AL338" s="15">
        <f>[3]FEH_00200561_140902110925!YR340</f>
        <v>31169</v>
      </c>
      <c r="AM338" s="15">
        <f>[3]FEH_00200561_140902110925!YS340</f>
        <v>2184</v>
      </c>
      <c r="AN338" s="15">
        <f>[3]FEH_00200561_140902110925!YT340</f>
        <v>3634</v>
      </c>
      <c r="AO338" s="15">
        <f>[3]FEH_00200561_140902110925!YU340</f>
        <v>7053</v>
      </c>
      <c r="AP338" s="15">
        <f>[3]FEH_00200561_140902110925!YV340</f>
        <v>18298</v>
      </c>
      <c r="AQ338" s="15">
        <f>[3]FEH_00200561_140902110925!YW340</f>
        <v>22820</v>
      </c>
      <c r="AR338" s="15">
        <f>[3]FEH_00200561_140902110925!YX340</f>
        <v>287</v>
      </c>
      <c r="AS338" s="15">
        <f>[3]FEH_00200561_140902110925!YY340</f>
        <v>2081</v>
      </c>
      <c r="AT338" s="15">
        <f>[3]FEH_00200561_140902110925!YZ340</f>
        <v>4807</v>
      </c>
      <c r="AU338" s="15">
        <f>[3]FEH_00200561_140902110925!ZA340</f>
        <v>15645</v>
      </c>
      <c r="AV338" s="14">
        <f t="shared" si="369"/>
        <v>14959</v>
      </c>
      <c r="AW338" s="15">
        <f t="shared" si="370"/>
        <v>1447</v>
      </c>
      <c r="AX338" s="15">
        <f t="shared" si="371"/>
        <v>2517</v>
      </c>
      <c r="AY338" s="15">
        <f t="shared" si="372"/>
        <v>926</v>
      </c>
      <c r="AZ338" s="15">
        <f t="shared" si="373"/>
        <v>7599</v>
      </c>
      <c r="BA338" s="15">
        <f t="shared" si="374"/>
        <v>2184</v>
      </c>
      <c r="BB338" s="15">
        <f t="shared" si="375"/>
        <v>287</v>
      </c>
      <c r="BC338" s="15">
        <f t="shared" si="376"/>
        <v>22511</v>
      </c>
      <c r="BD338" s="15">
        <f t="shared" si="377"/>
        <v>309</v>
      </c>
      <c r="BE338" s="15">
        <f t="shared" si="378"/>
        <v>2905</v>
      </c>
      <c r="BF338" s="15">
        <f t="shared" si="379"/>
        <v>11147</v>
      </c>
      <c r="BG338" s="15">
        <f t="shared" si="380"/>
        <v>379</v>
      </c>
      <c r="BH338" s="15">
        <f t="shared" si="381"/>
        <v>2056</v>
      </c>
      <c r="BI338" s="15">
        <f t="shared" si="382"/>
        <v>3634</v>
      </c>
      <c r="BJ338" s="15">
        <f t="shared" si="383"/>
        <v>2081</v>
      </c>
      <c r="BK338" s="15">
        <f t="shared" si="384"/>
        <v>108308</v>
      </c>
      <c r="BL338" s="15">
        <f t="shared" si="385"/>
        <v>57844</v>
      </c>
      <c r="BM338" s="15">
        <f>[3]FEH_00200561_140902110925!JX340</f>
        <v>25351</v>
      </c>
      <c r="BN338" s="15">
        <f t="shared" si="386"/>
        <v>2209</v>
      </c>
      <c r="BO338" s="15">
        <f t="shared" si="387"/>
        <v>4280</v>
      </c>
      <c r="BP338" s="15">
        <f t="shared" si="388"/>
        <v>6095</v>
      </c>
      <c r="BQ338" s="15">
        <f t="shared" si="389"/>
        <v>668</v>
      </c>
      <c r="BR338" s="15">
        <f t="shared" si="390"/>
        <v>7053</v>
      </c>
      <c r="BS338" s="15">
        <f t="shared" si="391"/>
        <v>4807</v>
      </c>
      <c r="BT338" s="15">
        <f t="shared" si="392"/>
        <v>118927</v>
      </c>
      <c r="BU338" s="15">
        <f t="shared" si="393"/>
        <v>12503</v>
      </c>
      <c r="BV338" s="15">
        <f t="shared" si="394"/>
        <v>13443</v>
      </c>
      <c r="BW338" s="15">
        <f t="shared" si="395"/>
        <v>836</v>
      </c>
      <c r="BX338" s="15">
        <f t="shared" si="396"/>
        <v>1167</v>
      </c>
      <c r="BY338" s="15">
        <f t="shared" si="397"/>
        <v>6574</v>
      </c>
      <c r="BZ338" s="15">
        <f t="shared" si="398"/>
        <v>27364</v>
      </c>
      <c r="CA338" s="15">
        <f t="shared" si="399"/>
        <v>23096</v>
      </c>
      <c r="CB338" s="15">
        <f t="shared" si="400"/>
        <v>18298</v>
      </c>
      <c r="CC338" s="15">
        <f t="shared" si="401"/>
        <v>15645</v>
      </c>
      <c r="CD338" s="24">
        <v>88.705320486072381</v>
      </c>
      <c r="CE338" s="25">
        <v>98.490420644958661</v>
      </c>
      <c r="CF338" s="25">
        <v>84.849105419514828</v>
      </c>
      <c r="CG338" s="25">
        <v>97.663329436232317</v>
      </c>
      <c r="CH338" s="25">
        <v>98.338432992613136</v>
      </c>
      <c r="CI338" s="25">
        <v>72.844425070449674</v>
      </c>
      <c r="CJ338" s="25">
        <v>93.684581796557168</v>
      </c>
      <c r="CK338" s="25">
        <v>100.12373541468986</v>
      </c>
      <c r="CL338" s="25">
        <v>99.171439260903782</v>
      </c>
      <c r="CM338" s="25">
        <v>101.46809199552077</v>
      </c>
      <c r="CN338" s="25">
        <v>101.45543395087086</v>
      </c>
      <c r="CO338" s="25">
        <v>97.180089805792491</v>
      </c>
      <c r="CP338" s="25">
        <v>95.358868453015461</v>
      </c>
      <c r="CQ338" s="25">
        <v>97.611778517654471</v>
      </c>
      <c r="CR338" s="25">
        <v>99.42977326133034</v>
      </c>
      <c r="CS338" s="25">
        <v>101.45646925023158</v>
      </c>
      <c r="CT338" s="25">
        <v>97.896681888559385</v>
      </c>
      <c r="CU338" s="25">
        <v>107.34327567597609</v>
      </c>
      <c r="CV338" s="25">
        <v>96.351508662917979</v>
      </c>
      <c r="CW338" s="25">
        <v>96.757639469675567</v>
      </c>
      <c r="CX338" s="25">
        <v>118.76924289597747</v>
      </c>
      <c r="CY338" s="25">
        <v>102.63420137679594</v>
      </c>
      <c r="CZ338" s="25">
        <v>99.670637425649048</v>
      </c>
      <c r="DA338" s="25">
        <v>99.42977326133034</v>
      </c>
      <c r="DB338" s="25">
        <v>100.0512491913169</v>
      </c>
      <c r="DC338" s="25">
        <v>100.25362765042618</v>
      </c>
      <c r="DD338" s="25">
        <v>99.558851498464108</v>
      </c>
      <c r="DE338" s="25">
        <v>99.549551545881229</v>
      </c>
      <c r="DF338" s="25">
        <v>100.0464389180236</v>
      </c>
      <c r="DG338" s="25">
        <v>100.22975026780264</v>
      </c>
      <c r="DH338" s="25">
        <v>100.48931863605948</v>
      </c>
      <c r="DI338" s="25">
        <v>98.167626687165523</v>
      </c>
      <c r="DJ338" s="25">
        <v>100.10123473062275</v>
      </c>
      <c r="DK338" s="25">
        <v>99.42977326133034</v>
      </c>
      <c r="DL338" s="26">
        <f t="shared" si="302"/>
        <v>16863.700979862544</v>
      </c>
      <c r="DM338" s="27">
        <f t="shared" si="303"/>
        <v>1469.1784140268733</v>
      </c>
      <c r="DN338" s="27">
        <f t="shared" si="304"/>
        <v>2966.4425895303589</v>
      </c>
      <c r="DO338" s="27">
        <f t="shared" si="305"/>
        <v>948.15526497549581</v>
      </c>
      <c r="DP338" s="27">
        <f t="shared" si="306"/>
        <v>7727.3958601423037</v>
      </c>
      <c r="DQ338" s="27">
        <f t="shared" si="307"/>
        <v>2998.170413024468</v>
      </c>
      <c r="DR338" s="27">
        <f t="shared" si="308"/>
        <v>306.34710055411381</v>
      </c>
      <c r="DS338" s="27">
        <f t="shared" si="309"/>
        <v>22483.180343566419</v>
      </c>
      <c r="DT338" s="27">
        <f t="shared" si="310"/>
        <v>311.58164316550022</v>
      </c>
      <c r="DU338" s="27">
        <f t="shared" si="311"/>
        <v>2862.9689815476563</v>
      </c>
      <c r="DV338" s="27">
        <f t="shared" si="312"/>
        <v>10987.090159604328</v>
      </c>
      <c r="DW338" s="27">
        <f t="shared" si="313"/>
        <v>389.99758155956079</v>
      </c>
      <c r="DX338" s="27">
        <f t="shared" si="314"/>
        <v>2156.0658524519067</v>
      </c>
      <c r="DY338" s="27">
        <f t="shared" si="315"/>
        <v>3722.9113690851764</v>
      </c>
      <c r="DZ338" s="27">
        <f t="shared" si="316"/>
        <v>2092.9344719820765</v>
      </c>
      <c r="EA338" s="27">
        <f t="shared" si="317"/>
        <v>106753.17286359519</v>
      </c>
      <c r="EB338" s="27">
        <f t="shared" si="318"/>
        <v>59086.783008485087</v>
      </c>
      <c r="EC338" s="27">
        <f t="shared" si="319"/>
        <v>23616.756466910829</v>
      </c>
      <c r="ED338" s="27">
        <f t="shared" si="320"/>
        <v>2292.6470282142659</v>
      </c>
      <c r="EE338" s="27">
        <f t="shared" si="321"/>
        <v>4423.4233322128302</v>
      </c>
      <c r="EF338" s="27">
        <f t="shared" si="322"/>
        <v>5131.7999941602966</v>
      </c>
      <c r="EG338" s="27">
        <f t="shared" si="323"/>
        <v>650.85516430103462</v>
      </c>
      <c r="EH338" s="27">
        <f t="shared" si="324"/>
        <v>7076.306705935639</v>
      </c>
      <c r="EI338" s="27">
        <f t="shared" si="325"/>
        <v>4834.567999431928</v>
      </c>
      <c r="EJ338" s="27">
        <f t="shared" si="326"/>
        <v>118866.08209417666</v>
      </c>
      <c r="EK338" s="27">
        <f t="shared" si="327"/>
        <v>12471.369159424976</v>
      </c>
      <c r="EL338" s="27">
        <f t="shared" si="328"/>
        <v>13502.566369206645</v>
      </c>
      <c r="EM338" s="27">
        <f t="shared" si="329"/>
        <v>839.7827885891553</v>
      </c>
      <c r="EN338" s="27">
        <f t="shared" si="330"/>
        <v>1166.4583093819267</v>
      </c>
      <c r="EO338" s="27">
        <f t="shared" si="331"/>
        <v>6558.9308388327918</v>
      </c>
      <c r="EP338" s="27">
        <f t="shared" si="332"/>
        <v>27230.754841819311</v>
      </c>
      <c r="EQ338" s="27">
        <f t="shared" si="333"/>
        <v>23527.104381978079</v>
      </c>
      <c r="ER338" s="27">
        <f t="shared" si="334"/>
        <v>18279.494802677313</v>
      </c>
      <c r="ES338" s="27">
        <f t="shared" si="335"/>
        <v>15734.723601229978</v>
      </c>
      <c r="ET338" s="4">
        <v>-1985.9172940701501</v>
      </c>
      <c r="EU338" s="5">
        <v>-479.52358682224798</v>
      </c>
      <c r="EV338" s="5">
        <v>-1329.8818038684401</v>
      </c>
      <c r="EW338" s="5">
        <v>34.786835777378897</v>
      </c>
      <c r="EX338" s="5">
        <v>489.33462827435898</v>
      </c>
      <c r="EY338" s="5">
        <v>-126.034651960961</v>
      </c>
      <c r="EZ338" s="5">
        <v>-220.68945751543299</v>
      </c>
      <c r="FA338" s="5">
        <v>-571.63979650532895</v>
      </c>
      <c r="FB338" s="5">
        <v>17.584355318986098</v>
      </c>
      <c r="FC338" s="5">
        <v>-268.03970201810398</v>
      </c>
      <c r="FD338" s="5">
        <v>-484.49707973931999</v>
      </c>
      <c r="FE338" s="5">
        <v>-71.985294056094006</v>
      </c>
      <c r="FF338" s="5">
        <v>-93.371465130168801</v>
      </c>
      <c r="FG338" s="5">
        <v>162.99216398834801</v>
      </c>
      <c r="FH338" s="5">
        <v>-130.26290004316101</v>
      </c>
      <c r="FI338" s="5">
        <v>-986.84570669047605</v>
      </c>
      <c r="FJ338" s="5">
        <v>-2961.3472846221898</v>
      </c>
      <c r="FK338" s="5">
        <v>1765.9507252281301</v>
      </c>
      <c r="FL338" s="5">
        <v>-182.602337698566</v>
      </c>
      <c r="FM338" s="5">
        <v>-100.731133314461</v>
      </c>
      <c r="FN338" s="5">
        <v>-348.30650258419598</v>
      </c>
      <c r="FO338" s="5">
        <v>425.19945221972199</v>
      </c>
      <c r="FP338" s="5">
        <v>320.63201158553102</v>
      </c>
      <c r="FQ338" s="5">
        <v>-176.026083323542</v>
      </c>
      <c r="FR338" s="5">
        <v>11541.3500752278</v>
      </c>
      <c r="FS338" s="5">
        <v>-932.38229258439105</v>
      </c>
      <c r="FT338" s="5">
        <v>114.13375132596001</v>
      </c>
      <c r="FU338" s="5">
        <v>-65.697476089253598</v>
      </c>
      <c r="FV338" s="5">
        <v>303.28606839683101</v>
      </c>
      <c r="FW338" s="5">
        <v>-279.89951764044298</v>
      </c>
      <c r="FX338" s="5">
        <v>1296.6354135510601</v>
      </c>
      <c r="FY338" s="5">
        <v>10590.6356643047</v>
      </c>
      <c r="FZ338" s="5">
        <v>470.371013077474</v>
      </c>
      <c r="GA338" s="5">
        <v>610.62613579646404</v>
      </c>
      <c r="GB338" s="31">
        <f t="shared" si="336"/>
        <v>18849.618273932694</v>
      </c>
      <c r="GC338" s="32">
        <f t="shared" si="337"/>
        <v>1948.7020008491213</v>
      </c>
      <c r="GD338" s="32">
        <f t="shared" si="338"/>
        <v>4296.3243933987987</v>
      </c>
      <c r="GE338" s="32">
        <f t="shared" si="339"/>
        <v>913.36842919811693</v>
      </c>
      <c r="GF338" s="32">
        <f t="shared" si="340"/>
        <v>7238.061231867945</v>
      </c>
      <c r="GG338" s="32">
        <f t="shared" si="341"/>
        <v>3124.2050649854291</v>
      </c>
      <c r="GH338" s="32">
        <f t="shared" si="342"/>
        <v>527.0365580695468</v>
      </c>
      <c r="GI338" s="32">
        <f t="shared" si="343"/>
        <v>23054.820140071748</v>
      </c>
      <c r="GJ338" s="32">
        <f t="shared" si="344"/>
        <v>293.99728784651415</v>
      </c>
      <c r="GK338" s="32">
        <f t="shared" si="345"/>
        <v>3131.0086835657603</v>
      </c>
      <c r="GL338" s="32">
        <f t="shared" si="346"/>
        <v>11471.587239343648</v>
      </c>
      <c r="GM338" s="32">
        <f t="shared" si="347"/>
        <v>461.98287561565479</v>
      </c>
      <c r="GN338" s="32">
        <f t="shared" si="348"/>
        <v>2249.4373175820756</v>
      </c>
      <c r="GO338" s="32">
        <f t="shared" si="349"/>
        <v>3559.9192050968286</v>
      </c>
      <c r="GP338" s="32">
        <f t="shared" si="350"/>
        <v>2223.1973720252377</v>
      </c>
      <c r="GQ338" s="32">
        <f t="shared" si="350"/>
        <v>107740.01857028567</v>
      </c>
      <c r="GR338" s="32">
        <f t="shared" si="351"/>
        <v>62048.130293107279</v>
      </c>
      <c r="GS338" s="32">
        <f t="shared" si="352"/>
        <v>21850.8057416827</v>
      </c>
      <c r="GT338" s="32">
        <f t="shared" si="353"/>
        <v>2475.2493659128318</v>
      </c>
      <c r="GU338" s="32">
        <f t="shared" si="354"/>
        <v>4524.154465527291</v>
      </c>
      <c r="GV338" s="32">
        <f t="shared" si="355"/>
        <v>5480.1064967444927</v>
      </c>
      <c r="GW338" s="32">
        <f t="shared" si="356"/>
        <v>225.65571208131263</v>
      </c>
      <c r="GX338" s="32">
        <f t="shared" si="357"/>
        <v>6755.6746943501075</v>
      </c>
      <c r="GY338" s="32">
        <f t="shared" si="358"/>
        <v>5010.5940827554696</v>
      </c>
      <c r="GZ338" s="32">
        <f t="shared" si="359"/>
        <v>107324.73201894885</v>
      </c>
      <c r="HA338" s="32">
        <f t="shared" si="360"/>
        <v>13403.751452009366</v>
      </c>
      <c r="HB338" s="32">
        <f t="shared" si="361"/>
        <v>13388.432617880684</v>
      </c>
      <c r="HC338" s="32">
        <f t="shared" si="362"/>
        <v>905.48026467840896</v>
      </c>
      <c r="HD338" s="32">
        <f t="shared" si="363"/>
        <v>863.17224098509564</v>
      </c>
      <c r="HE338" s="32">
        <f t="shared" si="364"/>
        <v>6838.830356473235</v>
      </c>
      <c r="HF338" s="32">
        <f t="shared" si="365"/>
        <v>25934.119428268252</v>
      </c>
      <c r="HG338" s="32">
        <f t="shared" si="366"/>
        <v>12936.468717673379</v>
      </c>
      <c r="HH338" s="32">
        <f t="shared" si="367"/>
        <v>17809.123789599838</v>
      </c>
      <c r="HI338" s="32">
        <f t="shared" si="368"/>
        <v>15124.097465433515</v>
      </c>
      <c r="HJ338" s="24">
        <v>19409.041478121646</v>
      </c>
      <c r="HK338" s="27">
        <v>2535.8709393920408</v>
      </c>
      <c r="HL338" s="27">
        <v>4944.4157982285988</v>
      </c>
      <c r="HM338" s="27">
        <v>818.8527891182523</v>
      </c>
      <c r="HN338" s="27">
        <v>7091.2348957154873</v>
      </c>
      <c r="HO338" s="27">
        <v>2851.872655602207</v>
      </c>
      <c r="HP338" s="27">
        <v>661.0032716051611</v>
      </c>
      <c r="HQ338" s="17">
        <v>22681.014404170644</v>
      </c>
      <c r="HR338" s="17">
        <v>413.03575370315406</v>
      </c>
      <c r="HS338" s="17">
        <v>3126.4588327499391</v>
      </c>
      <c r="HT338" s="17">
        <v>11402.896072708772</v>
      </c>
      <c r="HU338" s="17">
        <v>455.76769875809538</v>
      </c>
      <c r="HV338" s="17">
        <v>2041.1046628826407</v>
      </c>
      <c r="HW338" s="17">
        <v>3402.0488427545065</v>
      </c>
      <c r="HX338" s="17">
        <v>1860.2223995816828</v>
      </c>
      <c r="HY338" s="17">
        <v>107057.57275543745</v>
      </c>
      <c r="HZ338" s="17">
        <v>61792.098260709325</v>
      </c>
      <c r="IA338" s="17">
        <v>21175.348933930276</v>
      </c>
      <c r="IB338" s="17">
        <v>2501.8955991931516</v>
      </c>
      <c r="IC338" s="17">
        <v>4611.8768059505164</v>
      </c>
      <c r="ID338" s="17">
        <v>5453.7751907688244</v>
      </c>
      <c r="IE338" s="17">
        <v>229.84869433414863</v>
      </c>
      <c r="IF338" s="17">
        <v>6801.1379643221071</v>
      </c>
      <c r="IG338" s="17">
        <v>4928.3885167828848</v>
      </c>
      <c r="IH338" s="17">
        <v>107590.18098792149</v>
      </c>
      <c r="II338" s="17">
        <v>13151.213411693338</v>
      </c>
      <c r="IJ338" s="17">
        <v>15710.647691076043</v>
      </c>
      <c r="IK338" s="17">
        <v>905.48796594166913</v>
      </c>
      <c r="IL338" s="17">
        <v>785.35312129532679</v>
      </c>
      <c r="IM338" s="17">
        <v>7063.4598950209356</v>
      </c>
      <c r="IN338" s="17">
        <v>24856.020012323392</v>
      </c>
      <c r="IO338" s="17">
        <v>11599.94209923806</v>
      </c>
      <c r="IP338" s="17">
        <v>17967.008106574314</v>
      </c>
      <c r="IQ338" s="17">
        <v>15625.472349883468</v>
      </c>
      <c r="IR338" s="10">
        <f t="shared" si="402"/>
        <v>-559.42320418895179</v>
      </c>
      <c r="IS338" s="12">
        <f t="shared" si="403"/>
        <v>-587.16893854291948</v>
      </c>
      <c r="IT338" s="12">
        <f t="shared" si="404"/>
        <v>-648.09140482980001</v>
      </c>
      <c r="IU338" s="12">
        <f t="shared" si="405"/>
        <v>94.515640079864625</v>
      </c>
      <c r="IV338" s="12">
        <f t="shared" si="406"/>
        <v>146.82633615245777</v>
      </c>
      <c r="IW338" s="12">
        <f t="shared" si="407"/>
        <v>272.33240938322206</v>
      </c>
      <c r="IX338" s="12">
        <f t="shared" si="408"/>
        <v>-133.9667135356143</v>
      </c>
      <c r="IY338" s="12">
        <f t="shared" si="409"/>
        <v>373.80573590110362</v>
      </c>
      <c r="IZ338" s="12">
        <f t="shared" si="410"/>
        <v>-119.0384658566399</v>
      </c>
      <c r="JA338" s="12">
        <f t="shared" si="411"/>
        <v>4.5498508158211735</v>
      </c>
      <c r="JB338" s="12">
        <f t="shared" si="412"/>
        <v>68.691166634875117</v>
      </c>
      <c r="JC338" s="12">
        <f t="shared" si="413"/>
        <v>6.2151768575594133</v>
      </c>
      <c r="JD338" s="12">
        <f t="shared" si="414"/>
        <v>208.3326546994349</v>
      </c>
      <c r="JE338" s="12">
        <f t="shared" si="415"/>
        <v>157.8703623423221</v>
      </c>
      <c r="JF338" s="12">
        <f t="shared" si="416"/>
        <v>362.97497244355486</v>
      </c>
      <c r="JG338" s="12">
        <f t="shared" si="417"/>
        <v>682.44581484822265</v>
      </c>
      <c r="JH338" s="12">
        <f t="shared" si="418"/>
        <v>256.03203239795403</v>
      </c>
      <c r="JI338" s="12">
        <f t="shared" si="419"/>
        <v>675.45680775242363</v>
      </c>
      <c r="JJ338" s="12">
        <f t="shared" si="420"/>
        <v>-26.646233280319848</v>
      </c>
      <c r="JK338" s="12">
        <f t="shared" si="421"/>
        <v>-87.722340423225432</v>
      </c>
      <c r="JL338" s="12">
        <f t="shared" si="422"/>
        <v>26.331305975668329</v>
      </c>
      <c r="JM338" s="12">
        <f t="shared" si="423"/>
        <v>-4.1929822528360035</v>
      </c>
      <c r="JN338" s="12">
        <f t="shared" si="424"/>
        <v>-45.46326997199958</v>
      </c>
      <c r="JO338" s="12">
        <f t="shared" si="425"/>
        <v>82.205565972584736</v>
      </c>
      <c r="JP338" s="12">
        <f t="shared" si="426"/>
        <v>-265.44896897263243</v>
      </c>
      <c r="JQ338" s="12">
        <f t="shared" si="427"/>
        <v>252.53804031602886</v>
      </c>
      <c r="JR338" s="12">
        <f t="shared" si="428"/>
        <v>-2322.2150731953589</v>
      </c>
      <c r="JS338" s="12">
        <f t="shared" si="429"/>
        <v>-7.7012632601736186E-3</v>
      </c>
      <c r="JT338" s="12">
        <f t="shared" si="430"/>
        <v>77.819119689768854</v>
      </c>
      <c r="JU338" s="12">
        <f t="shared" si="431"/>
        <v>-224.62953854770058</v>
      </c>
      <c r="JV338" s="12">
        <f t="shared" si="432"/>
        <v>1078.0994159448601</v>
      </c>
      <c r="JW338" s="12">
        <f t="shared" si="433"/>
        <v>1336.5266184353186</v>
      </c>
      <c r="JX338" s="12">
        <f t="shared" si="434"/>
        <v>-157.88431697447595</v>
      </c>
      <c r="JY338" s="12">
        <f t="shared" si="435"/>
        <v>-501.37488444995324</v>
      </c>
      <c r="JZ338" s="10"/>
      <c r="KA338" s="12"/>
      <c r="KB338" s="10"/>
    </row>
    <row r="339" spans="1:288" x14ac:dyDescent="0.15">
      <c r="B339" s="19">
        <f t="shared" si="301"/>
        <v>41030</v>
      </c>
      <c r="C339" s="21">
        <v>41030</v>
      </c>
      <c r="D339" s="15">
        <f>[3]FEH_00200561_140902110925!XJ341</f>
        <v>258284</v>
      </c>
      <c r="E339" s="15">
        <f>[3]FEH_00200561_140902110925!XK341</f>
        <v>145436</v>
      </c>
      <c r="F339" s="15">
        <f>[3]FEH_00200561_140902110925!XL341</f>
        <v>16016</v>
      </c>
      <c r="G339" s="15">
        <f>[3]FEH_00200561_140902110925!XM341</f>
        <v>21968</v>
      </c>
      <c r="H339" s="15">
        <f>[3]FEH_00200561_140902110925!XN341</f>
        <v>107452</v>
      </c>
      <c r="I339" s="15">
        <f>[3]FEH_00200561_140902110925!XO341</f>
        <v>112849</v>
      </c>
      <c r="J339" s="15">
        <f>[3]FEH_00200561_140902110925!XP341</f>
        <v>72876</v>
      </c>
      <c r="K339" s="15">
        <f>[3]FEH_00200561_140902110925!XQ341</f>
        <v>59320</v>
      </c>
      <c r="L339" s="15">
        <f>[3]FEH_00200561_140902110925!XR341</f>
        <v>13556</v>
      </c>
      <c r="M339" s="15">
        <f>[3]FEH_00200561_140902110925!XS341</f>
        <v>20269</v>
      </c>
      <c r="N339" s="15">
        <f>[3]FEH_00200561_140902110925!XT341</f>
        <v>2982</v>
      </c>
      <c r="O339" s="15">
        <f>[3]FEH_00200561_140902110925!XU341</f>
        <v>429</v>
      </c>
      <c r="P339" s="15">
        <f>[3]FEH_00200561_140902110925!XV341</f>
        <v>16858</v>
      </c>
      <c r="Q339" s="15">
        <f>[3]FEH_00200561_140902110925!XW341</f>
        <v>10296</v>
      </c>
      <c r="R339" s="15">
        <f>[3]FEH_00200561_140902110925!XX341</f>
        <v>3826</v>
      </c>
      <c r="S339" s="15">
        <f>[3]FEH_00200561_140902110925!XY341</f>
        <v>2965</v>
      </c>
      <c r="T339" s="15">
        <f>[3]FEH_00200561_140902110925!XZ341</f>
        <v>2614</v>
      </c>
      <c r="U339" s="15">
        <f>[3]FEH_00200561_140902110925!YA341</f>
        <v>890</v>
      </c>
      <c r="V339" s="15">
        <f>[3]FEH_00200561_140902110925!YB341</f>
        <v>12409</v>
      </c>
      <c r="W339" s="15">
        <f>[3]FEH_00200561_140902110925!YC341</f>
        <v>11245</v>
      </c>
      <c r="X339" s="15">
        <f>[3]FEH_00200561_140902110925!YD341</f>
        <v>1164</v>
      </c>
      <c r="Y339" s="15">
        <f>[3]FEH_00200561_140902110925!YE341</f>
        <v>12135</v>
      </c>
      <c r="Z339" s="15">
        <f>[3]FEH_00200561_140902110925!YF341</f>
        <v>762</v>
      </c>
      <c r="AA339" s="15">
        <f>[3]FEH_00200561_140902110925!YG341</f>
        <v>576</v>
      </c>
      <c r="AB339" s="15">
        <f>[3]FEH_00200561_140902110925!YH341</f>
        <v>4274</v>
      </c>
      <c r="AC339" s="15">
        <f>[3]FEH_00200561_140902110925!YI341</f>
        <v>6523</v>
      </c>
      <c r="AD339" s="15">
        <f>[3]FEH_00200561_140902110925!YJ341</f>
        <v>40233</v>
      </c>
      <c r="AE339" s="15">
        <f>[3]FEH_00200561_140902110925!YK341</f>
        <v>6391</v>
      </c>
      <c r="AF339" s="15">
        <f>[3]FEH_00200561_140902110925!YL341</f>
        <v>1743</v>
      </c>
      <c r="AG339" s="15">
        <f>[3]FEH_00200561_140902110925!YM341</f>
        <v>6012</v>
      </c>
      <c r="AH339" s="15">
        <f>[3]FEH_00200561_140902110925!YN341</f>
        <v>26086</v>
      </c>
      <c r="AI339" s="15">
        <f>[3]FEH_00200561_140902110925!YO341</f>
        <v>11273</v>
      </c>
      <c r="AJ339" s="15">
        <f>[3]FEH_00200561_140902110925!YP341</f>
        <v>201</v>
      </c>
      <c r="AK339" s="15">
        <f>[3]FEH_00200561_140902110925!YQ341</f>
        <v>11072</v>
      </c>
      <c r="AL339" s="15">
        <f>[3]FEH_00200561_140902110925!YR341</f>
        <v>32275</v>
      </c>
      <c r="AM339" s="15">
        <f>[3]FEH_00200561_140902110925!YS341</f>
        <v>1456</v>
      </c>
      <c r="AN339" s="15">
        <f>[3]FEH_00200561_140902110925!YT341</f>
        <v>3175</v>
      </c>
      <c r="AO339" s="15">
        <f>[3]FEH_00200561_140902110925!YU341</f>
        <v>7834</v>
      </c>
      <c r="AP339" s="15">
        <f>[3]FEH_00200561_140902110925!YV341</f>
        <v>19810</v>
      </c>
      <c r="AQ339" s="15">
        <f>[3]FEH_00200561_140902110925!YW341</f>
        <v>24282</v>
      </c>
      <c r="AR339" s="15">
        <f>[3]FEH_00200561_140902110925!YX341</f>
        <v>597</v>
      </c>
      <c r="AS339" s="15">
        <f>[3]FEH_00200561_140902110925!YY341</f>
        <v>1835</v>
      </c>
      <c r="AT339" s="15">
        <f>[3]FEH_00200561_140902110925!YZ341</f>
        <v>4960</v>
      </c>
      <c r="AU339" s="15">
        <f>[3]FEH_00200561_140902110925!ZA341</f>
        <v>16890</v>
      </c>
      <c r="AV339" s="14">
        <f t="shared" si="369"/>
        <v>16016</v>
      </c>
      <c r="AW339" s="15">
        <f t="shared" si="370"/>
        <v>2982</v>
      </c>
      <c r="AX339" s="15">
        <f t="shared" si="371"/>
        <v>3826</v>
      </c>
      <c r="AY339" s="15">
        <f t="shared" si="372"/>
        <v>762</v>
      </c>
      <c r="AZ339" s="15">
        <f t="shared" si="373"/>
        <v>6391</v>
      </c>
      <c r="BA339" s="15">
        <f t="shared" si="374"/>
        <v>1456</v>
      </c>
      <c r="BB339" s="15">
        <f t="shared" si="375"/>
        <v>597</v>
      </c>
      <c r="BC339" s="15">
        <f t="shared" si="376"/>
        <v>21968</v>
      </c>
      <c r="BD339" s="15">
        <f t="shared" si="377"/>
        <v>429</v>
      </c>
      <c r="BE339" s="15">
        <f t="shared" si="378"/>
        <v>2965</v>
      </c>
      <c r="BF339" s="15">
        <f t="shared" si="379"/>
        <v>11245</v>
      </c>
      <c r="BG339" s="15">
        <f t="shared" si="380"/>
        <v>576</v>
      </c>
      <c r="BH339" s="15">
        <f t="shared" si="381"/>
        <v>1743</v>
      </c>
      <c r="BI339" s="15">
        <f t="shared" si="382"/>
        <v>3175</v>
      </c>
      <c r="BJ339" s="15">
        <f t="shared" si="383"/>
        <v>1835</v>
      </c>
      <c r="BK339" s="15">
        <f t="shared" si="384"/>
        <v>107452</v>
      </c>
      <c r="BL339" s="15">
        <f t="shared" si="385"/>
        <v>59320</v>
      </c>
      <c r="BM339" s="15">
        <f>[3]FEH_00200561_140902110925!JX341</f>
        <v>22237</v>
      </c>
      <c r="BN339" s="15">
        <f t="shared" si="386"/>
        <v>2614</v>
      </c>
      <c r="BO339" s="15">
        <f t="shared" si="387"/>
        <v>4274</v>
      </c>
      <c r="BP339" s="15">
        <f t="shared" si="388"/>
        <v>6012</v>
      </c>
      <c r="BQ339" s="15">
        <f t="shared" si="389"/>
        <v>201</v>
      </c>
      <c r="BR339" s="15">
        <f t="shared" si="390"/>
        <v>7834</v>
      </c>
      <c r="BS339" s="15">
        <f t="shared" si="391"/>
        <v>4960</v>
      </c>
      <c r="BT339" s="15">
        <f t="shared" si="392"/>
        <v>112849</v>
      </c>
      <c r="BU339" s="15">
        <f t="shared" si="393"/>
        <v>13556</v>
      </c>
      <c r="BV339" s="15">
        <f t="shared" si="394"/>
        <v>16858</v>
      </c>
      <c r="BW339" s="15">
        <f t="shared" si="395"/>
        <v>890</v>
      </c>
      <c r="BX339" s="15">
        <f t="shared" si="396"/>
        <v>1164</v>
      </c>
      <c r="BY339" s="15">
        <f t="shared" si="397"/>
        <v>6523</v>
      </c>
      <c r="BZ339" s="15">
        <f t="shared" si="398"/>
        <v>26086</v>
      </c>
      <c r="CA339" s="15">
        <f t="shared" si="399"/>
        <v>11072</v>
      </c>
      <c r="CB339" s="15">
        <f t="shared" si="400"/>
        <v>19810</v>
      </c>
      <c r="CC339" s="15">
        <f t="shared" si="401"/>
        <v>16890</v>
      </c>
      <c r="CD339" s="24">
        <v>87.161500406309131</v>
      </c>
      <c r="CE339" s="25">
        <v>98.525399258546443</v>
      </c>
      <c r="CF339" s="25">
        <v>82.748899528435174</v>
      </c>
      <c r="CG339" s="25">
        <v>97.596424395963197</v>
      </c>
      <c r="CH339" s="25">
        <v>98.258160520223271</v>
      </c>
      <c r="CI339" s="25">
        <v>68.802965980114038</v>
      </c>
      <c r="CJ339" s="25">
        <v>93.03659046374203</v>
      </c>
      <c r="CK339" s="25">
        <v>99.935200992374121</v>
      </c>
      <c r="CL339" s="25">
        <v>98.957158891355661</v>
      </c>
      <c r="CM339" s="25">
        <v>101.50927786351296</v>
      </c>
      <c r="CN339" s="25">
        <v>101.27542679536981</v>
      </c>
      <c r="CO339" s="25">
        <v>96.240060812812018</v>
      </c>
      <c r="CP339" s="25">
        <v>94.756668311921004</v>
      </c>
      <c r="CQ339" s="25">
        <v>97.42825826043628</v>
      </c>
      <c r="CR339" s="25">
        <v>99.381681485030995</v>
      </c>
      <c r="CS339" s="25">
        <v>101.08956509627802</v>
      </c>
      <c r="CT339" s="25">
        <v>97.655383252894296</v>
      </c>
      <c r="CU339" s="25">
        <v>107.31338558652453</v>
      </c>
      <c r="CV339" s="25">
        <v>96.093581391043514</v>
      </c>
      <c r="CW339" s="25">
        <v>97.419444356505224</v>
      </c>
      <c r="CX339" s="25">
        <v>115.00903322428094</v>
      </c>
      <c r="CY339" s="25">
        <v>102.63420137679594</v>
      </c>
      <c r="CZ339" s="25">
        <v>99.491506358834044</v>
      </c>
      <c r="DA339" s="25">
        <v>99.381681485030995</v>
      </c>
      <c r="DB339" s="25">
        <v>100.10528814865351</v>
      </c>
      <c r="DC339" s="25">
        <v>100.26758199296341</v>
      </c>
      <c r="DD339" s="25">
        <v>99.546984909846358</v>
      </c>
      <c r="DE339" s="25">
        <v>99.549551545881229</v>
      </c>
      <c r="DF339" s="25">
        <v>100.21207976376586</v>
      </c>
      <c r="DG339" s="25">
        <v>100.2334878599457</v>
      </c>
      <c r="DH339" s="25">
        <v>100.52729938149021</v>
      </c>
      <c r="DI339" s="25">
        <v>98.173176664683496</v>
      </c>
      <c r="DJ339" s="25">
        <v>100.51813818202086</v>
      </c>
      <c r="DK339" s="25">
        <v>99.381681485030995</v>
      </c>
      <c r="DL339" s="26">
        <f t="shared" si="302"/>
        <v>18375.085244448925</v>
      </c>
      <c r="DM339" s="27">
        <f t="shared" si="303"/>
        <v>3026.6307190237862</v>
      </c>
      <c r="DN339" s="27">
        <f t="shared" si="304"/>
        <v>4623.6264431350701</v>
      </c>
      <c r="DO339" s="27">
        <f t="shared" si="305"/>
        <v>780.76630851602999</v>
      </c>
      <c r="DP339" s="27">
        <f t="shared" si="306"/>
        <v>6504.2943671682306</v>
      </c>
      <c r="DQ339" s="27">
        <f t="shared" si="307"/>
        <v>2116.1878405370262</v>
      </c>
      <c r="DR339" s="27">
        <f t="shared" si="308"/>
        <v>641.68301635329306</v>
      </c>
      <c r="DS339" s="27">
        <f t="shared" si="309"/>
        <v>21982.244276144836</v>
      </c>
      <c r="DT339" s="27">
        <f t="shared" si="310"/>
        <v>433.52093451975105</v>
      </c>
      <c r="DU339" s="27">
        <f t="shared" si="311"/>
        <v>2920.9152723819693</v>
      </c>
      <c r="DV339" s="27">
        <f t="shared" si="312"/>
        <v>11103.384459411736</v>
      </c>
      <c r="DW339" s="27">
        <f t="shared" si="313"/>
        <v>598.50336246184042</v>
      </c>
      <c r="DX339" s="27">
        <f t="shared" si="314"/>
        <v>1839.4483797830187</v>
      </c>
      <c r="DY339" s="27">
        <f t="shared" si="315"/>
        <v>3258.8081288622461</v>
      </c>
      <c r="DZ339" s="27">
        <f t="shared" si="316"/>
        <v>1846.4167365455478</v>
      </c>
      <c r="EA339" s="27">
        <f t="shared" si="317"/>
        <v>106293.85921055489</v>
      </c>
      <c r="EB339" s="27">
        <f t="shared" si="318"/>
        <v>60744.219134731495</v>
      </c>
      <c r="EC339" s="27">
        <f t="shared" si="319"/>
        <v>20721.552934392115</v>
      </c>
      <c r="ED339" s="27">
        <f t="shared" si="320"/>
        <v>2720.2649356595216</v>
      </c>
      <c r="EE339" s="27">
        <f t="shared" si="321"/>
        <v>4387.2145116732054</v>
      </c>
      <c r="EF339" s="27">
        <f t="shared" si="322"/>
        <v>5227.4154746400691</v>
      </c>
      <c r="EG339" s="27">
        <f t="shared" si="323"/>
        <v>195.84114973728737</v>
      </c>
      <c r="EH339" s="27">
        <f t="shared" si="324"/>
        <v>7874.0389875546443</v>
      </c>
      <c r="EI339" s="27">
        <f t="shared" si="325"/>
        <v>4990.859407774341</v>
      </c>
      <c r="EJ339" s="27">
        <f t="shared" si="326"/>
        <v>112730.30834537176</v>
      </c>
      <c r="EK339" s="27">
        <f t="shared" si="327"/>
        <v>13519.823387135568</v>
      </c>
      <c r="EL339" s="27">
        <f t="shared" si="328"/>
        <v>16934.716822681534</v>
      </c>
      <c r="EM339" s="27">
        <f t="shared" si="329"/>
        <v>894.02713139276102</v>
      </c>
      <c r="EN339" s="27">
        <f t="shared" si="330"/>
        <v>1161.5366158889688</v>
      </c>
      <c r="EO339" s="27">
        <f t="shared" si="331"/>
        <v>6507.8050652237707</v>
      </c>
      <c r="EP339" s="27">
        <f t="shared" si="332"/>
        <v>25949.170186106818</v>
      </c>
      <c r="EQ339" s="27">
        <f t="shared" si="333"/>
        <v>11278.029677920167</v>
      </c>
      <c r="ER339" s="27">
        <f t="shared" si="334"/>
        <v>19707.885918188749</v>
      </c>
      <c r="ES339" s="27">
        <f t="shared" si="335"/>
        <v>16995.083749457386</v>
      </c>
      <c r="ET339" s="4">
        <v>-2679.99880044777</v>
      </c>
      <c r="EU339" s="5">
        <v>397.60054434751697</v>
      </c>
      <c r="EV339" s="5">
        <v>-651.68381988677095</v>
      </c>
      <c r="EW339" s="5">
        <v>-22.1759578612875</v>
      </c>
      <c r="EX339" s="5">
        <v>-1199.5118927902799</v>
      </c>
      <c r="EY339" s="5">
        <v>-722.08082994058202</v>
      </c>
      <c r="EZ339" s="5">
        <v>-203.36776020541799</v>
      </c>
      <c r="FA339" s="5">
        <v>-722.32658851687302</v>
      </c>
      <c r="FB339" s="5">
        <v>25.3128684193167</v>
      </c>
      <c r="FC339" s="5">
        <v>-153.432987286589</v>
      </c>
      <c r="FD339" s="5">
        <v>-0.72868719065106302</v>
      </c>
      <c r="FE339" s="5">
        <v>73.129314129509694</v>
      </c>
      <c r="FF339" s="5">
        <v>-357.17704091813602</v>
      </c>
      <c r="FG339" s="5">
        <v>-225.45772991560301</v>
      </c>
      <c r="FH339" s="5">
        <v>-16.515809249967301</v>
      </c>
      <c r="FI339" s="5">
        <v>-635.61950191766198</v>
      </c>
      <c r="FJ339" s="5">
        <v>-492.70351165266601</v>
      </c>
      <c r="FK339" s="5">
        <v>-815.29373870810002</v>
      </c>
      <c r="FL339" s="5">
        <v>165.92128372749201</v>
      </c>
      <c r="FM339" s="5">
        <v>-228.93420964813799</v>
      </c>
      <c r="FN339" s="5">
        <v>-114.23858789923899</v>
      </c>
      <c r="FO339" s="5">
        <v>-27.807557100301</v>
      </c>
      <c r="FP339" s="5">
        <v>795.11273653476405</v>
      </c>
      <c r="FQ339" s="5">
        <v>44.7678583264507</v>
      </c>
      <c r="FR339" s="5">
        <v>-278.39605955482301</v>
      </c>
      <c r="FS339" s="5">
        <v>991.90740020343503</v>
      </c>
      <c r="FT339" s="5">
        <v>-14.7522957697926</v>
      </c>
      <c r="FU339" s="5">
        <v>16.021058322011299</v>
      </c>
      <c r="FV339" s="5">
        <v>398.41977087639498</v>
      </c>
      <c r="FW339" s="5">
        <v>-584.032109646604</v>
      </c>
      <c r="FX339" s="5">
        <v>-134.001575046189</v>
      </c>
      <c r="FY339" s="5">
        <v>-741.71246548791805</v>
      </c>
      <c r="FZ339" s="5">
        <v>98.0114834932657</v>
      </c>
      <c r="GA339" s="5">
        <v>-170.17783934763401</v>
      </c>
      <c r="GB339" s="31">
        <f t="shared" si="336"/>
        <v>21055.084044896696</v>
      </c>
      <c r="GC339" s="32">
        <f t="shared" si="337"/>
        <v>2629.0301746762693</v>
      </c>
      <c r="GD339" s="32">
        <f t="shared" si="338"/>
        <v>5275.3102630218409</v>
      </c>
      <c r="GE339" s="32">
        <f t="shared" si="339"/>
        <v>802.94226637731754</v>
      </c>
      <c r="GF339" s="32">
        <f t="shared" si="340"/>
        <v>7703.8062599585101</v>
      </c>
      <c r="GG339" s="32">
        <f t="shared" si="341"/>
        <v>2838.2686704776083</v>
      </c>
      <c r="GH339" s="32">
        <f t="shared" si="342"/>
        <v>845.05077655871105</v>
      </c>
      <c r="GI339" s="32">
        <f t="shared" si="343"/>
        <v>22704.570864661709</v>
      </c>
      <c r="GJ339" s="32">
        <f t="shared" si="344"/>
        <v>408.20806610043434</v>
      </c>
      <c r="GK339" s="32">
        <f t="shared" si="345"/>
        <v>3074.3482596685585</v>
      </c>
      <c r="GL339" s="32">
        <f t="shared" si="346"/>
        <v>11104.113146602387</v>
      </c>
      <c r="GM339" s="32">
        <f t="shared" si="347"/>
        <v>525.37404833233074</v>
      </c>
      <c r="GN339" s="32">
        <f t="shared" si="348"/>
        <v>2196.6254207011548</v>
      </c>
      <c r="GO339" s="32">
        <f t="shared" si="349"/>
        <v>3484.2658587778492</v>
      </c>
      <c r="GP339" s="32">
        <f t="shared" si="350"/>
        <v>1862.9325457955151</v>
      </c>
      <c r="GQ339" s="32">
        <f t="shared" si="350"/>
        <v>106929.47871247256</v>
      </c>
      <c r="GR339" s="32">
        <f t="shared" si="351"/>
        <v>61236.922646384162</v>
      </c>
      <c r="GS339" s="32">
        <f t="shared" si="352"/>
        <v>21536.846673100215</v>
      </c>
      <c r="GT339" s="32">
        <f t="shared" si="353"/>
        <v>2554.3436519320294</v>
      </c>
      <c r="GU339" s="32">
        <f t="shared" si="354"/>
        <v>4616.1487213213431</v>
      </c>
      <c r="GV339" s="32">
        <f t="shared" si="355"/>
        <v>5341.6540625393081</v>
      </c>
      <c r="GW339" s="32">
        <f t="shared" si="356"/>
        <v>223.64870683758838</v>
      </c>
      <c r="GX339" s="32">
        <f t="shared" si="357"/>
        <v>7078.9262510198805</v>
      </c>
      <c r="GY339" s="32">
        <f t="shared" si="358"/>
        <v>4946.0915494478904</v>
      </c>
      <c r="GZ339" s="32">
        <f t="shared" si="359"/>
        <v>113008.70440492658</v>
      </c>
      <c r="HA339" s="32">
        <f t="shared" si="360"/>
        <v>12527.915986932132</v>
      </c>
      <c r="HB339" s="32">
        <f t="shared" si="361"/>
        <v>16949.469118451325</v>
      </c>
      <c r="HC339" s="32">
        <f t="shared" si="362"/>
        <v>878.00607307074972</v>
      </c>
      <c r="HD339" s="32">
        <f t="shared" si="363"/>
        <v>763.11684501257378</v>
      </c>
      <c r="HE339" s="32">
        <f t="shared" si="364"/>
        <v>7091.8371748703748</v>
      </c>
      <c r="HF339" s="32">
        <f t="shared" si="365"/>
        <v>26083.171761153008</v>
      </c>
      <c r="HG339" s="32">
        <f t="shared" si="366"/>
        <v>12019.742143408086</v>
      </c>
      <c r="HH339" s="32">
        <f t="shared" si="367"/>
        <v>19609.874434695485</v>
      </c>
      <c r="HI339" s="32">
        <f t="shared" si="368"/>
        <v>17165.26158880502</v>
      </c>
      <c r="HJ339" s="24">
        <v>19521.398336005528</v>
      </c>
      <c r="HK339" s="27">
        <v>2539.7444793410723</v>
      </c>
      <c r="HL339" s="27">
        <v>4973.9599498614634</v>
      </c>
      <c r="HM339" s="27">
        <v>821.74870508930371</v>
      </c>
      <c r="HN339" s="27">
        <v>7140.7259150256787</v>
      </c>
      <c r="HO339" s="27">
        <v>2854.009601838502</v>
      </c>
      <c r="HP339" s="27">
        <v>672.45343994768632</v>
      </c>
      <c r="HQ339" s="17">
        <v>22704.783770796181</v>
      </c>
      <c r="HR339" s="17">
        <v>413.75605738355432</v>
      </c>
      <c r="HS339" s="17">
        <v>3122.5790303122026</v>
      </c>
      <c r="HT339" s="17">
        <v>11412.166504872581</v>
      </c>
      <c r="HU339" s="17">
        <v>458.08763880687565</v>
      </c>
      <c r="HV339" s="17">
        <v>2056.273005335262</v>
      </c>
      <c r="HW339" s="17">
        <v>3401.9720762764077</v>
      </c>
      <c r="HX339" s="17">
        <v>1861.3578440160993</v>
      </c>
      <c r="HY339" s="17">
        <v>107019.73131824209</v>
      </c>
      <c r="HZ339" s="17">
        <v>61803.804649911748</v>
      </c>
      <c r="IA339" s="17">
        <v>21138.581063380559</v>
      </c>
      <c r="IB339" s="17">
        <v>2509.138225766555</v>
      </c>
      <c r="IC339" s="17">
        <v>4617.4601433473636</v>
      </c>
      <c r="ID339" s="17">
        <v>5446.1840728631905</v>
      </c>
      <c r="IE339" s="17">
        <v>228.35362031886933</v>
      </c>
      <c r="IF339" s="17">
        <v>6790.96949590237</v>
      </c>
      <c r="IG339" s="17">
        <v>4924.5637130037958</v>
      </c>
      <c r="IH339" s="17">
        <v>107631.51729525648</v>
      </c>
      <c r="II339" s="17">
        <v>13160.714692031141</v>
      </c>
      <c r="IJ339" s="17">
        <v>15702.032585066929</v>
      </c>
      <c r="IK339" s="17">
        <v>904.11998234960151</v>
      </c>
      <c r="IL339" s="17">
        <v>783.89137953647344</v>
      </c>
      <c r="IM339" s="17">
        <v>7061.2588208605875</v>
      </c>
      <c r="IN339" s="17">
        <v>24869.24453771851</v>
      </c>
      <c r="IO339" s="17">
        <v>11588.661615343346</v>
      </c>
      <c r="IP339" s="17">
        <v>17986.038465842044</v>
      </c>
      <c r="IQ339" s="17">
        <v>15615.399386906138</v>
      </c>
      <c r="IR339" s="10">
        <f t="shared" si="402"/>
        <v>1533.6857088911675</v>
      </c>
      <c r="IS339" s="12">
        <f t="shared" si="403"/>
        <v>89.285695335197033</v>
      </c>
      <c r="IT339" s="12">
        <f t="shared" si="404"/>
        <v>301.35031316037748</v>
      </c>
      <c r="IU339" s="12">
        <f t="shared" si="405"/>
        <v>-18.806438711986175</v>
      </c>
      <c r="IV339" s="12">
        <f t="shared" si="406"/>
        <v>563.08034493283139</v>
      </c>
      <c r="IW339" s="12">
        <f t="shared" si="407"/>
        <v>-15.740931360893683</v>
      </c>
      <c r="IX339" s="12">
        <f t="shared" si="408"/>
        <v>172.59733661102473</v>
      </c>
      <c r="IY339" s="12">
        <f t="shared" si="409"/>
        <v>-0.21290613447126816</v>
      </c>
      <c r="IZ339" s="12">
        <f t="shared" si="410"/>
        <v>-5.547991283119984</v>
      </c>
      <c r="JA339" s="12">
        <f t="shared" si="411"/>
        <v>-48.230770643644064</v>
      </c>
      <c r="JB339" s="12">
        <f t="shared" si="412"/>
        <v>-308.05335827019371</v>
      </c>
      <c r="JC339" s="12">
        <f t="shared" si="413"/>
        <v>67.286409525455099</v>
      </c>
      <c r="JD339" s="12">
        <f t="shared" si="414"/>
        <v>140.35241536589274</v>
      </c>
      <c r="JE339" s="12">
        <f t="shared" si="415"/>
        <v>82.293782501441456</v>
      </c>
      <c r="JF339" s="12">
        <f t="shared" si="416"/>
        <v>1.5747017794158182</v>
      </c>
      <c r="JG339" s="12">
        <f t="shared" si="417"/>
        <v>-90.252605769535876</v>
      </c>
      <c r="JH339" s="12">
        <f t="shared" si="418"/>
        <v>-566.88200352758577</v>
      </c>
      <c r="JI339" s="12">
        <f t="shared" si="419"/>
        <v>398.26560971965591</v>
      </c>
      <c r="JJ339" s="12">
        <f t="shared" si="420"/>
        <v>45.205426165474364</v>
      </c>
      <c r="JK339" s="12">
        <f t="shared" si="421"/>
        <v>-1.3114220260204092</v>
      </c>
      <c r="JL339" s="12">
        <f t="shared" si="422"/>
        <v>-104.53001032388238</v>
      </c>
      <c r="JM339" s="12">
        <f t="shared" si="423"/>
        <v>-4.7049134812809541</v>
      </c>
      <c r="JN339" s="12">
        <f t="shared" si="424"/>
        <v>287.95675511751051</v>
      </c>
      <c r="JO339" s="12">
        <f t="shared" si="425"/>
        <v>21.527836444094646</v>
      </c>
      <c r="JP339" s="12">
        <f t="shared" si="426"/>
        <v>5377.187109670107</v>
      </c>
      <c r="JQ339" s="12">
        <f t="shared" si="427"/>
        <v>-632.79870509900866</v>
      </c>
      <c r="JR339" s="12">
        <f t="shared" si="428"/>
        <v>1247.4365333843962</v>
      </c>
      <c r="JS339" s="12">
        <f t="shared" si="429"/>
        <v>-26.113909278851793</v>
      </c>
      <c r="JT339" s="12">
        <f t="shared" si="430"/>
        <v>-20.774534523899661</v>
      </c>
      <c r="JU339" s="12">
        <f t="shared" si="431"/>
        <v>30.57835400978729</v>
      </c>
      <c r="JV339" s="12">
        <f t="shared" si="432"/>
        <v>1213.9272234344971</v>
      </c>
      <c r="JW339" s="12">
        <f t="shared" si="433"/>
        <v>431.08052806474007</v>
      </c>
      <c r="JX339" s="12">
        <f t="shared" si="434"/>
        <v>1623.8359688534401</v>
      </c>
      <c r="JY339" s="12">
        <f t="shared" si="435"/>
        <v>1549.8622018988826</v>
      </c>
      <c r="JZ339" s="10"/>
      <c r="KA339" s="12"/>
      <c r="KB339" s="10"/>
    </row>
    <row r="340" spans="1:288" x14ac:dyDescent="0.15">
      <c r="B340" s="19">
        <f t="shared" si="301"/>
        <v>41061</v>
      </c>
      <c r="C340" s="21">
        <v>41061</v>
      </c>
      <c r="D340" s="15">
        <f>[3]FEH_00200561_140902110925!XJ342</f>
        <v>242713</v>
      </c>
      <c r="E340" s="15">
        <f>[3]FEH_00200561_140902110925!XK342</f>
        <v>141224</v>
      </c>
      <c r="F340" s="15">
        <f>[3]FEH_00200561_140902110925!XL342</f>
        <v>18584</v>
      </c>
      <c r="G340" s="15">
        <f>[3]FEH_00200561_140902110925!XM342</f>
        <v>21841</v>
      </c>
      <c r="H340" s="15">
        <f>[3]FEH_00200561_140902110925!XN342</f>
        <v>100799</v>
      </c>
      <c r="I340" s="15">
        <f>[3]FEH_00200561_140902110925!XO342</f>
        <v>101490</v>
      </c>
      <c r="J340" s="15">
        <f>[3]FEH_00200561_140902110925!XP342</f>
        <v>69871</v>
      </c>
      <c r="K340" s="15">
        <f>[3]FEH_00200561_140902110925!XQ342</f>
        <v>57830</v>
      </c>
      <c r="L340" s="15">
        <f>[3]FEH_00200561_140902110925!XR342</f>
        <v>12041</v>
      </c>
      <c r="M340" s="15">
        <f>[3]FEH_00200561_140902110925!XS342</f>
        <v>21111</v>
      </c>
      <c r="N340" s="15">
        <f>[3]FEH_00200561_140902110925!XT342</f>
        <v>2815</v>
      </c>
      <c r="O340" s="15">
        <f>[3]FEH_00200561_140902110925!XU342</f>
        <v>519</v>
      </c>
      <c r="P340" s="15">
        <f>[3]FEH_00200561_140902110925!XV342</f>
        <v>17777</v>
      </c>
      <c r="Q340" s="15">
        <f>[3]FEH_00200561_140902110925!XW342</f>
        <v>11307</v>
      </c>
      <c r="R340" s="15">
        <f>[3]FEH_00200561_140902110925!XX342</f>
        <v>4700</v>
      </c>
      <c r="S340" s="15">
        <f>[3]FEH_00200561_140902110925!XY342</f>
        <v>2985</v>
      </c>
      <c r="T340" s="15">
        <f>[3]FEH_00200561_140902110925!XZ342</f>
        <v>2688</v>
      </c>
      <c r="U340" s="15">
        <f>[3]FEH_00200561_140902110925!YA342</f>
        <v>934</v>
      </c>
      <c r="V340" s="15">
        <f>[3]FEH_00200561_140902110925!YB342</f>
        <v>11986</v>
      </c>
      <c r="W340" s="15">
        <f>[3]FEH_00200561_140902110925!YC342</f>
        <v>11048</v>
      </c>
      <c r="X340" s="15">
        <f>[3]FEH_00200561_140902110925!YD342</f>
        <v>937</v>
      </c>
      <c r="Y340" s="15">
        <f>[3]FEH_00200561_140902110925!YE342</f>
        <v>12152</v>
      </c>
      <c r="Z340" s="15">
        <f>[3]FEH_00200561_140902110925!YF342</f>
        <v>801</v>
      </c>
      <c r="AA340" s="15">
        <f>[3]FEH_00200561_140902110925!YG342</f>
        <v>392</v>
      </c>
      <c r="AB340" s="15">
        <f>[3]FEH_00200561_140902110925!YH342</f>
        <v>4420</v>
      </c>
      <c r="AC340" s="15">
        <f>[3]FEH_00200561_140902110925!YI342</f>
        <v>6539</v>
      </c>
      <c r="AD340" s="15">
        <f>[3]FEH_00200561_140902110925!YJ342</f>
        <v>39886</v>
      </c>
      <c r="AE340" s="15">
        <f>[3]FEH_00200561_140902110925!YK342</f>
        <v>8372</v>
      </c>
      <c r="AF340" s="15">
        <f>[3]FEH_00200561_140902110925!YL342</f>
        <v>2262</v>
      </c>
      <c r="AG340" s="15">
        <f>[3]FEH_00200561_140902110925!YM342</f>
        <v>5630</v>
      </c>
      <c r="AH340" s="15">
        <f>[3]FEH_00200561_140902110925!YN342</f>
        <v>23622</v>
      </c>
      <c r="AI340" s="15">
        <f>[3]FEH_00200561_140902110925!YO342</f>
        <v>7599</v>
      </c>
      <c r="AJ340" s="15">
        <f>[3]FEH_00200561_140902110925!YP342</f>
        <v>113</v>
      </c>
      <c r="AK340" s="15">
        <f>[3]FEH_00200561_140902110925!YQ342</f>
        <v>7486</v>
      </c>
      <c r="AL340" s="15">
        <f>[3]FEH_00200561_140902110925!YR342</f>
        <v>27980</v>
      </c>
      <c r="AM340" s="15">
        <f>[3]FEH_00200561_140902110925!YS342</f>
        <v>1383</v>
      </c>
      <c r="AN340" s="15">
        <f>[3]FEH_00200561_140902110925!YT342</f>
        <v>2775</v>
      </c>
      <c r="AO340" s="15">
        <f>[3]FEH_00200561_140902110925!YU342</f>
        <v>6410</v>
      </c>
      <c r="AP340" s="15">
        <f>[3]FEH_00200561_140902110925!YV342</f>
        <v>17412</v>
      </c>
      <c r="AQ340" s="15">
        <f>[3]FEH_00200561_140902110925!YW342</f>
        <v>21957</v>
      </c>
      <c r="AR340" s="15">
        <f>[3]FEH_00200561_140902110925!YX342</f>
        <v>514</v>
      </c>
      <c r="AS340" s="15">
        <f>[3]FEH_00200561_140902110925!YY342</f>
        <v>1859</v>
      </c>
      <c r="AT340" s="15">
        <f>[3]FEH_00200561_140902110925!YZ342</f>
        <v>4843</v>
      </c>
      <c r="AU340" s="15">
        <f>[3]FEH_00200561_140902110925!ZA342</f>
        <v>14740</v>
      </c>
      <c r="AV340" s="14">
        <f t="shared" si="369"/>
        <v>18584</v>
      </c>
      <c r="AW340" s="15">
        <f t="shared" si="370"/>
        <v>2815</v>
      </c>
      <c r="AX340" s="15">
        <f t="shared" si="371"/>
        <v>4700</v>
      </c>
      <c r="AY340" s="15">
        <f t="shared" si="372"/>
        <v>801</v>
      </c>
      <c r="AZ340" s="15">
        <f t="shared" si="373"/>
        <v>8372</v>
      </c>
      <c r="BA340" s="15">
        <f t="shared" si="374"/>
        <v>1383</v>
      </c>
      <c r="BB340" s="15">
        <f t="shared" si="375"/>
        <v>514</v>
      </c>
      <c r="BC340" s="15">
        <f t="shared" si="376"/>
        <v>21841</v>
      </c>
      <c r="BD340" s="15">
        <f t="shared" si="377"/>
        <v>519</v>
      </c>
      <c r="BE340" s="15">
        <f t="shared" si="378"/>
        <v>2985</v>
      </c>
      <c r="BF340" s="15">
        <f t="shared" si="379"/>
        <v>11048</v>
      </c>
      <c r="BG340" s="15">
        <f t="shared" si="380"/>
        <v>392</v>
      </c>
      <c r="BH340" s="15">
        <f t="shared" si="381"/>
        <v>2262</v>
      </c>
      <c r="BI340" s="15">
        <f t="shared" si="382"/>
        <v>2775</v>
      </c>
      <c r="BJ340" s="15">
        <f t="shared" si="383"/>
        <v>1859</v>
      </c>
      <c r="BK340" s="15">
        <f t="shared" si="384"/>
        <v>100799</v>
      </c>
      <c r="BL340" s="15">
        <f t="shared" si="385"/>
        <v>57830</v>
      </c>
      <c r="BM340" s="15">
        <f>[3]FEH_00200561_140902110925!JX342</f>
        <v>18865</v>
      </c>
      <c r="BN340" s="15">
        <f t="shared" si="386"/>
        <v>2688</v>
      </c>
      <c r="BO340" s="15">
        <f t="shared" si="387"/>
        <v>4420</v>
      </c>
      <c r="BP340" s="15">
        <f t="shared" si="388"/>
        <v>5630</v>
      </c>
      <c r="BQ340" s="15">
        <f t="shared" si="389"/>
        <v>113</v>
      </c>
      <c r="BR340" s="15">
        <f t="shared" si="390"/>
        <v>6410</v>
      </c>
      <c r="BS340" s="15">
        <f t="shared" si="391"/>
        <v>4843</v>
      </c>
      <c r="BT340" s="15">
        <f t="shared" si="392"/>
        <v>101490</v>
      </c>
      <c r="BU340" s="15">
        <f t="shared" si="393"/>
        <v>12041</v>
      </c>
      <c r="BV340" s="15">
        <f t="shared" si="394"/>
        <v>17777</v>
      </c>
      <c r="BW340" s="15">
        <f t="shared" si="395"/>
        <v>934</v>
      </c>
      <c r="BX340" s="15">
        <f t="shared" si="396"/>
        <v>937</v>
      </c>
      <c r="BY340" s="15">
        <f t="shared" si="397"/>
        <v>6539</v>
      </c>
      <c r="BZ340" s="15">
        <f t="shared" si="398"/>
        <v>23622</v>
      </c>
      <c r="CA340" s="15">
        <f t="shared" si="399"/>
        <v>7486</v>
      </c>
      <c r="CB340" s="15">
        <f t="shared" si="400"/>
        <v>17412</v>
      </c>
      <c r="CC340" s="15">
        <f t="shared" si="401"/>
        <v>14740</v>
      </c>
      <c r="CD340" s="24">
        <v>86.165216818496873</v>
      </c>
      <c r="CE340" s="25">
        <v>98.645394597047229</v>
      </c>
      <c r="CF340" s="25">
        <v>81.617925674171644</v>
      </c>
      <c r="CG340" s="25">
        <v>97.529519355694063</v>
      </c>
      <c r="CH340" s="25">
        <v>98.171382543699977</v>
      </c>
      <c r="CI340" s="25">
        <v>66.048693454527466</v>
      </c>
      <c r="CJ340" s="25">
        <v>92.272095339033513</v>
      </c>
      <c r="CK340" s="25">
        <v>99.723149302104602</v>
      </c>
      <c r="CL340" s="25">
        <v>99.014299076129703</v>
      </c>
      <c r="CM340" s="25">
        <v>101.75758916519963</v>
      </c>
      <c r="CN340" s="25">
        <v>100.93111969210108</v>
      </c>
      <c r="CO340" s="25">
        <v>96.180064094232151</v>
      </c>
      <c r="CP340" s="25">
        <v>93.656115466907067</v>
      </c>
      <c r="CQ340" s="25">
        <v>97.589599147365064</v>
      </c>
      <c r="CR340" s="25">
        <v>99.36089318587436</v>
      </c>
      <c r="CS340" s="25">
        <v>100.13217004399877</v>
      </c>
      <c r="CT340" s="25">
        <v>97.011300347711085</v>
      </c>
      <c r="CU340" s="25">
        <v>107.17557962193534</v>
      </c>
      <c r="CV340" s="25">
        <v>95.890227999145708</v>
      </c>
      <c r="CW340" s="25">
        <v>97.194070321523611</v>
      </c>
      <c r="CX340" s="25">
        <v>107.20229180624219</v>
      </c>
      <c r="CY340" s="25">
        <v>102.63420137679594</v>
      </c>
      <c r="CZ340" s="25">
        <v>98.951291388061023</v>
      </c>
      <c r="DA340" s="25">
        <v>99.36089318587436</v>
      </c>
      <c r="DB340" s="25">
        <v>99.995923038238374</v>
      </c>
      <c r="DC340" s="25">
        <v>100.25504402763191</v>
      </c>
      <c r="DD340" s="25">
        <v>99.477795893802565</v>
      </c>
      <c r="DE340" s="25">
        <v>99.549551545881229</v>
      </c>
      <c r="DF340" s="25">
        <v>100.21963472353281</v>
      </c>
      <c r="DG340" s="25">
        <v>100.2484382285179</v>
      </c>
      <c r="DH340" s="25">
        <v>100.37600549090702</v>
      </c>
      <c r="DI340" s="25">
        <v>98.184033424136558</v>
      </c>
      <c r="DJ340" s="25">
        <v>100.05114690461245</v>
      </c>
      <c r="DK340" s="25">
        <v>99.36089318587436</v>
      </c>
      <c r="DL340" s="26">
        <f t="shared" si="302"/>
        <v>21567.867738494006</v>
      </c>
      <c r="DM340" s="27">
        <f t="shared" si="303"/>
        <v>2853.6557753140783</v>
      </c>
      <c r="DN340" s="27">
        <f t="shared" si="304"/>
        <v>5758.5389008328302</v>
      </c>
      <c r="DO340" s="27">
        <f t="shared" si="305"/>
        <v>821.28980568305781</v>
      </c>
      <c r="DP340" s="27">
        <f t="shared" si="306"/>
        <v>8527.9434628246072</v>
      </c>
      <c r="DQ340" s="27">
        <f t="shared" si="307"/>
        <v>2093.9097015630655</v>
      </c>
      <c r="DR340" s="27">
        <f t="shared" si="308"/>
        <v>557.04814994329558</v>
      </c>
      <c r="DS340" s="27">
        <f t="shared" si="309"/>
        <v>21901.634828874237</v>
      </c>
      <c r="DT340" s="27">
        <f t="shared" si="310"/>
        <v>524.1667161638477</v>
      </c>
      <c r="DU340" s="27">
        <f t="shared" si="311"/>
        <v>2933.4421388010328</v>
      </c>
      <c r="DV340" s="27">
        <f t="shared" si="312"/>
        <v>10946.07890381367</v>
      </c>
      <c r="DW340" s="27">
        <f t="shared" si="313"/>
        <v>407.56886959020846</v>
      </c>
      <c r="DX340" s="27">
        <f t="shared" si="314"/>
        <v>2415.2186845708611</v>
      </c>
      <c r="DY340" s="27">
        <f t="shared" si="315"/>
        <v>2843.5407300009651</v>
      </c>
      <c r="DZ340" s="27">
        <f t="shared" si="316"/>
        <v>1870.9574163372001</v>
      </c>
      <c r="EA340" s="27">
        <f t="shared" si="317"/>
        <v>100665.94976989734</v>
      </c>
      <c r="EB340" s="27">
        <f t="shared" si="318"/>
        <v>59611.612041817629</v>
      </c>
      <c r="EC340" s="27">
        <f t="shared" si="319"/>
        <v>17601.957522923392</v>
      </c>
      <c r="ED340" s="27">
        <f t="shared" si="320"/>
        <v>2803.2053485407791</v>
      </c>
      <c r="EE340" s="27">
        <f t="shared" si="321"/>
        <v>4547.6025290209418</v>
      </c>
      <c r="EF340" s="27">
        <f t="shared" si="322"/>
        <v>5251.7533955110612</v>
      </c>
      <c r="EG340" s="27">
        <f t="shared" si="323"/>
        <v>110.0997508473307</v>
      </c>
      <c r="EH340" s="27">
        <f t="shared" si="324"/>
        <v>6477.9346586409474</v>
      </c>
      <c r="EI340" s="27">
        <f t="shared" si="325"/>
        <v>4874.1510313722756</v>
      </c>
      <c r="EJ340" s="27">
        <f t="shared" si="326"/>
        <v>101494.13787719155</v>
      </c>
      <c r="EK340" s="27">
        <f t="shared" si="327"/>
        <v>12010.368273023058</v>
      </c>
      <c r="EL340" s="27">
        <f t="shared" si="328"/>
        <v>17870.31954244123</v>
      </c>
      <c r="EM340" s="27">
        <f t="shared" si="329"/>
        <v>938.22622552903249</v>
      </c>
      <c r="EN340" s="27">
        <f t="shared" si="330"/>
        <v>934.9465327675764</v>
      </c>
      <c r="EO340" s="27">
        <f t="shared" si="331"/>
        <v>6522.7948839404817</v>
      </c>
      <c r="EP340" s="27">
        <f t="shared" si="332"/>
        <v>23533.512700044532</v>
      </c>
      <c r="EQ340" s="27">
        <f t="shared" si="333"/>
        <v>7624.4576016366</v>
      </c>
      <c r="ER340" s="27">
        <f t="shared" si="334"/>
        <v>17403.098853629723</v>
      </c>
      <c r="ES340" s="27">
        <f t="shared" si="335"/>
        <v>14834.810283383718</v>
      </c>
      <c r="ET340" s="4">
        <v>-193.391758476456</v>
      </c>
      <c r="EU340" s="5">
        <v>-110.761442373561</v>
      </c>
      <c r="EV340" s="5">
        <v>482.00392276130498</v>
      </c>
      <c r="EW340" s="5">
        <v>55.678557468218301</v>
      </c>
      <c r="EX340" s="5">
        <v>-262.41911199257601</v>
      </c>
      <c r="EY340" s="5">
        <v>-469.560550688636</v>
      </c>
      <c r="EZ340" s="5">
        <v>-197.49327890905101</v>
      </c>
      <c r="FA340" s="5">
        <v>-1185.42424111376</v>
      </c>
      <c r="FB340" s="5">
        <v>28.363466884472601</v>
      </c>
      <c r="FC340" s="5">
        <v>-174.26886425851299</v>
      </c>
      <c r="FD340" s="5">
        <v>-169.851598215438</v>
      </c>
      <c r="FE340" s="5">
        <v>-15.9100298774759</v>
      </c>
      <c r="FF340" s="5">
        <v>-266.23963943507999</v>
      </c>
      <c r="FG340" s="5">
        <v>-527.85430595750699</v>
      </c>
      <c r="FH340" s="5">
        <v>-71.730342425286096</v>
      </c>
      <c r="FI340" s="5">
        <v>-5513.7063090807196</v>
      </c>
      <c r="FJ340" s="5">
        <v>-1485.06712585573</v>
      </c>
      <c r="FK340" s="5">
        <v>-3301.33900224544</v>
      </c>
      <c r="FL340" s="5">
        <v>350.15921719046099</v>
      </c>
      <c r="FM340" s="5">
        <v>-31.896576498766098</v>
      </c>
      <c r="FN340" s="5">
        <v>-253.272885981169</v>
      </c>
      <c r="FO340" s="5">
        <v>-128.419680529564</v>
      </c>
      <c r="FP340" s="5">
        <v>-352.585825572065</v>
      </c>
      <c r="FQ340" s="5">
        <v>-38.143753088825903</v>
      </c>
      <c r="FR340" s="5">
        <v>-5841.7789915042304</v>
      </c>
      <c r="FS340" s="5">
        <v>-1157.9784463937899</v>
      </c>
      <c r="FT340" s="5">
        <v>1486.6799897225301</v>
      </c>
      <c r="FU340" s="5">
        <v>55.341197018589099</v>
      </c>
      <c r="FV340" s="5">
        <v>145.183431487874</v>
      </c>
      <c r="FW340" s="5">
        <v>-310.82386737782099</v>
      </c>
      <c r="FX340" s="5">
        <v>-1639.31666518219</v>
      </c>
      <c r="FY340" s="5">
        <v>-3929.2557432441399</v>
      </c>
      <c r="FZ340" s="5">
        <v>3.4412988275748901</v>
      </c>
      <c r="GA340" s="5">
        <v>-134.63958452729901</v>
      </c>
      <c r="GB340" s="31">
        <f t="shared" si="336"/>
        <v>21761.259496970462</v>
      </c>
      <c r="GC340" s="32">
        <f t="shared" si="337"/>
        <v>2964.4172176876391</v>
      </c>
      <c r="GD340" s="32">
        <f t="shared" si="338"/>
        <v>5276.5349780715251</v>
      </c>
      <c r="GE340" s="32">
        <f t="shared" si="339"/>
        <v>765.61124821483952</v>
      </c>
      <c r="GF340" s="32">
        <f t="shared" si="340"/>
        <v>8790.3625748171835</v>
      </c>
      <c r="GG340" s="32">
        <f t="shared" si="341"/>
        <v>2563.4702522517014</v>
      </c>
      <c r="GH340" s="32">
        <f t="shared" si="342"/>
        <v>754.5414288523466</v>
      </c>
      <c r="GI340" s="32">
        <f t="shared" si="343"/>
        <v>23087.059069987998</v>
      </c>
      <c r="GJ340" s="32">
        <f t="shared" si="344"/>
        <v>495.80324927937511</v>
      </c>
      <c r="GK340" s="32">
        <f t="shared" si="345"/>
        <v>3107.7110030595459</v>
      </c>
      <c r="GL340" s="32">
        <f t="shared" si="346"/>
        <v>11115.930502029109</v>
      </c>
      <c r="GM340" s="32">
        <f t="shared" si="347"/>
        <v>423.47889946768436</v>
      </c>
      <c r="GN340" s="32">
        <f t="shared" si="348"/>
        <v>2681.458324005941</v>
      </c>
      <c r="GO340" s="32">
        <f t="shared" si="349"/>
        <v>3371.3950359584724</v>
      </c>
      <c r="GP340" s="32">
        <f t="shared" si="350"/>
        <v>1942.6877587624863</v>
      </c>
      <c r="GQ340" s="32">
        <f t="shared" si="350"/>
        <v>106179.65607897806</v>
      </c>
      <c r="GR340" s="32">
        <f t="shared" si="351"/>
        <v>61096.679167673356</v>
      </c>
      <c r="GS340" s="32">
        <f t="shared" si="352"/>
        <v>20903.296525168833</v>
      </c>
      <c r="GT340" s="32">
        <f t="shared" si="353"/>
        <v>2453.0461313503183</v>
      </c>
      <c r="GU340" s="32">
        <f t="shared" si="354"/>
        <v>4579.4991055197079</v>
      </c>
      <c r="GV340" s="32">
        <f t="shared" si="355"/>
        <v>5505.0262814922298</v>
      </c>
      <c r="GW340" s="32">
        <f t="shared" si="356"/>
        <v>238.51943137689472</v>
      </c>
      <c r="GX340" s="32">
        <f t="shared" si="357"/>
        <v>6830.5204842130124</v>
      </c>
      <c r="GY340" s="32">
        <f t="shared" si="358"/>
        <v>4912.2947844611017</v>
      </c>
      <c r="GZ340" s="32">
        <f t="shared" si="359"/>
        <v>107335.91686869579</v>
      </c>
      <c r="HA340" s="32">
        <f t="shared" si="360"/>
        <v>13168.346719416848</v>
      </c>
      <c r="HB340" s="32">
        <f t="shared" si="361"/>
        <v>16383.6395527187</v>
      </c>
      <c r="HC340" s="32">
        <f t="shared" si="362"/>
        <v>882.88502851044336</v>
      </c>
      <c r="HD340" s="32">
        <f t="shared" si="363"/>
        <v>789.76310127970237</v>
      </c>
      <c r="HE340" s="32">
        <f t="shared" si="364"/>
        <v>6833.6187513183031</v>
      </c>
      <c r="HF340" s="32">
        <f t="shared" si="365"/>
        <v>25172.82936522672</v>
      </c>
      <c r="HG340" s="32">
        <f t="shared" si="366"/>
        <v>11553.71334488074</v>
      </c>
      <c r="HH340" s="32">
        <f t="shared" si="367"/>
        <v>17399.657554802146</v>
      </c>
      <c r="HI340" s="32">
        <f t="shared" si="368"/>
        <v>14969.449867911017</v>
      </c>
      <c r="HJ340" s="24">
        <v>19632.67002908923</v>
      </c>
      <c r="HK340" s="27">
        <v>2543.3840229875177</v>
      </c>
      <c r="HL340" s="27">
        <v>5003.2772146119032</v>
      </c>
      <c r="HM340" s="27">
        <v>824.63542294777073</v>
      </c>
      <c r="HN340" s="27">
        <v>7189.7356034656132</v>
      </c>
      <c r="HO340" s="27">
        <v>2856.3532313690812</v>
      </c>
      <c r="HP340" s="27">
        <v>683.9217325591618</v>
      </c>
      <c r="HQ340" s="17">
        <v>22729.844719475564</v>
      </c>
      <c r="HR340" s="17">
        <v>414.51744220523187</v>
      </c>
      <c r="HS340" s="17">
        <v>3118.6416577835503</v>
      </c>
      <c r="HT340" s="17">
        <v>11422.477133496315</v>
      </c>
      <c r="HU340" s="17">
        <v>460.45165333269921</v>
      </c>
      <c r="HV340" s="17">
        <v>2071.55082864426</v>
      </c>
      <c r="HW340" s="17">
        <v>3402.2076031429488</v>
      </c>
      <c r="HX340" s="17">
        <v>1862.3535036720557</v>
      </c>
      <c r="HY340" s="17">
        <v>106981.64479185567</v>
      </c>
      <c r="HZ340" s="17">
        <v>61816.312999542999</v>
      </c>
      <c r="IA340" s="17">
        <v>21100.638337367036</v>
      </c>
      <c r="IB340" s="17">
        <v>2516.3389383309204</v>
      </c>
      <c r="IC340" s="17">
        <v>4622.5805899944244</v>
      </c>
      <c r="ID340" s="17">
        <v>5438.5855497545845</v>
      </c>
      <c r="IE340" s="17">
        <v>226.82708428407207</v>
      </c>
      <c r="IF340" s="17">
        <v>6781.2465437706169</v>
      </c>
      <c r="IG340" s="17">
        <v>4919.6665514630076</v>
      </c>
      <c r="IH340" s="17">
        <v>107674.02544139553</v>
      </c>
      <c r="II340" s="17">
        <v>13171.809188332869</v>
      </c>
      <c r="IJ340" s="17">
        <v>15691.966991644973</v>
      </c>
      <c r="IK340" s="17">
        <v>902.85880387215445</v>
      </c>
      <c r="IL340" s="17">
        <v>782.40826079159797</v>
      </c>
      <c r="IM340" s="17">
        <v>7059.3566103050898</v>
      </c>
      <c r="IN340" s="17">
        <v>24882.554341603172</v>
      </c>
      <c r="IO340" s="17">
        <v>11575.585265721942</v>
      </c>
      <c r="IP340" s="17">
        <v>18005.74169226296</v>
      </c>
      <c r="IQ340" s="17">
        <v>15603.547451835977</v>
      </c>
      <c r="IR340" s="10">
        <f t="shared" si="402"/>
        <v>2128.5894678812328</v>
      </c>
      <c r="IS340" s="12">
        <f t="shared" si="403"/>
        <v>421.03319470012138</v>
      </c>
      <c r="IT340" s="12">
        <f t="shared" si="404"/>
        <v>273.25776345962186</v>
      </c>
      <c r="IU340" s="12">
        <f t="shared" si="405"/>
        <v>-59.024174732931215</v>
      </c>
      <c r="IV340" s="12">
        <f t="shared" si="406"/>
        <v>1600.6269713515703</v>
      </c>
      <c r="IW340" s="12">
        <f t="shared" si="407"/>
        <v>-292.88297911737982</v>
      </c>
      <c r="IX340" s="12">
        <f t="shared" si="408"/>
        <v>70.619696293184802</v>
      </c>
      <c r="IY340" s="12">
        <f t="shared" si="409"/>
        <v>357.21435051243316</v>
      </c>
      <c r="IZ340" s="12">
        <f t="shared" si="410"/>
        <v>81.285807074143236</v>
      </c>
      <c r="JA340" s="12">
        <f t="shared" si="411"/>
        <v>-10.930654724004398</v>
      </c>
      <c r="JB340" s="12">
        <f t="shared" si="412"/>
        <v>-306.54663146720668</v>
      </c>
      <c r="JC340" s="12">
        <f t="shared" si="413"/>
        <v>-36.972753865014852</v>
      </c>
      <c r="JD340" s="12">
        <f t="shared" si="414"/>
        <v>609.90749536168096</v>
      </c>
      <c r="JE340" s="12">
        <f t="shared" si="415"/>
        <v>-30.812567184476393</v>
      </c>
      <c r="JF340" s="12">
        <f t="shared" si="416"/>
        <v>80.334255090430588</v>
      </c>
      <c r="JG340" s="12">
        <f t="shared" si="417"/>
        <v>-801.98871287760267</v>
      </c>
      <c r="JH340" s="12">
        <f t="shared" si="418"/>
        <v>-719.63383186964347</v>
      </c>
      <c r="JI340" s="12">
        <f t="shared" si="419"/>
        <v>-197.34181219820312</v>
      </c>
      <c r="JJ340" s="12">
        <f t="shared" si="420"/>
        <v>-63.292806980602109</v>
      </c>
      <c r="JK340" s="12">
        <f t="shared" si="421"/>
        <v>-43.08148447471649</v>
      </c>
      <c r="JL340" s="12">
        <f t="shared" si="422"/>
        <v>66.440731737645365</v>
      </c>
      <c r="JM340" s="12">
        <f t="shared" si="423"/>
        <v>11.692347092822644</v>
      </c>
      <c r="JN340" s="12">
        <f t="shared" si="424"/>
        <v>49.273940442395542</v>
      </c>
      <c r="JO340" s="12">
        <f t="shared" si="425"/>
        <v>-7.3717670019059369</v>
      </c>
      <c r="JP340" s="12">
        <f t="shared" si="426"/>
        <v>-338.10857269974076</v>
      </c>
      <c r="JQ340" s="12">
        <f t="shared" si="427"/>
        <v>-3.4624689160209527</v>
      </c>
      <c r="JR340" s="12">
        <f t="shared" si="428"/>
        <v>691.67256107372668</v>
      </c>
      <c r="JS340" s="12">
        <f t="shared" si="429"/>
        <v>-19.973775361711091</v>
      </c>
      <c r="JT340" s="12">
        <f t="shared" si="430"/>
        <v>7.3548404881044007</v>
      </c>
      <c r="JU340" s="12">
        <f t="shared" si="431"/>
        <v>-225.7378589867867</v>
      </c>
      <c r="JV340" s="12">
        <f t="shared" si="432"/>
        <v>290.2750236235479</v>
      </c>
      <c r="JW340" s="12">
        <f t="shared" si="433"/>
        <v>-21.871920841202154</v>
      </c>
      <c r="JX340" s="12">
        <f t="shared" si="434"/>
        <v>-606.08413746081351</v>
      </c>
      <c r="JY340" s="12">
        <f t="shared" si="435"/>
        <v>-634.09758392496042</v>
      </c>
      <c r="JZ340" s="10"/>
      <c r="KA340" s="12"/>
      <c r="KB340" s="10"/>
    </row>
    <row r="341" spans="1:288" x14ac:dyDescent="0.15">
      <c r="B341" s="19">
        <f t="shared" si="301"/>
        <v>41091</v>
      </c>
      <c r="C341" s="21">
        <v>41091</v>
      </c>
      <c r="D341" s="15">
        <f>[3]FEH_00200561_140902110925!XJ343</f>
        <v>255501</v>
      </c>
      <c r="E341" s="15">
        <f>[3]FEH_00200561_140902110925!XK343</f>
        <v>146074</v>
      </c>
      <c r="F341" s="15">
        <f>[3]FEH_00200561_140902110925!XL343</f>
        <v>20453</v>
      </c>
      <c r="G341" s="15">
        <f>[3]FEH_00200561_140902110925!XM343</f>
        <v>22697</v>
      </c>
      <c r="H341" s="15">
        <f>[3]FEH_00200561_140902110925!XN343</f>
        <v>102924</v>
      </c>
      <c r="I341" s="15">
        <f>[3]FEH_00200561_140902110925!XO343</f>
        <v>109427</v>
      </c>
      <c r="J341" s="15">
        <f>[3]FEH_00200561_140902110925!XP343</f>
        <v>73734</v>
      </c>
      <c r="K341" s="15">
        <f>[3]FEH_00200561_140902110925!XQ343</f>
        <v>60590</v>
      </c>
      <c r="L341" s="15">
        <f>[3]FEH_00200561_140902110925!XR343</f>
        <v>13143</v>
      </c>
      <c r="M341" s="15">
        <f>[3]FEH_00200561_140902110925!XS343</f>
        <v>21020</v>
      </c>
      <c r="N341" s="15">
        <f>[3]FEH_00200561_140902110925!XT343</f>
        <v>3920</v>
      </c>
      <c r="O341" s="15">
        <f>[3]FEH_00200561_140902110925!XU343</f>
        <v>327</v>
      </c>
      <c r="P341" s="15">
        <f>[3]FEH_00200561_140902110925!XV343</f>
        <v>16773</v>
      </c>
      <c r="Q341" s="15">
        <f>[3]FEH_00200561_140902110925!XW343</f>
        <v>12507</v>
      </c>
      <c r="R341" s="15">
        <f>[3]FEH_00200561_140902110925!XX343</f>
        <v>5400</v>
      </c>
      <c r="S341" s="15">
        <f>[3]FEH_00200561_140902110925!XY343</f>
        <v>3303</v>
      </c>
      <c r="T341" s="15">
        <f>[3]FEH_00200561_140902110925!XZ343</f>
        <v>2778</v>
      </c>
      <c r="U341" s="15">
        <f>[3]FEH_00200561_140902110925!YA343</f>
        <v>1026</v>
      </c>
      <c r="V341" s="15">
        <f>[3]FEH_00200561_140902110925!YB343</f>
        <v>12632</v>
      </c>
      <c r="W341" s="15">
        <f>[3]FEH_00200561_140902110925!YC343</f>
        <v>11874</v>
      </c>
      <c r="X341" s="15">
        <f>[3]FEH_00200561_140902110925!YD343</f>
        <v>758</v>
      </c>
      <c r="Y341" s="15">
        <f>[3]FEH_00200561_140902110925!YE343</f>
        <v>13649</v>
      </c>
      <c r="Z341" s="15">
        <f>[3]FEH_00200561_140902110925!YF343</f>
        <v>977</v>
      </c>
      <c r="AA341" s="15">
        <f>[3]FEH_00200561_140902110925!YG343</f>
        <v>493</v>
      </c>
      <c r="AB341" s="15">
        <f>[3]FEH_00200561_140902110925!YH343</f>
        <v>4470</v>
      </c>
      <c r="AC341" s="15">
        <f>[3]FEH_00200561_140902110925!YI343</f>
        <v>7710</v>
      </c>
      <c r="AD341" s="15">
        <f>[3]FEH_00200561_140902110925!YJ343</f>
        <v>41804</v>
      </c>
      <c r="AE341" s="15">
        <f>[3]FEH_00200561_140902110925!YK343</f>
        <v>7867</v>
      </c>
      <c r="AF341" s="15">
        <f>[3]FEH_00200561_140902110925!YL343</f>
        <v>1972</v>
      </c>
      <c r="AG341" s="15">
        <f>[3]FEH_00200561_140902110925!YM343</f>
        <v>5688</v>
      </c>
      <c r="AH341" s="15">
        <f>[3]FEH_00200561_140902110925!YN343</f>
        <v>26277</v>
      </c>
      <c r="AI341" s="15">
        <f>[3]FEH_00200561_140902110925!YO343</f>
        <v>9242</v>
      </c>
      <c r="AJ341" s="15">
        <f>[3]FEH_00200561_140902110925!YP343</f>
        <v>140</v>
      </c>
      <c r="AK341" s="15">
        <f>[3]FEH_00200561_140902110925!YQ343</f>
        <v>9103</v>
      </c>
      <c r="AL341" s="15">
        <f>[3]FEH_00200561_140902110925!YR343</f>
        <v>29508</v>
      </c>
      <c r="AM341" s="15">
        <f>[3]FEH_00200561_140902110925!YS343</f>
        <v>1538</v>
      </c>
      <c r="AN341" s="15">
        <f>[3]FEH_00200561_140902110925!YT343</f>
        <v>2798</v>
      </c>
      <c r="AO341" s="15">
        <f>[3]FEH_00200561_140902110925!YU343</f>
        <v>6297</v>
      </c>
      <c r="AP341" s="15">
        <f>[3]FEH_00200561_140902110925!YV343</f>
        <v>18876</v>
      </c>
      <c r="AQ341" s="15">
        <f>[3]FEH_00200561_140902110925!YW343</f>
        <v>23471</v>
      </c>
      <c r="AR341" s="15">
        <f>[3]FEH_00200561_140902110925!YX343</f>
        <v>752</v>
      </c>
      <c r="AS341" s="15">
        <f>[3]FEH_00200561_140902110925!YY343</f>
        <v>1932</v>
      </c>
      <c r="AT341" s="15">
        <f>[3]FEH_00200561_140902110925!YZ343</f>
        <v>5028</v>
      </c>
      <c r="AU341" s="15">
        <f>[3]FEH_00200561_140902110925!ZA343</f>
        <v>15760</v>
      </c>
      <c r="AV341" s="14">
        <f t="shared" si="369"/>
        <v>20453</v>
      </c>
      <c r="AW341" s="15">
        <f t="shared" si="370"/>
        <v>3920</v>
      </c>
      <c r="AX341" s="15">
        <f t="shared" si="371"/>
        <v>5400</v>
      </c>
      <c r="AY341" s="15">
        <f t="shared" si="372"/>
        <v>977</v>
      </c>
      <c r="AZ341" s="15">
        <f t="shared" si="373"/>
        <v>7867</v>
      </c>
      <c r="BA341" s="15">
        <f t="shared" si="374"/>
        <v>1538</v>
      </c>
      <c r="BB341" s="15">
        <f t="shared" si="375"/>
        <v>752</v>
      </c>
      <c r="BC341" s="15">
        <f t="shared" si="376"/>
        <v>22697</v>
      </c>
      <c r="BD341" s="15">
        <f t="shared" si="377"/>
        <v>327</v>
      </c>
      <c r="BE341" s="15">
        <f t="shared" si="378"/>
        <v>3303</v>
      </c>
      <c r="BF341" s="15">
        <f t="shared" si="379"/>
        <v>11874</v>
      </c>
      <c r="BG341" s="15">
        <f t="shared" si="380"/>
        <v>493</v>
      </c>
      <c r="BH341" s="15">
        <f t="shared" si="381"/>
        <v>1972</v>
      </c>
      <c r="BI341" s="15">
        <f t="shared" si="382"/>
        <v>2798</v>
      </c>
      <c r="BJ341" s="15">
        <f t="shared" si="383"/>
        <v>1932</v>
      </c>
      <c r="BK341" s="15">
        <f t="shared" si="384"/>
        <v>102924</v>
      </c>
      <c r="BL341" s="15">
        <f t="shared" si="385"/>
        <v>60590</v>
      </c>
      <c r="BM341" s="15">
        <f>[3]FEH_00200561_140902110925!JX343</f>
        <v>17934</v>
      </c>
      <c r="BN341" s="15">
        <f t="shared" si="386"/>
        <v>2778</v>
      </c>
      <c r="BO341" s="15">
        <f t="shared" si="387"/>
        <v>4470</v>
      </c>
      <c r="BP341" s="15">
        <f t="shared" si="388"/>
        <v>5688</v>
      </c>
      <c r="BQ341" s="15">
        <f t="shared" si="389"/>
        <v>140</v>
      </c>
      <c r="BR341" s="15">
        <f t="shared" si="390"/>
        <v>6297</v>
      </c>
      <c r="BS341" s="15">
        <f t="shared" si="391"/>
        <v>5028</v>
      </c>
      <c r="BT341" s="15">
        <f t="shared" si="392"/>
        <v>109427</v>
      </c>
      <c r="BU341" s="15">
        <f t="shared" si="393"/>
        <v>13143</v>
      </c>
      <c r="BV341" s="15">
        <f t="shared" si="394"/>
        <v>16773</v>
      </c>
      <c r="BW341" s="15">
        <f t="shared" si="395"/>
        <v>1026</v>
      </c>
      <c r="BX341" s="15">
        <f t="shared" si="396"/>
        <v>758</v>
      </c>
      <c r="BY341" s="15">
        <f t="shared" si="397"/>
        <v>7710</v>
      </c>
      <c r="BZ341" s="15">
        <f t="shared" si="398"/>
        <v>26277</v>
      </c>
      <c r="CA341" s="15">
        <f t="shared" si="399"/>
        <v>9103</v>
      </c>
      <c r="CB341" s="15">
        <f t="shared" si="400"/>
        <v>18876</v>
      </c>
      <c r="CC341" s="15">
        <f t="shared" si="401"/>
        <v>15760</v>
      </c>
      <c r="CD341" s="24">
        <v>85.537462397804546</v>
      </c>
      <c r="CE341" s="25">
        <v>98.750377963171047</v>
      </c>
      <c r="CF341" s="25">
        <v>80.444653923179473</v>
      </c>
      <c r="CG341" s="25">
        <v>97.563329436232308</v>
      </c>
      <c r="CH341" s="25">
        <v>97.705380084016838</v>
      </c>
      <c r="CI341" s="25">
        <v>65.202233660533835</v>
      </c>
      <c r="CJ341" s="25">
        <v>92.636590463742039</v>
      </c>
      <c r="CK341" s="25">
        <v>97.808096811618739</v>
      </c>
      <c r="CL341" s="25">
        <v>99</v>
      </c>
      <c r="CM341" s="25">
        <v>101.76240297554007</v>
      </c>
      <c r="CN341" s="25">
        <v>97.692121516594938</v>
      </c>
      <c r="CO341" s="25">
        <v>96.080040726543345</v>
      </c>
      <c r="CP341" s="25">
        <v>92.834531971285003</v>
      </c>
      <c r="CQ341" s="25">
        <v>96.909328836964264</v>
      </c>
      <c r="CR341" s="25">
        <v>98.908216088771994</v>
      </c>
      <c r="CS341" s="25">
        <v>100.23338466184033</v>
      </c>
      <c r="CT341" s="25">
        <v>97.448871048057271</v>
      </c>
      <c r="CU341" s="25">
        <v>107.35878790612477</v>
      </c>
      <c r="CV341" s="25">
        <v>95.72294234490596</v>
      </c>
      <c r="CW341" s="25">
        <v>96.880537951275372</v>
      </c>
      <c r="CX341" s="25">
        <v>105.12716076143184</v>
      </c>
      <c r="CY341" s="25">
        <v>102.63420137679594</v>
      </c>
      <c r="CZ341" s="25">
        <v>98.73890898064343</v>
      </c>
      <c r="DA341" s="25">
        <v>98.908216088771994</v>
      </c>
      <c r="DB341" s="25">
        <v>100.14277253728875</v>
      </c>
      <c r="DC341" s="25">
        <v>100.21484180366835</v>
      </c>
      <c r="DD341" s="25">
        <v>99.464597429488137</v>
      </c>
      <c r="DE341" s="25">
        <v>99.549551545881229</v>
      </c>
      <c r="DF341" s="25">
        <v>100.300385488809</v>
      </c>
      <c r="DG341" s="25">
        <v>100.24470063637484</v>
      </c>
      <c r="DH341" s="25">
        <v>100.72264597791992</v>
      </c>
      <c r="DI341" s="25">
        <v>98.184033424136558</v>
      </c>
      <c r="DJ341" s="25">
        <v>100.8354147005418</v>
      </c>
      <c r="DK341" s="25">
        <v>98.908216088771994</v>
      </c>
      <c r="DL341" s="26">
        <f t="shared" si="302"/>
        <v>23911.160591695269</v>
      </c>
      <c r="DM341" s="27">
        <f t="shared" si="303"/>
        <v>3969.6050595998363</v>
      </c>
      <c r="DN341" s="27">
        <f t="shared" si="304"/>
        <v>6712.689702359492</v>
      </c>
      <c r="DO341" s="27">
        <f t="shared" si="305"/>
        <v>1001.4008394809549</v>
      </c>
      <c r="DP341" s="27">
        <f t="shared" si="306"/>
        <v>8051.7572248684446</v>
      </c>
      <c r="DQ341" s="27">
        <f t="shared" si="307"/>
        <v>2358.8148958322172</v>
      </c>
      <c r="DR341" s="27">
        <f t="shared" si="308"/>
        <v>811.7742635339464</v>
      </c>
      <c r="DS341" s="27">
        <f t="shared" si="309"/>
        <v>23205.645278749354</v>
      </c>
      <c r="DT341" s="27">
        <f t="shared" si="310"/>
        <v>330.30303030303031</v>
      </c>
      <c r="DU341" s="27">
        <f t="shared" si="311"/>
        <v>3245.7959948075513</v>
      </c>
      <c r="DV341" s="27">
        <f t="shared" si="312"/>
        <v>12154.511352261878</v>
      </c>
      <c r="DW341" s="27">
        <f t="shared" si="313"/>
        <v>513.11385410747687</v>
      </c>
      <c r="DX341" s="27">
        <f t="shared" si="314"/>
        <v>2124.2095566442526</v>
      </c>
      <c r="DY341" s="27">
        <f t="shared" si="315"/>
        <v>2887.2349376263091</v>
      </c>
      <c r="DZ341" s="27">
        <f t="shared" si="316"/>
        <v>1953.3261000946509</v>
      </c>
      <c r="EA341" s="27">
        <f t="shared" si="317"/>
        <v>102684.35047587893</v>
      </c>
      <c r="EB341" s="27">
        <f t="shared" si="318"/>
        <v>62176.194909553975</v>
      </c>
      <c r="EC341" s="27">
        <f t="shared" si="319"/>
        <v>16704.734050911236</v>
      </c>
      <c r="ED341" s="27">
        <f t="shared" si="320"/>
        <v>2902.1255844710622</v>
      </c>
      <c r="EE341" s="27">
        <f t="shared" si="321"/>
        <v>4613.9297887137254</v>
      </c>
      <c r="EF341" s="27">
        <f t="shared" si="322"/>
        <v>5410.590335363423</v>
      </c>
      <c r="EG341" s="27">
        <f t="shared" si="323"/>
        <v>136.40677096129468</v>
      </c>
      <c r="EH341" s="27">
        <f t="shared" si="324"/>
        <v>6377.4251356518944</v>
      </c>
      <c r="EI341" s="27">
        <f t="shared" si="325"/>
        <v>5083.5008443457064</v>
      </c>
      <c r="EJ341" s="27">
        <f t="shared" si="326"/>
        <v>109270.99103358079</v>
      </c>
      <c r="EK341" s="27">
        <f t="shared" si="327"/>
        <v>13114.823875837223</v>
      </c>
      <c r="EL341" s="27">
        <f t="shared" si="328"/>
        <v>16863.286469229031</v>
      </c>
      <c r="EM341" s="27">
        <f t="shared" si="329"/>
        <v>1030.6425132685088</v>
      </c>
      <c r="EN341" s="27">
        <f t="shared" si="330"/>
        <v>755.72989705465659</v>
      </c>
      <c r="EO341" s="27">
        <f t="shared" si="331"/>
        <v>7691.1796344896711</v>
      </c>
      <c r="EP341" s="27">
        <f t="shared" si="332"/>
        <v>26088.47270132315</v>
      </c>
      <c r="EQ341" s="27">
        <f t="shared" si="333"/>
        <v>9271.3648874830305</v>
      </c>
      <c r="ER341" s="27">
        <f t="shared" si="334"/>
        <v>18719.61359613328</v>
      </c>
      <c r="ES341" s="27">
        <f t="shared" si="335"/>
        <v>15933.964460399429</v>
      </c>
      <c r="ET341" s="4">
        <v>3126.2621739189299</v>
      </c>
      <c r="EU341" s="5">
        <v>43.645428758354001</v>
      </c>
      <c r="EV341" s="5">
        <v>1817.25847662617</v>
      </c>
      <c r="EW341" s="5">
        <v>59.745289615583502</v>
      </c>
      <c r="EX341" s="5">
        <v>852.49712471856003</v>
      </c>
      <c r="EY341" s="5">
        <v>-421.69728106753701</v>
      </c>
      <c r="EZ341" s="5">
        <v>297.21385560145097</v>
      </c>
      <c r="FA341" s="5">
        <v>410.82806125854802</v>
      </c>
      <c r="FB341" s="5">
        <v>-41.5404485312894</v>
      </c>
      <c r="FC341" s="5">
        <v>109.276593835803</v>
      </c>
      <c r="FD341" s="5">
        <v>566.951922746028</v>
      </c>
      <c r="FE341" s="5">
        <v>82.578887774303894</v>
      </c>
      <c r="FF341" s="5">
        <v>-67.0108454966106</v>
      </c>
      <c r="FG341" s="5">
        <v>-242.75349298765499</v>
      </c>
      <c r="FH341" s="5">
        <v>119.895753527897</v>
      </c>
      <c r="FI341" s="5">
        <v>-3142.6161547451002</v>
      </c>
      <c r="FJ341" s="5">
        <v>938.96720340401203</v>
      </c>
      <c r="FK341" s="5">
        <v>-4190.5206472139398</v>
      </c>
      <c r="FL341" s="5">
        <v>404.33960303877899</v>
      </c>
      <c r="FM341" s="5">
        <v>86.890568761850204</v>
      </c>
      <c r="FN341" s="5">
        <v>124.39059405720199</v>
      </c>
      <c r="FO341" s="5">
        <v>-96.920069974586099</v>
      </c>
      <c r="FP341" s="5">
        <v>-401.23300265296399</v>
      </c>
      <c r="FQ341" s="5">
        <v>208.587324905608</v>
      </c>
      <c r="FR341" s="5">
        <v>-1368.9107760561201</v>
      </c>
      <c r="FS341" s="5">
        <v>-71.168442953156998</v>
      </c>
      <c r="FT341" s="5">
        <v>505.80581137538502</v>
      </c>
      <c r="FU341" s="5">
        <v>173.453736834658</v>
      </c>
      <c r="FV341" s="5">
        <v>-66.602091201576599</v>
      </c>
      <c r="FW341" s="5">
        <v>98.231489284932493</v>
      </c>
      <c r="FX341" s="5">
        <v>194.85738952128801</v>
      </c>
      <c r="FY341" s="5">
        <v>-2736.1294083702901</v>
      </c>
      <c r="FZ341" s="5">
        <v>1062.7352209179601</v>
      </c>
      <c r="GA341" s="5">
        <v>-34.877769306482598</v>
      </c>
      <c r="GB341" s="31">
        <f t="shared" si="336"/>
        <v>20784.898417776338</v>
      </c>
      <c r="GC341" s="32">
        <f t="shared" si="337"/>
        <v>3925.9596308414821</v>
      </c>
      <c r="GD341" s="32">
        <f t="shared" si="338"/>
        <v>4895.4312257333222</v>
      </c>
      <c r="GE341" s="32">
        <f t="shared" si="339"/>
        <v>941.65554986537143</v>
      </c>
      <c r="GF341" s="32">
        <f t="shared" si="340"/>
        <v>7199.2601001498842</v>
      </c>
      <c r="GG341" s="32">
        <f t="shared" si="341"/>
        <v>2780.5121768997542</v>
      </c>
      <c r="GH341" s="32">
        <f t="shared" si="342"/>
        <v>514.56040793249542</v>
      </c>
      <c r="GI341" s="32">
        <f t="shared" si="343"/>
        <v>22794.817217490807</v>
      </c>
      <c r="GJ341" s="32">
        <f t="shared" si="344"/>
        <v>371.84347883431974</v>
      </c>
      <c r="GK341" s="32">
        <f t="shared" si="345"/>
        <v>3136.5194009717484</v>
      </c>
      <c r="GL341" s="32">
        <f t="shared" si="346"/>
        <v>11587.55942951585</v>
      </c>
      <c r="GM341" s="32">
        <f t="shared" si="347"/>
        <v>430.53496633317297</v>
      </c>
      <c r="GN341" s="32">
        <f t="shared" si="348"/>
        <v>2191.2204021408634</v>
      </c>
      <c r="GO341" s="32">
        <f t="shared" si="349"/>
        <v>3129.9884306139643</v>
      </c>
      <c r="GP341" s="32">
        <f t="shared" si="350"/>
        <v>1833.430346566754</v>
      </c>
      <c r="GQ341" s="32">
        <f t="shared" si="350"/>
        <v>105826.96663062404</v>
      </c>
      <c r="GR341" s="32">
        <f t="shared" si="351"/>
        <v>61237.227706149963</v>
      </c>
      <c r="GS341" s="32">
        <f t="shared" si="352"/>
        <v>20895.254698125176</v>
      </c>
      <c r="GT341" s="32">
        <f t="shared" si="353"/>
        <v>2497.7859814322833</v>
      </c>
      <c r="GU341" s="32">
        <f t="shared" si="354"/>
        <v>4527.0392199518756</v>
      </c>
      <c r="GV341" s="32">
        <f t="shared" si="355"/>
        <v>5286.1997413062209</v>
      </c>
      <c r="GW341" s="32">
        <f t="shared" si="356"/>
        <v>233.3268409358808</v>
      </c>
      <c r="GX341" s="32">
        <f t="shared" si="357"/>
        <v>6778.6581383048588</v>
      </c>
      <c r="GY341" s="32">
        <f t="shared" si="358"/>
        <v>4874.9135194400988</v>
      </c>
      <c r="GZ341" s="32">
        <f t="shared" si="359"/>
        <v>110639.90180963691</v>
      </c>
      <c r="HA341" s="32">
        <f t="shared" si="360"/>
        <v>13185.992318790381</v>
      </c>
      <c r="HB341" s="32">
        <f t="shared" si="361"/>
        <v>16357.480657853646</v>
      </c>
      <c r="HC341" s="32">
        <f t="shared" si="362"/>
        <v>857.18877643385076</v>
      </c>
      <c r="HD341" s="32">
        <f t="shared" si="363"/>
        <v>822.33198825623322</v>
      </c>
      <c r="HE341" s="32">
        <f t="shared" si="364"/>
        <v>7592.9481452047385</v>
      </c>
      <c r="HF341" s="32">
        <f t="shared" si="365"/>
        <v>25893.615311801863</v>
      </c>
      <c r="HG341" s="32">
        <f t="shared" si="366"/>
        <v>12007.494295853321</v>
      </c>
      <c r="HH341" s="32">
        <f t="shared" si="367"/>
        <v>17656.878375215321</v>
      </c>
      <c r="HI341" s="32">
        <f t="shared" si="368"/>
        <v>15968.842229705911</v>
      </c>
      <c r="HJ341" s="24">
        <v>19742.623175998895</v>
      </c>
      <c r="HK341" s="27">
        <v>2546.679323999721</v>
      </c>
      <c r="HL341" s="27">
        <v>5032.2980564718064</v>
      </c>
      <c r="HM341" s="27">
        <v>827.51362358346728</v>
      </c>
      <c r="HN341" s="27">
        <v>7238.1906068872831</v>
      </c>
      <c r="HO341" s="27">
        <v>2858.9722602729948</v>
      </c>
      <c r="HP341" s="27">
        <v>695.4242222774202</v>
      </c>
      <c r="HQ341" s="17">
        <v>22755.975530200769</v>
      </c>
      <c r="HR341" s="17">
        <v>415.32294939800414</v>
      </c>
      <c r="HS341" s="17">
        <v>3114.6259721436099</v>
      </c>
      <c r="HT341" s="17">
        <v>11433.722588295612</v>
      </c>
      <c r="HU341" s="17">
        <v>462.8675843350739</v>
      </c>
      <c r="HV341" s="17">
        <v>2086.8622432476186</v>
      </c>
      <c r="HW341" s="17">
        <v>3402.7372494558285</v>
      </c>
      <c r="HX341" s="17">
        <v>1863.1968317835006</v>
      </c>
      <c r="HY341" s="17">
        <v>106942.85944851168</v>
      </c>
      <c r="HZ341" s="17">
        <v>61829.298889108992</v>
      </c>
      <c r="IA341" s="17">
        <v>21061.580167903427</v>
      </c>
      <c r="IB341" s="17">
        <v>2523.4923927724208</v>
      </c>
      <c r="IC341" s="17">
        <v>4627.2209801572299</v>
      </c>
      <c r="ID341" s="17">
        <v>5430.9626136960023</v>
      </c>
      <c r="IE341" s="17">
        <v>225.27247571120958</v>
      </c>
      <c r="IF341" s="17">
        <v>6771.8997743997015</v>
      </c>
      <c r="IG341" s="17">
        <v>4913.6596676277086</v>
      </c>
      <c r="IH341" s="17">
        <v>107717.23884581847</v>
      </c>
      <c r="II341" s="17">
        <v>13184.383709130605</v>
      </c>
      <c r="IJ341" s="17">
        <v>15680.509068203159</v>
      </c>
      <c r="IK341" s="17">
        <v>901.70454045881968</v>
      </c>
      <c r="IL341" s="17">
        <v>780.91009124901439</v>
      </c>
      <c r="IM341" s="17">
        <v>7057.6811161779724</v>
      </c>
      <c r="IN341" s="17">
        <v>24895.702907418879</v>
      </c>
      <c r="IO341" s="17">
        <v>11560.80234053101</v>
      </c>
      <c r="IP341" s="17">
        <v>18025.948133808302</v>
      </c>
      <c r="IQ341" s="17">
        <v>15589.844784557783</v>
      </c>
      <c r="IR341" s="10">
        <f t="shared" si="402"/>
        <v>1042.2752417774427</v>
      </c>
      <c r="IS341" s="12">
        <f t="shared" si="403"/>
        <v>1379.2803068417611</v>
      </c>
      <c r="IT341" s="12">
        <f t="shared" si="404"/>
        <v>-136.86683073848417</v>
      </c>
      <c r="IU341" s="12">
        <f t="shared" si="405"/>
        <v>114.14192628190415</v>
      </c>
      <c r="IV341" s="12">
        <f t="shared" si="406"/>
        <v>-38.9305067373989</v>
      </c>
      <c r="IW341" s="12">
        <f t="shared" si="407"/>
        <v>-78.46008337324065</v>
      </c>
      <c r="IX341" s="12">
        <f t="shared" si="408"/>
        <v>-180.86381434492478</v>
      </c>
      <c r="IY341" s="12">
        <f t="shared" si="409"/>
        <v>38.841687290037953</v>
      </c>
      <c r="IZ341" s="12">
        <f t="shared" si="410"/>
        <v>-43.479470563684401</v>
      </c>
      <c r="JA341" s="12">
        <f t="shared" si="411"/>
        <v>21.89342882813844</v>
      </c>
      <c r="JB341" s="12">
        <f t="shared" si="412"/>
        <v>153.83684122023806</v>
      </c>
      <c r="JC341" s="12">
        <f t="shared" si="413"/>
        <v>-32.332618001900926</v>
      </c>
      <c r="JD341" s="12">
        <f t="shared" si="414"/>
        <v>104.35815889324476</v>
      </c>
      <c r="JE341" s="12">
        <f t="shared" si="415"/>
        <v>-272.74881884186425</v>
      </c>
      <c r="JF341" s="12">
        <f t="shared" si="416"/>
        <v>-29.76648521674656</v>
      </c>
      <c r="JG341" s="12">
        <f t="shared" si="417"/>
        <v>-1115.8928178876376</v>
      </c>
      <c r="JH341" s="12">
        <f t="shared" si="418"/>
        <v>-592.0711829590291</v>
      </c>
      <c r="JI341" s="12">
        <f t="shared" si="419"/>
        <v>-166.32546977825041</v>
      </c>
      <c r="JJ341" s="12">
        <f t="shared" si="420"/>
        <v>-25.706411340137493</v>
      </c>
      <c r="JK341" s="12">
        <f t="shared" si="421"/>
        <v>-100.18176020535429</v>
      </c>
      <c r="JL341" s="12">
        <f t="shared" si="422"/>
        <v>-144.76287238978148</v>
      </c>
      <c r="JM341" s="12">
        <f t="shared" si="423"/>
        <v>8.0543652246712156</v>
      </c>
      <c r="JN341" s="12">
        <f t="shared" si="424"/>
        <v>6.7583639051572391</v>
      </c>
      <c r="JO341" s="12">
        <f t="shared" si="425"/>
        <v>-38.746148187609833</v>
      </c>
      <c r="JP341" s="12">
        <f t="shared" si="426"/>
        <v>2922.6629638184386</v>
      </c>
      <c r="JQ341" s="12">
        <f t="shared" si="427"/>
        <v>1.6086096597755386</v>
      </c>
      <c r="JR341" s="12">
        <f t="shared" si="428"/>
        <v>676.97158965048766</v>
      </c>
      <c r="JS341" s="12">
        <f t="shared" si="429"/>
        <v>-44.515764024968917</v>
      </c>
      <c r="JT341" s="12">
        <f t="shared" si="430"/>
        <v>41.421897007218831</v>
      </c>
      <c r="JU341" s="12">
        <f t="shared" si="431"/>
        <v>535.26702902676607</v>
      </c>
      <c r="JV341" s="12">
        <f t="shared" si="432"/>
        <v>997.91240438298337</v>
      </c>
      <c r="JW341" s="12">
        <f t="shared" si="433"/>
        <v>446.6919553223106</v>
      </c>
      <c r="JX341" s="12">
        <f t="shared" si="434"/>
        <v>-369.06975859298109</v>
      </c>
      <c r="JY341" s="12">
        <f t="shared" si="435"/>
        <v>378.99744514812846</v>
      </c>
      <c r="JZ341" s="10"/>
      <c r="KA341" s="12"/>
      <c r="KB341" s="10"/>
    </row>
    <row r="342" spans="1:288" x14ac:dyDescent="0.15">
      <c r="B342" s="19">
        <f t="shared" si="301"/>
        <v>41122</v>
      </c>
      <c r="C342" s="21">
        <v>41122</v>
      </c>
      <c r="D342" s="15">
        <f>[3]FEH_00200561_140902110925!XJ344</f>
        <v>255062</v>
      </c>
      <c r="E342" s="15">
        <f>[3]FEH_00200561_140902110925!XK344</f>
        <v>144656</v>
      </c>
      <c r="F342" s="15">
        <f>[3]FEH_00200561_140902110925!XL344</f>
        <v>18641</v>
      </c>
      <c r="G342" s="15">
        <f>[3]FEH_00200561_140902110925!XM344</f>
        <v>18870</v>
      </c>
      <c r="H342" s="15">
        <f>[3]FEH_00200561_140902110925!XN344</f>
        <v>107146</v>
      </c>
      <c r="I342" s="15">
        <f>[3]FEH_00200561_140902110925!XO344</f>
        <v>110406</v>
      </c>
      <c r="J342" s="15">
        <f>[3]FEH_00200561_140902110925!XP344</f>
        <v>77611</v>
      </c>
      <c r="K342" s="15">
        <f>[3]FEH_00200561_140902110925!XQ344</f>
        <v>62320</v>
      </c>
      <c r="L342" s="15">
        <f>[3]FEH_00200561_140902110925!XR344</f>
        <v>15291</v>
      </c>
      <c r="M342" s="15">
        <f>[3]FEH_00200561_140902110925!XS344</f>
        <v>19570</v>
      </c>
      <c r="N342" s="15">
        <f>[3]FEH_00200561_140902110925!XT344</f>
        <v>3916</v>
      </c>
      <c r="O342" s="15">
        <f>[3]FEH_00200561_140902110925!XU344</f>
        <v>687</v>
      </c>
      <c r="P342" s="15">
        <f>[3]FEH_00200561_140902110925!XV344</f>
        <v>14966</v>
      </c>
      <c r="Q342" s="15">
        <f>[3]FEH_00200561_140902110925!XW344</f>
        <v>10895</v>
      </c>
      <c r="R342" s="15">
        <f>[3]FEH_00200561_140902110925!XX344</f>
        <v>4360</v>
      </c>
      <c r="S342" s="15">
        <f>[3]FEH_00200561_140902110925!XY344</f>
        <v>2959</v>
      </c>
      <c r="T342" s="15">
        <f>[3]FEH_00200561_140902110925!XZ344</f>
        <v>2651</v>
      </c>
      <c r="U342" s="15">
        <f>[3]FEH_00200561_140902110925!YA344</f>
        <v>926</v>
      </c>
      <c r="V342" s="15">
        <f>[3]FEH_00200561_140902110925!YB344</f>
        <v>9126</v>
      </c>
      <c r="W342" s="15">
        <f>[3]FEH_00200561_140902110925!YC344</f>
        <v>8626</v>
      </c>
      <c r="X342" s="15">
        <f>[3]FEH_00200561_140902110925!YD344</f>
        <v>501</v>
      </c>
      <c r="Y342" s="15">
        <f>[3]FEH_00200561_140902110925!YE344</f>
        <v>12925</v>
      </c>
      <c r="Z342" s="15">
        <f>[3]FEH_00200561_140902110925!YF344</f>
        <v>836</v>
      </c>
      <c r="AA342" s="15">
        <f>[3]FEH_00200561_140902110925!YG344</f>
        <v>351</v>
      </c>
      <c r="AB342" s="15">
        <f>[3]FEH_00200561_140902110925!YH344</f>
        <v>4446</v>
      </c>
      <c r="AC342" s="15">
        <f>[3]FEH_00200561_140902110925!YI344</f>
        <v>7292</v>
      </c>
      <c r="AD342" s="15">
        <f>[3]FEH_00200561_140902110925!YJ344</f>
        <v>40895</v>
      </c>
      <c r="AE342" s="15">
        <f>[3]FEH_00200561_140902110925!YK344</f>
        <v>7012</v>
      </c>
      <c r="AF342" s="15">
        <f>[3]FEH_00200561_140902110925!YL344</f>
        <v>1793</v>
      </c>
      <c r="AG342" s="15">
        <f>[3]FEH_00200561_140902110925!YM344</f>
        <v>6505</v>
      </c>
      <c r="AH342" s="15">
        <f>[3]FEH_00200561_140902110925!YN344</f>
        <v>25584</v>
      </c>
      <c r="AI342" s="15">
        <f>[3]FEH_00200561_140902110925!YO344</f>
        <v>6797</v>
      </c>
      <c r="AJ342" s="15">
        <f>[3]FEH_00200561_140902110925!YP344</f>
        <v>74</v>
      </c>
      <c r="AK342" s="15">
        <f>[3]FEH_00200561_140902110925!YQ344</f>
        <v>6723</v>
      </c>
      <c r="AL342" s="15">
        <f>[3]FEH_00200561_140902110925!YR344</f>
        <v>32851</v>
      </c>
      <c r="AM342" s="15">
        <f>[3]FEH_00200561_140902110925!YS344</f>
        <v>1755</v>
      </c>
      <c r="AN342" s="15">
        <f>[3]FEH_00200561_140902110925!YT344</f>
        <v>2664</v>
      </c>
      <c r="AO342" s="15">
        <f>[3]FEH_00200561_140902110925!YU344</f>
        <v>6902</v>
      </c>
      <c r="AP342" s="15">
        <f>[3]FEH_00200561_140902110925!YV344</f>
        <v>21530</v>
      </c>
      <c r="AQ342" s="15">
        <f>[3]FEH_00200561_140902110925!YW344</f>
        <v>25051</v>
      </c>
      <c r="AR342" s="15">
        <f>[3]FEH_00200561_140902110925!YX344</f>
        <v>762</v>
      </c>
      <c r="AS342" s="15">
        <f>[3]FEH_00200561_140902110925!YY344</f>
        <v>1790</v>
      </c>
      <c r="AT342" s="15">
        <f>[3]FEH_00200561_140902110925!YZ344</f>
        <v>4908</v>
      </c>
      <c r="AU342" s="15">
        <f>[3]FEH_00200561_140902110925!ZA344</f>
        <v>17592</v>
      </c>
      <c r="AV342" s="14">
        <f t="shared" si="369"/>
        <v>18641</v>
      </c>
      <c r="AW342" s="15">
        <f t="shared" si="370"/>
        <v>3916</v>
      </c>
      <c r="AX342" s="15">
        <f t="shared" si="371"/>
        <v>4360</v>
      </c>
      <c r="AY342" s="15">
        <f t="shared" si="372"/>
        <v>836</v>
      </c>
      <c r="AZ342" s="15">
        <f t="shared" si="373"/>
        <v>7012</v>
      </c>
      <c r="BA342" s="15">
        <f t="shared" si="374"/>
        <v>1755</v>
      </c>
      <c r="BB342" s="15">
        <f t="shared" si="375"/>
        <v>762</v>
      </c>
      <c r="BC342" s="15">
        <f t="shared" si="376"/>
        <v>18870</v>
      </c>
      <c r="BD342" s="15">
        <f t="shared" si="377"/>
        <v>687</v>
      </c>
      <c r="BE342" s="15">
        <f t="shared" si="378"/>
        <v>2959</v>
      </c>
      <c r="BF342" s="15">
        <f t="shared" si="379"/>
        <v>8626</v>
      </c>
      <c r="BG342" s="15">
        <f t="shared" si="380"/>
        <v>351</v>
      </c>
      <c r="BH342" s="15">
        <f t="shared" si="381"/>
        <v>1793</v>
      </c>
      <c r="BI342" s="15">
        <f t="shared" si="382"/>
        <v>2664</v>
      </c>
      <c r="BJ342" s="15">
        <f t="shared" si="383"/>
        <v>1790</v>
      </c>
      <c r="BK342" s="15">
        <f t="shared" si="384"/>
        <v>107146</v>
      </c>
      <c r="BL342" s="15">
        <f t="shared" si="385"/>
        <v>62320</v>
      </c>
      <c r="BM342" s="15">
        <f>[3]FEH_00200561_140902110925!JX344</f>
        <v>19341</v>
      </c>
      <c r="BN342" s="15">
        <f t="shared" si="386"/>
        <v>2651</v>
      </c>
      <c r="BO342" s="15">
        <f t="shared" si="387"/>
        <v>4446</v>
      </c>
      <c r="BP342" s="15">
        <f t="shared" si="388"/>
        <v>6505</v>
      </c>
      <c r="BQ342" s="15">
        <f t="shared" si="389"/>
        <v>74</v>
      </c>
      <c r="BR342" s="15">
        <f t="shared" si="390"/>
        <v>6902</v>
      </c>
      <c r="BS342" s="15">
        <f t="shared" si="391"/>
        <v>4908</v>
      </c>
      <c r="BT342" s="15">
        <f t="shared" si="392"/>
        <v>110406</v>
      </c>
      <c r="BU342" s="15">
        <f t="shared" si="393"/>
        <v>15291</v>
      </c>
      <c r="BV342" s="15">
        <f t="shared" si="394"/>
        <v>14966</v>
      </c>
      <c r="BW342" s="15">
        <f t="shared" si="395"/>
        <v>926</v>
      </c>
      <c r="BX342" s="15">
        <f t="shared" si="396"/>
        <v>501</v>
      </c>
      <c r="BY342" s="15">
        <f t="shared" si="397"/>
        <v>7292</v>
      </c>
      <c r="BZ342" s="15">
        <f t="shared" si="398"/>
        <v>25584</v>
      </c>
      <c r="CA342" s="15">
        <f t="shared" si="399"/>
        <v>6723</v>
      </c>
      <c r="CB342" s="15">
        <f t="shared" si="400"/>
        <v>21530</v>
      </c>
      <c r="CC342" s="15">
        <f t="shared" si="401"/>
        <v>17592</v>
      </c>
      <c r="CD342" s="24">
        <v>84.153294488793321</v>
      </c>
      <c r="CE342" s="25">
        <v>98.135403646935188</v>
      </c>
      <c r="CF342" s="25">
        <v>78.382398280154618</v>
      </c>
      <c r="CG342" s="25">
        <v>97.2964243959632</v>
      </c>
      <c r="CH342" s="25">
        <v>97.458867089970155</v>
      </c>
      <c r="CI342" s="25">
        <v>62.258613734977956</v>
      </c>
      <c r="CJ342" s="25">
        <v>91.859608881509857</v>
      </c>
      <c r="CK342" s="25">
        <v>96.666653698662572</v>
      </c>
      <c r="CL342" s="25">
        <v>98.928560739096227</v>
      </c>
      <c r="CM342" s="25">
        <v>101.4899558987715</v>
      </c>
      <c r="CN342" s="25">
        <v>95.598308656275023</v>
      </c>
      <c r="CO342" s="25">
        <v>95.660046437066697</v>
      </c>
      <c r="CP342" s="25">
        <v>92.487816208797184</v>
      </c>
      <c r="CQ342" s="25">
        <v>96.951768600704995</v>
      </c>
      <c r="CR342" s="25">
        <v>99.268191579064464</v>
      </c>
      <c r="CS342" s="25">
        <v>99.928579354074373</v>
      </c>
      <c r="CT342" s="25">
        <v>96.351436253877665</v>
      </c>
      <c r="CU342" s="25">
        <v>108.32371535758521</v>
      </c>
      <c r="CV342" s="25">
        <v>95.597955522581131</v>
      </c>
      <c r="CW342" s="25">
        <v>96.504799679020678</v>
      </c>
      <c r="CX342" s="25">
        <v>106.60975249279907</v>
      </c>
      <c r="CY342" s="25">
        <v>102.63420137679594</v>
      </c>
      <c r="CZ342" s="25">
        <v>99.607285417913758</v>
      </c>
      <c r="DA342" s="25">
        <v>99.268191579064464</v>
      </c>
      <c r="DB342" s="25">
        <v>100.65693847728362</v>
      </c>
      <c r="DC342" s="25">
        <v>100.21458917078851</v>
      </c>
      <c r="DD342" s="25">
        <v>99.464010831046707</v>
      </c>
      <c r="DE342" s="25">
        <v>99.549551545881229</v>
      </c>
      <c r="DF342" s="25">
        <v>100.26001010617091</v>
      </c>
      <c r="DG342" s="25">
        <v>100.25093824347097</v>
      </c>
      <c r="DH342" s="25">
        <v>101.33622246307817</v>
      </c>
      <c r="DI342" s="25">
        <v>98.184033424136558</v>
      </c>
      <c r="DJ342" s="25">
        <v>104.17215929689742</v>
      </c>
      <c r="DK342" s="25">
        <v>99.268191579064464</v>
      </c>
      <c r="DL342" s="26">
        <f t="shared" si="302"/>
        <v>22151.242103162604</v>
      </c>
      <c r="DM342" s="27">
        <f t="shared" si="303"/>
        <v>3990.4049450784505</v>
      </c>
      <c r="DN342" s="27">
        <f t="shared" si="304"/>
        <v>5562.4733303215271</v>
      </c>
      <c r="DO342" s="27">
        <f t="shared" si="305"/>
        <v>859.22993079146033</v>
      </c>
      <c r="DP342" s="27">
        <f t="shared" si="306"/>
        <v>7194.8301979816779</v>
      </c>
      <c r="DQ342" s="27">
        <f t="shared" si="307"/>
        <v>2818.8870498637702</v>
      </c>
      <c r="DR342" s="27">
        <f t="shared" si="308"/>
        <v>829.52671939079062</v>
      </c>
      <c r="DS342" s="27">
        <f t="shared" si="309"/>
        <v>19520.692273907767</v>
      </c>
      <c r="DT342" s="27">
        <f t="shared" si="310"/>
        <v>694.44050824899955</v>
      </c>
      <c r="DU342" s="27">
        <f t="shared" si="311"/>
        <v>2915.5594499926447</v>
      </c>
      <c r="DV342" s="27">
        <f t="shared" si="312"/>
        <v>9023.172189180561</v>
      </c>
      <c r="DW342" s="27">
        <f t="shared" si="313"/>
        <v>366.92434623781793</v>
      </c>
      <c r="DX342" s="27">
        <f t="shared" si="314"/>
        <v>1938.6337287412944</v>
      </c>
      <c r="DY342" s="27">
        <f t="shared" si="315"/>
        <v>2747.758022828506</v>
      </c>
      <c r="DZ342" s="27">
        <f t="shared" si="316"/>
        <v>1803.1959397329335</v>
      </c>
      <c r="EA342" s="27">
        <f t="shared" si="317"/>
        <v>107222.57905854174</v>
      </c>
      <c r="EB342" s="27">
        <f t="shared" si="318"/>
        <v>64679.886904635452</v>
      </c>
      <c r="EC342" s="27">
        <f t="shared" si="319"/>
        <v>17854.815943262118</v>
      </c>
      <c r="ED342" s="27">
        <f t="shared" si="320"/>
        <v>2773.0718565145557</v>
      </c>
      <c r="EE342" s="27">
        <f t="shared" si="321"/>
        <v>4607.0247436268428</v>
      </c>
      <c r="EF342" s="27">
        <f t="shared" si="322"/>
        <v>6101.6931827502158</v>
      </c>
      <c r="EG342" s="27">
        <f t="shared" si="323"/>
        <v>72.100721793827191</v>
      </c>
      <c r="EH342" s="27">
        <f t="shared" si="324"/>
        <v>6929.2120260499714</v>
      </c>
      <c r="EI342" s="27">
        <f t="shared" si="325"/>
        <v>4944.1819397816962</v>
      </c>
      <c r="EJ342" s="27">
        <f t="shared" si="326"/>
        <v>109685.43417890319</v>
      </c>
      <c r="EK342" s="27">
        <f t="shared" si="327"/>
        <v>15258.257431900109</v>
      </c>
      <c r="EL342" s="27">
        <f t="shared" si="328"/>
        <v>15046.648405745278</v>
      </c>
      <c r="EM342" s="27">
        <f t="shared" si="329"/>
        <v>930.19002659516502</v>
      </c>
      <c r="EN342" s="27">
        <f t="shared" si="330"/>
        <v>499.7007276076107</v>
      </c>
      <c r="EO342" s="27">
        <f t="shared" si="331"/>
        <v>7273.7473860748678</v>
      </c>
      <c r="EP342" s="27">
        <f t="shared" si="332"/>
        <v>25246.648610097465</v>
      </c>
      <c r="EQ342" s="27">
        <f t="shared" si="333"/>
        <v>6847.3455057177216</v>
      </c>
      <c r="ER342" s="27">
        <f t="shared" si="334"/>
        <v>20667.710207137112</v>
      </c>
      <c r="ES342" s="27">
        <f t="shared" si="335"/>
        <v>17721.688811051263</v>
      </c>
      <c r="ET342" s="4">
        <v>1287.2285787272101</v>
      </c>
      <c r="EU342" s="5">
        <v>1101.2638619864199</v>
      </c>
      <c r="EV342" s="5">
        <v>762.06232970904603</v>
      </c>
      <c r="EW342" s="5">
        <v>15.296727644297199</v>
      </c>
      <c r="EX342" s="5">
        <v>10.124709601844</v>
      </c>
      <c r="EY342" s="5">
        <v>-403.98752585273598</v>
      </c>
      <c r="EZ342" s="5">
        <v>208.100618577174</v>
      </c>
      <c r="FA342" s="5">
        <v>-3556.7384661586302</v>
      </c>
      <c r="FB342" s="5">
        <v>-102.622876612811</v>
      </c>
      <c r="FC342" s="5">
        <v>-229.25117397927701</v>
      </c>
      <c r="FD342" s="5">
        <v>-2401.18092996718</v>
      </c>
      <c r="FE342" s="5">
        <v>-73.158378577422098</v>
      </c>
      <c r="FF342" s="5">
        <v>-283.68776415231002</v>
      </c>
      <c r="FG342" s="5">
        <v>-520.29436527761004</v>
      </c>
      <c r="FH342" s="5">
        <v>-38.0102272950257</v>
      </c>
      <c r="FI342" s="5">
        <v>901.39449781867597</v>
      </c>
      <c r="FJ342" s="5">
        <v>2984.1278085272702</v>
      </c>
      <c r="FK342" s="5">
        <v>-2898.8840650669999</v>
      </c>
      <c r="FL342" s="5">
        <v>206.44280635486501</v>
      </c>
      <c r="FM342" s="5">
        <v>-47.776626979113999</v>
      </c>
      <c r="FN342" s="5">
        <v>831.63123709700005</v>
      </c>
      <c r="FO342" s="5">
        <v>-148.41940632309101</v>
      </c>
      <c r="FP342" s="5">
        <v>192.668025472979</v>
      </c>
      <c r="FQ342" s="5">
        <v>5.4145870538494698</v>
      </c>
      <c r="FR342" s="5">
        <v>2418.1765346633701</v>
      </c>
      <c r="FS342" s="5">
        <v>2257.8740127084902</v>
      </c>
      <c r="FT342" s="5">
        <v>458.23578812333398</v>
      </c>
      <c r="FU342" s="5">
        <v>101.115043852198</v>
      </c>
      <c r="FV342" s="5">
        <v>-202.39639371868</v>
      </c>
      <c r="FW342" s="5">
        <v>-271.13176756481403</v>
      </c>
      <c r="FX342" s="5">
        <v>437.39926660254901</v>
      </c>
      <c r="FY342" s="5">
        <v>-4332.0841937835203</v>
      </c>
      <c r="FZ342" s="5">
        <v>3055.0805082509</v>
      </c>
      <c r="GA342" s="5">
        <v>102.13559754562201</v>
      </c>
      <c r="GB342" s="31">
        <f t="shared" si="336"/>
        <v>20864.013524435395</v>
      </c>
      <c r="GC342" s="32">
        <f t="shared" si="337"/>
        <v>2889.1410830920304</v>
      </c>
      <c r="GD342" s="32">
        <f t="shared" si="338"/>
        <v>4800.4110006124811</v>
      </c>
      <c r="GE342" s="32">
        <f t="shared" si="339"/>
        <v>843.93320314716311</v>
      </c>
      <c r="GF342" s="32">
        <f t="shared" si="340"/>
        <v>7184.7054883798337</v>
      </c>
      <c r="GG342" s="32">
        <f t="shared" si="341"/>
        <v>3222.8745757165061</v>
      </c>
      <c r="GH342" s="32">
        <f t="shared" si="342"/>
        <v>621.42610081361659</v>
      </c>
      <c r="GI342" s="32">
        <f t="shared" si="343"/>
        <v>23077.430740066397</v>
      </c>
      <c r="GJ342" s="32">
        <f t="shared" si="344"/>
        <v>797.0633848618105</v>
      </c>
      <c r="GK342" s="32">
        <f t="shared" si="345"/>
        <v>3144.8106239719218</v>
      </c>
      <c r="GL342" s="32">
        <f t="shared" si="346"/>
        <v>11424.353119147741</v>
      </c>
      <c r="GM342" s="32">
        <f t="shared" si="347"/>
        <v>440.08272481524</v>
      </c>
      <c r="GN342" s="32">
        <f t="shared" si="348"/>
        <v>2222.3214928936045</v>
      </c>
      <c r="GO342" s="32">
        <f t="shared" si="349"/>
        <v>3268.0523881061163</v>
      </c>
      <c r="GP342" s="32">
        <f t="shared" si="350"/>
        <v>1841.2061670279593</v>
      </c>
      <c r="GQ342" s="32">
        <f t="shared" si="350"/>
        <v>106321.18456072306</v>
      </c>
      <c r="GR342" s="32">
        <f t="shared" si="351"/>
        <v>61695.759096108181</v>
      </c>
      <c r="GS342" s="32">
        <f t="shared" si="352"/>
        <v>20753.700008329117</v>
      </c>
      <c r="GT342" s="32">
        <f t="shared" si="353"/>
        <v>2566.6290501596909</v>
      </c>
      <c r="GU342" s="32">
        <f t="shared" si="354"/>
        <v>4654.8013706059564</v>
      </c>
      <c r="GV342" s="32">
        <f t="shared" si="355"/>
        <v>5270.0619456532158</v>
      </c>
      <c r="GW342" s="32">
        <f t="shared" si="356"/>
        <v>220.52012811691822</v>
      </c>
      <c r="GX342" s="32">
        <f t="shared" si="357"/>
        <v>6736.5440005769924</v>
      </c>
      <c r="GY342" s="32">
        <f t="shared" si="358"/>
        <v>4938.7673527278466</v>
      </c>
      <c r="GZ342" s="32">
        <f t="shared" si="359"/>
        <v>107267.25764423981</v>
      </c>
      <c r="HA342" s="32">
        <f t="shared" si="360"/>
        <v>13000.383419191618</v>
      </c>
      <c r="HB342" s="32">
        <f t="shared" si="361"/>
        <v>14588.412617621943</v>
      </c>
      <c r="HC342" s="32">
        <f t="shared" si="362"/>
        <v>829.07498274296699</v>
      </c>
      <c r="HD342" s="32">
        <f t="shared" si="363"/>
        <v>702.09712132629068</v>
      </c>
      <c r="HE342" s="32">
        <f t="shared" si="364"/>
        <v>7544.879153639682</v>
      </c>
      <c r="HF342" s="32">
        <f t="shared" si="365"/>
        <v>24809.249343494917</v>
      </c>
      <c r="HG342" s="32">
        <f t="shared" si="366"/>
        <v>11179.429699501241</v>
      </c>
      <c r="HH342" s="32">
        <f t="shared" si="367"/>
        <v>17612.629698886212</v>
      </c>
      <c r="HI342" s="32">
        <f t="shared" si="368"/>
        <v>17619.553213505642</v>
      </c>
      <c r="HJ342" s="24">
        <v>19851.172214073715</v>
      </c>
      <c r="HK342" s="27">
        <v>2549.5493744623245</v>
      </c>
      <c r="HL342" s="27">
        <v>5060.9719156666351</v>
      </c>
      <c r="HM342" s="27">
        <v>830.37988898518404</v>
      </c>
      <c r="HN342" s="27">
        <v>7286.1287257934691</v>
      </c>
      <c r="HO342" s="27">
        <v>2861.9150655335206</v>
      </c>
      <c r="HP342" s="27">
        <v>706.9818860858702</v>
      </c>
      <c r="HQ342" s="17">
        <v>22782.979289515883</v>
      </c>
      <c r="HR342" s="17">
        <v>416.18126503940204</v>
      </c>
      <c r="HS342" s="17">
        <v>3110.510471298765</v>
      </c>
      <c r="HT342" s="17">
        <v>11445.776211025592</v>
      </c>
      <c r="HU342" s="17">
        <v>465.3407062611559</v>
      </c>
      <c r="HV342" s="17">
        <v>2102.1737142704997</v>
      </c>
      <c r="HW342" s="17">
        <v>3403.5407015551364</v>
      </c>
      <c r="HX342" s="17">
        <v>1863.8808603520972</v>
      </c>
      <c r="HY342" s="17">
        <v>106902.86586678303</v>
      </c>
      <c r="HZ342" s="17">
        <v>61842.387923543982</v>
      </c>
      <c r="IA342" s="17">
        <v>21021.452262710936</v>
      </c>
      <c r="IB342" s="17">
        <v>2530.5888496434109</v>
      </c>
      <c r="IC342" s="17">
        <v>4631.3611563315571</v>
      </c>
      <c r="ID342" s="17">
        <v>5423.3028708801448</v>
      </c>
      <c r="IE342" s="17">
        <v>223.69399605028269</v>
      </c>
      <c r="IF342" s="17">
        <v>6762.8632760638984</v>
      </c>
      <c r="IG342" s="17">
        <v>4906.5051850368236</v>
      </c>
      <c r="IH342" s="17">
        <v>107760.66744824316</v>
      </c>
      <c r="II342" s="17">
        <v>13198.324822507202</v>
      </c>
      <c r="IJ342" s="17">
        <v>15667.765004951212</v>
      </c>
      <c r="IK342" s="17">
        <v>900.65591499135564</v>
      </c>
      <c r="IL342" s="17">
        <v>779.4037078498485</v>
      </c>
      <c r="IM342" s="17">
        <v>7056.1445150625595</v>
      </c>
      <c r="IN342" s="17">
        <v>24908.463876594884</v>
      </c>
      <c r="IO342" s="17">
        <v>11544.400611044322</v>
      </c>
      <c r="IP342" s="17">
        <v>18046.446049273101</v>
      </c>
      <c r="IQ342" s="17">
        <v>15574.175590401914</v>
      </c>
      <c r="IR342" s="10">
        <f t="shared" si="402"/>
        <v>1012.8413103616804</v>
      </c>
      <c r="IS342" s="12">
        <f t="shared" si="403"/>
        <v>339.59170862970586</v>
      </c>
      <c r="IT342" s="12">
        <f t="shared" si="404"/>
        <v>-260.56091505415407</v>
      </c>
      <c r="IU342" s="12">
        <f t="shared" si="405"/>
        <v>13.553314161979074</v>
      </c>
      <c r="IV342" s="12">
        <f t="shared" si="406"/>
        <v>-101.42323741363543</v>
      </c>
      <c r="IW342" s="12">
        <f t="shared" si="407"/>
        <v>360.95951018298547</v>
      </c>
      <c r="IX342" s="12">
        <f t="shared" si="408"/>
        <v>-85.555785272253615</v>
      </c>
      <c r="IY342" s="12">
        <f t="shared" si="409"/>
        <v>294.45145055051398</v>
      </c>
      <c r="IZ342" s="12">
        <f t="shared" si="410"/>
        <v>380.88211982240847</v>
      </c>
      <c r="JA342" s="12">
        <f t="shared" si="411"/>
        <v>34.300152673156845</v>
      </c>
      <c r="JB342" s="12">
        <f t="shared" si="412"/>
        <v>-21.423091877850311</v>
      </c>
      <c r="JC342" s="12">
        <f t="shared" si="413"/>
        <v>-25.257981445915902</v>
      </c>
      <c r="JD342" s="12">
        <f t="shared" si="414"/>
        <v>120.14777862310484</v>
      </c>
      <c r="JE342" s="12">
        <f t="shared" si="415"/>
        <v>-135.4883134490201</v>
      </c>
      <c r="JF342" s="12">
        <f t="shared" si="416"/>
        <v>-22.674693324137934</v>
      </c>
      <c r="JG342" s="12">
        <f t="shared" si="417"/>
        <v>-581.68130605996703</v>
      </c>
      <c r="JH342" s="12">
        <f t="shared" si="418"/>
        <v>-146.62882743580121</v>
      </c>
      <c r="JI342" s="12">
        <f t="shared" si="419"/>
        <v>-267.75225438181951</v>
      </c>
      <c r="JJ342" s="12">
        <f t="shared" si="420"/>
        <v>36.040200516280038</v>
      </c>
      <c r="JK342" s="12">
        <f t="shared" si="421"/>
        <v>23.440214274399295</v>
      </c>
      <c r="JL342" s="12">
        <f t="shared" si="422"/>
        <v>-153.24092522692899</v>
      </c>
      <c r="JM342" s="12">
        <f t="shared" si="423"/>
        <v>-3.1738679333644768</v>
      </c>
      <c r="JN342" s="12">
        <f t="shared" si="424"/>
        <v>-26.319275486906008</v>
      </c>
      <c r="JO342" s="12">
        <f t="shared" si="425"/>
        <v>32.262167691023024</v>
      </c>
      <c r="JP342" s="12">
        <f t="shared" si="426"/>
        <v>-493.40980400334229</v>
      </c>
      <c r="JQ342" s="12">
        <f t="shared" si="427"/>
        <v>-197.94140331558447</v>
      </c>
      <c r="JR342" s="12">
        <f t="shared" si="428"/>
        <v>-1079.3523873292688</v>
      </c>
      <c r="JS342" s="12">
        <f t="shared" si="429"/>
        <v>-71.580932248388649</v>
      </c>
      <c r="JT342" s="12">
        <f t="shared" si="430"/>
        <v>-77.306586523557826</v>
      </c>
      <c r="JU342" s="12">
        <f t="shared" si="431"/>
        <v>488.7346385771225</v>
      </c>
      <c r="JV342" s="12">
        <f t="shared" si="432"/>
        <v>-99.214533099966502</v>
      </c>
      <c r="JW342" s="12">
        <f t="shared" si="433"/>
        <v>-364.97091154308146</v>
      </c>
      <c r="JX342" s="12">
        <f t="shared" si="434"/>
        <v>-433.8163503868891</v>
      </c>
      <c r="JY342" s="12">
        <f t="shared" si="435"/>
        <v>2045.3776231037282</v>
      </c>
      <c r="JZ342" s="10"/>
      <c r="KA342" s="12"/>
      <c r="KB342" s="10"/>
    </row>
    <row r="343" spans="1:288" x14ac:dyDescent="0.15">
      <c r="B343" s="19">
        <f t="shared" si="301"/>
        <v>41153</v>
      </c>
      <c r="C343" s="21">
        <v>41153</v>
      </c>
      <c r="D343" s="15">
        <f>[3]FEH_00200561_140902110925!XJ345</f>
        <v>237366</v>
      </c>
      <c r="E343" s="15">
        <f>[3]FEH_00200561_140902110925!XK345</f>
        <v>134737</v>
      </c>
      <c r="F343" s="15">
        <f>[3]FEH_00200561_140902110925!XL345</f>
        <v>15292</v>
      </c>
      <c r="G343" s="15">
        <f>[3]FEH_00200561_140902110925!XM345</f>
        <v>18674</v>
      </c>
      <c r="H343" s="15">
        <f>[3]FEH_00200561_140902110925!XN345</f>
        <v>100771</v>
      </c>
      <c r="I343" s="15">
        <f>[3]FEH_00200561_140902110925!XO345</f>
        <v>102629</v>
      </c>
      <c r="J343" s="15">
        <f>[3]FEH_00200561_140902110925!XP345</f>
        <v>69859</v>
      </c>
      <c r="K343" s="15">
        <f>[3]FEH_00200561_140902110925!XQ345</f>
        <v>57382</v>
      </c>
      <c r="L343" s="15">
        <f>[3]FEH_00200561_140902110925!XR345</f>
        <v>12477</v>
      </c>
      <c r="M343" s="15">
        <f>[3]FEH_00200561_140902110925!XS345</f>
        <v>16391</v>
      </c>
      <c r="N343" s="15">
        <f>[3]FEH_00200561_140902110925!XT345</f>
        <v>1743</v>
      </c>
      <c r="O343" s="15">
        <f>[3]FEH_00200561_140902110925!XU345</f>
        <v>352</v>
      </c>
      <c r="P343" s="15">
        <f>[3]FEH_00200561_140902110925!XV345</f>
        <v>14296</v>
      </c>
      <c r="Q343" s="15">
        <f>[3]FEH_00200561_140902110925!XW345</f>
        <v>9910</v>
      </c>
      <c r="R343" s="15">
        <f>[3]FEH_00200561_140902110925!XX345</f>
        <v>3639</v>
      </c>
      <c r="S343" s="15">
        <f>[3]FEH_00200561_140902110925!XY345</f>
        <v>3005</v>
      </c>
      <c r="T343" s="15">
        <f>[3]FEH_00200561_140902110925!XZ345</f>
        <v>2425</v>
      </c>
      <c r="U343" s="15">
        <f>[3]FEH_00200561_140902110925!YA345</f>
        <v>840</v>
      </c>
      <c r="V343" s="15">
        <f>[3]FEH_00200561_140902110925!YB345</f>
        <v>8978</v>
      </c>
      <c r="W343" s="15">
        <f>[3]FEH_00200561_140902110925!YC345</f>
        <v>8403</v>
      </c>
      <c r="X343" s="15">
        <f>[3]FEH_00200561_140902110925!YD345</f>
        <v>575</v>
      </c>
      <c r="Y343" s="15">
        <f>[3]FEH_00200561_140902110925!YE345</f>
        <v>12366</v>
      </c>
      <c r="Z343" s="15">
        <f>[3]FEH_00200561_140902110925!YF345</f>
        <v>752</v>
      </c>
      <c r="AA343" s="15">
        <f>[3]FEH_00200561_140902110925!YG345</f>
        <v>478</v>
      </c>
      <c r="AB343" s="15">
        <f>[3]FEH_00200561_140902110925!YH345</f>
        <v>4132</v>
      </c>
      <c r="AC343" s="15">
        <f>[3]FEH_00200561_140902110925!YI345</f>
        <v>7004</v>
      </c>
      <c r="AD343" s="15">
        <f>[3]FEH_00200561_140902110925!YJ345</f>
        <v>39470</v>
      </c>
      <c r="AE343" s="15">
        <f>[3]FEH_00200561_140902110925!YK345</f>
        <v>7304</v>
      </c>
      <c r="AF343" s="15">
        <f>[3]FEH_00200561_140902110925!YL345</f>
        <v>1960</v>
      </c>
      <c r="AG343" s="15">
        <f>[3]FEH_00200561_140902110925!YM345</f>
        <v>5971</v>
      </c>
      <c r="AH343" s="15">
        <f>[3]FEH_00200561_140902110925!YN345</f>
        <v>24235</v>
      </c>
      <c r="AI343" s="15">
        <f>[3]FEH_00200561_140902110925!YO345</f>
        <v>12100</v>
      </c>
      <c r="AJ343" s="15">
        <f>[3]FEH_00200561_140902110925!YP345</f>
        <v>160</v>
      </c>
      <c r="AK343" s="15">
        <f>[3]FEH_00200561_140902110925!YQ345</f>
        <v>11940</v>
      </c>
      <c r="AL343" s="15">
        <f>[3]FEH_00200561_140902110925!YR345</f>
        <v>27422</v>
      </c>
      <c r="AM343" s="15">
        <f>[3]FEH_00200561_140902110925!YS345</f>
        <v>1542</v>
      </c>
      <c r="AN343" s="15">
        <f>[3]FEH_00200561_140902110925!YT345</f>
        <v>2687</v>
      </c>
      <c r="AO343" s="15">
        <f>[3]FEH_00200561_140902110925!YU345</f>
        <v>6551</v>
      </c>
      <c r="AP343" s="15">
        <f>[3]FEH_00200561_140902110925!YV345</f>
        <v>16642</v>
      </c>
      <c r="AQ343" s="15">
        <f>[3]FEH_00200561_140902110925!YW345</f>
        <v>21564</v>
      </c>
      <c r="AR343" s="15">
        <f>[3]FEH_00200561_140902110925!YX345</f>
        <v>312</v>
      </c>
      <c r="AS343" s="15">
        <f>[3]FEH_00200561_140902110925!YY345</f>
        <v>1789</v>
      </c>
      <c r="AT343" s="15">
        <f>[3]FEH_00200561_140902110925!YZ345</f>
        <v>4843</v>
      </c>
      <c r="AU343" s="15">
        <f>[3]FEH_00200561_140902110925!ZA345</f>
        <v>14620</v>
      </c>
      <c r="AV343" s="14">
        <f t="shared" si="369"/>
        <v>15292</v>
      </c>
      <c r="AW343" s="15">
        <f t="shared" si="370"/>
        <v>1743</v>
      </c>
      <c r="AX343" s="15">
        <f t="shared" si="371"/>
        <v>3639</v>
      </c>
      <c r="AY343" s="15">
        <f t="shared" si="372"/>
        <v>752</v>
      </c>
      <c r="AZ343" s="15">
        <f t="shared" si="373"/>
        <v>7304</v>
      </c>
      <c r="BA343" s="15">
        <f t="shared" si="374"/>
        <v>1542</v>
      </c>
      <c r="BB343" s="15">
        <f t="shared" si="375"/>
        <v>312</v>
      </c>
      <c r="BC343" s="15">
        <f t="shared" si="376"/>
        <v>18674</v>
      </c>
      <c r="BD343" s="15">
        <f t="shared" si="377"/>
        <v>352</v>
      </c>
      <c r="BE343" s="15">
        <f t="shared" si="378"/>
        <v>3005</v>
      </c>
      <c r="BF343" s="15">
        <f t="shared" si="379"/>
        <v>8403</v>
      </c>
      <c r="BG343" s="15">
        <f t="shared" si="380"/>
        <v>478</v>
      </c>
      <c r="BH343" s="15">
        <f t="shared" si="381"/>
        <v>1960</v>
      </c>
      <c r="BI343" s="15">
        <f t="shared" si="382"/>
        <v>2687</v>
      </c>
      <c r="BJ343" s="15">
        <f t="shared" si="383"/>
        <v>1789</v>
      </c>
      <c r="BK343" s="15">
        <f t="shared" si="384"/>
        <v>100771</v>
      </c>
      <c r="BL343" s="15">
        <f t="shared" si="385"/>
        <v>57382</v>
      </c>
      <c r="BM343" s="15">
        <f>[3]FEH_00200561_140902110925!JX345</f>
        <v>19307</v>
      </c>
      <c r="BN343" s="15">
        <f t="shared" si="386"/>
        <v>2425</v>
      </c>
      <c r="BO343" s="15">
        <f t="shared" si="387"/>
        <v>4132</v>
      </c>
      <c r="BP343" s="15">
        <f t="shared" si="388"/>
        <v>5971</v>
      </c>
      <c r="BQ343" s="15">
        <f t="shared" si="389"/>
        <v>160</v>
      </c>
      <c r="BR343" s="15">
        <f t="shared" si="390"/>
        <v>6551</v>
      </c>
      <c r="BS343" s="15">
        <f t="shared" si="391"/>
        <v>4843</v>
      </c>
      <c r="BT343" s="15">
        <f t="shared" si="392"/>
        <v>102629</v>
      </c>
      <c r="BU343" s="15">
        <f t="shared" si="393"/>
        <v>12477</v>
      </c>
      <c r="BV343" s="15">
        <f t="shared" si="394"/>
        <v>14296</v>
      </c>
      <c r="BW343" s="15">
        <f t="shared" si="395"/>
        <v>840</v>
      </c>
      <c r="BX343" s="15">
        <f t="shared" si="396"/>
        <v>575</v>
      </c>
      <c r="BY343" s="15">
        <f t="shared" si="397"/>
        <v>7004</v>
      </c>
      <c r="BZ343" s="15">
        <f t="shared" si="398"/>
        <v>24235</v>
      </c>
      <c r="CA343" s="15">
        <f t="shared" si="399"/>
        <v>11940</v>
      </c>
      <c r="CB343" s="15">
        <f t="shared" si="400"/>
        <v>16642</v>
      </c>
      <c r="CC343" s="15">
        <f t="shared" si="401"/>
        <v>14620</v>
      </c>
      <c r="CD343" s="24">
        <v>84.054257915807</v>
      </c>
      <c r="CE343" s="25">
        <v>97.820453548563705</v>
      </c>
      <c r="CF343" s="25">
        <v>78.081120858191667</v>
      </c>
      <c r="CG343" s="25">
        <v>97.263329436232311</v>
      </c>
      <c r="CH343" s="25">
        <v>97.440116427214647</v>
      </c>
      <c r="CI343" s="25">
        <v>62.233279401973917</v>
      </c>
      <c r="CJ343" s="25">
        <v>92.469598047528791</v>
      </c>
      <c r="CK343" s="25">
        <v>100.05082183231889</v>
      </c>
      <c r="CL343" s="25">
        <v>98.628579445677829</v>
      </c>
      <c r="CM343" s="25">
        <v>101.76289828634319</v>
      </c>
      <c r="CN343" s="25">
        <v>101.8788767226233</v>
      </c>
      <c r="CO343" s="25">
        <v>95.880038382671842</v>
      </c>
      <c r="CP343" s="25">
        <v>92.134922402289831</v>
      </c>
      <c r="CQ343" s="25">
        <v>97.325797352148783</v>
      </c>
      <c r="CR343" s="25">
        <v>99.313062747210694</v>
      </c>
      <c r="CS343" s="25">
        <v>100.87121420656528</v>
      </c>
      <c r="CT343" s="25">
        <v>96.912104422948559</v>
      </c>
      <c r="CU343" s="25">
        <v>110.01135227044691</v>
      </c>
      <c r="CV343" s="25">
        <v>95.721885378094896</v>
      </c>
      <c r="CW343" s="25">
        <v>96.852810450748493</v>
      </c>
      <c r="CX343" s="25">
        <v>111.65752768690081</v>
      </c>
      <c r="CY343" s="25">
        <v>102.63420137679594</v>
      </c>
      <c r="CZ343" s="25">
        <v>99.129187204081632</v>
      </c>
      <c r="DA343" s="25">
        <v>99.313062747210694</v>
      </c>
      <c r="DB343" s="25">
        <v>100.06405963295697</v>
      </c>
      <c r="DC343" s="25">
        <v>100.20363755870598</v>
      </c>
      <c r="DD343" s="25">
        <v>99.377814860673539</v>
      </c>
      <c r="DE343" s="25">
        <v>99.549551545881229</v>
      </c>
      <c r="DF343" s="25">
        <v>100.19436926042864</v>
      </c>
      <c r="DG343" s="25">
        <v>100.25467583561402</v>
      </c>
      <c r="DH343" s="25">
        <v>100.37115358793135</v>
      </c>
      <c r="DI343" s="25">
        <v>98.184033424136558</v>
      </c>
      <c r="DJ343" s="25">
        <v>100.99436391766581</v>
      </c>
      <c r="DK343" s="25">
        <v>99.313062747210694</v>
      </c>
      <c r="DL343" s="26">
        <f t="shared" si="302"/>
        <v>18193.010537690119</v>
      </c>
      <c r="DM343" s="27">
        <f t="shared" si="303"/>
        <v>1781.8359420452641</v>
      </c>
      <c r="DN343" s="27">
        <f t="shared" si="304"/>
        <v>4660.5376049980514</v>
      </c>
      <c r="DO343" s="27">
        <f t="shared" si="305"/>
        <v>773.15880955219154</v>
      </c>
      <c r="DP343" s="27">
        <f t="shared" si="306"/>
        <v>7495.8859531493954</v>
      </c>
      <c r="DQ343" s="27">
        <f t="shared" si="307"/>
        <v>2477.773973696605</v>
      </c>
      <c r="DR343" s="27">
        <f t="shared" si="308"/>
        <v>337.40819316596787</v>
      </c>
      <c r="DS343" s="27">
        <f t="shared" si="309"/>
        <v>18664.514351812984</v>
      </c>
      <c r="DT343" s="27">
        <f t="shared" si="310"/>
        <v>356.89452487133593</v>
      </c>
      <c r="DU343" s="27">
        <f t="shared" si="311"/>
        <v>2952.9426250660135</v>
      </c>
      <c r="DV343" s="27">
        <f t="shared" si="312"/>
        <v>8248.029690078065</v>
      </c>
      <c r="DW343" s="27">
        <f t="shared" si="313"/>
        <v>498.53964189316355</v>
      </c>
      <c r="DX343" s="27">
        <f t="shared" si="314"/>
        <v>2127.3149734060967</v>
      </c>
      <c r="DY343" s="27">
        <f t="shared" si="315"/>
        <v>2760.8301941547625</v>
      </c>
      <c r="DZ343" s="27">
        <f t="shared" si="316"/>
        <v>1801.3743112058498</v>
      </c>
      <c r="EA343" s="27">
        <f t="shared" si="317"/>
        <v>99900.651333134476</v>
      </c>
      <c r="EB343" s="27">
        <f t="shared" si="318"/>
        <v>59210.353899210211</v>
      </c>
      <c r="EC343" s="27">
        <f t="shared" si="319"/>
        <v>17550.006977949466</v>
      </c>
      <c r="ED343" s="27">
        <f t="shared" si="320"/>
        <v>2533.3809404415888</v>
      </c>
      <c r="EE343" s="27">
        <f t="shared" si="321"/>
        <v>4266.2675257123292</v>
      </c>
      <c r="EF343" s="27">
        <f t="shared" si="322"/>
        <v>5347.6018354474927</v>
      </c>
      <c r="EG343" s="27">
        <f t="shared" si="323"/>
        <v>155.89345252719394</v>
      </c>
      <c r="EH343" s="27">
        <f t="shared" si="324"/>
        <v>6608.5480823253065</v>
      </c>
      <c r="EI343" s="27">
        <f t="shared" si="325"/>
        <v>4876.4984847232699</v>
      </c>
      <c r="EJ343" s="27">
        <f t="shared" si="326"/>
        <v>102563.29832754281</v>
      </c>
      <c r="EK343" s="27">
        <f t="shared" si="327"/>
        <v>12451.643776594578</v>
      </c>
      <c r="EL343" s="27">
        <f t="shared" si="328"/>
        <v>14385.504471035929</v>
      </c>
      <c r="EM343" s="27">
        <f t="shared" si="329"/>
        <v>843.80088805608921</v>
      </c>
      <c r="EN343" s="27">
        <f t="shared" si="330"/>
        <v>573.88454485445209</v>
      </c>
      <c r="EO343" s="27">
        <f t="shared" si="331"/>
        <v>6986.2078168646676</v>
      </c>
      <c r="EP343" s="27">
        <f t="shared" si="332"/>
        <v>24145.383542661628</v>
      </c>
      <c r="EQ343" s="27">
        <f t="shared" si="333"/>
        <v>12160.836730368823</v>
      </c>
      <c r="ER343" s="27">
        <f t="shared" si="334"/>
        <v>16478.147249451613</v>
      </c>
      <c r="ES343" s="27">
        <f t="shared" si="335"/>
        <v>14721.124890905267</v>
      </c>
      <c r="ET343" s="4">
        <v>-1271.3153089218499</v>
      </c>
      <c r="EU343" s="5">
        <v>-491.73091610544299</v>
      </c>
      <c r="EV343" s="5">
        <v>-338.91110619799701</v>
      </c>
      <c r="EW343" s="5">
        <v>55.788877185094101</v>
      </c>
      <c r="EX343" s="5">
        <v>-212.38185747923399</v>
      </c>
      <c r="EY343" s="5">
        <v>-144.24695500499999</v>
      </c>
      <c r="EZ343" s="5">
        <v>-206.70138131835699</v>
      </c>
      <c r="FA343" s="5">
        <v>-4220.7836076712201</v>
      </c>
      <c r="FB343" s="5">
        <v>-5.2018939311065102</v>
      </c>
      <c r="FC343" s="5">
        <v>-340.66115869579602</v>
      </c>
      <c r="FD343" s="5">
        <v>-2842.8950847156002</v>
      </c>
      <c r="FE343" s="5">
        <v>82.368235650383994</v>
      </c>
      <c r="FF343" s="5">
        <v>-174.07229853779199</v>
      </c>
      <c r="FG343" s="5">
        <v>-696.68292827776895</v>
      </c>
      <c r="FH343" s="5">
        <v>-38.617809394557902</v>
      </c>
      <c r="FI343" s="5">
        <v>-6270.1407747331596</v>
      </c>
      <c r="FJ343" s="5">
        <v>-2736.5114982454502</v>
      </c>
      <c r="FK343" s="5">
        <v>-2914.3161450545399</v>
      </c>
      <c r="FL343" s="5">
        <v>-0.290972533430367</v>
      </c>
      <c r="FM343" s="5">
        <v>-225.86499004344799</v>
      </c>
      <c r="FN343" s="5">
        <v>51.496211430370302</v>
      </c>
      <c r="FO343" s="5">
        <v>-68.712322877849601</v>
      </c>
      <c r="FP343" s="5">
        <v>-163.91126082199801</v>
      </c>
      <c r="FQ343" s="5">
        <v>-115.695628761131</v>
      </c>
      <c r="FR343" s="5">
        <v>-698.59702486895799</v>
      </c>
      <c r="FS343" s="5">
        <v>-740.07635737086605</v>
      </c>
      <c r="FT343" s="5">
        <v>-566.48707591789105</v>
      </c>
      <c r="FU343" s="5">
        <v>-47.260917238131903</v>
      </c>
      <c r="FV343" s="5">
        <v>-186.47019356348201</v>
      </c>
      <c r="FW343" s="5">
        <v>-89.278693425893707</v>
      </c>
      <c r="FX343" s="5">
        <v>-434.49819535446602</v>
      </c>
      <c r="FY343" s="5">
        <v>1757.85891430382</v>
      </c>
      <c r="FZ343" s="5">
        <v>-1035.8285837148901</v>
      </c>
      <c r="GA343" s="5">
        <v>-508.36123992429299</v>
      </c>
      <c r="GB343" s="31">
        <f t="shared" si="336"/>
        <v>19464.32584661197</v>
      </c>
      <c r="GC343" s="32">
        <f t="shared" si="337"/>
        <v>2273.566858150707</v>
      </c>
      <c r="GD343" s="32">
        <f t="shared" si="338"/>
        <v>4999.448711196048</v>
      </c>
      <c r="GE343" s="32">
        <f t="shared" si="339"/>
        <v>717.36993236709748</v>
      </c>
      <c r="GF343" s="32">
        <f t="shared" si="340"/>
        <v>7708.2678106286294</v>
      </c>
      <c r="GG343" s="32">
        <f t="shared" si="341"/>
        <v>2622.020928701605</v>
      </c>
      <c r="GH343" s="32">
        <f t="shared" si="342"/>
        <v>544.10957448432487</v>
      </c>
      <c r="GI343" s="32">
        <f t="shared" si="343"/>
        <v>22885.297959484204</v>
      </c>
      <c r="GJ343" s="32">
        <f t="shared" si="344"/>
        <v>362.09641880244243</v>
      </c>
      <c r="GK343" s="32">
        <f t="shared" si="345"/>
        <v>3293.6037837618096</v>
      </c>
      <c r="GL343" s="32">
        <f t="shared" si="346"/>
        <v>11090.924774793664</v>
      </c>
      <c r="GM343" s="32">
        <f t="shared" si="347"/>
        <v>416.17140624277954</v>
      </c>
      <c r="GN343" s="32">
        <f t="shared" si="348"/>
        <v>2301.3872719438887</v>
      </c>
      <c r="GO343" s="32">
        <f t="shared" si="349"/>
        <v>3457.5131224325314</v>
      </c>
      <c r="GP343" s="32">
        <f t="shared" si="350"/>
        <v>1839.9921206004078</v>
      </c>
      <c r="GQ343" s="32">
        <f t="shared" si="350"/>
        <v>106170.79210786763</v>
      </c>
      <c r="GR343" s="32">
        <f t="shared" si="351"/>
        <v>61946.865397455658</v>
      </c>
      <c r="GS343" s="32">
        <f t="shared" si="352"/>
        <v>20464.323123004007</v>
      </c>
      <c r="GT343" s="32">
        <f t="shared" si="353"/>
        <v>2533.671912975019</v>
      </c>
      <c r="GU343" s="32">
        <f t="shared" si="354"/>
        <v>4492.1325157557776</v>
      </c>
      <c r="GV343" s="32">
        <f t="shared" si="355"/>
        <v>5296.105624017122</v>
      </c>
      <c r="GW343" s="32">
        <f t="shared" si="356"/>
        <v>224.60577540504354</v>
      </c>
      <c r="GX343" s="32">
        <f t="shared" si="357"/>
        <v>6772.4593431473049</v>
      </c>
      <c r="GY343" s="32">
        <f t="shared" si="358"/>
        <v>4992.194113484401</v>
      </c>
      <c r="GZ343" s="32">
        <f t="shared" si="359"/>
        <v>103261.89535241177</v>
      </c>
      <c r="HA343" s="32">
        <f t="shared" si="360"/>
        <v>13191.720133965444</v>
      </c>
      <c r="HB343" s="32">
        <f t="shared" si="361"/>
        <v>14951.991546953819</v>
      </c>
      <c r="HC343" s="32">
        <f t="shared" si="362"/>
        <v>891.06180529422113</v>
      </c>
      <c r="HD343" s="32">
        <f t="shared" si="363"/>
        <v>760.35473841793407</v>
      </c>
      <c r="HE343" s="32">
        <f t="shared" si="364"/>
        <v>7075.4865102905615</v>
      </c>
      <c r="HF343" s="32">
        <f t="shared" si="365"/>
        <v>24579.881738016094</v>
      </c>
      <c r="HG343" s="32">
        <f t="shared" si="366"/>
        <v>10402.977816065002</v>
      </c>
      <c r="HH343" s="32">
        <f t="shared" si="367"/>
        <v>17513.975833166503</v>
      </c>
      <c r="HI343" s="32">
        <f t="shared" si="368"/>
        <v>15229.48613082956</v>
      </c>
      <c r="HJ343" s="24">
        <v>19958.303960878002</v>
      </c>
      <c r="HK343" s="27">
        <v>2552.0089498146122</v>
      </c>
      <c r="HL343" s="27">
        <v>5089.2387277808275</v>
      </c>
      <c r="HM343" s="27">
        <v>833.23872766437012</v>
      </c>
      <c r="HN343" s="27">
        <v>7333.585057179539</v>
      </c>
      <c r="HO343" s="27">
        <v>2865.2245755170352</v>
      </c>
      <c r="HP343" s="27">
        <v>718.60314098081312</v>
      </c>
      <c r="HQ343" s="17">
        <v>22810.661781304389</v>
      </c>
      <c r="HR343" s="17">
        <v>417.09805579927843</v>
      </c>
      <c r="HS343" s="17">
        <v>3106.2751735324</v>
      </c>
      <c r="HT343" s="17">
        <v>11458.522026555345</v>
      </c>
      <c r="HU343" s="17">
        <v>467.87404823740678</v>
      </c>
      <c r="HV343" s="17">
        <v>2117.4589539324325</v>
      </c>
      <c r="HW343" s="17">
        <v>3404.5787048907632</v>
      </c>
      <c r="HX343" s="17">
        <v>1864.3965542624799</v>
      </c>
      <c r="HY343" s="17">
        <v>106861.07713268581</v>
      </c>
      <c r="HZ343" s="17">
        <v>61855.164591727851</v>
      </c>
      <c r="IA343" s="17">
        <v>20980.288779130922</v>
      </c>
      <c r="IB343" s="17">
        <v>2537.6167843287917</v>
      </c>
      <c r="IC343" s="17">
        <v>4634.9740039465023</v>
      </c>
      <c r="ID343" s="17">
        <v>5415.5838745224619</v>
      </c>
      <c r="IE343" s="17">
        <v>222.09640608221062</v>
      </c>
      <c r="IF343" s="17">
        <v>6754.0716063683076</v>
      </c>
      <c r="IG343" s="17">
        <v>4898.1625365245418</v>
      </c>
      <c r="IH343" s="17">
        <v>107804.02415109322</v>
      </c>
      <c r="II343" s="17">
        <v>13213.519208254516</v>
      </c>
      <c r="IJ343" s="17">
        <v>15653.888004014805</v>
      </c>
      <c r="IK343" s="17">
        <v>899.7085589790189</v>
      </c>
      <c r="IL343" s="17">
        <v>777.89882405585149</v>
      </c>
      <c r="IM343" s="17">
        <v>7054.6961548636336</v>
      </c>
      <c r="IN343" s="17">
        <v>24920.680190032963</v>
      </c>
      <c r="IO343" s="17">
        <v>11526.498868810322</v>
      </c>
      <c r="IP343" s="17">
        <v>18066.998067608038</v>
      </c>
      <c r="IQ343" s="17">
        <v>15556.45039396575</v>
      </c>
      <c r="IR343" s="10">
        <f t="shared" si="402"/>
        <v>-493.97811426603221</v>
      </c>
      <c r="IS343" s="12">
        <f t="shared" si="403"/>
        <v>-278.4420916639051</v>
      </c>
      <c r="IT343" s="12">
        <f t="shared" si="404"/>
        <v>-89.790016584779551</v>
      </c>
      <c r="IU343" s="12">
        <f t="shared" si="405"/>
        <v>-115.86879529727264</v>
      </c>
      <c r="IV343" s="12">
        <f t="shared" si="406"/>
        <v>374.68275344909034</v>
      </c>
      <c r="IW343" s="12">
        <f t="shared" si="407"/>
        <v>-243.20364681543015</v>
      </c>
      <c r="IX343" s="12">
        <f t="shared" si="408"/>
        <v>-174.49356649648826</v>
      </c>
      <c r="IY343" s="12">
        <f t="shared" si="409"/>
        <v>74.636178179815033</v>
      </c>
      <c r="IZ343" s="12">
        <f t="shared" si="410"/>
        <v>-55.001636996835998</v>
      </c>
      <c r="JA343" s="12">
        <f t="shared" si="411"/>
        <v>187.32861022940961</v>
      </c>
      <c r="JB343" s="12">
        <f t="shared" si="412"/>
        <v>-367.59725176168104</v>
      </c>
      <c r="JC343" s="12">
        <f t="shared" si="413"/>
        <v>-51.702641994627243</v>
      </c>
      <c r="JD343" s="12">
        <f t="shared" si="414"/>
        <v>183.92831801145621</v>
      </c>
      <c r="JE343" s="12">
        <f t="shared" si="415"/>
        <v>52.934417541768198</v>
      </c>
      <c r="JF343" s="12">
        <f t="shared" si="416"/>
        <v>-24.404433662072051</v>
      </c>
      <c r="JG343" s="12">
        <f t="shared" si="417"/>
        <v>-690.2850248181785</v>
      </c>
      <c r="JH343" s="12">
        <f t="shared" si="418"/>
        <v>91.700805727807165</v>
      </c>
      <c r="JI343" s="12">
        <f t="shared" si="419"/>
        <v>-515.96565612691484</v>
      </c>
      <c r="JJ343" s="12">
        <f t="shared" si="420"/>
        <v>-3.944871353772669</v>
      </c>
      <c r="JK343" s="12">
        <f t="shared" si="421"/>
        <v>-142.8414881907247</v>
      </c>
      <c r="JL343" s="12">
        <f t="shared" si="422"/>
        <v>-119.47825050533993</v>
      </c>
      <c r="JM343" s="12">
        <f t="shared" si="423"/>
        <v>2.5093693228329244</v>
      </c>
      <c r="JN343" s="12">
        <f t="shared" si="424"/>
        <v>18.38773677899735</v>
      </c>
      <c r="JO343" s="12">
        <f t="shared" si="425"/>
        <v>94.031576959859194</v>
      </c>
      <c r="JP343" s="12">
        <f t="shared" si="426"/>
        <v>-4542.1287986814568</v>
      </c>
      <c r="JQ343" s="12">
        <f t="shared" si="427"/>
        <v>-21.79907428907245</v>
      </c>
      <c r="JR343" s="12">
        <f t="shared" si="428"/>
        <v>-701.89645706098599</v>
      </c>
      <c r="JS343" s="12">
        <f t="shared" si="429"/>
        <v>-8.6467536847977726</v>
      </c>
      <c r="JT343" s="12">
        <f t="shared" si="430"/>
        <v>-17.544085637917419</v>
      </c>
      <c r="JU343" s="12">
        <f t="shared" si="431"/>
        <v>20.790355426927817</v>
      </c>
      <c r="JV343" s="12">
        <f t="shared" si="432"/>
        <v>-340.7984520168684</v>
      </c>
      <c r="JW343" s="12">
        <f t="shared" si="433"/>
        <v>-1123.52105274532</v>
      </c>
      <c r="JX343" s="12">
        <f t="shared" si="434"/>
        <v>-553.02223444153424</v>
      </c>
      <c r="JY343" s="12">
        <f t="shared" si="435"/>
        <v>-326.9642631361894</v>
      </c>
      <c r="JZ343" s="10"/>
      <c r="KA343" s="12"/>
      <c r="KB343" s="10"/>
    </row>
    <row r="344" spans="1:288" x14ac:dyDescent="0.15">
      <c r="B344" s="19">
        <f t="shared" si="301"/>
        <v>41183</v>
      </c>
      <c r="C344" s="21">
        <v>41183</v>
      </c>
      <c r="D344" s="15">
        <f>[3]FEH_00200561_140902110925!XJ346</f>
        <v>254589</v>
      </c>
      <c r="E344" s="15">
        <f>[3]FEH_00200561_140902110925!XK346</f>
        <v>142028</v>
      </c>
      <c r="F344" s="15">
        <f>[3]FEH_00200561_140902110925!XL346</f>
        <v>15582</v>
      </c>
      <c r="G344" s="15">
        <f>[3]FEH_00200561_140902110925!XM346</f>
        <v>23025</v>
      </c>
      <c r="H344" s="15">
        <f>[3]FEH_00200561_140902110925!XN346</f>
        <v>103421</v>
      </c>
      <c r="I344" s="15">
        <f>[3]FEH_00200561_140902110925!XO346</f>
        <v>112561</v>
      </c>
      <c r="J344" s="15">
        <f>[3]FEH_00200561_140902110925!XP346</f>
        <v>71635</v>
      </c>
      <c r="K344" s="15">
        <f>[3]FEH_00200561_140902110925!XQ346</f>
        <v>59328</v>
      </c>
      <c r="L344" s="15">
        <f>[3]FEH_00200561_140902110925!XR346</f>
        <v>12307</v>
      </c>
      <c r="M344" s="15">
        <f>[3]FEH_00200561_140902110925!XS346</f>
        <v>18902</v>
      </c>
      <c r="N344" s="15">
        <f>[3]FEH_00200561_140902110925!XT346</f>
        <v>3324</v>
      </c>
      <c r="O344" s="15">
        <f>[3]FEH_00200561_140902110925!XU346</f>
        <v>405</v>
      </c>
      <c r="P344" s="15">
        <f>[3]FEH_00200561_140902110925!XV346</f>
        <v>15172</v>
      </c>
      <c r="Q344" s="15">
        <f>[3]FEH_00200561_140902110925!XW346</f>
        <v>11184</v>
      </c>
      <c r="R344" s="15">
        <f>[3]FEH_00200561_140902110925!XX346</f>
        <v>3943</v>
      </c>
      <c r="S344" s="15">
        <f>[3]FEH_00200561_140902110925!XY346</f>
        <v>3777</v>
      </c>
      <c r="T344" s="15">
        <f>[3]FEH_00200561_140902110925!XZ346</f>
        <v>2391</v>
      </c>
      <c r="U344" s="15">
        <f>[3]FEH_00200561_140902110925!YA346</f>
        <v>1072</v>
      </c>
      <c r="V344" s="15">
        <f>[3]FEH_00200561_140902110925!YB346</f>
        <v>12833</v>
      </c>
      <c r="W344" s="15">
        <f>[3]FEH_00200561_140902110925!YC346</f>
        <v>11963</v>
      </c>
      <c r="X344" s="15">
        <f>[3]FEH_00200561_140902110925!YD346</f>
        <v>870</v>
      </c>
      <c r="Y344" s="15">
        <f>[3]FEH_00200561_140902110925!YE346</f>
        <v>13867</v>
      </c>
      <c r="Z344" s="15">
        <f>[3]FEH_00200561_140902110925!YF346</f>
        <v>690</v>
      </c>
      <c r="AA344" s="15">
        <f>[3]FEH_00200561_140902110925!YG346</f>
        <v>611</v>
      </c>
      <c r="AB344" s="15">
        <f>[3]FEH_00200561_140902110925!YH346</f>
        <v>4716</v>
      </c>
      <c r="AC344" s="15">
        <f>[3]FEH_00200561_140902110925!YI346</f>
        <v>7850</v>
      </c>
      <c r="AD344" s="15">
        <f>[3]FEH_00200561_140902110925!YJ346</f>
        <v>40470</v>
      </c>
      <c r="AE344" s="15">
        <f>[3]FEH_00200561_140902110925!YK346</f>
        <v>5972</v>
      </c>
      <c r="AF344" s="15">
        <f>[3]FEH_00200561_140902110925!YL346</f>
        <v>1537</v>
      </c>
      <c r="AG344" s="15">
        <f>[3]FEH_00200561_140902110925!YM346</f>
        <v>5968</v>
      </c>
      <c r="AH344" s="15">
        <f>[3]FEH_00200561_140902110925!YN346</f>
        <v>26992</v>
      </c>
      <c r="AI344" s="15">
        <f>[3]FEH_00200561_140902110925!YO346</f>
        <v>14954</v>
      </c>
      <c r="AJ344" s="15">
        <f>[3]FEH_00200561_140902110925!YP346</f>
        <v>121</v>
      </c>
      <c r="AK344" s="15">
        <f>[3]FEH_00200561_140902110925!YQ346</f>
        <v>14834</v>
      </c>
      <c r="AL344" s="15">
        <f>[3]FEH_00200561_140902110925!YR346</f>
        <v>29227</v>
      </c>
      <c r="AM344" s="15">
        <f>[3]FEH_00200561_140902110925!YS346</f>
        <v>1282</v>
      </c>
      <c r="AN344" s="15">
        <f>[3]FEH_00200561_140902110925!YT346</f>
        <v>2756</v>
      </c>
      <c r="AO344" s="15">
        <f>[3]FEH_00200561_140902110925!YU346</f>
        <v>6318</v>
      </c>
      <c r="AP344" s="15">
        <f>[3]FEH_00200561_140902110925!YV346</f>
        <v>18871</v>
      </c>
      <c r="AQ344" s="15">
        <f>[3]FEH_00200561_140902110925!YW346</f>
        <v>22085</v>
      </c>
      <c r="AR344" s="15">
        <f>[3]FEH_00200561_140902110925!YX346</f>
        <v>370</v>
      </c>
      <c r="AS344" s="15">
        <f>[3]FEH_00200561_140902110925!YY346</f>
        <v>1976</v>
      </c>
      <c r="AT344" s="15">
        <f>[3]FEH_00200561_140902110925!YZ346</f>
        <v>5146</v>
      </c>
      <c r="AU344" s="15">
        <f>[3]FEH_00200561_140902110925!ZA346</f>
        <v>14593</v>
      </c>
      <c r="AV344" s="14">
        <f t="shared" si="369"/>
        <v>15582</v>
      </c>
      <c r="AW344" s="15">
        <f t="shared" si="370"/>
        <v>3324</v>
      </c>
      <c r="AX344" s="15">
        <f t="shared" si="371"/>
        <v>3943</v>
      </c>
      <c r="AY344" s="15">
        <f t="shared" si="372"/>
        <v>690</v>
      </c>
      <c r="AZ344" s="15">
        <f t="shared" si="373"/>
        <v>5972</v>
      </c>
      <c r="BA344" s="15">
        <f t="shared" si="374"/>
        <v>1282</v>
      </c>
      <c r="BB344" s="15">
        <f t="shared" si="375"/>
        <v>370</v>
      </c>
      <c r="BC344" s="15">
        <f t="shared" si="376"/>
        <v>23025</v>
      </c>
      <c r="BD344" s="15">
        <f t="shared" si="377"/>
        <v>405</v>
      </c>
      <c r="BE344" s="15">
        <f t="shared" si="378"/>
        <v>3777</v>
      </c>
      <c r="BF344" s="15">
        <f t="shared" si="379"/>
        <v>11963</v>
      </c>
      <c r="BG344" s="15">
        <f t="shared" si="380"/>
        <v>611</v>
      </c>
      <c r="BH344" s="15">
        <f t="shared" si="381"/>
        <v>1537</v>
      </c>
      <c r="BI344" s="15">
        <f t="shared" si="382"/>
        <v>2756</v>
      </c>
      <c r="BJ344" s="15">
        <f t="shared" si="383"/>
        <v>1976</v>
      </c>
      <c r="BK344" s="15">
        <f t="shared" si="384"/>
        <v>103421</v>
      </c>
      <c r="BL344" s="15">
        <f t="shared" si="385"/>
        <v>59328</v>
      </c>
      <c r="BM344" s="15">
        <f>[3]FEH_00200561_140902110925!JX346</f>
        <v>19433</v>
      </c>
      <c r="BN344" s="15">
        <f t="shared" si="386"/>
        <v>2391</v>
      </c>
      <c r="BO344" s="15">
        <f t="shared" si="387"/>
        <v>4716</v>
      </c>
      <c r="BP344" s="15">
        <f t="shared" si="388"/>
        <v>5968</v>
      </c>
      <c r="BQ344" s="15">
        <f t="shared" si="389"/>
        <v>121</v>
      </c>
      <c r="BR344" s="15">
        <f t="shared" si="390"/>
        <v>6318</v>
      </c>
      <c r="BS344" s="15">
        <f t="shared" si="391"/>
        <v>5146</v>
      </c>
      <c r="BT344" s="15">
        <f t="shared" si="392"/>
        <v>112561</v>
      </c>
      <c r="BU344" s="15">
        <f t="shared" si="393"/>
        <v>12307</v>
      </c>
      <c r="BV344" s="15">
        <f t="shared" si="394"/>
        <v>15172</v>
      </c>
      <c r="BW344" s="15">
        <f t="shared" si="395"/>
        <v>1072</v>
      </c>
      <c r="BX344" s="15">
        <f t="shared" si="396"/>
        <v>870</v>
      </c>
      <c r="BY344" s="15">
        <f t="shared" si="397"/>
        <v>7850</v>
      </c>
      <c r="BZ344" s="15">
        <f t="shared" si="398"/>
        <v>26992</v>
      </c>
      <c r="CA344" s="15">
        <f t="shared" si="399"/>
        <v>14834</v>
      </c>
      <c r="CB344" s="15">
        <f t="shared" si="400"/>
        <v>18871</v>
      </c>
      <c r="CC344" s="15">
        <f t="shared" si="401"/>
        <v>14593</v>
      </c>
      <c r="CD344" s="24">
        <v>84.087545090714173</v>
      </c>
      <c r="CE344" s="25">
        <v>97.770444134528432</v>
      </c>
      <c r="CF344" s="25">
        <v>78.115510948051821</v>
      </c>
      <c r="CG344" s="25">
        <v>97.028804234886735</v>
      </c>
      <c r="CH344" s="25">
        <v>97.391119120009947</v>
      </c>
      <c r="CI344" s="25">
        <v>62.493131365600483</v>
      </c>
      <c r="CJ344" s="25">
        <v>92.012594797334458</v>
      </c>
      <c r="CK344" s="25">
        <v>100.30571570263538</v>
      </c>
      <c r="CL344" s="25">
        <v>98.857140184774053</v>
      </c>
      <c r="CM344" s="25">
        <v>101.93646574954097</v>
      </c>
      <c r="CN344" s="25">
        <v>102.30256027723678</v>
      </c>
      <c r="CO344" s="25">
        <v>95.110048319266554</v>
      </c>
      <c r="CP344" s="25">
        <v>92.224280750269884</v>
      </c>
      <c r="CQ344" s="25">
        <v>97.333211058555122</v>
      </c>
      <c r="CR344" s="25">
        <v>99.468682346213257</v>
      </c>
      <c r="CS344" s="25">
        <v>100.63676046131602</v>
      </c>
      <c r="CT344" s="25">
        <v>96.641095403615225</v>
      </c>
      <c r="CU344" s="25">
        <v>109.79581555649943</v>
      </c>
      <c r="CV344" s="25">
        <v>96.323383025657435</v>
      </c>
      <c r="CW344" s="25">
        <v>96.916810674640331</v>
      </c>
      <c r="CX344" s="25">
        <v>111.46374492569821</v>
      </c>
      <c r="CY344" s="25">
        <v>102.63420137679594</v>
      </c>
      <c r="CZ344" s="25">
        <v>98.645323618966458</v>
      </c>
      <c r="DA344" s="25">
        <v>99.468682346213257</v>
      </c>
      <c r="DB344" s="25">
        <v>100.08602355630622</v>
      </c>
      <c r="DC344" s="25">
        <v>100.19668141925874</v>
      </c>
      <c r="DD344" s="25">
        <v>99.379881780662359</v>
      </c>
      <c r="DE344" s="25">
        <v>99.549551545881229</v>
      </c>
      <c r="DF344" s="25">
        <v>100.27512002570482</v>
      </c>
      <c r="DG344" s="25">
        <v>100.2618416661896</v>
      </c>
      <c r="DH344" s="25">
        <v>100.71482843169804</v>
      </c>
      <c r="DI344" s="25">
        <v>98.184033424136558</v>
      </c>
      <c r="DJ344" s="25">
        <v>100.67643025761669</v>
      </c>
      <c r="DK344" s="25">
        <v>99.468682346213257</v>
      </c>
      <c r="DL344" s="26">
        <f t="shared" si="302"/>
        <v>18530.687253611744</v>
      </c>
      <c r="DM344" s="27">
        <f t="shared" si="303"/>
        <v>3399.8004503552238</v>
      </c>
      <c r="DN344" s="27">
        <f t="shared" si="304"/>
        <v>5047.6530872622261</v>
      </c>
      <c r="DO344" s="27">
        <f t="shared" si="305"/>
        <v>711.12903579606336</v>
      </c>
      <c r="DP344" s="27">
        <f t="shared" si="306"/>
        <v>6131.9759480749153</v>
      </c>
      <c r="DQ344" s="27">
        <f t="shared" si="307"/>
        <v>2051.4254478623875</v>
      </c>
      <c r="DR344" s="27">
        <f t="shared" si="308"/>
        <v>402.1188629827866</v>
      </c>
      <c r="DS344" s="27">
        <f t="shared" si="309"/>
        <v>22954.823500048115</v>
      </c>
      <c r="DT344" s="27">
        <f t="shared" si="310"/>
        <v>409.68209199964087</v>
      </c>
      <c r="DU344" s="27">
        <f t="shared" si="311"/>
        <v>3705.2491198587668</v>
      </c>
      <c r="DV344" s="27">
        <f t="shared" si="312"/>
        <v>11693.744484576573</v>
      </c>
      <c r="DW344" s="27">
        <f t="shared" si="313"/>
        <v>642.41372052402687</v>
      </c>
      <c r="DX344" s="27">
        <f t="shared" si="314"/>
        <v>1666.5893054367921</v>
      </c>
      <c r="DY344" s="27">
        <f t="shared" si="315"/>
        <v>2831.5104063935646</v>
      </c>
      <c r="DZ344" s="27">
        <f t="shared" si="316"/>
        <v>1986.5549169760623</v>
      </c>
      <c r="EA344" s="27">
        <f t="shared" si="317"/>
        <v>102766.62277871538</v>
      </c>
      <c r="EB344" s="27">
        <f t="shared" si="318"/>
        <v>61390.032627652326</v>
      </c>
      <c r="EC344" s="27">
        <f t="shared" si="319"/>
        <v>17699.217316710983</v>
      </c>
      <c r="ED344" s="27">
        <f t="shared" si="320"/>
        <v>2482.2633143637768</v>
      </c>
      <c r="EE344" s="27">
        <f t="shared" si="321"/>
        <v>4866.0288830924237</v>
      </c>
      <c r="EF344" s="27">
        <f t="shared" si="322"/>
        <v>5354.2073290093313</v>
      </c>
      <c r="EG344" s="27">
        <f t="shared" si="323"/>
        <v>117.89442347369041</v>
      </c>
      <c r="EH344" s="27">
        <f t="shared" si="324"/>
        <v>6404.76382276802</v>
      </c>
      <c r="EI344" s="27">
        <f t="shared" si="325"/>
        <v>5173.4876532180251</v>
      </c>
      <c r="EJ344" s="27">
        <f t="shared" si="326"/>
        <v>112464.25424892182</v>
      </c>
      <c r="EK344" s="27">
        <f t="shared" si="327"/>
        <v>12282.841932162515</v>
      </c>
      <c r="EL344" s="27">
        <f t="shared" si="328"/>
        <v>15266.671410905437</v>
      </c>
      <c r="EM344" s="27">
        <f t="shared" si="329"/>
        <v>1076.850657138247</v>
      </c>
      <c r="EN344" s="27">
        <f t="shared" si="330"/>
        <v>867.61302282857571</v>
      </c>
      <c r="EO344" s="27">
        <f t="shared" si="331"/>
        <v>7829.4991090784888</v>
      </c>
      <c r="EP344" s="27">
        <f t="shared" si="332"/>
        <v>26800.422956888833</v>
      </c>
      <c r="EQ344" s="27">
        <f t="shared" si="333"/>
        <v>15108.362818952355</v>
      </c>
      <c r="ER344" s="27">
        <f t="shared" si="334"/>
        <v>18744.208502140758</v>
      </c>
      <c r="ES344" s="27">
        <f t="shared" si="335"/>
        <v>14670.949343841943</v>
      </c>
      <c r="ET344" s="4">
        <v>-57.097820936107603</v>
      </c>
      <c r="EU344" s="5">
        <v>742.75834563767705</v>
      </c>
      <c r="EV344" s="5">
        <v>-255.424064425187</v>
      </c>
      <c r="EW344" s="5">
        <v>-65.190921173071004</v>
      </c>
      <c r="EX344" s="5">
        <v>-341.97494505567101</v>
      </c>
      <c r="EY344" s="5">
        <v>-227.03722428703699</v>
      </c>
      <c r="EZ344" s="5">
        <v>-186.863780202783</v>
      </c>
      <c r="FA344" s="5">
        <v>407.23872807865098</v>
      </c>
      <c r="FB344" s="5">
        <v>77.264294424383394</v>
      </c>
      <c r="FC344" s="5">
        <v>390.81023037556901</v>
      </c>
      <c r="FD344" s="5">
        <v>367.38013376399698</v>
      </c>
      <c r="FE344" s="5">
        <v>-49.172971840768398</v>
      </c>
      <c r="FF344" s="5">
        <v>-179.605145611479</v>
      </c>
      <c r="FG344" s="5">
        <v>-479.03975525021502</v>
      </c>
      <c r="FH344" s="5">
        <v>12.1693212182071</v>
      </c>
      <c r="FI344" s="5">
        <v>-4280.6254115575202</v>
      </c>
      <c r="FJ344" s="5">
        <v>-470.15283102450098</v>
      </c>
      <c r="FK344" s="5">
        <v>-3234.2132595824901</v>
      </c>
      <c r="FL344" s="5">
        <v>-75.006362736937405</v>
      </c>
      <c r="FM344" s="5">
        <v>21.844272055690499</v>
      </c>
      <c r="FN344" s="5">
        <v>38.504725977506901</v>
      </c>
      <c r="FO344" s="5">
        <v>-64.046197794314594</v>
      </c>
      <c r="FP344" s="5">
        <v>-290.968170700938</v>
      </c>
      <c r="FQ344" s="5">
        <v>142.681224293654</v>
      </c>
      <c r="FR344" s="5">
        <v>2716.6026295638299</v>
      </c>
      <c r="FS344" s="5">
        <v>-493.18145406499502</v>
      </c>
      <c r="FT344" s="5">
        <v>102.951949167934</v>
      </c>
      <c r="FU344" s="5">
        <v>28.4920485751895</v>
      </c>
      <c r="FV344" s="5">
        <v>-0.943627661287885</v>
      </c>
      <c r="FW344" s="5">
        <v>474.633667959523</v>
      </c>
      <c r="FX344" s="5">
        <v>141.33208457085499</v>
      </c>
      <c r="FY344" s="5">
        <v>3819.5127739560398</v>
      </c>
      <c r="FZ344" s="5">
        <v>206.501747837425</v>
      </c>
      <c r="GA344" s="5">
        <v>-827.79594123864103</v>
      </c>
      <c r="GB344" s="31">
        <f t="shared" si="336"/>
        <v>18587.785074547854</v>
      </c>
      <c r="GC344" s="32">
        <f t="shared" si="337"/>
        <v>2657.0421047175469</v>
      </c>
      <c r="GD344" s="32">
        <f t="shared" si="338"/>
        <v>5303.0771516874129</v>
      </c>
      <c r="GE344" s="32">
        <f t="shared" si="339"/>
        <v>776.31995696913441</v>
      </c>
      <c r="GF344" s="32">
        <f t="shared" si="340"/>
        <v>6473.9508931305863</v>
      </c>
      <c r="GG344" s="32">
        <f t="shared" si="341"/>
        <v>2278.4626721494246</v>
      </c>
      <c r="GH344" s="32">
        <f t="shared" si="342"/>
        <v>588.9826431855696</v>
      </c>
      <c r="GI344" s="32">
        <f t="shared" si="343"/>
        <v>22547.584771969465</v>
      </c>
      <c r="GJ344" s="32">
        <f t="shared" si="344"/>
        <v>332.41779757525751</v>
      </c>
      <c r="GK344" s="32">
        <f t="shared" si="345"/>
        <v>3314.4388894831977</v>
      </c>
      <c r="GL344" s="32">
        <f t="shared" si="346"/>
        <v>11326.364350812577</v>
      </c>
      <c r="GM344" s="32">
        <f t="shared" si="347"/>
        <v>691.58669236479523</v>
      </c>
      <c r="GN344" s="32">
        <f t="shared" si="348"/>
        <v>1846.194451048271</v>
      </c>
      <c r="GO344" s="32">
        <f t="shared" si="349"/>
        <v>3310.5501616437796</v>
      </c>
      <c r="GP344" s="32">
        <f t="shared" si="350"/>
        <v>1974.3855957578551</v>
      </c>
      <c r="GQ344" s="32">
        <f t="shared" si="350"/>
        <v>107047.24819027289</v>
      </c>
      <c r="GR344" s="32">
        <f t="shared" si="351"/>
        <v>61860.185458676824</v>
      </c>
      <c r="GS344" s="32">
        <f t="shared" si="352"/>
        <v>20933.430576293475</v>
      </c>
      <c r="GT344" s="32">
        <f t="shared" si="353"/>
        <v>2557.269677100714</v>
      </c>
      <c r="GU344" s="32">
        <f t="shared" si="354"/>
        <v>4844.1846110367333</v>
      </c>
      <c r="GV344" s="32">
        <f t="shared" si="355"/>
        <v>5315.7026030318248</v>
      </c>
      <c r="GW344" s="32">
        <f t="shared" si="356"/>
        <v>181.940621268005</v>
      </c>
      <c r="GX344" s="32">
        <f t="shared" si="357"/>
        <v>6695.7319934689576</v>
      </c>
      <c r="GY344" s="32">
        <f t="shared" si="358"/>
        <v>5030.8064289243712</v>
      </c>
      <c r="GZ344" s="32">
        <f t="shared" si="359"/>
        <v>109747.65161935799</v>
      </c>
      <c r="HA344" s="32">
        <f t="shared" si="360"/>
        <v>12776.023386227511</v>
      </c>
      <c r="HB344" s="32">
        <f t="shared" si="361"/>
        <v>15163.719461737503</v>
      </c>
      <c r="HC344" s="32">
        <f t="shared" si="362"/>
        <v>1048.3586085630575</v>
      </c>
      <c r="HD344" s="32">
        <f t="shared" si="363"/>
        <v>868.55665048986361</v>
      </c>
      <c r="HE344" s="32">
        <f t="shared" si="364"/>
        <v>7354.8654411189655</v>
      </c>
      <c r="HF344" s="32">
        <f t="shared" si="365"/>
        <v>26659.090872317978</v>
      </c>
      <c r="HG344" s="32">
        <f t="shared" si="366"/>
        <v>11288.850044996316</v>
      </c>
      <c r="HH344" s="32">
        <f t="shared" si="367"/>
        <v>18537.706754303334</v>
      </c>
      <c r="HI344" s="32">
        <f t="shared" si="368"/>
        <v>15498.745285080584</v>
      </c>
      <c r="HJ344" s="24">
        <v>20064.075570178175</v>
      </c>
      <c r="HK344" s="27">
        <v>2554.096408253411</v>
      </c>
      <c r="HL344" s="27">
        <v>5117.0203338908304</v>
      </c>
      <c r="HM344" s="27">
        <v>836.09558933484686</v>
      </c>
      <c r="HN344" s="27">
        <v>7380.587654760483</v>
      </c>
      <c r="HO344" s="27">
        <v>2868.9687852225666</v>
      </c>
      <c r="HP344" s="27">
        <v>730.29046258457288</v>
      </c>
      <c r="HQ344" s="17">
        <v>22838.849237467173</v>
      </c>
      <c r="HR344" s="17">
        <v>418.1054384946961</v>
      </c>
      <c r="HS344" s="17">
        <v>3101.9024790829471</v>
      </c>
      <c r="HT344" s="17">
        <v>11471.842572039252</v>
      </c>
      <c r="HU344" s="17">
        <v>470.46888536379885</v>
      </c>
      <c r="HV344" s="17">
        <v>2132.7000180486839</v>
      </c>
      <c r="HW344" s="17">
        <v>3405.8025960019449</v>
      </c>
      <c r="HX344" s="17">
        <v>1864.733303767802</v>
      </c>
      <c r="HY344" s="17">
        <v>106816.86593770096</v>
      </c>
      <c r="HZ344" s="17">
        <v>61867.203199983021</v>
      </c>
      <c r="IA344" s="17">
        <v>20938.105280598193</v>
      </c>
      <c r="IB344" s="17">
        <v>2544.5671750051665</v>
      </c>
      <c r="IC344" s="17">
        <v>4638.0340362238194</v>
      </c>
      <c r="ID344" s="17">
        <v>5407.7725361074863</v>
      </c>
      <c r="IE344" s="17">
        <v>220.48424618041719</v>
      </c>
      <c r="IF344" s="17">
        <v>6745.4574951905652</v>
      </c>
      <c r="IG344" s="17">
        <v>4888.593395353364</v>
      </c>
      <c r="IH344" s="17">
        <v>107846.98759222262</v>
      </c>
      <c r="II344" s="17">
        <v>13229.83980023362</v>
      </c>
      <c r="IJ344" s="17">
        <v>15638.956312492714</v>
      </c>
      <c r="IK344" s="17">
        <v>898.85313303299336</v>
      </c>
      <c r="IL344" s="17">
        <v>776.39978481582159</v>
      </c>
      <c r="IM344" s="17">
        <v>7053.3193233914344</v>
      </c>
      <c r="IN344" s="17">
        <v>24932.187898736764</v>
      </c>
      <c r="IO344" s="17">
        <v>11507.190560175266</v>
      </c>
      <c r="IP344" s="17">
        <v>18087.336691628352</v>
      </c>
      <c r="IQ344" s="17">
        <v>15536.721759959388</v>
      </c>
      <c r="IR344" s="10">
        <f t="shared" si="402"/>
        <v>-1476.2904956303209</v>
      </c>
      <c r="IS344" s="12">
        <f t="shared" si="403"/>
        <v>102.94569646413584</v>
      </c>
      <c r="IT344" s="12">
        <f t="shared" si="404"/>
        <v>186.05681779658244</v>
      </c>
      <c r="IU344" s="12">
        <f t="shared" si="405"/>
        <v>-59.775632365712454</v>
      </c>
      <c r="IV344" s="12">
        <f t="shared" si="406"/>
        <v>-906.63676162989668</v>
      </c>
      <c r="IW344" s="12">
        <f t="shared" si="407"/>
        <v>-590.50611307314193</v>
      </c>
      <c r="IX344" s="12">
        <f t="shared" si="408"/>
        <v>-141.30781939900328</v>
      </c>
      <c r="IY344" s="12">
        <f t="shared" si="409"/>
        <v>-291.26446549770844</v>
      </c>
      <c r="IZ344" s="12">
        <f t="shared" si="410"/>
        <v>-85.687640919438593</v>
      </c>
      <c r="JA344" s="12">
        <f t="shared" si="411"/>
        <v>212.53641040025059</v>
      </c>
      <c r="JB344" s="12">
        <f t="shared" si="412"/>
        <v>-145.47822122667458</v>
      </c>
      <c r="JC344" s="12">
        <f t="shared" si="413"/>
        <v>221.11780700099638</v>
      </c>
      <c r="JD344" s="12">
        <f t="shared" si="414"/>
        <v>-286.50556700041284</v>
      </c>
      <c r="JE344" s="12">
        <f t="shared" si="415"/>
        <v>-95.252434358165374</v>
      </c>
      <c r="JF344" s="12">
        <f t="shared" si="416"/>
        <v>109.65229199005307</v>
      </c>
      <c r="JG344" s="12">
        <f t="shared" si="417"/>
        <v>230.38225257192971</v>
      </c>
      <c r="JH344" s="12">
        <f t="shared" si="418"/>
        <v>-7.0177413061974221</v>
      </c>
      <c r="JI344" s="12">
        <f t="shared" si="419"/>
        <v>-4.6747043047180341</v>
      </c>
      <c r="JJ344" s="12">
        <f t="shared" si="420"/>
        <v>12.702502095547516</v>
      </c>
      <c r="JK344" s="12">
        <f t="shared" si="421"/>
        <v>206.15057481291387</v>
      </c>
      <c r="JL344" s="12">
        <f t="shared" si="422"/>
        <v>-92.069933075661538</v>
      </c>
      <c r="JM344" s="12">
        <f t="shared" si="423"/>
        <v>-38.543624912412184</v>
      </c>
      <c r="JN344" s="12">
        <f t="shared" si="424"/>
        <v>-49.725501721607543</v>
      </c>
      <c r="JO344" s="12">
        <f t="shared" si="425"/>
        <v>142.21303357100714</v>
      </c>
      <c r="JP344" s="12">
        <f t="shared" si="426"/>
        <v>1900.6640271353681</v>
      </c>
      <c r="JQ344" s="12">
        <f t="shared" si="427"/>
        <v>-453.81641400610897</v>
      </c>
      <c r="JR344" s="12">
        <f t="shared" si="428"/>
        <v>-475.23685075521098</v>
      </c>
      <c r="JS344" s="12">
        <f t="shared" si="429"/>
        <v>149.50547553006413</v>
      </c>
      <c r="JT344" s="12">
        <f t="shared" si="430"/>
        <v>92.156865674042024</v>
      </c>
      <c r="JU344" s="12">
        <f t="shared" si="431"/>
        <v>301.54611772753105</v>
      </c>
      <c r="JV344" s="12">
        <f t="shared" si="432"/>
        <v>1726.9029735812146</v>
      </c>
      <c r="JW344" s="12">
        <f t="shared" si="433"/>
        <v>-218.34051517895023</v>
      </c>
      <c r="JX344" s="12">
        <f t="shared" si="434"/>
        <v>450.37006267498145</v>
      </c>
      <c r="JY344" s="12">
        <f t="shared" si="435"/>
        <v>-37.976474878803856</v>
      </c>
      <c r="JZ344" s="10"/>
      <c r="KA344" s="12"/>
      <c r="KB344" s="10"/>
    </row>
    <row r="345" spans="1:288" x14ac:dyDescent="0.15">
      <c r="B345" s="19">
        <f t="shared" si="301"/>
        <v>41214</v>
      </c>
      <c r="C345" s="21">
        <v>41214</v>
      </c>
      <c r="D345" s="15">
        <f>[3]FEH_00200561_140902110925!XJ347</f>
        <v>245164</v>
      </c>
      <c r="E345" s="15">
        <f>[3]FEH_00200561_140902110925!XK347</f>
        <v>139071</v>
      </c>
      <c r="F345" s="15">
        <f>[3]FEH_00200561_140902110925!XL347</f>
        <v>13635</v>
      </c>
      <c r="G345" s="15">
        <f>[3]FEH_00200561_140902110925!XM347</f>
        <v>24226</v>
      </c>
      <c r="H345" s="15">
        <f>[3]FEH_00200561_140902110925!XN347</f>
        <v>101210</v>
      </c>
      <c r="I345" s="15">
        <f>[3]FEH_00200561_140902110925!XO347</f>
        <v>106093</v>
      </c>
      <c r="J345" s="15">
        <f>[3]FEH_00200561_140902110925!XP347</f>
        <v>69959</v>
      </c>
      <c r="K345" s="15">
        <f>[3]FEH_00200561_140902110925!XQ347</f>
        <v>57249</v>
      </c>
      <c r="L345" s="15">
        <f>[3]FEH_00200561_140902110925!XR347</f>
        <v>12710</v>
      </c>
      <c r="M345" s="15">
        <f>[3]FEH_00200561_140902110925!XS347</f>
        <v>18868</v>
      </c>
      <c r="N345" s="15">
        <f>[3]FEH_00200561_140902110925!XT347</f>
        <v>2012</v>
      </c>
      <c r="O345" s="15">
        <f>[3]FEH_00200561_140902110925!XU347</f>
        <v>279</v>
      </c>
      <c r="P345" s="15">
        <f>[3]FEH_00200561_140902110925!XV347</f>
        <v>16577</v>
      </c>
      <c r="Q345" s="15">
        <f>[3]FEH_00200561_140902110925!XW347</f>
        <v>10300</v>
      </c>
      <c r="R345" s="15">
        <f>[3]FEH_00200561_140902110925!XX347</f>
        <v>3960</v>
      </c>
      <c r="S345" s="15">
        <f>[3]FEH_00200561_140902110925!XY347</f>
        <v>3307</v>
      </c>
      <c r="T345" s="15">
        <f>[3]FEH_00200561_140902110925!XZ347</f>
        <v>2221</v>
      </c>
      <c r="U345" s="15">
        <f>[3]FEH_00200561_140902110925!YA347</f>
        <v>813</v>
      </c>
      <c r="V345" s="15">
        <f>[3]FEH_00200561_140902110925!YB347</f>
        <v>14546</v>
      </c>
      <c r="W345" s="15">
        <f>[3]FEH_00200561_140902110925!YC347</f>
        <v>13615</v>
      </c>
      <c r="X345" s="15">
        <f>[3]FEH_00200561_140902110925!YD347</f>
        <v>931</v>
      </c>
      <c r="Y345" s="15">
        <f>[3]FEH_00200561_140902110925!YE347</f>
        <v>13238</v>
      </c>
      <c r="Z345" s="15">
        <f>[3]FEH_00200561_140902110925!YF347</f>
        <v>741</v>
      </c>
      <c r="AA345" s="15">
        <f>[3]FEH_00200561_140902110925!YG347</f>
        <v>275</v>
      </c>
      <c r="AB345" s="15">
        <f>[3]FEH_00200561_140902110925!YH347</f>
        <v>4446</v>
      </c>
      <c r="AC345" s="15">
        <f>[3]FEH_00200561_140902110925!YI347</f>
        <v>7777</v>
      </c>
      <c r="AD345" s="15">
        <f>[3]FEH_00200561_140902110925!YJ347</f>
        <v>38412</v>
      </c>
      <c r="AE345" s="15">
        <f>[3]FEH_00200561_140902110925!YK347</f>
        <v>4449</v>
      </c>
      <c r="AF345" s="15">
        <f>[3]FEH_00200561_140902110925!YL347</f>
        <v>2044</v>
      </c>
      <c r="AG345" s="15">
        <f>[3]FEH_00200561_140902110925!YM347</f>
        <v>6049</v>
      </c>
      <c r="AH345" s="15">
        <f>[3]FEH_00200561_140902110925!YN347</f>
        <v>25871</v>
      </c>
      <c r="AI345" s="15">
        <f>[3]FEH_00200561_140902110925!YO347</f>
        <v>9399</v>
      </c>
      <c r="AJ345" s="15">
        <f>[3]FEH_00200561_140902110925!YP347</f>
        <v>67</v>
      </c>
      <c r="AK345" s="15">
        <f>[3]FEH_00200561_140902110925!YQ347</f>
        <v>9332</v>
      </c>
      <c r="AL345" s="15">
        <f>[3]FEH_00200561_140902110925!YR347</f>
        <v>28090</v>
      </c>
      <c r="AM345" s="15">
        <f>[3]FEH_00200561_140902110925!YS347</f>
        <v>1695</v>
      </c>
      <c r="AN345" s="15">
        <f>[3]FEH_00200561_140902110925!YT347</f>
        <v>3010</v>
      </c>
      <c r="AO345" s="15">
        <f>[3]FEH_00200561_140902110925!YU347</f>
        <v>6439</v>
      </c>
      <c r="AP345" s="15">
        <f>[3]FEH_00200561_140902110925!YV347</f>
        <v>16947</v>
      </c>
      <c r="AQ345" s="15">
        <f>[3]FEH_00200561_140902110925!YW347</f>
        <v>22410</v>
      </c>
      <c r="AR345" s="15">
        <f>[3]FEH_00200561_140902110925!YX347</f>
        <v>779</v>
      </c>
      <c r="AS345" s="15">
        <f>[3]FEH_00200561_140902110925!YY347</f>
        <v>1696</v>
      </c>
      <c r="AT345" s="15">
        <f>[3]FEH_00200561_140902110925!YZ347</f>
        <v>4800</v>
      </c>
      <c r="AU345" s="15">
        <f>[3]FEH_00200561_140902110925!ZA347</f>
        <v>15135</v>
      </c>
      <c r="AV345" s="14">
        <f t="shared" si="369"/>
        <v>13635</v>
      </c>
      <c r="AW345" s="15">
        <f t="shared" si="370"/>
        <v>2012</v>
      </c>
      <c r="AX345" s="15">
        <f t="shared" si="371"/>
        <v>3960</v>
      </c>
      <c r="AY345" s="15">
        <f t="shared" si="372"/>
        <v>741</v>
      </c>
      <c r="AZ345" s="15">
        <f t="shared" si="373"/>
        <v>4449</v>
      </c>
      <c r="BA345" s="15">
        <f t="shared" si="374"/>
        <v>1695</v>
      </c>
      <c r="BB345" s="15">
        <f t="shared" si="375"/>
        <v>779</v>
      </c>
      <c r="BC345" s="15">
        <f t="shared" si="376"/>
        <v>24226</v>
      </c>
      <c r="BD345" s="15">
        <f t="shared" si="377"/>
        <v>279</v>
      </c>
      <c r="BE345" s="15">
        <f t="shared" si="378"/>
        <v>3307</v>
      </c>
      <c r="BF345" s="15">
        <f t="shared" si="379"/>
        <v>13615</v>
      </c>
      <c r="BG345" s="15">
        <f t="shared" si="380"/>
        <v>275</v>
      </c>
      <c r="BH345" s="15">
        <f t="shared" si="381"/>
        <v>2044</v>
      </c>
      <c r="BI345" s="15">
        <f t="shared" si="382"/>
        <v>3010</v>
      </c>
      <c r="BJ345" s="15">
        <f t="shared" si="383"/>
        <v>1696</v>
      </c>
      <c r="BK345" s="15">
        <f t="shared" si="384"/>
        <v>101210</v>
      </c>
      <c r="BL345" s="15">
        <f t="shared" si="385"/>
        <v>57249</v>
      </c>
      <c r="BM345" s="15">
        <f>[3]FEH_00200561_140902110925!JX347</f>
        <v>19941</v>
      </c>
      <c r="BN345" s="15">
        <f t="shared" si="386"/>
        <v>2221</v>
      </c>
      <c r="BO345" s="15">
        <f t="shared" si="387"/>
        <v>4446</v>
      </c>
      <c r="BP345" s="15">
        <f t="shared" si="388"/>
        <v>6049</v>
      </c>
      <c r="BQ345" s="15">
        <f t="shared" si="389"/>
        <v>67</v>
      </c>
      <c r="BR345" s="15">
        <f t="shared" si="390"/>
        <v>6439</v>
      </c>
      <c r="BS345" s="15">
        <f t="shared" si="391"/>
        <v>4800</v>
      </c>
      <c r="BT345" s="15">
        <f t="shared" si="392"/>
        <v>106093</v>
      </c>
      <c r="BU345" s="15">
        <f t="shared" si="393"/>
        <v>12710</v>
      </c>
      <c r="BV345" s="15">
        <f t="shared" si="394"/>
        <v>16577</v>
      </c>
      <c r="BW345" s="15">
        <f t="shared" si="395"/>
        <v>813</v>
      </c>
      <c r="BX345" s="15">
        <f t="shared" si="396"/>
        <v>931</v>
      </c>
      <c r="BY345" s="15">
        <f t="shared" si="397"/>
        <v>7777</v>
      </c>
      <c r="BZ345" s="15">
        <f t="shared" si="398"/>
        <v>25871</v>
      </c>
      <c r="CA345" s="15">
        <f t="shared" si="399"/>
        <v>9332</v>
      </c>
      <c r="CB345" s="15">
        <f t="shared" si="400"/>
        <v>16947</v>
      </c>
      <c r="CC345" s="15">
        <f t="shared" si="401"/>
        <v>15135</v>
      </c>
      <c r="CD345" s="24">
        <v>83.022591978627247</v>
      </c>
      <c r="CE345" s="25">
        <v>97.745439427510789</v>
      </c>
      <c r="CF345" s="25">
        <v>76.755558745944086</v>
      </c>
      <c r="CG345" s="25">
        <v>96.861184073810222</v>
      </c>
      <c r="CH345" s="25">
        <v>95.798721527066064</v>
      </c>
      <c r="CI345" s="25">
        <v>61.828886618797164</v>
      </c>
      <c r="CJ345" s="25">
        <v>91.869598047528797</v>
      </c>
      <c r="CK345" s="25">
        <v>100.20774866104928</v>
      </c>
      <c r="CL345" s="25">
        <v>98.857140184774053</v>
      </c>
      <c r="CM345" s="25">
        <v>102.10165677425228</v>
      </c>
      <c r="CN345" s="25">
        <v>102.59162832297481</v>
      </c>
      <c r="CO345" s="25">
        <v>94.420061977645133</v>
      </c>
      <c r="CP345" s="25">
        <v>91.164888213584348</v>
      </c>
      <c r="CQ345" s="25">
        <v>96.262927730195017</v>
      </c>
      <c r="CR345" s="25">
        <v>99.324265374462612</v>
      </c>
      <c r="CS345" s="25">
        <v>100.0173836617623</v>
      </c>
      <c r="CT345" s="25">
        <v>95.968557281309018</v>
      </c>
      <c r="CU345" s="25">
        <v>109.39362919130593</v>
      </c>
      <c r="CV345" s="25">
        <v>96.096983909181219</v>
      </c>
      <c r="CW345" s="25">
        <v>96.071260092049926</v>
      </c>
      <c r="CX345" s="25">
        <v>109.68612698536892</v>
      </c>
      <c r="CY345" s="25">
        <v>102.63420137679594</v>
      </c>
      <c r="CZ345" s="25">
        <v>98.586053373577968</v>
      </c>
      <c r="DA345" s="25">
        <v>99.324265374462612</v>
      </c>
      <c r="DB345" s="25">
        <v>99.848330830152975</v>
      </c>
      <c r="DC345" s="25">
        <v>100.19962536030906</v>
      </c>
      <c r="DD345" s="25">
        <v>99.380164330398557</v>
      </c>
      <c r="DE345" s="25">
        <v>99.549551545881229</v>
      </c>
      <c r="DF345" s="25">
        <v>100.27512002570482</v>
      </c>
      <c r="DG345" s="25">
        <v>100.2394159509835</v>
      </c>
      <c r="DH345" s="25">
        <v>100.62996188984501</v>
      </c>
      <c r="DI345" s="25">
        <v>98.184033424136558</v>
      </c>
      <c r="DJ345" s="25">
        <v>98.844016235310391</v>
      </c>
      <c r="DK345" s="25">
        <v>99.324265374462612</v>
      </c>
      <c r="DL345" s="26">
        <f t="shared" si="302"/>
        <v>16423.240560244249</v>
      </c>
      <c r="DM345" s="27">
        <f t="shared" si="303"/>
        <v>2058.4080564619321</v>
      </c>
      <c r="DN345" s="27">
        <f t="shared" si="304"/>
        <v>5159.2354543432384</v>
      </c>
      <c r="DO345" s="27">
        <f t="shared" si="305"/>
        <v>765.01232881413341</v>
      </c>
      <c r="DP345" s="27">
        <f t="shared" si="306"/>
        <v>4644.1120811231513</v>
      </c>
      <c r="DQ345" s="27">
        <f t="shared" si="307"/>
        <v>2741.4370413144193</v>
      </c>
      <c r="DR345" s="27">
        <f t="shared" si="308"/>
        <v>847.94101264814913</v>
      </c>
      <c r="DS345" s="27">
        <f t="shared" si="309"/>
        <v>24175.775150825873</v>
      </c>
      <c r="DT345" s="27">
        <f t="shared" si="310"/>
        <v>282.2254411553082</v>
      </c>
      <c r="DU345" s="27">
        <f t="shared" si="311"/>
        <v>3238.9288327728195</v>
      </c>
      <c r="DV345" s="27">
        <f t="shared" si="312"/>
        <v>13271.063363121411</v>
      </c>
      <c r="DW345" s="27">
        <f t="shared" si="313"/>
        <v>291.25166224219271</v>
      </c>
      <c r="DX345" s="27">
        <f t="shared" si="314"/>
        <v>2242.091270063584</v>
      </c>
      <c r="DY345" s="27">
        <f t="shared" si="315"/>
        <v>3126.8527469228907</v>
      </c>
      <c r="DZ345" s="27">
        <f t="shared" si="316"/>
        <v>1707.5384284050901</v>
      </c>
      <c r="EA345" s="27">
        <f t="shared" si="317"/>
        <v>101192.40905388095</v>
      </c>
      <c r="EB345" s="27">
        <f t="shared" si="318"/>
        <v>59653.913346001602</v>
      </c>
      <c r="EC345" s="27">
        <f t="shared" si="319"/>
        <v>18228.666648518883</v>
      </c>
      <c r="ED345" s="27">
        <f t="shared" si="320"/>
        <v>2311.2067722115085</v>
      </c>
      <c r="EE345" s="27">
        <f t="shared" si="321"/>
        <v>4627.814807196346</v>
      </c>
      <c r="EF345" s="27">
        <f t="shared" si="322"/>
        <v>5514.8268666710046</v>
      </c>
      <c r="EG345" s="27">
        <f t="shared" si="323"/>
        <v>65.280383245762451</v>
      </c>
      <c r="EH345" s="27">
        <f t="shared" si="324"/>
        <v>6531.3498001591724</v>
      </c>
      <c r="EI345" s="27">
        <f t="shared" si="325"/>
        <v>4832.6559294483677</v>
      </c>
      <c r="EJ345" s="27">
        <f t="shared" si="326"/>
        <v>106254.15479450481</v>
      </c>
      <c r="EK345" s="27">
        <f t="shared" si="327"/>
        <v>12684.678165508061</v>
      </c>
      <c r="EL345" s="27">
        <f t="shared" si="328"/>
        <v>16680.391013329612</v>
      </c>
      <c r="EM345" s="27">
        <f t="shared" si="329"/>
        <v>816.67871665428629</v>
      </c>
      <c r="EN345" s="27">
        <f t="shared" si="330"/>
        <v>928.44566006138382</v>
      </c>
      <c r="EO345" s="27">
        <f t="shared" si="331"/>
        <v>7758.4250927827707</v>
      </c>
      <c r="EP345" s="27">
        <f t="shared" si="332"/>
        <v>25709.042827940044</v>
      </c>
      <c r="EQ345" s="27">
        <f t="shared" si="333"/>
        <v>9504.6003658125501</v>
      </c>
      <c r="ER345" s="27">
        <f t="shared" si="334"/>
        <v>17145.195678467346</v>
      </c>
      <c r="ES345" s="27">
        <f t="shared" si="335"/>
        <v>15237.968227541887</v>
      </c>
      <c r="ET345" s="4">
        <v>-1954.3174781335499</v>
      </c>
      <c r="EU345" s="5">
        <v>-58.356709340850998</v>
      </c>
      <c r="EV345" s="5">
        <v>292.86433120074702</v>
      </c>
      <c r="EW345" s="5">
        <v>-104.76876829831799</v>
      </c>
      <c r="EX345" s="5">
        <v>-1915.56261199704</v>
      </c>
      <c r="EY345" s="5">
        <v>94.719209827543196</v>
      </c>
      <c r="EZ345" s="5">
        <v>71.122537447329805</v>
      </c>
      <c r="FA345" s="5">
        <v>1654.27466900942</v>
      </c>
      <c r="FB345" s="5">
        <v>85.121243367205494</v>
      </c>
      <c r="FC345" s="5">
        <v>177.66027842071699</v>
      </c>
      <c r="FD345" s="5">
        <v>1395.4127577071799</v>
      </c>
      <c r="FE345" s="5">
        <v>-85.916127489682694</v>
      </c>
      <c r="FF345" s="5">
        <v>161.60715711687999</v>
      </c>
      <c r="FG345" s="5">
        <v>-151.43636868803799</v>
      </c>
      <c r="FH345" s="5">
        <v>-153.10540035187199</v>
      </c>
      <c r="FI345" s="5">
        <v>-5451.1230109646203</v>
      </c>
      <c r="FJ345" s="5">
        <v>-1872.1449802648399</v>
      </c>
      <c r="FK345" s="5">
        <v>-2651.51371637893</v>
      </c>
      <c r="FL345" s="5">
        <v>-200.90070235449599</v>
      </c>
      <c r="FM345" s="5">
        <v>-73.7795807358426</v>
      </c>
      <c r="FN345" s="5">
        <v>-119.20818324938099</v>
      </c>
      <c r="FO345" s="5">
        <v>-132.83828651609301</v>
      </c>
      <c r="FP345" s="5">
        <v>-212.227127141697</v>
      </c>
      <c r="FQ345" s="5">
        <v>-66.834875379623597</v>
      </c>
      <c r="FR345" s="5">
        <v>-1545.2509414608</v>
      </c>
      <c r="FS345" s="5">
        <v>-339.416199746026</v>
      </c>
      <c r="FT345" s="5">
        <v>337.85998340810897</v>
      </c>
      <c r="FU345" s="5">
        <v>-0.83088964064081605</v>
      </c>
      <c r="FV345" s="5">
        <v>102.508542220392</v>
      </c>
      <c r="FW345" s="5">
        <v>772.38236443485403</v>
      </c>
      <c r="FX345" s="5">
        <v>205.67230741128299</v>
      </c>
      <c r="FY345" s="5">
        <v>-2031.9863633023999</v>
      </c>
      <c r="FZ345" s="5">
        <v>-956.64027517380998</v>
      </c>
      <c r="GA345" s="5">
        <v>-517.746145488259</v>
      </c>
      <c r="GB345" s="31">
        <f t="shared" si="336"/>
        <v>18377.5580383778</v>
      </c>
      <c r="GC345" s="32">
        <f t="shared" si="337"/>
        <v>2116.7647658027831</v>
      </c>
      <c r="GD345" s="32">
        <f t="shared" si="338"/>
        <v>4866.3711231424913</v>
      </c>
      <c r="GE345" s="32">
        <f t="shared" si="339"/>
        <v>869.78109711245145</v>
      </c>
      <c r="GF345" s="32">
        <f t="shared" si="340"/>
        <v>6559.6746931201915</v>
      </c>
      <c r="GG345" s="32">
        <f t="shared" si="341"/>
        <v>2646.7178314868761</v>
      </c>
      <c r="GH345" s="32">
        <f t="shared" si="342"/>
        <v>776.81847520081931</v>
      </c>
      <c r="GI345" s="32">
        <f t="shared" si="343"/>
        <v>22521.500481816453</v>
      </c>
      <c r="GJ345" s="32">
        <f t="shared" si="344"/>
        <v>197.10419778810271</v>
      </c>
      <c r="GK345" s="32">
        <f t="shared" si="345"/>
        <v>3061.2685543521025</v>
      </c>
      <c r="GL345" s="32">
        <f t="shared" si="346"/>
        <v>11875.650605414232</v>
      </c>
      <c r="GM345" s="32">
        <f t="shared" si="347"/>
        <v>377.16778973187542</v>
      </c>
      <c r="GN345" s="32">
        <f t="shared" si="348"/>
        <v>2080.484112946704</v>
      </c>
      <c r="GO345" s="32">
        <f t="shared" si="349"/>
        <v>3278.2891156109285</v>
      </c>
      <c r="GP345" s="32">
        <f t="shared" si="350"/>
        <v>1860.6438287569622</v>
      </c>
      <c r="GQ345" s="32">
        <f t="shared" si="350"/>
        <v>106643.53206484558</v>
      </c>
      <c r="GR345" s="32">
        <f t="shared" si="351"/>
        <v>61526.058326266444</v>
      </c>
      <c r="GS345" s="32">
        <f t="shared" si="352"/>
        <v>20880.180364897813</v>
      </c>
      <c r="GT345" s="32">
        <f t="shared" si="353"/>
        <v>2512.1074745660044</v>
      </c>
      <c r="GU345" s="32">
        <f t="shared" si="354"/>
        <v>4701.5943879321885</v>
      </c>
      <c r="GV345" s="32">
        <f t="shared" si="355"/>
        <v>5634.035049920386</v>
      </c>
      <c r="GW345" s="32">
        <f t="shared" si="356"/>
        <v>198.11866976185547</v>
      </c>
      <c r="GX345" s="32">
        <f t="shared" si="357"/>
        <v>6743.5769273008691</v>
      </c>
      <c r="GY345" s="32">
        <f t="shared" si="358"/>
        <v>4899.4908048279913</v>
      </c>
      <c r="GZ345" s="32">
        <f t="shared" si="359"/>
        <v>107799.40573596561</v>
      </c>
      <c r="HA345" s="32">
        <f t="shared" si="360"/>
        <v>13024.094365254088</v>
      </c>
      <c r="HB345" s="32">
        <f t="shared" si="361"/>
        <v>16342.531029921503</v>
      </c>
      <c r="HC345" s="32">
        <f t="shared" si="362"/>
        <v>817.50960629492715</v>
      </c>
      <c r="HD345" s="32">
        <f t="shared" si="363"/>
        <v>825.93711784099185</v>
      </c>
      <c r="HE345" s="32">
        <f t="shared" si="364"/>
        <v>6986.0427283479166</v>
      </c>
      <c r="HF345" s="32">
        <f t="shared" si="365"/>
        <v>25503.370520528762</v>
      </c>
      <c r="HG345" s="32">
        <f t="shared" si="366"/>
        <v>11536.58672911495</v>
      </c>
      <c r="HH345" s="32">
        <f t="shared" si="367"/>
        <v>18101.835953641155</v>
      </c>
      <c r="HI345" s="32">
        <f t="shared" si="368"/>
        <v>15755.714373030147</v>
      </c>
      <c r="HJ345" s="24">
        <v>20168.50989170494</v>
      </c>
      <c r="HK345" s="27">
        <v>2555.8307717191828</v>
      </c>
      <c r="HL345" s="27">
        <v>5144.2323396552729</v>
      </c>
      <c r="HM345" s="27">
        <v>838.94787726631773</v>
      </c>
      <c r="HN345" s="27">
        <v>7427.1905918869479</v>
      </c>
      <c r="HO345" s="27">
        <v>2873.1988005070025</v>
      </c>
      <c r="HP345" s="27">
        <v>742.0342089106889</v>
      </c>
      <c r="HQ345" s="17">
        <v>22867.373072973045</v>
      </c>
      <c r="HR345" s="17">
        <v>419.23171038459299</v>
      </c>
      <c r="HS345" s="17">
        <v>3097.3877971201032</v>
      </c>
      <c r="HT345" s="17">
        <v>11485.594857044758</v>
      </c>
      <c r="HU345" s="17">
        <v>473.12290227905459</v>
      </c>
      <c r="HV345" s="17">
        <v>2147.8917352343824</v>
      </c>
      <c r="HW345" s="17">
        <v>3407.1673874291341</v>
      </c>
      <c r="HX345" s="17">
        <v>1864.8788043688789</v>
      </c>
      <c r="HY345" s="17">
        <v>106769.55703684935</v>
      </c>
      <c r="HZ345" s="17">
        <v>61878.084422743406</v>
      </c>
      <c r="IA345" s="17">
        <v>20894.881499599203</v>
      </c>
      <c r="IB345" s="17">
        <v>2551.4307258997383</v>
      </c>
      <c r="IC345" s="17">
        <v>4640.50584683747</v>
      </c>
      <c r="ID345" s="17">
        <v>5399.8274700190195</v>
      </c>
      <c r="IE345" s="17">
        <v>218.86223098008472</v>
      </c>
      <c r="IF345" s="17">
        <v>6736.9549493344703</v>
      </c>
      <c r="IG345" s="17">
        <v>4877.7659647564133</v>
      </c>
      <c r="IH345" s="17">
        <v>107888.92098387422</v>
      </c>
      <c r="II345" s="17">
        <v>13247.158018480977</v>
      </c>
      <c r="IJ345" s="17">
        <v>15622.99943467419</v>
      </c>
      <c r="IK345" s="17">
        <v>898.07969729545664</v>
      </c>
      <c r="IL345" s="17">
        <v>774.90971673927629</v>
      </c>
      <c r="IM345" s="17">
        <v>7051.9987522308829</v>
      </c>
      <c r="IN345" s="17">
        <v>24942.799387150761</v>
      </c>
      <c r="IO345" s="17">
        <v>11486.491109190076</v>
      </c>
      <c r="IP345" s="17">
        <v>18107.156019827442</v>
      </c>
      <c r="IQ345" s="17">
        <v>15515.019547241314</v>
      </c>
      <c r="IR345" s="10">
        <f t="shared" si="402"/>
        <v>-1790.9518533271403</v>
      </c>
      <c r="IS345" s="12">
        <f t="shared" si="403"/>
        <v>-439.06600591639972</v>
      </c>
      <c r="IT345" s="12">
        <f t="shared" si="404"/>
        <v>-277.86121651278154</v>
      </c>
      <c r="IU345" s="12">
        <f t="shared" si="405"/>
        <v>30.833219846133716</v>
      </c>
      <c r="IV345" s="12">
        <f t="shared" si="406"/>
        <v>-867.51589876675644</v>
      </c>
      <c r="IW345" s="12">
        <f t="shared" si="407"/>
        <v>-226.48096902012639</v>
      </c>
      <c r="IX345" s="12">
        <f t="shared" si="408"/>
        <v>34.784266290130404</v>
      </c>
      <c r="IY345" s="12">
        <f t="shared" si="409"/>
        <v>-345.87259115659253</v>
      </c>
      <c r="IZ345" s="12">
        <f t="shared" si="410"/>
        <v>-222.12751259649028</v>
      </c>
      <c r="JA345" s="12">
        <f t="shared" si="411"/>
        <v>-36.119242768000731</v>
      </c>
      <c r="JB345" s="12">
        <f t="shared" si="412"/>
        <v>390.0557483694738</v>
      </c>
      <c r="JC345" s="12">
        <f t="shared" si="413"/>
        <v>-95.955112547179169</v>
      </c>
      <c r="JD345" s="12">
        <f t="shared" si="414"/>
        <v>-67.40762228767835</v>
      </c>
      <c r="JE345" s="12">
        <f t="shared" si="415"/>
        <v>-128.87827181820558</v>
      </c>
      <c r="JF345" s="12">
        <f t="shared" si="416"/>
        <v>-4.2349756119167523</v>
      </c>
      <c r="JG345" s="12">
        <f t="shared" si="417"/>
        <v>-126.0249720037682</v>
      </c>
      <c r="JH345" s="12">
        <f t="shared" si="418"/>
        <v>-352.02609647696227</v>
      </c>
      <c r="JI345" s="12">
        <f t="shared" si="419"/>
        <v>-14.701134701390401</v>
      </c>
      <c r="JJ345" s="12">
        <f t="shared" si="420"/>
        <v>-39.323251333733879</v>
      </c>
      <c r="JK345" s="12">
        <f t="shared" si="421"/>
        <v>61.088541094718494</v>
      </c>
      <c r="JL345" s="12">
        <f t="shared" si="422"/>
        <v>234.20757990136644</v>
      </c>
      <c r="JM345" s="12">
        <f t="shared" si="423"/>
        <v>-20.743561218229246</v>
      </c>
      <c r="JN345" s="12">
        <f t="shared" si="424"/>
        <v>6.6219779663988447</v>
      </c>
      <c r="JO345" s="12">
        <f t="shared" si="425"/>
        <v>21.724840071578001</v>
      </c>
      <c r="JP345" s="12">
        <f t="shared" si="426"/>
        <v>-89.515247908610036</v>
      </c>
      <c r="JQ345" s="12">
        <f t="shared" si="427"/>
        <v>-223.06365322688907</v>
      </c>
      <c r="JR345" s="12">
        <f t="shared" si="428"/>
        <v>719.53159524731382</v>
      </c>
      <c r="JS345" s="12">
        <f t="shared" si="429"/>
        <v>-80.570091000529487</v>
      </c>
      <c r="JT345" s="12">
        <f t="shared" si="430"/>
        <v>51.027401101715554</v>
      </c>
      <c r="JU345" s="12">
        <f t="shared" si="431"/>
        <v>-65.956023882966292</v>
      </c>
      <c r="JV345" s="12">
        <f t="shared" si="432"/>
        <v>560.57113337800183</v>
      </c>
      <c r="JW345" s="12">
        <f t="shared" si="433"/>
        <v>50.095619924873972</v>
      </c>
      <c r="JX345" s="12">
        <f t="shared" si="434"/>
        <v>-5.3200661862865672</v>
      </c>
      <c r="JY345" s="12">
        <f t="shared" si="435"/>
        <v>240.69482578883253</v>
      </c>
      <c r="JZ345" s="10"/>
      <c r="KA345" s="12"/>
      <c r="KB345" s="10"/>
    </row>
    <row r="346" spans="1:288" x14ac:dyDescent="0.15">
      <c r="B346" s="19">
        <f t="shared" si="301"/>
        <v>41244</v>
      </c>
      <c r="C346" s="21">
        <v>41244</v>
      </c>
      <c r="D346" s="15">
        <f>[3]FEH_00200561_140902110925!XJ348</f>
        <v>290812</v>
      </c>
      <c r="E346" s="15">
        <f>[3]FEH_00200561_140902110925!XK348</f>
        <v>180695</v>
      </c>
      <c r="F346" s="15">
        <f>[3]FEH_00200561_140902110925!XL348</f>
        <v>17735</v>
      </c>
      <c r="G346" s="15">
        <f>[3]FEH_00200561_140902110925!XM348</f>
        <v>29466</v>
      </c>
      <c r="H346" s="15">
        <f>[3]FEH_00200561_140902110925!XN348</f>
        <v>133494</v>
      </c>
      <c r="I346" s="15">
        <f>[3]FEH_00200561_140902110925!XO348</f>
        <v>110117</v>
      </c>
      <c r="J346" s="15">
        <f>[3]FEH_00200561_140902110925!XP348</f>
        <v>94014</v>
      </c>
      <c r="K346" s="15">
        <f>[3]FEH_00200561_140902110925!XQ348</f>
        <v>79653</v>
      </c>
      <c r="L346" s="15">
        <f>[3]FEH_00200561_140902110925!XR348</f>
        <v>14362</v>
      </c>
      <c r="M346" s="15">
        <f>[3]FEH_00200561_140902110925!XS348</f>
        <v>19928</v>
      </c>
      <c r="N346" s="15">
        <f>[3]FEH_00200561_140902110925!XT348</f>
        <v>2077</v>
      </c>
      <c r="O346" s="15">
        <f>[3]FEH_00200561_140902110925!XU348</f>
        <v>350</v>
      </c>
      <c r="P346" s="15">
        <f>[3]FEH_00200561_140902110925!XV348</f>
        <v>17501</v>
      </c>
      <c r="Q346" s="15">
        <f>[3]FEH_00200561_140902110925!XW348</f>
        <v>13107</v>
      </c>
      <c r="R346" s="15">
        <f>[3]FEH_00200561_140902110925!XX348</f>
        <v>4780</v>
      </c>
      <c r="S346" s="15">
        <f>[3]FEH_00200561_140902110925!XY348</f>
        <v>4357</v>
      </c>
      <c r="T346" s="15">
        <f>[3]FEH_00200561_140902110925!XZ348</f>
        <v>2860</v>
      </c>
      <c r="U346" s="15">
        <f>[3]FEH_00200561_140902110925!YA348</f>
        <v>1110</v>
      </c>
      <c r="V346" s="15">
        <f>[3]FEH_00200561_140902110925!YB348</f>
        <v>14850</v>
      </c>
      <c r="W346" s="15">
        <f>[3]FEH_00200561_140902110925!YC348</f>
        <v>14105</v>
      </c>
      <c r="X346" s="15">
        <f>[3]FEH_00200561_140902110925!YD348</f>
        <v>745</v>
      </c>
      <c r="Y346" s="15">
        <f>[3]FEH_00200561_140902110925!YE348</f>
        <v>13580</v>
      </c>
      <c r="Z346" s="15">
        <f>[3]FEH_00200561_140902110925!YF348</f>
        <v>886</v>
      </c>
      <c r="AA346" s="15">
        <f>[3]FEH_00200561_140902110925!YG348</f>
        <v>388</v>
      </c>
      <c r="AB346" s="15">
        <f>[3]FEH_00200561_140902110925!YH348</f>
        <v>5139</v>
      </c>
      <c r="AC346" s="15">
        <f>[3]FEH_00200561_140902110925!YI348</f>
        <v>7167</v>
      </c>
      <c r="AD346" s="15">
        <f>[3]FEH_00200561_140902110925!YJ348</f>
        <v>41973</v>
      </c>
      <c r="AE346" s="15">
        <f>[3]FEH_00200561_140902110925!YK348</f>
        <v>6739</v>
      </c>
      <c r="AF346" s="15">
        <f>[3]FEH_00200561_140902110925!YL348</f>
        <v>2875</v>
      </c>
      <c r="AG346" s="15">
        <f>[3]FEH_00200561_140902110925!YM348</f>
        <v>6431</v>
      </c>
      <c r="AH346" s="15">
        <f>[3]FEH_00200561_140902110925!YN348</f>
        <v>25928</v>
      </c>
      <c r="AI346" s="15">
        <f>[3]FEH_00200561_140902110925!YO348</f>
        <v>8846</v>
      </c>
      <c r="AJ346" s="15">
        <f>[3]FEH_00200561_140902110925!YP348</f>
        <v>116</v>
      </c>
      <c r="AK346" s="15">
        <f>[3]FEH_00200561_140902110925!YQ348</f>
        <v>8731</v>
      </c>
      <c r="AL346" s="15">
        <f>[3]FEH_00200561_140902110925!YR348</f>
        <v>34453</v>
      </c>
      <c r="AM346" s="15">
        <f>[3]FEH_00200561_140902110925!YS348</f>
        <v>2349</v>
      </c>
      <c r="AN346" s="15">
        <f>[3]FEH_00200561_140902110925!YT348</f>
        <v>5495</v>
      </c>
      <c r="AO346" s="15">
        <f>[3]FEH_00200561_140902110925!YU348</f>
        <v>8447</v>
      </c>
      <c r="AP346" s="15">
        <f>[3]FEH_00200561_140902110925!YV348</f>
        <v>18162</v>
      </c>
      <c r="AQ346" s="15">
        <f>[3]FEH_00200561_140902110925!YW348</f>
        <v>25189</v>
      </c>
      <c r="AR346" s="15">
        <f>[3]FEH_00200561_140902110925!YX348</f>
        <v>904</v>
      </c>
      <c r="AS346" s="15">
        <f>[3]FEH_00200561_140902110925!YY348</f>
        <v>1897</v>
      </c>
      <c r="AT346" s="15">
        <f>[3]FEH_00200561_140902110925!YZ348</f>
        <v>5976</v>
      </c>
      <c r="AU346" s="15">
        <f>[3]FEH_00200561_140902110925!ZA348</f>
        <v>16412</v>
      </c>
      <c r="AV346" s="14">
        <f t="shared" si="369"/>
        <v>17735</v>
      </c>
      <c r="AW346" s="15">
        <f t="shared" si="370"/>
        <v>2077</v>
      </c>
      <c r="AX346" s="15">
        <f t="shared" si="371"/>
        <v>4780</v>
      </c>
      <c r="AY346" s="15">
        <f t="shared" si="372"/>
        <v>886</v>
      </c>
      <c r="AZ346" s="15">
        <f t="shared" si="373"/>
        <v>6739</v>
      </c>
      <c r="BA346" s="15">
        <f t="shared" si="374"/>
        <v>2349</v>
      </c>
      <c r="BB346" s="15">
        <f t="shared" si="375"/>
        <v>904</v>
      </c>
      <c r="BC346" s="15">
        <f t="shared" si="376"/>
        <v>29466</v>
      </c>
      <c r="BD346" s="15">
        <f t="shared" si="377"/>
        <v>350</v>
      </c>
      <c r="BE346" s="15">
        <f t="shared" si="378"/>
        <v>4357</v>
      </c>
      <c r="BF346" s="15">
        <f t="shared" si="379"/>
        <v>14105</v>
      </c>
      <c r="BG346" s="15">
        <f t="shared" si="380"/>
        <v>388</v>
      </c>
      <c r="BH346" s="15">
        <f t="shared" si="381"/>
        <v>2875</v>
      </c>
      <c r="BI346" s="15">
        <f t="shared" si="382"/>
        <v>5495</v>
      </c>
      <c r="BJ346" s="15">
        <f t="shared" si="383"/>
        <v>1897</v>
      </c>
      <c r="BK346" s="15">
        <f t="shared" si="384"/>
        <v>133494</v>
      </c>
      <c r="BL346" s="15">
        <f t="shared" si="385"/>
        <v>79653</v>
      </c>
      <c r="BM346" s="15">
        <f>[3]FEH_00200561_140902110925!JX348</f>
        <v>24872</v>
      </c>
      <c r="BN346" s="15">
        <f t="shared" si="386"/>
        <v>2860</v>
      </c>
      <c r="BO346" s="15">
        <f t="shared" si="387"/>
        <v>5139</v>
      </c>
      <c r="BP346" s="15">
        <f t="shared" si="388"/>
        <v>6431</v>
      </c>
      <c r="BQ346" s="15">
        <f t="shared" si="389"/>
        <v>116</v>
      </c>
      <c r="BR346" s="15">
        <f t="shared" si="390"/>
        <v>8447</v>
      </c>
      <c r="BS346" s="15">
        <f t="shared" si="391"/>
        <v>5976</v>
      </c>
      <c r="BT346" s="15">
        <f t="shared" si="392"/>
        <v>110117</v>
      </c>
      <c r="BU346" s="15">
        <f t="shared" si="393"/>
        <v>14362</v>
      </c>
      <c r="BV346" s="15">
        <f t="shared" si="394"/>
        <v>17501</v>
      </c>
      <c r="BW346" s="15">
        <f t="shared" si="395"/>
        <v>1110</v>
      </c>
      <c r="BX346" s="15">
        <f t="shared" si="396"/>
        <v>745</v>
      </c>
      <c r="BY346" s="15">
        <f t="shared" si="397"/>
        <v>7167</v>
      </c>
      <c r="BZ346" s="15">
        <f t="shared" si="398"/>
        <v>25928</v>
      </c>
      <c r="CA346" s="15">
        <f t="shared" si="399"/>
        <v>8731</v>
      </c>
      <c r="CB346" s="15">
        <f t="shared" si="400"/>
        <v>18162</v>
      </c>
      <c r="CC346" s="15">
        <f t="shared" si="401"/>
        <v>16412</v>
      </c>
      <c r="CD346" s="24">
        <v>82.442948636283006</v>
      </c>
      <c r="CE346" s="25">
        <v>97.760437051242761</v>
      </c>
      <c r="CF346" s="25">
        <v>75.751357461552189</v>
      </c>
      <c r="CG346" s="25">
        <v>96.494279033541119</v>
      </c>
      <c r="CH346" s="25">
        <v>95.698460010099041</v>
      </c>
      <c r="CI346" s="25">
        <v>60.744339565761933</v>
      </c>
      <c r="CJ346" s="25">
        <v>90.268620798889046</v>
      </c>
      <c r="CK346" s="25">
        <v>99.724126822377997</v>
      </c>
      <c r="CL346" s="25">
        <v>98.8142990761297</v>
      </c>
      <c r="CM346" s="25">
        <v>101.89093686031586</v>
      </c>
      <c r="CN346" s="25">
        <v>101.89078419709516</v>
      </c>
      <c r="CO346" s="25">
        <v>93.750081573831594</v>
      </c>
      <c r="CP346" s="25">
        <v>90.332347849524496</v>
      </c>
      <c r="CQ346" s="25">
        <v>96.119250529327516</v>
      </c>
      <c r="CR346" s="25">
        <v>99.503246342503374</v>
      </c>
      <c r="CS346" s="25">
        <v>100.58777810820322</v>
      </c>
      <c r="CT346" s="25">
        <v>96.897149018850072</v>
      </c>
      <c r="CU346" s="25">
        <v>109.41175552246531</v>
      </c>
      <c r="CV346" s="25">
        <v>95.35911642710937</v>
      </c>
      <c r="CW346" s="25">
        <v>95.499219257337302</v>
      </c>
      <c r="CX346" s="25">
        <v>110.77369250777406</v>
      </c>
      <c r="CY346" s="25">
        <v>102.63420137679594</v>
      </c>
      <c r="CZ346" s="25">
        <v>99.096015934359002</v>
      </c>
      <c r="DA346" s="25">
        <v>99.503246342503374</v>
      </c>
      <c r="DB346" s="25">
        <v>99.846920250782844</v>
      </c>
      <c r="DC346" s="25">
        <v>100.1807778539162</v>
      </c>
      <c r="DD346" s="25">
        <v>99.370504208437922</v>
      </c>
      <c r="DE346" s="25">
        <v>99.549551545881229</v>
      </c>
      <c r="DF346" s="25">
        <v>100.27098071051492</v>
      </c>
      <c r="DG346" s="25">
        <v>100.2394159509835</v>
      </c>
      <c r="DH346" s="25">
        <v>100.87144305738643</v>
      </c>
      <c r="DI346" s="25">
        <v>98.184033424136558</v>
      </c>
      <c r="DJ346" s="25">
        <v>98.51759284864626</v>
      </c>
      <c r="DK346" s="25">
        <v>99.503246342503374</v>
      </c>
      <c r="DL346" s="26">
        <f t="shared" si="302"/>
        <v>21511.845819879927</v>
      </c>
      <c r="DM346" s="27">
        <f t="shared" si="303"/>
        <v>2124.5813364268265</v>
      </c>
      <c r="DN346" s="27">
        <f t="shared" si="304"/>
        <v>6310.1179439934158</v>
      </c>
      <c r="DO346" s="27">
        <f t="shared" si="305"/>
        <v>918.18914952670832</v>
      </c>
      <c r="DP346" s="27">
        <f t="shared" si="306"/>
        <v>7041.9106005350914</v>
      </c>
      <c r="DQ346" s="27">
        <f t="shared" si="307"/>
        <v>3867.0269802784974</v>
      </c>
      <c r="DR346" s="27">
        <f t="shared" si="308"/>
        <v>1001.4554249300393</v>
      </c>
      <c r="DS346" s="27">
        <f t="shared" si="309"/>
        <v>29547.513664855534</v>
      </c>
      <c r="DT346" s="27">
        <f t="shared" si="310"/>
        <v>354.19974970459367</v>
      </c>
      <c r="DU346" s="27">
        <f t="shared" si="311"/>
        <v>4276.1408759771148</v>
      </c>
      <c r="DV346" s="27">
        <f t="shared" si="312"/>
        <v>13843.25394209904</v>
      </c>
      <c r="DW346" s="27">
        <f t="shared" si="313"/>
        <v>413.86630655295579</v>
      </c>
      <c r="DX346" s="27">
        <f t="shared" si="314"/>
        <v>3182.6915478707265</v>
      </c>
      <c r="DY346" s="27">
        <f t="shared" si="315"/>
        <v>5716.8568936389984</v>
      </c>
      <c r="DZ346" s="27">
        <f t="shared" si="316"/>
        <v>1906.4704617478253</v>
      </c>
      <c r="EA346" s="27">
        <f t="shared" si="317"/>
        <v>132713.93653451538</v>
      </c>
      <c r="EB346" s="27">
        <f t="shared" si="318"/>
        <v>82203.65697705363</v>
      </c>
      <c r="EC346" s="27">
        <f t="shared" si="319"/>
        <v>22732.475026317512</v>
      </c>
      <c r="ED346" s="27">
        <f t="shared" si="320"/>
        <v>2999.1888632757286</v>
      </c>
      <c r="EE346" s="27">
        <f t="shared" si="321"/>
        <v>5381.1958254362016</v>
      </c>
      <c r="EF346" s="27">
        <f t="shared" si="322"/>
        <v>5805.5300445533803</v>
      </c>
      <c r="EG346" s="27">
        <f t="shared" si="323"/>
        <v>113.02275308221559</v>
      </c>
      <c r="EH346" s="27">
        <f t="shared" si="324"/>
        <v>8524.0561089713992</v>
      </c>
      <c r="EI346" s="27">
        <f t="shared" si="325"/>
        <v>6005.8342010569331</v>
      </c>
      <c r="EJ346" s="27">
        <f t="shared" si="326"/>
        <v>110285.82526473733</v>
      </c>
      <c r="EK346" s="27">
        <f t="shared" si="327"/>
        <v>14336.08353584826</v>
      </c>
      <c r="EL346" s="27">
        <f t="shared" si="328"/>
        <v>17611.865955002293</v>
      </c>
      <c r="EM346" s="27">
        <f t="shared" si="329"/>
        <v>1115.0226020741177</v>
      </c>
      <c r="EN346" s="27">
        <f t="shared" si="330"/>
        <v>742.98664949815884</v>
      </c>
      <c r="EO346" s="27">
        <f t="shared" si="331"/>
        <v>7149.8820419151498</v>
      </c>
      <c r="EP346" s="27">
        <f t="shared" si="332"/>
        <v>25704.004239583832</v>
      </c>
      <c r="EQ346" s="27">
        <f t="shared" si="333"/>
        <v>8892.4845471398803</v>
      </c>
      <c r="ER346" s="27">
        <f t="shared" si="334"/>
        <v>18435.28599800697</v>
      </c>
      <c r="ES346" s="27">
        <f t="shared" si="335"/>
        <v>16493.934221510441</v>
      </c>
      <c r="ET346" s="4">
        <v>3395.6918404637399</v>
      </c>
      <c r="EU346" s="5">
        <v>596.07174259780402</v>
      </c>
      <c r="EV346" s="5">
        <v>1414.43652036192</v>
      </c>
      <c r="EW346" s="5">
        <v>44.244365026574897</v>
      </c>
      <c r="EX346" s="5">
        <v>-62.386844283266299</v>
      </c>
      <c r="EY346" s="5">
        <v>1528.08756366751</v>
      </c>
      <c r="EZ346" s="5">
        <v>761.50582257517601</v>
      </c>
      <c r="FA346" s="5">
        <v>6683.8182152872096</v>
      </c>
      <c r="FB346" s="5">
        <v>370.39270596000898</v>
      </c>
      <c r="FC346" s="5">
        <v>1229.0238456766499</v>
      </c>
      <c r="FD346" s="5">
        <v>1963.6801428041699</v>
      </c>
      <c r="FE346" s="5">
        <v>16.474764672290501</v>
      </c>
      <c r="FF346" s="5">
        <v>1078.30418702529</v>
      </c>
      <c r="FG346" s="5">
        <v>2269.39484803609</v>
      </c>
      <c r="FH346" s="5">
        <v>181.164263884381</v>
      </c>
      <c r="FI346" s="5">
        <v>24376.852375099701</v>
      </c>
      <c r="FJ346" s="5">
        <v>19861.290081791401</v>
      </c>
      <c r="FK346" s="5">
        <v>1336.33785453276</v>
      </c>
      <c r="FL346" s="5">
        <v>454.51706678565802</v>
      </c>
      <c r="FM346" s="5">
        <v>608.614169771109</v>
      </c>
      <c r="FN346" s="5">
        <v>409.34817511800901</v>
      </c>
      <c r="FO346" s="5">
        <v>-101.88898539252</v>
      </c>
      <c r="FP346" s="5">
        <v>1762.0567021188799</v>
      </c>
      <c r="FQ346" s="5">
        <v>829.51718009770605</v>
      </c>
      <c r="FR346" s="5">
        <v>3067.4549557856299</v>
      </c>
      <c r="FS346" s="5">
        <v>1500.2521648861</v>
      </c>
      <c r="FT346" s="5">
        <v>2051.6903509992599</v>
      </c>
      <c r="FU346" s="5">
        <v>183.370848324251</v>
      </c>
      <c r="FV346" s="5">
        <v>41.569276883134201</v>
      </c>
      <c r="FW346" s="5">
        <v>409.631669349986</v>
      </c>
      <c r="FX346" s="5">
        <v>663.57387508309296</v>
      </c>
      <c r="FY346" s="5">
        <v>-2362.57035168727</v>
      </c>
      <c r="FZ346" s="5">
        <v>125.90806882688</v>
      </c>
      <c r="GA346" s="5">
        <v>784.233807001797</v>
      </c>
      <c r="GB346" s="31">
        <f t="shared" si="336"/>
        <v>18116.153979416187</v>
      </c>
      <c r="GC346" s="32">
        <f t="shared" si="337"/>
        <v>1528.5095938290224</v>
      </c>
      <c r="GD346" s="32">
        <f t="shared" si="338"/>
        <v>4895.6814236314958</v>
      </c>
      <c r="GE346" s="32">
        <f t="shared" si="339"/>
        <v>873.94478450013344</v>
      </c>
      <c r="GF346" s="32">
        <f t="shared" si="340"/>
        <v>7104.2974448183577</v>
      </c>
      <c r="GG346" s="32">
        <f t="shared" si="341"/>
        <v>2338.9394166109873</v>
      </c>
      <c r="GH346" s="32">
        <f t="shared" si="342"/>
        <v>239.94960235486326</v>
      </c>
      <c r="GI346" s="32">
        <f t="shared" si="343"/>
        <v>22863.695449568324</v>
      </c>
      <c r="GJ346" s="32">
        <f t="shared" si="344"/>
        <v>-16.192956255415311</v>
      </c>
      <c r="GK346" s="32">
        <f t="shared" si="345"/>
        <v>3047.1170303004646</v>
      </c>
      <c r="GL346" s="32">
        <f t="shared" si="346"/>
        <v>11879.573799294871</v>
      </c>
      <c r="GM346" s="32">
        <f t="shared" si="347"/>
        <v>397.39154188066527</v>
      </c>
      <c r="GN346" s="32">
        <f t="shared" si="348"/>
        <v>2104.3873608454364</v>
      </c>
      <c r="GO346" s="32">
        <f t="shared" si="349"/>
        <v>3447.4620456029083</v>
      </c>
      <c r="GP346" s="32">
        <f t="shared" si="350"/>
        <v>1725.3061978634444</v>
      </c>
      <c r="GQ346" s="32">
        <f t="shared" si="350"/>
        <v>108337.08415941568</v>
      </c>
      <c r="GR346" s="32">
        <f t="shared" si="351"/>
        <v>62342.366895262225</v>
      </c>
      <c r="GS346" s="32">
        <f t="shared" si="352"/>
        <v>21396.137171784751</v>
      </c>
      <c r="GT346" s="32">
        <f t="shared" si="353"/>
        <v>2544.6717964900708</v>
      </c>
      <c r="GU346" s="32">
        <f t="shared" si="354"/>
        <v>4772.5816556650925</v>
      </c>
      <c r="GV346" s="32">
        <f t="shared" si="355"/>
        <v>5396.1818694353715</v>
      </c>
      <c r="GW346" s="32">
        <f t="shared" si="356"/>
        <v>214.91173847473559</v>
      </c>
      <c r="GX346" s="32">
        <f t="shared" si="357"/>
        <v>6761.9994068525193</v>
      </c>
      <c r="GY346" s="32">
        <f t="shared" si="358"/>
        <v>5176.3170209592272</v>
      </c>
      <c r="GZ346" s="32">
        <f t="shared" si="359"/>
        <v>107218.37030895171</v>
      </c>
      <c r="HA346" s="32">
        <f t="shared" si="360"/>
        <v>12835.83137096216</v>
      </c>
      <c r="HB346" s="32">
        <f t="shared" si="361"/>
        <v>15560.175604003034</v>
      </c>
      <c r="HC346" s="32">
        <f t="shared" si="362"/>
        <v>931.65175374986666</v>
      </c>
      <c r="HD346" s="32">
        <f t="shared" si="363"/>
        <v>701.41737261502465</v>
      </c>
      <c r="HE346" s="32">
        <f t="shared" si="364"/>
        <v>6740.2503725651641</v>
      </c>
      <c r="HF346" s="32">
        <f t="shared" si="365"/>
        <v>25040.430364500739</v>
      </c>
      <c r="HG346" s="32">
        <f t="shared" si="366"/>
        <v>11255.054898827151</v>
      </c>
      <c r="HH346" s="32">
        <f t="shared" si="367"/>
        <v>18309.377929180089</v>
      </c>
      <c r="HI346" s="32">
        <f t="shared" si="368"/>
        <v>15709.700414508643</v>
      </c>
      <c r="HJ346" s="24">
        <v>20271.527255015699</v>
      </c>
      <c r="HK346" s="27">
        <v>2557.2382111590887</v>
      </c>
      <c r="HL346" s="27">
        <v>5170.8032713451312</v>
      </c>
      <c r="HM346" s="27">
        <v>841.78884364290536</v>
      </c>
      <c r="HN346" s="27">
        <v>7473.3849810233569</v>
      </c>
      <c r="HO346" s="27">
        <v>2877.924719858268</v>
      </c>
      <c r="HP346" s="27">
        <v>753.81492492968687</v>
      </c>
      <c r="HQ346" s="17">
        <v>22896.044476091818</v>
      </c>
      <c r="HR346" s="17">
        <v>420.49921819728752</v>
      </c>
      <c r="HS346" s="17">
        <v>3092.7412962865092</v>
      </c>
      <c r="HT346" s="17">
        <v>11499.62578848506</v>
      </c>
      <c r="HU346" s="17">
        <v>475.84913902516047</v>
      </c>
      <c r="HV346" s="17">
        <v>2163.0090378847258</v>
      </c>
      <c r="HW346" s="17">
        <v>3408.6214769603971</v>
      </c>
      <c r="HX346" s="17">
        <v>1864.8283663090253</v>
      </c>
      <c r="HY346" s="17">
        <v>106718.49118391938</v>
      </c>
      <c r="HZ346" s="17">
        <v>61887.388447099773</v>
      </c>
      <c r="IA346" s="17">
        <v>20850.596843988169</v>
      </c>
      <c r="IB346" s="17">
        <v>2558.1990233579113</v>
      </c>
      <c r="IC346" s="17">
        <v>4642.3683454735556</v>
      </c>
      <c r="ID346" s="17">
        <v>5391.7008968955106</v>
      </c>
      <c r="IE346" s="17">
        <v>217.23239847577659</v>
      </c>
      <c r="IF346" s="17">
        <v>6728.4945224439807</v>
      </c>
      <c r="IG346" s="17">
        <v>4865.6583238719204</v>
      </c>
      <c r="IH346" s="17">
        <v>107929.31952884837</v>
      </c>
      <c r="II346" s="17">
        <v>13265.313768004302</v>
      </c>
      <c r="IJ346" s="17">
        <v>15606.013872289406</v>
      </c>
      <c r="IK346" s="17">
        <v>897.38869423327606</v>
      </c>
      <c r="IL346" s="17">
        <v>773.43814621807167</v>
      </c>
      <c r="IM346" s="17">
        <v>7050.7401136695198</v>
      </c>
      <c r="IN346" s="17">
        <v>24952.446963537033</v>
      </c>
      <c r="IO346" s="17">
        <v>11464.400777369898</v>
      </c>
      <c r="IP346" s="17">
        <v>18126.181426397499</v>
      </c>
      <c r="IQ346" s="17">
        <v>15491.370977414816</v>
      </c>
      <c r="IR346" s="10">
        <f t="shared" si="402"/>
        <v>-2155.3732755995115</v>
      </c>
      <c r="IS346" s="12">
        <f t="shared" si="403"/>
        <v>-1028.7286173300663</v>
      </c>
      <c r="IT346" s="12">
        <f t="shared" si="404"/>
        <v>-275.12184771363536</v>
      </c>
      <c r="IU346" s="12">
        <f t="shared" si="405"/>
        <v>32.155940857228074</v>
      </c>
      <c r="IV346" s="12">
        <f t="shared" si="406"/>
        <v>-369.0875362049992</v>
      </c>
      <c r="IW346" s="12">
        <f t="shared" si="407"/>
        <v>-538.98530324728063</v>
      </c>
      <c r="IX346" s="12">
        <f t="shared" si="408"/>
        <v>-513.86532257482361</v>
      </c>
      <c r="IY346" s="12">
        <f t="shared" si="409"/>
        <v>-32.349026523494103</v>
      </c>
      <c r="IZ346" s="12">
        <f t="shared" si="410"/>
        <v>-436.69217445270283</v>
      </c>
      <c r="JA346" s="12">
        <f t="shared" si="411"/>
        <v>-45.62426598604452</v>
      </c>
      <c r="JB346" s="12">
        <f t="shared" si="412"/>
        <v>379.94801080981051</v>
      </c>
      <c r="JC346" s="12">
        <f t="shared" si="413"/>
        <v>-78.457597144495196</v>
      </c>
      <c r="JD346" s="12">
        <f t="shared" si="414"/>
        <v>-58.621677039289352</v>
      </c>
      <c r="JE346" s="12">
        <f t="shared" si="415"/>
        <v>38.840568642511244</v>
      </c>
      <c r="JF346" s="12">
        <f t="shared" si="416"/>
        <v>-139.52216844558097</v>
      </c>
      <c r="JG346" s="12">
        <f t="shared" si="417"/>
        <v>1618.5929754962999</v>
      </c>
      <c r="JH346" s="12">
        <f t="shared" si="418"/>
        <v>454.97844816245197</v>
      </c>
      <c r="JI346" s="12">
        <f t="shared" si="419"/>
        <v>545.54032779658155</v>
      </c>
      <c r="JJ346" s="12">
        <f t="shared" si="420"/>
        <v>-13.527226867840454</v>
      </c>
      <c r="JK346" s="12">
        <f t="shared" si="421"/>
        <v>130.21331019153695</v>
      </c>
      <c r="JL346" s="12">
        <f t="shared" si="422"/>
        <v>4.4809725398608862</v>
      </c>
      <c r="JM346" s="12">
        <f t="shared" si="423"/>
        <v>-2.3206600010410057</v>
      </c>
      <c r="JN346" s="12">
        <f t="shared" si="424"/>
        <v>33.504884408538601</v>
      </c>
      <c r="JO346" s="12">
        <f t="shared" si="425"/>
        <v>310.65869708730679</v>
      </c>
      <c r="JP346" s="12">
        <f t="shared" si="426"/>
        <v>-710.94921989666182</v>
      </c>
      <c r="JQ346" s="12">
        <f t="shared" si="427"/>
        <v>-429.48239704214211</v>
      </c>
      <c r="JR346" s="12">
        <f t="shared" si="428"/>
        <v>-45.838268286372113</v>
      </c>
      <c r="JS346" s="12">
        <f t="shared" si="429"/>
        <v>34.263059516590602</v>
      </c>
      <c r="JT346" s="12">
        <f t="shared" si="430"/>
        <v>-72.020773603047019</v>
      </c>
      <c r="JU346" s="12">
        <f t="shared" si="431"/>
        <v>-310.48974110435574</v>
      </c>
      <c r="JV346" s="12">
        <f t="shared" si="432"/>
        <v>87.983400963705208</v>
      </c>
      <c r="JW346" s="12">
        <f t="shared" si="433"/>
        <v>-209.3458785427465</v>
      </c>
      <c r="JX346" s="12">
        <f t="shared" si="434"/>
        <v>183.19650278258996</v>
      </c>
      <c r="JY346" s="12">
        <f t="shared" si="435"/>
        <v>218.32943709382744</v>
      </c>
      <c r="JZ346" s="10"/>
      <c r="KA346" s="12"/>
      <c r="KB346" s="10"/>
    </row>
    <row r="347" spans="1:288" x14ac:dyDescent="0.15">
      <c r="A347" s="20">
        <f>C347</f>
        <v>41275</v>
      </c>
      <c r="B347" s="19">
        <f t="shared" ref="B347:B377" si="436">C347</f>
        <v>41275</v>
      </c>
      <c r="C347" s="21">
        <v>41275</v>
      </c>
      <c r="D347" s="15">
        <f>[3]FEH_00200561_140902110925!XJ349</f>
        <v>248844</v>
      </c>
      <c r="E347" s="15">
        <f>[3]FEH_00200561_140902110925!XK349</f>
        <v>146719</v>
      </c>
      <c r="F347" s="15">
        <f>[3]FEH_00200561_140902110925!XL349</f>
        <v>15550</v>
      </c>
      <c r="G347" s="15">
        <f>[3]FEH_00200561_140902110925!XM349</f>
        <v>23498</v>
      </c>
      <c r="H347" s="15">
        <f>[3]FEH_00200561_140902110925!XN349</f>
        <v>107671</v>
      </c>
      <c r="I347" s="15">
        <f>[3]FEH_00200561_140902110925!XO349</f>
        <v>102125</v>
      </c>
      <c r="J347" s="15">
        <f>[3]FEH_00200561_140902110925!XP349</f>
        <v>69041</v>
      </c>
      <c r="K347" s="15">
        <f>[3]FEH_00200561_140902110925!XQ349</f>
        <v>55064</v>
      </c>
      <c r="L347" s="15">
        <f>[3]FEH_00200561_140902110925!XR349</f>
        <v>13977</v>
      </c>
      <c r="M347" s="15">
        <f>[3]FEH_00200561_140902110925!XS349</f>
        <v>14852</v>
      </c>
      <c r="N347" s="15">
        <f>[3]FEH_00200561_140902110925!XT349</f>
        <v>2046</v>
      </c>
      <c r="O347" s="15">
        <f>[3]FEH_00200561_140902110925!XU349</f>
        <v>261</v>
      </c>
      <c r="P347" s="15">
        <f>[3]FEH_00200561_140902110925!XV349</f>
        <v>12545</v>
      </c>
      <c r="Q347" s="15">
        <f>[3]FEH_00200561_140902110925!XW349</f>
        <v>8985</v>
      </c>
      <c r="R347" s="15">
        <f>[3]FEH_00200561_140902110925!XX349</f>
        <v>3404</v>
      </c>
      <c r="S347" s="15">
        <f>[3]FEH_00200561_140902110925!XY349</f>
        <v>2925</v>
      </c>
      <c r="T347" s="15">
        <f>[3]FEH_00200561_140902110925!XZ349</f>
        <v>1955</v>
      </c>
      <c r="U347" s="15">
        <f>[3]FEH_00200561_140902110925!YA349</f>
        <v>701</v>
      </c>
      <c r="V347" s="15">
        <f>[3]FEH_00200561_140902110925!YB349</f>
        <v>13027</v>
      </c>
      <c r="W347" s="15">
        <f>[3]FEH_00200561_140902110925!YC349</f>
        <v>12556</v>
      </c>
      <c r="X347" s="15">
        <f>[3]FEH_00200561_140902110925!YD349</f>
        <v>471</v>
      </c>
      <c r="Y347" s="15">
        <f>[3]FEH_00200561_140902110925!YE349</f>
        <v>11999</v>
      </c>
      <c r="Z347" s="15">
        <f>[3]FEH_00200561_140902110925!YF349</f>
        <v>1003</v>
      </c>
      <c r="AA347" s="15">
        <f>[3]FEH_00200561_140902110925!YG349</f>
        <v>238</v>
      </c>
      <c r="AB347" s="15">
        <f>[3]FEH_00200561_140902110925!YH349</f>
        <v>4435</v>
      </c>
      <c r="AC347" s="15">
        <f>[3]FEH_00200561_140902110925!YI349</f>
        <v>6323</v>
      </c>
      <c r="AD347" s="15">
        <f>[3]FEH_00200561_140902110925!YJ349</f>
        <v>39627</v>
      </c>
      <c r="AE347" s="15">
        <f>[3]FEH_00200561_140902110925!YK349</f>
        <v>6545</v>
      </c>
      <c r="AF347" s="15">
        <f>[3]FEH_00200561_140902110925!YL349</f>
        <v>2018</v>
      </c>
      <c r="AG347" s="15">
        <f>[3]FEH_00200561_140902110925!YM349</f>
        <v>5872</v>
      </c>
      <c r="AH347" s="15">
        <f>[3]FEH_00200561_140902110925!YN349</f>
        <v>25192</v>
      </c>
      <c r="AI347" s="15">
        <f>[3]FEH_00200561_140902110925!YO349</f>
        <v>10945</v>
      </c>
      <c r="AJ347" s="15">
        <f>[3]FEH_00200561_140902110925!YP349</f>
        <v>115</v>
      </c>
      <c r="AK347" s="15">
        <f>[3]FEH_00200561_140902110925!YQ349</f>
        <v>10831</v>
      </c>
      <c r="AL347" s="15">
        <f>[3]FEH_00200561_140902110925!YR349</f>
        <v>27775</v>
      </c>
      <c r="AM347" s="15">
        <f>[3]FEH_00200561_140902110925!YS349</f>
        <v>2086</v>
      </c>
      <c r="AN347" s="15">
        <f>[3]FEH_00200561_140902110925!YT349</f>
        <v>3687</v>
      </c>
      <c r="AO347" s="15">
        <f>[3]FEH_00200561_140902110925!YU349</f>
        <v>5831</v>
      </c>
      <c r="AP347" s="15">
        <f>[3]FEH_00200561_140902110925!YV349</f>
        <v>16170</v>
      </c>
      <c r="AQ347" s="15">
        <f>[3]FEH_00200561_140902110925!YW349</f>
        <v>22814</v>
      </c>
      <c r="AR347" s="15">
        <f>[3]FEH_00200561_140902110925!YX349</f>
        <v>465</v>
      </c>
      <c r="AS347" s="15">
        <f>[3]FEH_00200561_140902110925!YY349</f>
        <v>1814</v>
      </c>
      <c r="AT347" s="15">
        <f>[3]FEH_00200561_140902110925!YZ349</f>
        <v>4620</v>
      </c>
      <c r="AU347" s="15">
        <f>[3]FEH_00200561_140902110925!ZA349</f>
        <v>15915</v>
      </c>
      <c r="AV347" s="14">
        <f t="shared" si="369"/>
        <v>15550</v>
      </c>
      <c r="AW347" s="15">
        <f t="shared" si="370"/>
        <v>2046</v>
      </c>
      <c r="AX347" s="15">
        <f t="shared" si="371"/>
        <v>3404</v>
      </c>
      <c r="AY347" s="15">
        <f t="shared" si="372"/>
        <v>1003</v>
      </c>
      <c r="AZ347" s="15">
        <f t="shared" si="373"/>
        <v>6545</v>
      </c>
      <c r="BA347" s="15">
        <f t="shared" si="374"/>
        <v>2086</v>
      </c>
      <c r="BB347" s="15">
        <f t="shared" si="375"/>
        <v>465</v>
      </c>
      <c r="BC347" s="15">
        <f t="shared" si="376"/>
        <v>23498</v>
      </c>
      <c r="BD347" s="15">
        <f t="shared" si="377"/>
        <v>261</v>
      </c>
      <c r="BE347" s="15">
        <f t="shared" si="378"/>
        <v>2925</v>
      </c>
      <c r="BF347" s="15">
        <f t="shared" si="379"/>
        <v>12556</v>
      </c>
      <c r="BG347" s="15">
        <f t="shared" si="380"/>
        <v>238</v>
      </c>
      <c r="BH347" s="15">
        <f t="shared" si="381"/>
        <v>2018</v>
      </c>
      <c r="BI347" s="15">
        <f t="shared" si="382"/>
        <v>3687</v>
      </c>
      <c r="BJ347" s="15">
        <f t="shared" si="383"/>
        <v>1814</v>
      </c>
      <c r="BK347" s="15">
        <f t="shared" si="384"/>
        <v>107671</v>
      </c>
      <c r="BL347" s="15">
        <f t="shared" si="385"/>
        <v>55064</v>
      </c>
      <c r="BM347" s="15">
        <f>[3]FEH_00200561_140902110925!JX349</f>
        <v>29780</v>
      </c>
      <c r="BN347" s="15">
        <f t="shared" si="386"/>
        <v>1955</v>
      </c>
      <c r="BO347" s="15">
        <f t="shared" si="387"/>
        <v>4435</v>
      </c>
      <c r="BP347" s="15">
        <f t="shared" si="388"/>
        <v>5872</v>
      </c>
      <c r="BQ347" s="15">
        <f t="shared" si="389"/>
        <v>115</v>
      </c>
      <c r="BR347" s="15">
        <f t="shared" si="390"/>
        <v>5831</v>
      </c>
      <c r="BS347" s="15">
        <f t="shared" si="391"/>
        <v>4620</v>
      </c>
      <c r="BT347" s="15">
        <f t="shared" si="392"/>
        <v>102125</v>
      </c>
      <c r="BU347" s="15">
        <f t="shared" si="393"/>
        <v>13977</v>
      </c>
      <c r="BV347" s="15">
        <f t="shared" si="394"/>
        <v>12545</v>
      </c>
      <c r="BW347" s="15">
        <f t="shared" si="395"/>
        <v>701</v>
      </c>
      <c r="BX347" s="15">
        <f t="shared" si="396"/>
        <v>471</v>
      </c>
      <c r="BY347" s="15">
        <f t="shared" si="397"/>
        <v>6323</v>
      </c>
      <c r="BZ347" s="15">
        <f t="shared" si="398"/>
        <v>25192</v>
      </c>
      <c r="CA347" s="15">
        <f t="shared" si="399"/>
        <v>10831</v>
      </c>
      <c r="CB347" s="15">
        <f t="shared" si="400"/>
        <v>16170</v>
      </c>
      <c r="CC347" s="15">
        <f t="shared" si="401"/>
        <v>15915</v>
      </c>
      <c r="CD347" s="24">
        <v>81.918990148800674</v>
      </c>
      <c r="CE347" s="25">
        <v>97.400442076889291</v>
      </c>
      <c r="CF347" s="25">
        <v>75.294172706323621</v>
      </c>
      <c r="CG347" s="25">
        <v>96.52808911407935</v>
      </c>
      <c r="CH347" s="25">
        <v>95.583885129532945</v>
      </c>
      <c r="CI347" s="25">
        <v>59.442126274519453</v>
      </c>
      <c r="CJ347" s="25">
        <v>89.49913109117108</v>
      </c>
      <c r="CK347" s="25">
        <v>96.615396232366265</v>
      </c>
      <c r="CL347" s="25">
        <v>98.614299076129726</v>
      </c>
      <c r="CM347" s="25">
        <v>101.84902025516821</v>
      </c>
      <c r="CN347" s="25">
        <v>96.122260063081782</v>
      </c>
      <c r="CO347" s="25">
        <v>92.980075316404893</v>
      </c>
      <c r="CP347" s="25">
        <v>90.835450277484796</v>
      </c>
      <c r="CQ347" s="25">
        <v>95.997155580175814</v>
      </c>
      <c r="CR347" s="25">
        <v>98.692842356459792</v>
      </c>
      <c r="CS347" s="25">
        <v>101.42220615555583</v>
      </c>
      <c r="CT347" s="25">
        <v>98.201217802731378</v>
      </c>
      <c r="CU347" s="25">
        <v>109.21527559005074</v>
      </c>
      <c r="CV347" s="25">
        <v>95.813858548032258</v>
      </c>
      <c r="CW347" s="25">
        <v>95.582672669196583</v>
      </c>
      <c r="CX347" s="25">
        <v>112.15504079138184</v>
      </c>
      <c r="CY347" s="25">
        <v>102.63420137679594</v>
      </c>
      <c r="CZ347" s="25">
        <v>99.507692619784109</v>
      </c>
      <c r="DA347" s="25">
        <v>98.692842356459792</v>
      </c>
      <c r="DB347" s="25">
        <v>99.668203622484981</v>
      </c>
      <c r="DC347" s="25">
        <v>100.17236794193887</v>
      </c>
      <c r="DD347" s="25">
        <v>99.279922549093698</v>
      </c>
      <c r="DE347" s="25">
        <v>99.549551545881229</v>
      </c>
      <c r="DF347" s="25">
        <v>100.43248224106729</v>
      </c>
      <c r="DG347" s="25">
        <v>100.24097535275753</v>
      </c>
      <c r="DH347" s="25">
        <v>100.69255336189521</v>
      </c>
      <c r="DI347" s="25">
        <v>98.260534613592057</v>
      </c>
      <c r="DJ347" s="25">
        <v>97.556814709020401</v>
      </c>
      <c r="DK347" s="25">
        <v>98.692842356459792</v>
      </c>
      <c r="DL347" s="26">
        <f t="shared" ref="DL347:DL377" si="437">AV347/CD347*100</f>
        <v>18982.167592342641</v>
      </c>
      <c r="DM347" s="27">
        <f t="shared" ref="DM347:DM377" si="438">AW347/CE347*100</f>
        <v>2100.6064822425124</v>
      </c>
      <c r="DN347" s="27">
        <f t="shared" ref="DN347:DN377" si="439">AX347/CF347*100</f>
        <v>4520.9341940403756</v>
      </c>
      <c r="DO347" s="27">
        <f t="shared" ref="DO347:DO377" si="440">AY347/CG347*100</f>
        <v>1039.0757853028967</v>
      </c>
      <c r="DP347" s="27">
        <f t="shared" ref="DP347:DP377" si="441">AZ347/CH347*100</f>
        <v>6847.3885437177787</v>
      </c>
      <c r="DQ347" s="27">
        <f t="shared" ref="DQ347:DQ377" si="442">BA347/CI347*100</f>
        <v>3509.2957313914048</v>
      </c>
      <c r="DR347" s="27">
        <f t="shared" ref="DR347:DR377" si="443">BB347/CJ347*100</f>
        <v>519.55811674452264</v>
      </c>
      <c r="DS347" s="27">
        <f t="shared" ref="DS347:DS377" si="444">BC347/CK347*100</f>
        <v>24321.175419584051</v>
      </c>
      <c r="DT347" s="27">
        <f t="shared" ref="DT347:DT377" si="445">BD347/CL347*100</f>
        <v>264.66749999258155</v>
      </c>
      <c r="DU347" s="27">
        <f t="shared" ref="DU347:DU377" si="446">BE347/CM347*100</f>
        <v>2871.8980238315785</v>
      </c>
      <c r="DV347" s="27">
        <f t="shared" ref="DV347:DV377" si="447">BF347/CN347*100</f>
        <v>13062.530980607326</v>
      </c>
      <c r="DW347" s="27">
        <f t="shared" ref="DW347:DW377" si="448">BG347/CO347*100</f>
        <v>255.96881825498863</v>
      </c>
      <c r="DX347" s="27">
        <f t="shared" ref="DX347:DX377" si="449">BH347/CP347*100</f>
        <v>2221.5995999748984</v>
      </c>
      <c r="DY347" s="27">
        <f t="shared" ref="DY347:DY377" si="450">BI347/CQ347*100</f>
        <v>3840.7387986831091</v>
      </c>
      <c r="DZ347" s="27">
        <f t="shared" ref="DZ347:DZ377" si="451">BJ347/CR347*100</f>
        <v>1838.0258959896776</v>
      </c>
      <c r="EA347" s="27">
        <f t="shared" ref="EA347:EA377" si="452">BK347/CS347*100</f>
        <v>106161.16931518934</v>
      </c>
      <c r="EB347" s="27">
        <f t="shared" ref="EB347:EB377" si="453">BL347/CT347*100</f>
        <v>56072.624384978291</v>
      </c>
      <c r="EC347" s="27">
        <f t="shared" ref="EC347:EC377" si="454">BM347/CU347*100</f>
        <v>27267.247955113788</v>
      </c>
      <c r="ED347" s="27">
        <f t="shared" ref="ED347:ED377" si="455">BN347/CV347*100</f>
        <v>2040.4146431697484</v>
      </c>
      <c r="EE347" s="27">
        <f t="shared" ref="EE347:EE377" si="456">BO347/CW347*100</f>
        <v>4639.9623238713502</v>
      </c>
      <c r="EF347" s="27">
        <f t="shared" ref="EF347:EF377" si="457">BP347/CX347*100</f>
        <v>5235.6095263898414</v>
      </c>
      <c r="EG347" s="27">
        <f t="shared" ref="EG347:EG377" si="458">BQ347/CY347*100</f>
        <v>112.04841900392064</v>
      </c>
      <c r="EH347" s="27">
        <f t="shared" ref="EH347:EH377" si="459">BR347/CZ347*100</f>
        <v>5859.848466469899</v>
      </c>
      <c r="EI347" s="27">
        <f t="shared" ref="EI347:EI377" si="460">BS347/DA347*100</f>
        <v>4681.190539951659</v>
      </c>
      <c r="EJ347" s="27">
        <f t="shared" ref="EJ347:EJ377" si="461">BT347/DB347*100</f>
        <v>102464.97507552226</v>
      </c>
      <c r="EK347" s="27">
        <f t="shared" ref="EK347:EK377" si="462">BU347/DC347*100</f>
        <v>13952.949587955472</v>
      </c>
      <c r="EL347" s="27">
        <f t="shared" ref="EL347:EL377" si="463">BV347/DD347*100</f>
        <v>12635.988906817011</v>
      </c>
      <c r="EM347" s="27">
        <f t="shared" ref="EM347:EM377" si="464">BW347/DE347*100</f>
        <v>704.17193158014106</v>
      </c>
      <c r="EN347" s="27">
        <f t="shared" ref="EN347:EN377" si="465">BX347/DF347*100</f>
        <v>468.9717803344364</v>
      </c>
      <c r="EO347" s="27">
        <f t="shared" ref="EO347:EO377" si="466">BY347/DG347*100</f>
        <v>6307.7997572836475</v>
      </c>
      <c r="EP347" s="27">
        <f t="shared" ref="EP347:EP377" si="467">BZ347/DH347*100</f>
        <v>25018.731930908943</v>
      </c>
      <c r="EQ347" s="27">
        <f t="shared" ref="EQ347:EQ377" si="468">CA347/DI347*100</f>
        <v>11022.736689346064</v>
      </c>
      <c r="ER347" s="27">
        <f t="shared" ref="ER347:ER377" si="469">CB347/DJ347*100</f>
        <v>16574.956909191576</v>
      </c>
      <c r="ES347" s="27">
        <f t="shared" ref="ES347:ES377" si="470">CC347/DK347*100</f>
        <v>16125.789489898412</v>
      </c>
      <c r="ET347" s="4">
        <v>-728.74068691273396</v>
      </c>
      <c r="EU347" s="5">
        <v>-364.44812078526598</v>
      </c>
      <c r="EV347" s="5">
        <v>-679.47555563934895</v>
      </c>
      <c r="EW347" s="5">
        <v>150.04258973565601</v>
      </c>
      <c r="EX347" s="5">
        <v>-560.78859302812702</v>
      </c>
      <c r="EY347" s="5">
        <v>550.67541545673805</v>
      </c>
      <c r="EZ347" s="5">
        <v>-194.82890958246</v>
      </c>
      <c r="FA347" s="5">
        <v>2726.4477882443898</v>
      </c>
      <c r="FB347" s="5">
        <v>-163.85235480130501</v>
      </c>
      <c r="FC347" s="5">
        <v>-149.81912092763801</v>
      </c>
      <c r="FD347" s="5">
        <v>2434.0780074630202</v>
      </c>
      <c r="FE347" s="5">
        <v>-57.829723759454502</v>
      </c>
      <c r="FF347" s="5">
        <v>49.870721479255401</v>
      </c>
      <c r="FG347" s="5">
        <v>385.50365142616897</v>
      </c>
      <c r="FH347" s="5">
        <v>132.92169022812899</v>
      </c>
      <c r="FI347" s="5">
        <v>-1917.0875731891399</v>
      </c>
      <c r="FJ347" s="5">
        <v>-6075.3485520087297</v>
      </c>
      <c r="FK347" s="5">
        <v>5550.6402767576001</v>
      </c>
      <c r="FL347" s="5">
        <v>-518.24312424031905</v>
      </c>
      <c r="FM347" s="5">
        <v>-52.697121117201</v>
      </c>
      <c r="FN347" s="5">
        <v>-135.79602375707699</v>
      </c>
      <c r="FO347" s="5">
        <v>-107.34011682657101</v>
      </c>
      <c r="FP347" s="5">
        <v>-866.18599341254401</v>
      </c>
      <c r="FQ347" s="5">
        <v>-412.38950335626498</v>
      </c>
      <c r="FR347" s="5">
        <v>-5564.5179222671904</v>
      </c>
      <c r="FS347" s="5">
        <v>885.65168227575498</v>
      </c>
      <c r="FT347" s="5">
        <v>-2155.42746520429</v>
      </c>
      <c r="FU347" s="5">
        <v>-184.475184256376</v>
      </c>
      <c r="FV347" s="5">
        <v>-214.27328867211199</v>
      </c>
      <c r="FW347" s="5">
        <v>-625.74972253819601</v>
      </c>
      <c r="FX347" s="5">
        <v>-221.38875304605099</v>
      </c>
      <c r="FY347" s="5">
        <v>-751.75742494212204</v>
      </c>
      <c r="FZ347" s="5">
        <v>-2096.3456774766</v>
      </c>
      <c r="GA347" s="5">
        <v>141.25750813507901</v>
      </c>
      <c r="GB347" s="31">
        <f t="shared" ref="GB347:GB377" si="471">DL347-ET347</f>
        <v>19710.908279255375</v>
      </c>
      <c r="GC347" s="32">
        <f t="shared" ref="GC347:GC377" si="472">DM347-EU347</f>
        <v>2465.0546030277783</v>
      </c>
      <c r="GD347" s="32">
        <f t="shared" ref="GD347:GD377" si="473">DN347-EV347</f>
        <v>5200.4097496797249</v>
      </c>
      <c r="GE347" s="32">
        <f t="shared" ref="GE347:GE377" si="474">DO347-EW347</f>
        <v>889.03319556724068</v>
      </c>
      <c r="GF347" s="32">
        <f t="shared" ref="GF347:GF377" si="475">DP347-EX347</f>
        <v>7408.177136745906</v>
      </c>
      <c r="GG347" s="32">
        <f t="shared" ref="GG347:GG377" si="476">DQ347-EY347</f>
        <v>2958.6203159346669</v>
      </c>
      <c r="GH347" s="32">
        <f t="shared" ref="GH347:GH377" si="477">DR347-EZ347</f>
        <v>714.38702632698266</v>
      </c>
      <c r="GI347" s="32">
        <f t="shared" ref="GI347:GI377" si="478">DS347-FA347</f>
        <v>21594.727631339661</v>
      </c>
      <c r="GJ347" s="32">
        <f t="shared" ref="GJ347:GJ377" si="479">DT347-FB347</f>
        <v>428.51985479388657</v>
      </c>
      <c r="GK347" s="32">
        <f t="shared" ref="GK347:GK377" si="480">DU347-FC347</f>
        <v>3021.7171447592164</v>
      </c>
      <c r="GL347" s="32">
        <f t="shared" ref="GL347:GL377" si="481">DV347-FD347</f>
        <v>10628.452973144305</v>
      </c>
      <c r="GM347" s="32">
        <f t="shared" ref="GM347:GM377" si="482">DW347-FE347</f>
        <v>313.79854201444311</v>
      </c>
      <c r="GN347" s="32">
        <f t="shared" ref="GN347:GN377" si="483">DX347-FF347</f>
        <v>2171.7288784956431</v>
      </c>
      <c r="GO347" s="32">
        <f t="shared" ref="GO347:GO377" si="484">DY347-FG347</f>
        <v>3455.2351472569399</v>
      </c>
      <c r="GP347" s="32">
        <f t="shared" ref="GP347:GQ377" si="485">DZ347-FH347</f>
        <v>1705.1042057615487</v>
      </c>
      <c r="GQ347" s="32">
        <f t="shared" si="485"/>
        <v>108078.25688837848</v>
      </c>
      <c r="GR347" s="32">
        <f t="shared" ref="GR347:GR377" si="486">EB347-FJ347</f>
        <v>62147.972936987018</v>
      </c>
      <c r="GS347" s="32">
        <f t="shared" ref="GS347:GS377" si="487">EC347-FK347</f>
        <v>21716.607678356188</v>
      </c>
      <c r="GT347" s="32">
        <f t="shared" ref="GT347:GT377" si="488">ED347-FL347</f>
        <v>2558.6577674100672</v>
      </c>
      <c r="GU347" s="32">
        <f t="shared" ref="GU347:GU377" si="489">EE347-FM347</f>
        <v>4692.6594449885515</v>
      </c>
      <c r="GV347" s="32">
        <f t="shared" ref="GV347:GV377" si="490">EF347-FN347</f>
        <v>5371.4055501469184</v>
      </c>
      <c r="GW347" s="32">
        <f t="shared" ref="GW347:GW377" si="491">EG347-FO347</f>
        <v>219.38853583049166</v>
      </c>
      <c r="GX347" s="32">
        <f t="shared" ref="GX347:GX377" si="492">EH347-FP347</f>
        <v>6726.0344598824431</v>
      </c>
      <c r="GY347" s="32">
        <f t="shared" ref="GY347:GY377" si="493">EI347-FQ347</f>
        <v>5093.5800433079239</v>
      </c>
      <c r="GZ347" s="32">
        <f t="shared" ref="GZ347:GZ377" si="494">EJ347-FR347</f>
        <v>108029.49299778945</v>
      </c>
      <c r="HA347" s="32">
        <f t="shared" ref="HA347:HA377" si="495">EK347-FS347</f>
        <v>13067.297905679718</v>
      </c>
      <c r="HB347" s="32">
        <f t="shared" ref="HB347:HB377" si="496">EL347-FT347</f>
        <v>14791.4163720213</v>
      </c>
      <c r="HC347" s="32">
        <f t="shared" ref="HC347:HC377" si="497">EM347-FU347</f>
        <v>888.64711583651706</v>
      </c>
      <c r="HD347" s="32">
        <f t="shared" ref="HD347:HD377" si="498">EN347-FV347</f>
        <v>683.24506900654842</v>
      </c>
      <c r="HE347" s="32">
        <f t="shared" ref="HE347:HE377" si="499">EO347-FW347</f>
        <v>6933.5494798218433</v>
      </c>
      <c r="HF347" s="32">
        <f t="shared" ref="HF347:HF377" si="500">EP347-FX347</f>
        <v>25240.120683954996</v>
      </c>
      <c r="HG347" s="32">
        <f t="shared" ref="HG347:HG377" si="501">EQ347-FY347</f>
        <v>11774.494114288185</v>
      </c>
      <c r="HH347" s="32">
        <f t="shared" ref="HH347:HH377" si="502">ER347-FZ347</f>
        <v>18671.302586668178</v>
      </c>
      <c r="HI347" s="32">
        <f t="shared" ref="HI347:HI377" si="503">ES347-GA347</f>
        <v>15984.531981763334</v>
      </c>
      <c r="HJ347" s="24">
        <v>20372.923618011373</v>
      </c>
      <c r="HK347" s="27">
        <v>2558.3144068254346</v>
      </c>
      <c r="HL347" s="27">
        <v>5196.6423593135696</v>
      </c>
      <c r="HM347" s="27">
        <v>844.61388184455518</v>
      </c>
      <c r="HN347" s="27">
        <v>7519.1016904744974</v>
      </c>
      <c r="HO347" s="27">
        <v>2883.1409139192174</v>
      </c>
      <c r="HP347" s="27">
        <v>765.61557118614053</v>
      </c>
      <c r="HQ347" s="17">
        <v>22924.65061616337</v>
      </c>
      <c r="HR347" s="17">
        <v>421.91488313939016</v>
      </c>
      <c r="HS347" s="17">
        <v>3087.9706369440592</v>
      </c>
      <c r="HT347" s="17">
        <v>11513.809360478102</v>
      </c>
      <c r="HU347" s="17">
        <v>478.6539720946206</v>
      </c>
      <c r="HV347" s="17">
        <v>2178.0221773100311</v>
      </c>
      <c r="HW347" s="17">
        <v>3410.1043125038136</v>
      </c>
      <c r="HX347" s="17">
        <v>1864.5770057360273</v>
      </c>
      <c r="HY347" s="17">
        <v>106663.0003809653</v>
      </c>
      <c r="HZ347" s="17">
        <v>61894.671013886189</v>
      </c>
      <c r="IA347" s="17">
        <v>20805.229700707172</v>
      </c>
      <c r="IB347" s="17">
        <v>2564.860922943747</v>
      </c>
      <c r="IC347" s="17">
        <v>4643.6046840779754</v>
      </c>
      <c r="ID347" s="17">
        <v>5383.3613017906791</v>
      </c>
      <c r="IE347" s="17">
        <v>215.59534613697164</v>
      </c>
      <c r="IF347" s="17">
        <v>6720.0072280226359</v>
      </c>
      <c r="IG347" s="17">
        <v>4852.2500605075666</v>
      </c>
      <c r="IH347" s="17">
        <v>107967.67221360872</v>
      </c>
      <c r="II347" s="17">
        <v>13284.131463279835</v>
      </c>
      <c r="IJ347" s="17">
        <v>15588.046094540428</v>
      </c>
      <c r="IK347" s="17">
        <v>896.7749711681106</v>
      </c>
      <c r="IL347" s="17">
        <v>771.99814321358474</v>
      </c>
      <c r="IM347" s="17">
        <v>7049.5444997154491</v>
      </c>
      <c r="IN347" s="17">
        <v>24961.101864708595</v>
      </c>
      <c r="IO347" s="17">
        <v>11440.923305092374</v>
      </c>
      <c r="IP347" s="17">
        <v>18144.13791608168</v>
      </c>
      <c r="IQ347" s="17">
        <v>15465.819987001636</v>
      </c>
      <c r="IR347" s="10">
        <f t="shared" si="402"/>
        <v>-662.01533875599853</v>
      </c>
      <c r="IS347" s="12">
        <f t="shared" si="403"/>
        <v>-93.259803797656332</v>
      </c>
      <c r="IT347" s="12">
        <f t="shared" si="404"/>
        <v>3.7673903661552686</v>
      </c>
      <c r="IU347" s="12">
        <f t="shared" si="405"/>
        <v>44.419313722685501</v>
      </c>
      <c r="IV347" s="12">
        <f t="shared" si="406"/>
        <v>-110.92455372859149</v>
      </c>
      <c r="IW347" s="12">
        <f t="shared" si="407"/>
        <v>75.479402015449523</v>
      </c>
      <c r="IX347" s="12">
        <f t="shared" si="408"/>
        <v>-51.228544859157864</v>
      </c>
      <c r="IY347" s="12">
        <f t="shared" si="409"/>
        <v>-1329.9229848237082</v>
      </c>
      <c r="IZ347" s="12">
        <f t="shared" si="410"/>
        <v>6.6049716544964099</v>
      </c>
      <c r="JA347" s="12">
        <f t="shared" si="411"/>
        <v>-66.253492184842798</v>
      </c>
      <c r="JB347" s="12">
        <f t="shared" si="412"/>
        <v>-885.3563873337971</v>
      </c>
      <c r="JC347" s="12">
        <f t="shared" si="413"/>
        <v>-164.85543008017748</v>
      </c>
      <c r="JD347" s="12">
        <f t="shared" si="414"/>
        <v>-6.2932988143879811</v>
      </c>
      <c r="JE347" s="12">
        <f t="shared" si="415"/>
        <v>45.130834753126237</v>
      </c>
      <c r="JF347" s="12">
        <f t="shared" si="416"/>
        <v>-159.47279997447868</v>
      </c>
      <c r="JG347" s="12">
        <f t="shared" si="417"/>
        <v>1415.2565074131853</v>
      </c>
      <c r="JH347" s="12">
        <f t="shared" si="418"/>
        <v>253.3019231008293</v>
      </c>
      <c r="JI347" s="12">
        <f t="shared" si="419"/>
        <v>911.37797764901552</v>
      </c>
      <c r="JJ347" s="12">
        <f t="shared" si="420"/>
        <v>-6.2031555336798192</v>
      </c>
      <c r="JK347" s="12">
        <f t="shared" si="421"/>
        <v>49.054760910576078</v>
      </c>
      <c r="JL347" s="12">
        <f t="shared" si="422"/>
        <v>-11.955751643760777</v>
      </c>
      <c r="JM347" s="12">
        <f t="shared" si="423"/>
        <v>3.79318969352002</v>
      </c>
      <c r="JN347" s="12">
        <f t="shared" si="424"/>
        <v>6.0272318598072161</v>
      </c>
      <c r="JO347" s="12">
        <f t="shared" si="425"/>
        <v>241.32998280035736</v>
      </c>
      <c r="JP347" s="12">
        <f t="shared" si="426"/>
        <v>61.820784180730698</v>
      </c>
      <c r="JQ347" s="12">
        <f t="shared" si="427"/>
        <v>-216.83355760011727</v>
      </c>
      <c r="JR347" s="12">
        <f t="shared" si="428"/>
        <v>-796.62972251912834</v>
      </c>
      <c r="JS347" s="12">
        <f t="shared" si="429"/>
        <v>-8.1278553315935369</v>
      </c>
      <c r="JT347" s="12">
        <f t="shared" si="430"/>
        <v>-88.75307420703632</v>
      </c>
      <c r="JU347" s="12">
        <f t="shared" si="431"/>
        <v>-115.99501989360579</v>
      </c>
      <c r="JV347" s="12">
        <f t="shared" si="432"/>
        <v>279.01881924640111</v>
      </c>
      <c r="JW347" s="12">
        <f t="shared" si="433"/>
        <v>333.57080919581131</v>
      </c>
      <c r="JX347" s="12">
        <f t="shared" si="434"/>
        <v>527.16467058649869</v>
      </c>
      <c r="JY347" s="12">
        <f t="shared" si="435"/>
        <v>518.7119947616975</v>
      </c>
      <c r="JZ347" s="10"/>
      <c r="KA347" s="12"/>
      <c r="KB347" s="10"/>
    </row>
    <row r="348" spans="1:288" x14ac:dyDescent="0.15">
      <c r="B348" s="19">
        <f t="shared" si="436"/>
        <v>41306</v>
      </c>
      <c r="C348" s="21">
        <v>41306</v>
      </c>
      <c r="D348" s="15">
        <f>[3]FEH_00200561_140902110925!XJ350</f>
        <v>240832</v>
      </c>
      <c r="E348" s="15">
        <f>[3]FEH_00200561_140902110925!XK350</f>
        <v>141558</v>
      </c>
      <c r="F348" s="15">
        <f>[3]FEH_00200561_140902110925!XL350</f>
        <v>15408</v>
      </c>
      <c r="G348" s="15">
        <f>[3]FEH_00200561_140902110925!XM350</f>
        <v>19064</v>
      </c>
      <c r="H348" s="15">
        <f>[3]FEH_00200561_140902110925!XN350</f>
        <v>107085</v>
      </c>
      <c r="I348" s="15">
        <f>[3]FEH_00200561_140902110925!XO350</f>
        <v>99274</v>
      </c>
      <c r="J348" s="15">
        <f>[3]FEH_00200561_140902110925!XP350</f>
        <v>65406</v>
      </c>
      <c r="K348" s="15">
        <f>[3]FEH_00200561_140902110925!XQ350</f>
        <v>54165</v>
      </c>
      <c r="L348" s="15">
        <f>[3]FEH_00200561_140902110925!XR350</f>
        <v>11241</v>
      </c>
      <c r="M348" s="15">
        <f>[3]FEH_00200561_140902110925!XS350</f>
        <v>14704</v>
      </c>
      <c r="N348" s="15">
        <f>[3]FEH_00200561_140902110925!XT350</f>
        <v>1177</v>
      </c>
      <c r="O348" s="15">
        <f>[3]FEH_00200561_140902110925!XU350</f>
        <v>199</v>
      </c>
      <c r="P348" s="15">
        <f>[3]FEH_00200561_140902110925!XV350</f>
        <v>13328</v>
      </c>
      <c r="Q348" s="15">
        <f>[3]FEH_00200561_140902110925!XW350</f>
        <v>7994</v>
      </c>
      <c r="R348" s="15">
        <f>[3]FEH_00200561_140902110925!XX350</f>
        <v>2947</v>
      </c>
      <c r="S348" s="15">
        <f>[3]FEH_00200561_140902110925!XY350</f>
        <v>2393</v>
      </c>
      <c r="T348" s="15">
        <f>[3]FEH_00200561_140902110925!XZ350</f>
        <v>1970</v>
      </c>
      <c r="U348" s="15">
        <f>[3]FEH_00200561_140902110925!YA350</f>
        <v>683</v>
      </c>
      <c r="V348" s="15">
        <f>[3]FEH_00200561_140902110925!YB350</f>
        <v>9641</v>
      </c>
      <c r="W348" s="15">
        <f>[3]FEH_00200561_140902110925!YC350</f>
        <v>9209</v>
      </c>
      <c r="X348" s="15">
        <f>[3]FEH_00200561_140902110925!YD350</f>
        <v>432</v>
      </c>
      <c r="Y348" s="15">
        <f>[3]FEH_00200561_140902110925!YE350</f>
        <v>11792</v>
      </c>
      <c r="Z348" s="15">
        <f>[3]FEH_00200561_140902110925!YF350</f>
        <v>607</v>
      </c>
      <c r="AA348" s="15">
        <f>[3]FEH_00200561_140902110925!YG350</f>
        <v>396</v>
      </c>
      <c r="AB348" s="15">
        <f>[3]FEH_00200561_140902110925!YH350</f>
        <v>4477</v>
      </c>
      <c r="AC348" s="15">
        <f>[3]FEH_00200561_140902110925!YI350</f>
        <v>6313</v>
      </c>
      <c r="AD348" s="15">
        <f>[3]FEH_00200561_140902110925!YJ350</f>
        <v>40687</v>
      </c>
      <c r="AE348" s="15">
        <f>[3]FEH_00200561_140902110925!YK350</f>
        <v>8847</v>
      </c>
      <c r="AF348" s="15">
        <f>[3]FEH_00200561_140902110925!YL350</f>
        <v>2085</v>
      </c>
      <c r="AG348" s="15">
        <f>[3]FEH_00200561_140902110925!YM350</f>
        <v>5695</v>
      </c>
      <c r="AH348" s="15">
        <f>[3]FEH_00200561_140902110925!YN350</f>
        <v>24061</v>
      </c>
      <c r="AI348" s="15">
        <f>[3]FEH_00200561_140902110925!YO350</f>
        <v>11724</v>
      </c>
      <c r="AJ348" s="15">
        <f>[3]FEH_00200561_140902110925!YP350</f>
        <v>126</v>
      </c>
      <c r="AK348" s="15">
        <f>[3]FEH_00200561_140902110925!YQ350</f>
        <v>11598</v>
      </c>
      <c r="AL348" s="15">
        <f>[3]FEH_00200561_140902110925!YR350</f>
        <v>27330</v>
      </c>
      <c r="AM348" s="15">
        <f>[3]FEH_00200561_140902110925!YS350</f>
        <v>1519</v>
      </c>
      <c r="AN348" s="15">
        <f>[3]FEH_00200561_140902110925!YT350</f>
        <v>3124</v>
      </c>
      <c r="AO348" s="15">
        <f>[3]FEH_00200561_140902110925!YU350</f>
        <v>5781</v>
      </c>
      <c r="AP348" s="15">
        <f>[3]FEH_00200561_140902110925!YV350</f>
        <v>16906</v>
      </c>
      <c r="AQ348" s="15">
        <f>[3]FEH_00200561_140902110925!YW350</f>
        <v>21349</v>
      </c>
      <c r="AR348" s="15">
        <f>[3]FEH_00200561_140902110925!YX350</f>
        <v>312</v>
      </c>
      <c r="AS348" s="15">
        <f>[3]FEH_00200561_140902110925!YY350</f>
        <v>1658</v>
      </c>
      <c r="AT348" s="15">
        <f>[3]FEH_00200561_140902110925!YZ350</f>
        <v>4666</v>
      </c>
      <c r="AU348" s="15">
        <f>[3]FEH_00200561_140902110925!ZA350</f>
        <v>14713</v>
      </c>
      <c r="AV348" s="14">
        <f t="shared" si="369"/>
        <v>15408</v>
      </c>
      <c r="AW348" s="15">
        <f t="shared" si="370"/>
        <v>1177</v>
      </c>
      <c r="AX348" s="15">
        <f t="shared" si="371"/>
        <v>2947</v>
      </c>
      <c r="AY348" s="15">
        <f t="shared" si="372"/>
        <v>607</v>
      </c>
      <c r="AZ348" s="15">
        <f t="shared" si="373"/>
        <v>8847</v>
      </c>
      <c r="BA348" s="15">
        <f t="shared" si="374"/>
        <v>1519</v>
      </c>
      <c r="BB348" s="15">
        <f t="shared" si="375"/>
        <v>312</v>
      </c>
      <c r="BC348" s="15">
        <f t="shared" si="376"/>
        <v>19064</v>
      </c>
      <c r="BD348" s="15">
        <f t="shared" si="377"/>
        <v>199</v>
      </c>
      <c r="BE348" s="15">
        <f t="shared" si="378"/>
        <v>2393</v>
      </c>
      <c r="BF348" s="15">
        <f t="shared" si="379"/>
        <v>9209</v>
      </c>
      <c r="BG348" s="15">
        <f t="shared" si="380"/>
        <v>396</v>
      </c>
      <c r="BH348" s="15">
        <f t="shared" si="381"/>
        <v>2085</v>
      </c>
      <c r="BI348" s="15">
        <f t="shared" si="382"/>
        <v>3124</v>
      </c>
      <c r="BJ348" s="15">
        <f t="shared" si="383"/>
        <v>1658</v>
      </c>
      <c r="BK348" s="15">
        <f t="shared" si="384"/>
        <v>107085</v>
      </c>
      <c r="BL348" s="15">
        <f t="shared" si="385"/>
        <v>54165</v>
      </c>
      <c r="BM348" s="15">
        <f>[3]FEH_00200561_140902110925!JX350</f>
        <v>30207</v>
      </c>
      <c r="BN348" s="15">
        <f t="shared" si="386"/>
        <v>1970</v>
      </c>
      <c r="BO348" s="15">
        <f t="shared" si="387"/>
        <v>4477</v>
      </c>
      <c r="BP348" s="15">
        <f t="shared" si="388"/>
        <v>5695</v>
      </c>
      <c r="BQ348" s="15">
        <f t="shared" si="389"/>
        <v>126</v>
      </c>
      <c r="BR348" s="15">
        <f t="shared" si="390"/>
        <v>5781</v>
      </c>
      <c r="BS348" s="15">
        <f t="shared" si="391"/>
        <v>4666</v>
      </c>
      <c r="BT348" s="15">
        <f t="shared" si="392"/>
        <v>99274</v>
      </c>
      <c r="BU348" s="15">
        <f t="shared" si="393"/>
        <v>11241</v>
      </c>
      <c r="BV348" s="15">
        <f t="shared" si="394"/>
        <v>13328</v>
      </c>
      <c r="BW348" s="15">
        <f t="shared" si="395"/>
        <v>683</v>
      </c>
      <c r="BX348" s="15">
        <f t="shared" si="396"/>
        <v>432</v>
      </c>
      <c r="BY348" s="15">
        <f t="shared" si="397"/>
        <v>6313</v>
      </c>
      <c r="BZ348" s="15">
        <f t="shared" si="398"/>
        <v>24061</v>
      </c>
      <c r="CA348" s="15">
        <f t="shared" si="399"/>
        <v>11598</v>
      </c>
      <c r="CB348" s="15">
        <f t="shared" si="400"/>
        <v>16906</v>
      </c>
      <c r="CC348" s="15">
        <f t="shared" si="401"/>
        <v>14713</v>
      </c>
      <c r="CD348" s="24">
        <v>82.458332041362823</v>
      </c>
      <c r="CE348" s="25">
        <v>97.240484758676899</v>
      </c>
      <c r="CF348" s="25">
        <v>76.924819520519463</v>
      </c>
      <c r="CG348" s="25">
        <v>96.326658872464634</v>
      </c>
      <c r="CH348" s="25">
        <v>95.603536000029493</v>
      </c>
      <c r="CI348" s="25">
        <v>60.258816655007621</v>
      </c>
      <c r="CJ348" s="25">
        <v>88.934635966462579</v>
      </c>
      <c r="CK348" s="25">
        <v>96.153357208365449</v>
      </c>
      <c r="CL348" s="25">
        <v>98.614299076129726</v>
      </c>
      <c r="CM348" s="25">
        <v>101.5897977562615</v>
      </c>
      <c r="CN348" s="25">
        <v>95.159778165253584</v>
      </c>
      <c r="CO348" s="25">
        <v>93.020057574007737</v>
      </c>
      <c r="CP348" s="25">
        <v>91.144443870598806</v>
      </c>
      <c r="CQ348" s="25">
        <v>96.31626843723096</v>
      </c>
      <c r="CR348" s="25">
        <v>98.766189467960132</v>
      </c>
      <c r="CS348" s="25">
        <v>101.01180028704911</v>
      </c>
      <c r="CT348" s="25">
        <v>96.973599128855355</v>
      </c>
      <c r="CU348" s="25">
        <v>109.35408133356937</v>
      </c>
      <c r="CV348" s="25">
        <v>95.974129104956006</v>
      </c>
      <c r="CW348" s="25">
        <v>95.615903629568862</v>
      </c>
      <c r="CX348" s="25">
        <v>116.00778977652145</v>
      </c>
      <c r="CY348" s="25">
        <v>102.63420137679594</v>
      </c>
      <c r="CZ348" s="25">
        <v>99.147139466889371</v>
      </c>
      <c r="DA348" s="25">
        <v>98.766189467960132</v>
      </c>
      <c r="DB348" s="25">
        <v>99.652197239531944</v>
      </c>
      <c r="DC348" s="25">
        <v>100.17506933743654</v>
      </c>
      <c r="DD348" s="25">
        <v>99.279922549093698</v>
      </c>
      <c r="DE348" s="25">
        <v>99.549551545881229</v>
      </c>
      <c r="DF348" s="25">
        <v>100.52492728130032</v>
      </c>
      <c r="DG348" s="25">
        <v>100.23910659727295</v>
      </c>
      <c r="DH348" s="25">
        <v>100.677670648541</v>
      </c>
      <c r="DI348" s="25">
        <v>98.346598451729477</v>
      </c>
      <c r="DJ348" s="25">
        <v>97.377812891687213</v>
      </c>
      <c r="DK348" s="25">
        <v>98.766189467960132</v>
      </c>
      <c r="DL348" s="26">
        <f t="shared" si="437"/>
        <v>18685.801202322436</v>
      </c>
      <c r="DM348" s="27">
        <f t="shared" si="438"/>
        <v>1210.4012057539385</v>
      </c>
      <c r="DN348" s="27">
        <f t="shared" si="439"/>
        <v>3831.0132131202422</v>
      </c>
      <c r="DO348" s="27">
        <f t="shared" si="440"/>
        <v>630.1474660339469</v>
      </c>
      <c r="DP348" s="27">
        <f t="shared" si="441"/>
        <v>9253.8418244250624</v>
      </c>
      <c r="DQ348" s="27">
        <f t="shared" si="442"/>
        <v>2520.7929466928358</v>
      </c>
      <c r="DR348" s="27">
        <f t="shared" si="443"/>
        <v>350.81944914876112</v>
      </c>
      <c r="DS348" s="27">
        <f t="shared" si="444"/>
        <v>19826.660819224533</v>
      </c>
      <c r="DT348" s="27">
        <f t="shared" si="445"/>
        <v>201.79629309779207</v>
      </c>
      <c r="DU348" s="27">
        <f t="shared" si="446"/>
        <v>2355.5514951820123</v>
      </c>
      <c r="DV348" s="27">
        <f t="shared" si="447"/>
        <v>9677.4080158191791</v>
      </c>
      <c r="DW348" s="27">
        <f t="shared" si="448"/>
        <v>425.7146365287274</v>
      </c>
      <c r="DX348" s="27">
        <f t="shared" si="449"/>
        <v>2287.5777298725448</v>
      </c>
      <c r="DY348" s="27">
        <f t="shared" si="450"/>
        <v>3243.4811384287605</v>
      </c>
      <c r="DZ348" s="27">
        <f t="shared" si="451"/>
        <v>1678.7121270258758</v>
      </c>
      <c r="EA348" s="27">
        <f t="shared" si="452"/>
        <v>106012.36657072979</v>
      </c>
      <c r="EB348" s="27">
        <f t="shared" si="453"/>
        <v>55855.408571592066</v>
      </c>
      <c r="EC348" s="27">
        <f t="shared" si="454"/>
        <v>27623.111667737176</v>
      </c>
      <c r="ED348" s="27">
        <f t="shared" si="455"/>
        <v>2052.6364952430404</v>
      </c>
      <c r="EE348" s="27">
        <f t="shared" si="456"/>
        <v>4682.2754688849736</v>
      </c>
      <c r="EF348" s="27">
        <f t="shared" si="457"/>
        <v>4909.1530930559957</v>
      </c>
      <c r="EG348" s="27">
        <f t="shared" si="458"/>
        <v>122.76609386516522</v>
      </c>
      <c r="EH348" s="27">
        <f t="shared" si="459"/>
        <v>5830.7279777149706</v>
      </c>
      <c r="EI348" s="27">
        <f t="shared" si="460"/>
        <v>4724.2887724383208</v>
      </c>
      <c r="EJ348" s="27">
        <f t="shared" si="461"/>
        <v>99620.482789132206</v>
      </c>
      <c r="EK348" s="27">
        <f t="shared" si="462"/>
        <v>11221.354848415476</v>
      </c>
      <c r="EL348" s="27">
        <f t="shared" si="463"/>
        <v>13424.668007178727</v>
      </c>
      <c r="EM348" s="27">
        <f t="shared" si="464"/>
        <v>686.09048397893912</v>
      </c>
      <c r="EN348" s="27">
        <f t="shared" si="465"/>
        <v>429.74415568700516</v>
      </c>
      <c r="EO348" s="27">
        <f t="shared" si="466"/>
        <v>6297.9412070814969</v>
      </c>
      <c r="EP348" s="27">
        <f t="shared" si="467"/>
        <v>23899.043198958527</v>
      </c>
      <c r="EQ348" s="27">
        <f t="shared" si="468"/>
        <v>11792.985403244562</v>
      </c>
      <c r="ER348" s="27">
        <f t="shared" si="469"/>
        <v>17361.244310143262</v>
      </c>
      <c r="ES348" s="27">
        <f t="shared" si="470"/>
        <v>14896.798265941925</v>
      </c>
      <c r="ET348" s="4">
        <v>-2360.6223026252901</v>
      </c>
      <c r="EU348" s="5">
        <v>-643.00517581267195</v>
      </c>
      <c r="EV348" s="5">
        <v>-957.85613516163005</v>
      </c>
      <c r="EW348" s="5">
        <v>-129.245969989202</v>
      </c>
      <c r="EX348" s="5">
        <v>116.383259988959</v>
      </c>
      <c r="EY348" s="5">
        <v>-608.994686339135</v>
      </c>
      <c r="EZ348" s="5">
        <v>-266.17912846898599</v>
      </c>
      <c r="FA348" s="5">
        <v>-3824.3763423928699</v>
      </c>
      <c r="FB348" s="5">
        <v>-198.48118815285</v>
      </c>
      <c r="FC348" s="5">
        <v>-614.86591401348403</v>
      </c>
      <c r="FD348" s="5">
        <v>-1994.57551010631</v>
      </c>
      <c r="FE348" s="5">
        <v>81.792044419739398</v>
      </c>
      <c r="FF348" s="5">
        <v>-300.01917799498102</v>
      </c>
      <c r="FG348" s="5">
        <v>-303.35472266766698</v>
      </c>
      <c r="FH348" s="5">
        <v>-246.681039402907</v>
      </c>
      <c r="FI348" s="5">
        <v>-1652.8780424618501</v>
      </c>
      <c r="FJ348" s="5">
        <v>-6715.4824061682702</v>
      </c>
      <c r="FK348" s="5">
        <v>6766.8664983628696</v>
      </c>
      <c r="FL348" s="5">
        <v>-470.83531465077698</v>
      </c>
      <c r="FM348" s="5">
        <v>-148.95279324484201</v>
      </c>
      <c r="FN348" s="5">
        <v>-475.159050272652</v>
      </c>
      <c r="FO348" s="5">
        <v>-96.811815492371906</v>
      </c>
      <c r="FP348" s="5">
        <v>-1079.61614950327</v>
      </c>
      <c r="FQ348" s="5">
        <v>-434.36247856466701</v>
      </c>
      <c r="FR348" s="5">
        <v>-8431.5799224669499</v>
      </c>
      <c r="FS348" s="5">
        <v>-2201.4661214552898</v>
      </c>
      <c r="FT348" s="5">
        <v>-1792.4245260662501</v>
      </c>
      <c r="FU348" s="5">
        <v>-185.23278646497499</v>
      </c>
      <c r="FV348" s="5">
        <v>-326.60232157479402</v>
      </c>
      <c r="FW348" s="5">
        <v>-372.593144477892</v>
      </c>
      <c r="FX348" s="5">
        <v>-1538.0366365186501</v>
      </c>
      <c r="FY348" s="5">
        <v>-527.71410993691404</v>
      </c>
      <c r="FZ348" s="5">
        <v>-887.84937877919901</v>
      </c>
      <c r="GA348" s="5">
        <v>-655.54926223026098</v>
      </c>
      <c r="GB348" s="31">
        <f t="shared" si="471"/>
        <v>21046.423504947728</v>
      </c>
      <c r="GC348" s="32">
        <f t="shared" si="472"/>
        <v>1853.4063815666104</v>
      </c>
      <c r="GD348" s="32">
        <f t="shared" si="473"/>
        <v>4788.8693482818726</v>
      </c>
      <c r="GE348" s="32">
        <f t="shared" si="474"/>
        <v>759.39343602314887</v>
      </c>
      <c r="GF348" s="32">
        <f t="shared" si="475"/>
        <v>9137.4585644361032</v>
      </c>
      <c r="GG348" s="32">
        <f t="shared" si="476"/>
        <v>3129.7876330319709</v>
      </c>
      <c r="GH348" s="32">
        <f t="shared" si="477"/>
        <v>616.99857761774706</v>
      </c>
      <c r="GI348" s="32">
        <f t="shared" si="478"/>
        <v>23651.037161617402</v>
      </c>
      <c r="GJ348" s="32">
        <f t="shared" si="479"/>
        <v>400.27748125064204</v>
      </c>
      <c r="GK348" s="32">
        <f t="shared" si="480"/>
        <v>2970.4174091954965</v>
      </c>
      <c r="GL348" s="32">
        <f t="shared" si="481"/>
        <v>11671.983525925489</v>
      </c>
      <c r="GM348" s="32">
        <f t="shared" si="482"/>
        <v>343.922592108988</v>
      </c>
      <c r="GN348" s="32">
        <f t="shared" si="483"/>
        <v>2587.5969078675257</v>
      </c>
      <c r="GO348" s="32">
        <f t="shared" si="484"/>
        <v>3546.8358610964274</v>
      </c>
      <c r="GP348" s="32">
        <f t="shared" si="485"/>
        <v>1925.3931664287829</v>
      </c>
      <c r="GQ348" s="32">
        <f t="shared" si="485"/>
        <v>107665.24461319164</v>
      </c>
      <c r="GR348" s="32">
        <f t="shared" si="486"/>
        <v>62570.89097776034</v>
      </c>
      <c r="GS348" s="32">
        <f t="shared" si="487"/>
        <v>20856.245169374306</v>
      </c>
      <c r="GT348" s="32">
        <f t="shared" si="488"/>
        <v>2523.4718098938174</v>
      </c>
      <c r="GU348" s="32">
        <f t="shared" si="489"/>
        <v>4831.2282621298154</v>
      </c>
      <c r="GV348" s="32">
        <f t="shared" si="490"/>
        <v>5384.3121433286478</v>
      </c>
      <c r="GW348" s="32">
        <f t="shared" si="491"/>
        <v>219.57790935753712</v>
      </c>
      <c r="GX348" s="32">
        <f t="shared" si="492"/>
        <v>6910.3441272182408</v>
      </c>
      <c r="GY348" s="32">
        <f t="shared" si="493"/>
        <v>5158.6512510029879</v>
      </c>
      <c r="GZ348" s="32">
        <f t="shared" si="494"/>
        <v>108052.06271159915</v>
      </c>
      <c r="HA348" s="32">
        <f t="shared" si="495"/>
        <v>13422.820969870765</v>
      </c>
      <c r="HB348" s="32">
        <f t="shared" si="496"/>
        <v>15217.092533244977</v>
      </c>
      <c r="HC348" s="32">
        <f t="shared" si="497"/>
        <v>871.32327044391411</v>
      </c>
      <c r="HD348" s="32">
        <f t="shared" si="498"/>
        <v>756.34647726179924</v>
      </c>
      <c r="HE348" s="32">
        <f t="shared" si="499"/>
        <v>6670.5343515593886</v>
      </c>
      <c r="HF348" s="32">
        <f t="shared" si="500"/>
        <v>25437.079835477176</v>
      </c>
      <c r="HG348" s="32">
        <f t="shared" si="501"/>
        <v>12320.699513181477</v>
      </c>
      <c r="HH348" s="32">
        <f t="shared" si="502"/>
        <v>18249.093688922461</v>
      </c>
      <c r="HI348" s="32">
        <f t="shared" si="503"/>
        <v>15552.347528172186</v>
      </c>
      <c r="HJ348" s="24">
        <v>20472.345259893194</v>
      </c>
      <c r="HK348" s="27">
        <v>2558.9835994832124</v>
      </c>
      <c r="HL348" s="27">
        <v>5221.639728229884</v>
      </c>
      <c r="HM348" s="27">
        <v>847.42061830266107</v>
      </c>
      <c r="HN348" s="27">
        <v>7564.2459574662553</v>
      </c>
      <c r="HO348" s="27">
        <v>2888.8043237977581</v>
      </c>
      <c r="HP348" s="27">
        <v>777.38342313277838</v>
      </c>
      <c r="HQ348" s="17">
        <v>22952.976416067402</v>
      </c>
      <c r="HR348" s="17">
        <v>423.45530057206327</v>
      </c>
      <c r="HS348" s="17">
        <v>3083.0803111028426</v>
      </c>
      <c r="HT348" s="17">
        <v>11528.04595242036</v>
      </c>
      <c r="HU348" s="17">
        <v>481.53832953569298</v>
      </c>
      <c r="HV348" s="17">
        <v>2192.8973338708211</v>
      </c>
      <c r="HW348" s="17">
        <v>3411.5580392291745</v>
      </c>
      <c r="HX348" s="17">
        <v>1864.1100497581961</v>
      </c>
      <c r="HY348" s="17">
        <v>106602.52903233132</v>
      </c>
      <c r="HZ348" s="17">
        <v>61899.519459662304</v>
      </c>
      <c r="IA348" s="17">
        <v>20758.796341443285</v>
      </c>
      <c r="IB348" s="17">
        <v>2571.4043408305529</v>
      </c>
      <c r="IC348" s="17">
        <v>4644.2070571876156</v>
      </c>
      <c r="ID348" s="17">
        <v>5374.7774809368948</v>
      </c>
      <c r="IE348" s="17">
        <v>213.95151027620417</v>
      </c>
      <c r="IF348" s="17">
        <v>6711.4264063020601</v>
      </c>
      <c r="IG348" s="17">
        <v>4837.542335991664</v>
      </c>
      <c r="IH348" s="17">
        <v>108003.41865314536</v>
      </c>
      <c r="II348" s="17">
        <v>13303.405693617358</v>
      </c>
      <c r="IJ348" s="17">
        <v>15569.13938741625</v>
      </c>
      <c r="IK348" s="17">
        <v>896.23575480075237</v>
      </c>
      <c r="IL348" s="17">
        <v>770.59777624458138</v>
      </c>
      <c r="IM348" s="17">
        <v>7048.3914405892001</v>
      </c>
      <c r="IN348" s="17">
        <v>24968.74143743686</v>
      </c>
      <c r="IO348" s="17">
        <v>11416.047894826916</v>
      </c>
      <c r="IP348" s="17">
        <v>18160.763215602499</v>
      </c>
      <c r="IQ348" s="17">
        <v>15438.425674289989</v>
      </c>
      <c r="IR348" s="10">
        <f t="shared" si="402"/>
        <v>574.07824505453391</v>
      </c>
      <c r="IS348" s="12">
        <f t="shared" si="403"/>
        <v>-705.57721791660197</v>
      </c>
      <c r="IT348" s="12">
        <f t="shared" si="404"/>
        <v>-432.7703799480114</v>
      </c>
      <c r="IU348" s="12">
        <f t="shared" si="405"/>
        <v>-88.027182279512203</v>
      </c>
      <c r="IV348" s="12">
        <f t="shared" si="406"/>
        <v>1573.2126069698479</v>
      </c>
      <c r="IW348" s="12">
        <f t="shared" si="407"/>
        <v>240.98330923421281</v>
      </c>
      <c r="IX348" s="12">
        <f t="shared" si="408"/>
        <v>-160.38484551503132</v>
      </c>
      <c r="IY348" s="12">
        <f t="shared" si="409"/>
        <v>698.06074554999941</v>
      </c>
      <c r="IZ348" s="12">
        <f t="shared" si="410"/>
        <v>-23.177819321421225</v>
      </c>
      <c r="JA348" s="12">
        <f t="shared" si="411"/>
        <v>-112.66290190734617</v>
      </c>
      <c r="JB348" s="12">
        <f t="shared" si="412"/>
        <v>143.93757350512897</v>
      </c>
      <c r="JC348" s="12">
        <f t="shared" si="413"/>
        <v>-137.61573742670498</v>
      </c>
      <c r="JD348" s="12">
        <f t="shared" si="414"/>
        <v>394.69957399670466</v>
      </c>
      <c r="JE348" s="12">
        <f t="shared" si="415"/>
        <v>135.2778218672529</v>
      </c>
      <c r="JF348" s="12">
        <f t="shared" si="416"/>
        <v>61.283116670586878</v>
      </c>
      <c r="JG348" s="12">
        <f t="shared" si="417"/>
        <v>1062.7155808603129</v>
      </c>
      <c r="JH348" s="12">
        <f t="shared" si="418"/>
        <v>671.37151809803618</v>
      </c>
      <c r="JI348" s="12">
        <f t="shared" si="419"/>
        <v>97.448827931020787</v>
      </c>
      <c r="JJ348" s="12">
        <f t="shared" si="420"/>
        <v>-47.932530936735475</v>
      </c>
      <c r="JK348" s="12">
        <f t="shared" si="421"/>
        <v>187.0212049421998</v>
      </c>
      <c r="JL348" s="12">
        <f t="shared" si="422"/>
        <v>9.5346623917530451</v>
      </c>
      <c r="JM348" s="12">
        <f t="shared" si="423"/>
        <v>5.6263990813329485</v>
      </c>
      <c r="JN348" s="12">
        <f t="shared" si="424"/>
        <v>198.91772091618077</v>
      </c>
      <c r="JO348" s="12">
        <f t="shared" si="425"/>
        <v>321.10891501132392</v>
      </c>
      <c r="JP348" s="12">
        <f t="shared" si="426"/>
        <v>48.64405845379224</v>
      </c>
      <c r="JQ348" s="12">
        <f t="shared" si="427"/>
        <v>119.41527625340677</v>
      </c>
      <c r="JR348" s="12">
        <f t="shared" si="428"/>
        <v>-352.04685417127257</v>
      </c>
      <c r="JS348" s="12">
        <f t="shared" si="429"/>
        <v>-24.912484356838263</v>
      </c>
      <c r="JT348" s="12">
        <f t="shared" si="430"/>
        <v>-14.251298982782146</v>
      </c>
      <c r="JU348" s="12">
        <f t="shared" si="431"/>
        <v>-377.8570890298115</v>
      </c>
      <c r="JV348" s="12">
        <f t="shared" si="432"/>
        <v>468.33839804031595</v>
      </c>
      <c r="JW348" s="12">
        <f t="shared" si="433"/>
        <v>904.65161835456092</v>
      </c>
      <c r="JX348" s="12">
        <f t="shared" si="434"/>
        <v>88.330473319962039</v>
      </c>
      <c r="JY348" s="12">
        <f t="shared" si="435"/>
        <v>113.92185388219696</v>
      </c>
      <c r="JZ348" s="10"/>
      <c r="KA348" s="12"/>
      <c r="KB348" s="10"/>
    </row>
    <row r="349" spans="1:288" x14ac:dyDescent="0.15">
      <c r="B349" s="19">
        <f t="shared" si="436"/>
        <v>41334</v>
      </c>
      <c r="C349" s="21">
        <v>41334</v>
      </c>
      <c r="D349" s="15">
        <f>[3]FEH_00200561_140902110925!XJ351</f>
        <v>277870</v>
      </c>
      <c r="E349" s="15">
        <f>[3]FEH_00200561_140902110925!XK351</f>
        <v>163708</v>
      </c>
      <c r="F349" s="15">
        <f>[3]FEH_00200561_140902110925!XL351</f>
        <v>23281</v>
      </c>
      <c r="G349" s="15">
        <f>[3]FEH_00200561_140902110925!XM351</f>
        <v>25806</v>
      </c>
      <c r="H349" s="15">
        <f>[3]FEH_00200561_140902110925!XN351</f>
        <v>114621</v>
      </c>
      <c r="I349" s="15">
        <f>[3]FEH_00200561_140902110925!XO351</f>
        <v>114162</v>
      </c>
      <c r="J349" s="15">
        <f>[3]FEH_00200561_140902110925!XP351</f>
        <v>74663</v>
      </c>
      <c r="K349" s="15">
        <f>[3]FEH_00200561_140902110925!XQ351</f>
        <v>60436</v>
      </c>
      <c r="L349" s="15">
        <f>[3]FEH_00200561_140902110925!XR351</f>
        <v>14227</v>
      </c>
      <c r="M349" s="15">
        <f>[3]FEH_00200561_140902110925!XS351</f>
        <v>18480</v>
      </c>
      <c r="N349" s="15">
        <f>[3]FEH_00200561_140902110925!XT351</f>
        <v>1976</v>
      </c>
      <c r="O349" s="15">
        <f>[3]FEH_00200561_140902110925!XU351</f>
        <v>453</v>
      </c>
      <c r="P349" s="15">
        <f>[3]FEH_00200561_140902110925!XV351</f>
        <v>16051</v>
      </c>
      <c r="Q349" s="15">
        <f>[3]FEH_00200561_140902110925!XW351</f>
        <v>9344</v>
      </c>
      <c r="R349" s="15">
        <f>[3]FEH_00200561_140902110925!XX351</f>
        <v>3154</v>
      </c>
      <c r="S349" s="15">
        <f>[3]FEH_00200561_140902110925!XY351</f>
        <v>3045</v>
      </c>
      <c r="T349" s="15">
        <f>[3]FEH_00200561_140902110925!XZ351</f>
        <v>2364</v>
      </c>
      <c r="U349" s="15">
        <f>[3]FEH_00200561_140902110925!YA351</f>
        <v>780</v>
      </c>
      <c r="V349" s="15">
        <f>[3]FEH_00200561_140902110925!YB351</f>
        <v>13921</v>
      </c>
      <c r="W349" s="15">
        <f>[3]FEH_00200561_140902110925!YC351</f>
        <v>13115</v>
      </c>
      <c r="X349" s="15">
        <f>[3]FEH_00200561_140902110925!YD351</f>
        <v>806</v>
      </c>
      <c r="Y349" s="15">
        <f>[3]FEH_00200561_140902110925!YE351</f>
        <v>13892</v>
      </c>
      <c r="Z349" s="15">
        <f>[3]FEH_00200561_140902110925!YF351</f>
        <v>738</v>
      </c>
      <c r="AA349" s="15">
        <f>[3]FEH_00200561_140902110925!YG351</f>
        <v>456</v>
      </c>
      <c r="AB349" s="15">
        <f>[3]FEH_00200561_140902110925!YH351</f>
        <v>4800</v>
      </c>
      <c r="AC349" s="15">
        <f>[3]FEH_00200561_140902110925!YI351</f>
        <v>7898</v>
      </c>
      <c r="AD349" s="15">
        <f>[3]FEH_00200561_140902110925!YJ351</f>
        <v>49324</v>
      </c>
      <c r="AE349" s="15">
        <f>[3]FEH_00200561_140902110925!YK351</f>
        <v>14403</v>
      </c>
      <c r="AF349" s="15">
        <f>[3]FEH_00200561_140902110925!YL351</f>
        <v>2647</v>
      </c>
      <c r="AG349" s="15">
        <f>[3]FEH_00200561_140902110925!YM351</f>
        <v>6174</v>
      </c>
      <c r="AH349" s="15">
        <f>[3]FEH_00200561_140902110925!YN351</f>
        <v>26100</v>
      </c>
      <c r="AI349" s="15">
        <f>[3]FEH_00200561_140902110925!YO351</f>
        <v>13244</v>
      </c>
      <c r="AJ349" s="15">
        <f>[3]FEH_00200561_140902110925!YP351</f>
        <v>878</v>
      </c>
      <c r="AK349" s="15">
        <f>[3]FEH_00200561_140902110925!YQ351</f>
        <v>12367</v>
      </c>
      <c r="AL349" s="15">
        <f>[3]FEH_00200561_140902110925!YR351</f>
        <v>31531</v>
      </c>
      <c r="AM349" s="15">
        <f>[3]FEH_00200561_140902110925!YS351</f>
        <v>2299</v>
      </c>
      <c r="AN349" s="15">
        <f>[3]FEH_00200561_140902110925!YT351</f>
        <v>3766</v>
      </c>
      <c r="AO349" s="15">
        <f>[3]FEH_00200561_140902110925!YU351</f>
        <v>7220</v>
      </c>
      <c r="AP349" s="15">
        <f>[3]FEH_00200561_140902110925!YV351</f>
        <v>18246</v>
      </c>
      <c r="AQ349" s="15">
        <f>[3]FEH_00200561_140902110925!YW351</f>
        <v>25908</v>
      </c>
      <c r="AR349" s="15">
        <f>[3]FEH_00200561_140902110925!YX351</f>
        <v>712</v>
      </c>
      <c r="AS349" s="15">
        <f>[3]FEH_00200561_140902110925!YY351</f>
        <v>2323</v>
      </c>
      <c r="AT349" s="15">
        <f>[3]FEH_00200561_140902110925!YZ351</f>
        <v>5186</v>
      </c>
      <c r="AU349" s="15">
        <f>[3]FEH_00200561_140902110925!ZA351</f>
        <v>17687</v>
      </c>
      <c r="AV349" s="14">
        <f t="shared" si="369"/>
        <v>23281</v>
      </c>
      <c r="AW349" s="15">
        <f t="shared" si="370"/>
        <v>1976</v>
      </c>
      <c r="AX349" s="15">
        <f t="shared" si="371"/>
        <v>3154</v>
      </c>
      <c r="AY349" s="15">
        <f t="shared" si="372"/>
        <v>738</v>
      </c>
      <c r="AZ349" s="15">
        <f t="shared" si="373"/>
        <v>14403</v>
      </c>
      <c r="BA349" s="15">
        <f t="shared" si="374"/>
        <v>2299</v>
      </c>
      <c r="BB349" s="15">
        <f t="shared" si="375"/>
        <v>712</v>
      </c>
      <c r="BC349" s="15">
        <f t="shared" si="376"/>
        <v>25806</v>
      </c>
      <c r="BD349" s="15">
        <f t="shared" si="377"/>
        <v>453</v>
      </c>
      <c r="BE349" s="15">
        <f t="shared" si="378"/>
        <v>3045</v>
      </c>
      <c r="BF349" s="15">
        <f t="shared" si="379"/>
        <v>13115</v>
      </c>
      <c r="BG349" s="15">
        <f t="shared" si="380"/>
        <v>456</v>
      </c>
      <c r="BH349" s="15">
        <f t="shared" si="381"/>
        <v>2647</v>
      </c>
      <c r="BI349" s="15">
        <f t="shared" si="382"/>
        <v>3766</v>
      </c>
      <c r="BJ349" s="15">
        <f t="shared" si="383"/>
        <v>2323</v>
      </c>
      <c r="BK349" s="15">
        <f t="shared" si="384"/>
        <v>114621</v>
      </c>
      <c r="BL349" s="15">
        <f t="shared" si="385"/>
        <v>60436</v>
      </c>
      <c r="BM349" s="15">
        <f>[3]FEH_00200561_140902110925!JX351</f>
        <v>27562</v>
      </c>
      <c r="BN349" s="15">
        <f t="shared" si="386"/>
        <v>2364</v>
      </c>
      <c r="BO349" s="15">
        <f t="shared" si="387"/>
        <v>4800</v>
      </c>
      <c r="BP349" s="15">
        <f t="shared" si="388"/>
        <v>6174</v>
      </c>
      <c r="BQ349" s="15">
        <f t="shared" si="389"/>
        <v>878</v>
      </c>
      <c r="BR349" s="15">
        <f t="shared" si="390"/>
        <v>7220</v>
      </c>
      <c r="BS349" s="15">
        <f t="shared" si="391"/>
        <v>5186</v>
      </c>
      <c r="BT349" s="15">
        <f t="shared" si="392"/>
        <v>114162</v>
      </c>
      <c r="BU349" s="15">
        <f t="shared" si="393"/>
        <v>14227</v>
      </c>
      <c r="BV349" s="15">
        <f t="shared" si="394"/>
        <v>16051</v>
      </c>
      <c r="BW349" s="15">
        <f t="shared" si="395"/>
        <v>780</v>
      </c>
      <c r="BX349" s="15">
        <f t="shared" si="396"/>
        <v>806</v>
      </c>
      <c r="BY349" s="15">
        <f t="shared" si="397"/>
        <v>7898</v>
      </c>
      <c r="BZ349" s="15">
        <f t="shared" si="398"/>
        <v>26100</v>
      </c>
      <c r="CA349" s="15">
        <f t="shared" si="399"/>
        <v>12367</v>
      </c>
      <c r="CB349" s="15">
        <f t="shared" si="400"/>
        <v>18246</v>
      </c>
      <c r="CC349" s="15">
        <f t="shared" si="401"/>
        <v>17687</v>
      </c>
      <c r="CD349" s="24">
        <v>83.523359037960333</v>
      </c>
      <c r="CE349" s="25">
        <v>97.250465839569529</v>
      </c>
      <c r="CF349" s="25">
        <v>77.572902961879478</v>
      </c>
      <c r="CG349" s="25">
        <v>96.628089114079359</v>
      </c>
      <c r="CH349" s="25">
        <v>95.621755760416306</v>
      </c>
      <c r="CI349" s="25">
        <v>63.784632522507657</v>
      </c>
      <c r="CJ349" s="25">
        <v>88.348642466851217</v>
      </c>
      <c r="CK349" s="25">
        <v>98.588465163018711</v>
      </c>
      <c r="CL349" s="25">
        <v>98.685719630451885</v>
      </c>
      <c r="CM349" s="25">
        <v>101.56239781748208</v>
      </c>
      <c r="CN349" s="25">
        <v>98.967327330059135</v>
      </c>
      <c r="CO349" s="25">
        <v>92.720083001462427</v>
      </c>
      <c r="CP349" s="25">
        <v>90.485556109624213</v>
      </c>
      <c r="CQ349" s="25">
        <v>96.729190068202229</v>
      </c>
      <c r="CR349" s="25">
        <v>104.14430411361987</v>
      </c>
      <c r="CS349" s="25">
        <v>100.99283183645674</v>
      </c>
      <c r="CT349" s="25">
        <v>96.724808796035404</v>
      </c>
      <c r="CU349" s="25">
        <v>109.34298148264295</v>
      </c>
      <c r="CV349" s="25">
        <v>95.96936707821709</v>
      </c>
      <c r="CW349" s="25">
        <v>95.757289002023072</v>
      </c>
      <c r="CX349" s="25">
        <v>116.99908564220507</v>
      </c>
      <c r="CY349" s="25">
        <v>102.63420137679594</v>
      </c>
      <c r="CZ349" s="25">
        <v>99.346564311248173</v>
      </c>
      <c r="DA349" s="25">
        <v>104.14430411361987</v>
      </c>
      <c r="DB349" s="25">
        <v>99.697833346945615</v>
      </c>
      <c r="DC349" s="25">
        <v>100.20266470506084</v>
      </c>
      <c r="DD349" s="25">
        <v>99.210150975338365</v>
      </c>
      <c r="DE349" s="25">
        <v>99.549551545881229</v>
      </c>
      <c r="DF349" s="25">
        <v>100.48455189866225</v>
      </c>
      <c r="DG349" s="25">
        <v>100.23910659727295</v>
      </c>
      <c r="DH349" s="25">
        <v>100.94260641243898</v>
      </c>
      <c r="DI349" s="25">
        <v>98.380514846391009</v>
      </c>
      <c r="DJ349" s="25">
        <v>97.580239693171961</v>
      </c>
      <c r="DK349" s="25">
        <v>104.14430411361987</v>
      </c>
      <c r="DL349" s="26">
        <f t="shared" si="437"/>
        <v>27873.639504152452</v>
      </c>
      <c r="DM349" s="27">
        <f t="shared" si="438"/>
        <v>2031.8668737893076</v>
      </c>
      <c r="DN349" s="27">
        <f t="shared" si="439"/>
        <v>4065.8527392611882</v>
      </c>
      <c r="DO349" s="27">
        <f t="shared" si="440"/>
        <v>763.75307301039084</v>
      </c>
      <c r="DP349" s="27">
        <f t="shared" si="441"/>
        <v>15062.471804102015</v>
      </c>
      <c r="DQ349" s="27">
        <f t="shared" si="442"/>
        <v>3604.3164459538948</v>
      </c>
      <c r="DR349" s="27">
        <f t="shared" si="443"/>
        <v>805.89806489346506</v>
      </c>
      <c r="DS349" s="27">
        <f t="shared" si="444"/>
        <v>26175.47596194857</v>
      </c>
      <c r="DT349" s="27">
        <f t="shared" si="445"/>
        <v>459.03298035049824</v>
      </c>
      <c r="DU349" s="27">
        <f t="shared" si="446"/>
        <v>2998.1568626138323</v>
      </c>
      <c r="DV349" s="27">
        <f t="shared" si="447"/>
        <v>13251.848214776039</v>
      </c>
      <c r="DW349" s="27">
        <f t="shared" si="448"/>
        <v>491.80283843448211</v>
      </c>
      <c r="DX349" s="27">
        <f t="shared" si="449"/>
        <v>2925.328763845062</v>
      </c>
      <c r="DY349" s="27">
        <f t="shared" si="450"/>
        <v>3893.3438782488024</v>
      </c>
      <c r="DZ349" s="27">
        <f t="shared" si="451"/>
        <v>2230.5588575114411</v>
      </c>
      <c r="EA349" s="27">
        <f t="shared" si="452"/>
        <v>113494.19351426058</v>
      </c>
      <c r="EB349" s="27">
        <f t="shared" si="453"/>
        <v>62482.418680653085</v>
      </c>
      <c r="EC349" s="27">
        <f t="shared" si="454"/>
        <v>25206.921949878582</v>
      </c>
      <c r="ED349" s="27">
        <f t="shared" si="455"/>
        <v>2463.2860171655498</v>
      </c>
      <c r="EE349" s="27">
        <f t="shared" si="456"/>
        <v>5012.6732387950024</v>
      </c>
      <c r="EF349" s="27">
        <f t="shared" si="457"/>
        <v>5276.9643165252683</v>
      </c>
      <c r="EG349" s="27">
        <f t="shared" si="458"/>
        <v>855.46532074297681</v>
      </c>
      <c r="EH349" s="27">
        <f t="shared" si="459"/>
        <v>7267.4883626373585</v>
      </c>
      <c r="EI349" s="27">
        <f t="shared" si="460"/>
        <v>4979.629029295882</v>
      </c>
      <c r="EJ349" s="27">
        <f t="shared" si="461"/>
        <v>114508.0050062066</v>
      </c>
      <c r="EK349" s="27">
        <f t="shared" si="462"/>
        <v>14198.225208756798</v>
      </c>
      <c r="EL349" s="27">
        <f t="shared" si="463"/>
        <v>16178.787999213864</v>
      </c>
      <c r="EM349" s="27">
        <f t="shared" si="464"/>
        <v>783.52939605208269</v>
      </c>
      <c r="EN349" s="27">
        <f t="shared" si="465"/>
        <v>802.11334455951362</v>
      </c>
      <c r="EO349" s="27">
        <f t="shared" si="466"/>
        <v>7879.1604076555768</v>
      </c>
      <c r="EP349" s="27">
        <f t="shared" si="467"/>
        <v>25856.277074279849</v>
      </c>
      <c r="EQ349" s="27">
        <f t="shared" si="468"/>
        <v>12570.578655041132</v>
      </c>
      <c r="ER349" s="27">
        <f t="shared" si="469"/>
        <v>18698.457861317118</v>
      </c>
      <c r="ES349" s="27">
        <f t="shared" si="470"/>
        <v>16983.165954715823</v>
      </c>
      <c r="ET349" s="4">
        <v>3735.14581221052</v>
      </c>
      <c r="EU349" s="5">
        <v>-782.10454197760998</v>
      </c>
      <c r="EV349" s="5">
        <v>-489.32488366221401</v>
      </c>
      <c r="EW349" s="5">
        <v>-91.225124797140197</v>
      </c>
      <c r="EX349" s="5">
        <v>3302.7351122936798</v>
      </c>
      <c r="EY349" s="5">
        <v>927.90877000394698</v>
      </c>
      <c r="EZ349" s="5">
        <v>158.35131002597399</v>
      </c>
      <c r="FA349" s="5">
        <v>2398.31230038476</v>
      </c>
      <c r="FB349" s="5">
        <v>-76.582424881711603</v>
      </c>
      <c r="FC349" s="5">
        <v>24.510592891002702</v>
      </c>
      <c r="FD349" s="5">
        <v>1211.7724410000701</v>
      </c>
      <c r="FE349" s="5">
        <v>18.002442154019899</v>
      </c>
      <c r="FF349" s="5">
        <v>485.52014891772097</v>
      </c>
      <c r="FG349" s="5">
        <v>343.576728280743</v>
      </c>
      <c r="FH349" s="5">
        <v>260.723349183523</v>
      </c>
      <c r="FI349" s="5">
        <v>4825.0223624268701</v>
      </c>
      <c r="FJ349" s="5">
        <v>-964.50312097920801</v>
      </c>
      <c r="FK349" s="5">
        <v>4769.1338148200803</v>
      </c>
      <c r="FL349" s="5">
        <v>-130.42227677371901</v>
      </c>
      <c r="FM349" s="5">
        <v>241.40401422405199</v>
      </c>
      <c r="FN349" s="5">
        <v>-15.5288638348619</v>
      </c>
      <c r="FO349" s="5">
        <v>551.330164731389</v>
      </c>
      <c r="FP349" s="5">
        <v>309.541449816316</v>
      </c>
      <c r="FQ349" s="5">
        <v>15.615680324444</v>
      </c>
      <c r="FR349" s="5">
        <v>3871.2381601482998</v>
      </c>
      <c r="FS349" s="5">
        <v>336.13375778284399</v>
      </c>
      <c r="FT349" s="5">
        <v>-583.93107277406705</v>
      </c>
      <c r="FU349" s="5">
        <v>-70.518133136664204</v>
      </c>
      <c r="FV349" s="5">
        <v>26.179971315067601</v>
      </c>
      <c r="FW349" s="5">
        <v>708.90623303055997</v>
      </c>
      <c r="FX349" s="5">
        <v>985.39132643939797</v>
      </c>
      <c r="FY349" s="5">
        <v>1226.53257394957</v>
      </c>
      <c r="FZ349" s="5">
        <v>-18.1937903803999</v>
      </c>
      <c r="GA349" s="5">
        <v>1269.6585333777</v>
      </c>
      <c r="GB349" s="31">
        <f t="shared" si="471"/>
        <v>24138.493691941931</v>
      </c>
      <c r="GC349" s="32">
        <f t="shared" si="472"/>
        <v>2813.9714157669177</v>
      </c>
      <c r="GD349" s="32">
        <f t="shared" si="473"/>
        <v>4555.1776229234019</v>
      </c>
      <c r="GE349" s="32">
        <f t="shared" si="474"/>
        <v>854.97819780753105</v>
      </c>
      <c r="GF349" s="32">
        <f t="shared" si="475"/>
        <v>11759.736691808335</v>
      </c>
      <c r="GG349" s="32">
        <f t="shared" si="476"/>
        <v>2676.4076759499476</v>
      </c>
      <c r="GH349" s="32">
        <f t="shared" si="477"/>
        <v>647.54675486749102</v>
      </c>
      <c r="GI349" s="32">
        <f t="shared" si="478"/>
        <v>23777.163661563809</v>
      </c>
      <c r="GJ349" s="32">
        <f t="shared" si="479"/>
        <v>535.61540523220981</v>
      </c>
      <c r="GK349" s="32">
        <f t="shared" si="480"/>
        <v>2973.6462697228299</v>
      </c>
      <c r="GL349" s="32">
        <f t="shared" si="481"/>
        <v>12040.075773775969</v>
      </c>
      <c r="GM349" s="32">
        <f t="shared" si="482"/>
        <v>473.80039628046222</v>
      </c>
      <c r="GN349" s="32">
        <f t="shared" si="483"/>
        <v>2439.8086149273408</v>
      </c>
      <c r="GO349" s="32">
        <f t="shared" si="484"/>
        <v>3549.7671499680596</v>
      </c>
      <c r="GP349" s="32">
        <f t="shared" si="485"/>
        <v>1969.8355083279182</v>
      </c>
      <c r="GQ349" s="32">
        <f t="shared" si="485"/>
        <v>108669.17115183371</v>
      </c>
      <c r="GR349" s="32">
        <f t="shared" si="486"/>
        <v>63446.921801632292</v>
      </c>
      <c r="GS349" s="32">
        <f t="shared" si="487"/>
        <v>20437.788135058501</v>
      </c>
      <c r="GT349" s="32">
        <f t="shared" si="488"/>
        <v>2593.708293939269</v>
      </c>
      <c r="GU349" s="32">
        <f t="shared" si="489"/>
        <v>4771.2692245709504</v>
      </c>
      <c r="GV349" s="32">
        <f t="shared" si="490"/>
        <v>5292.4931803601303</v>
      </c>
      <c r="GW349" s="32">
        <f t="shared" si="491"/>
        <v>304.13515601158781</v>
      </c>
      <c r="GX349" s="32">
        <f t="shared" si="492"/>
        <v>6957.9469128210421</v>
      </c>
      <c r="GY349" s="32">
        <f t="shared" si="493"/>
        <v>4964.0133489714381</v>
      </c>
      <c r="GZ349" s="32">
        <f t="shared" si="494"/>
        <v>110636.76684605829</v>
      </c>
      <c r="HA349" s="32">
        <f t="shared" si="495"/>
        <v>13862.091450973954</v>
      </c>
      <c r="HB349" s="32">
        <f t="shared" si="496"/>
        <v>16762.719071987933</v>
      </c>
      <c r="HC349" s="32">
        <f t="shared" si="497"/>
        <v>854.04752918874692</v>
      </c>
      <c r="HD349" s="32">
        <f t="shared" si="498"/>
        <v>775.93337324444599</v>
      </c>
      <c r="HE349" s="32">
        <f t="shared" si="499"/>
        <v>7170.2541746250172</v>
      </c>
      <c r="HF349" s="32">
        <f t="shared" si="500"/>
        <v>24870.88574784045</v>
      </c>
      <c r="HG349" s="32">
        <f t="shared" si="501"/>
        <v>11344.046081091563</v>
      </c>
      <c r="HH349" s="32">
        <f t="shared" si="502"/>
        <v>18716.651651697517</v>
      </c>
      <c r="HI349" s="32">
        <f t="shared" si="503"/>
        <v>15713.507421338123</v>
      </c>
      <c r="HJ349" s="24">
        <v>20569.39248657498</v>
      </c>
      <c r="HK349" s="27">
        <v>2559.1635535221503</v>
      </c>
      <c r="HL349" s="27">
        <v>5245.6857643877011</v>
      </c>
      <c r="HM349" s="27">
        <v>850.20976412318112</v>
      </c>
      <c r="HN349" s="27">
        <v>7608.7153161305077</v>
      </c>
      <c r="HO349" s="27">
        <v>2894.8771322269372</v>
      </c>
      <c r="HP349" s="27">
        <v>789.06219868449136</v>
      </c>
      <c r="HQ349" s="17">
        <v>22980.71444292078</v>
      </c>
      <c r="HR349" s="17">
        <v>425.09752453505632</v>
      </c>
      <c r="HS349" s="17">
        <v>3078.0702098359916</v>
      </c>
      <c r="HT349" s="17">
        <v>11542.174460625853</v>
      </c>
      <c r="HU349" s="17">
        <v>484.49169110288</v>
      </c>
      <c r="HV349" s="17">
        <v>2207.6002508929787</v>
      </c>
      <c r="HW349" s="17">
        <v>3412.9279363920177</v>
      </c>
      <c r="HX349" s="17">
        <v>1863.4017509838443</v>
      </c>
      <c r="HY349" s="17">
        <v>106536.61982406359</v>
      </c>
      <c r="HZ349" s="17">
        <v>61901.538711399095</v>
      </c>
      <c r="IA349" s="17">
        <v>20711.376328020917</v>
      </c>
      <c r="IB349" s="17">
        <v>2577.8167624169464</v>
      </c>
      <c r="IC349" s="17">
        <v>4644.1710659199807</v>
      </c>
      <c r="ID349" s="17">
        <v>5365.9174003059961</v>
      </c>
      <c r="IE349" s="17">
        <v>212.30159062195946</v>
      </c>
      <c r="IF349" s="17">
        <v>6702.6858160716447</v>
      </c>
      <c r="IG349" s="17">
        <v>4821.5530706791087</v>
      </c>
      <c r="IH349" s="17">
        <v>108036.00275555839</v>
      </c>
      <c r="II349" s="17">
        <v>13322.915990440708</v>
      </c>
      <c r="IJ349" s="17">
        <v>15549.281715397354</v>
      </c>
      <c r="IK349" s="17">
        <v>895.76770739759559</v>
      </c>
      <c r="IL349" s="17">
        <v>769.23895042189633</v>
      </c>
      <c r="IM349" s="17">
        <v>7047.252411301587</v>
      </c>
      <c r="IN349" s="17">
        <v>24975.362404800137</v>
      </c>
      <c r="IO349" s="17">
        <v>11389.786913682461</v>
      </c>
      <c r="IP349" s="17">
        <v>18175.831660340154</v>
      </c>
      <c r="IQ349" s="17">
        <v>15409.283159234388</v>
      </c>
      <c r="IR349" s="10">
        <f t="shared" si="402"/>
        <v>3569.101205366951</v>
      </c>
      <c r="IS349" s="12">
        <f t="shared" si="403"/>
        <v>254.80786224476742</v>
      </c>
      <c r="IT349" s="12">
        <f t="shared" si="404"/>
        <v>-690.50814146429911</v>
      </c>
      <c r="IU349" s="12">
        <f t="shared" si="405"/>
        <v>4.7684336843499295</v>
      </c>
      <c r="IV349" s="12">
        <f t="shared" si="406"/>
        <v>4151.0213756778276</v>
      </c>
      <c r="IW349" s="12">
        <f t="shared" si="407"/>
        <v>-218.4694562769896</v>
      </c>
      <c r="IX349" s="12">
        <f t="shared" si="408"/>
        <v>-141.51544381700035</v>
      </c>
      <c r="IY349" s="12">
        <f t="shared" si="409"/>
        <v>796.44921864302887</v>
      </c>
      <c r="IZ349" s="12">
        <f t="shared" si="410"/>
        <v>110.51788069715349</v>
      </c>
      <c r="JA349" s="12">
        <f t="shared" si="411"/>
        <v>-104.42394011316173</v>
      </c>
      <c r="JB349" s="12">
        <f t="shared" si="412"/>
        <v>497.90131315011604</v>
      </c>
      <c r="JC349" s="12">
        <f t="shared" si="413"/>
        <v>-10.691294822417774</v>
      </c>
      <c r="JD349" s="12">
        <f t="shared" si="414"/>
        <v>232.20836403436215</v>
      </c>
      <c r="JE349" s="12">
        <f t="shared" si="415"/>
        <v>136.83921357604186</v>
      </c>
      <c r="JF349" s="12">
        <f t="shared" si="416"/>
        <v>106.43375734407391</v>
      </c>
      <c r="JG349" s="12">
        <f t="shared" si="417"/>
        <v>2132.5513277701248</v>
      </c>
      <c r="JH349" s="12">
        <f t="shared" si="418"/>
        <v>1545.3830902331974</v>
      </c>
      <c r="JI349" s="12">
        <f t="shared" si="419"/>
        <v>-273.58819296241563</v>
      </c>
      <c r="JJ349" s="12">
        <f t="shared" si="420"/>
        <v>15.891531522322566</v>
      </c>
      <c r="JK349" s="12">
        <f t="shared" si="421"/>
        <v>127.09815865096971</v>
      </c>
      <c r="JL349" s="12">
        <f t="shared" si="422"/>
        <v>-73.424219945865843</v>
      </c>
      <c r="JM349" s="12">
        <f t="shared" si="423"/>
        <v>91.833565389628347</v>
      </c>
      <c r="JN349" s="12">
        <f t="shared" si="424"/>
        <v>255.26109674939744</v>
      </c>
      <c r="JO349" s="12">
        <f t="shared" si="425"/>
        <v>142.46027829232935</v>
      </c>
      <c r="JP349" s="12">
        <f t="shared" si="426"/>
        <v>2600.7640904998989</v>
      </c>
      <c r="JQ349" s="12">
        <f t="shared" si="427"/>
        <v>539.17546053324622</v>
      </c>
      <c r="JR349" s="12">
        <f t="shared" si="428"/>
        <v>1213.4373565905789</v>
      </c>
      <c r="JS349" s="12">
        <f t="shared" si="429"/>
        <v>-41.720178208848665</v>
      </c>
      <c r="JT349" s="12">
        <f t="shared" si="430"/>
        <v>6.6944228225496545</v>
      </c>
      <c r="JU349" s="12">
        <f t="shared" si="431"/>
        <v>123.00176332343017</v>
      </c>
      <c r="JV349" s="12">
        <f t="shared" si="432"/>
        <v>-104.47665695968681</v>
      </c>
      <c r="JW349" s="12">
        <f t="shared" si="433"/>
        <v>-45.740832590898208</v>
      </c>
      <c r="JX349" s="12">
        <f t="shared" si="434"/>
        <v>540.8199913573626</v>
      </c>
      <c r="JY349" s="12">
        <f t="shared" si="435"/>
        <v>304.22426210373487</v>
      </c>
      <c r="JZ349" s="10"/>
      <c r="KA349" s="12"/>
      <c r="KB349" s="10"/>
    </row>
    <row r="350" spans="1:288" x14ac:dyDescent="0.15">
      <c r="B350" s="19">
        <f t="shared" si="436"/>
        <v>41365</v>
      </c>
      <c r="C350" s="21">
        <v>41365</v>
      </c>
      <c r="D350" s="15">
        <f>[3]FEH_00200561_140902110925!XJ352</f>
        <v>266976</v>
      </c>
      <c r="E350" s="15">
        <f>[3]FEH_00200561_140902110925!XK352</f>
        <v>145127</v>
      </c>
      <c r="F350" s="15">
        <f>[3]FEH_00200561_140902110925!XL352</f>
        <v>15367</v>
      </c>
      <c r="G350" s="15">
        <f>[3]FEH_00200561_140902110925!XM352</f>
        <v>22344</v>
      </c>
      <c r="H350" s="15">
        <f>[3]FEH_00200561_140902110925!XN352</f>
        <v>107416</v>
      </c>
      <c r="I350" s="15">
        <f>[3]FEH_00200561_140902110925!XO352</f>
        <v>121849</v>
      </c>
      <c r="J350" s="15">
        <f>[3]FEH_00200561_140902110925!XP352</f>
        <v>70637</v>
      </c>
      <c r="K350" s="15">
        <f>[3]FEH_00200561_140902110925!XQ352</f>
        <v>57912</v>
      </c>
      <c r="L350" s="15">
        <f>[3]FEH_00200561_140902110925!XR352</f>
        <v>12725</v>
      </c>
      <c r="M350" s="15">
        <f>[3]FEH_00200561_140902110925!XS352</f>
        <v>18106</v>
      </c>
      <c r="N350" s="15">
        <f>[3]FEH_00200561_140902110925!XT352</f>
        <v>2145</v>
      </c>
      <c r="O350" s="15">
        <f>[3]FEH_00200561_140902110925!XU352</f>
        <v>453</v>
      </c>
      <c r="P350" s="15">
        <f>[3]FEH_00200561_140902110925!XV352</f>
        <v>15508</v>
      </c>
      <c r="Q350" s="15">
        <f>[3]FEH_00200561_140902110925!XW352</f>
        <v>9057</v>
      </c>
      <c r="R350" s="15">
        <f>[3]FEH_00200561_140902110925!XX352</f>
        <v>3041</v>
      </c>
      <c r="S350" s="15">
        <f>[3]FEH_00200561_140902110925!XY352</f>
        <v>2894</v>
      </c>
      <c r="T350" s="15">
        <f>[3]FEH_00200561_140902110925!XZ352</f>
        <v>2346</v>
      </c>
      <c r="U350" s="15">
        <f>[3]FEH_00200561_140902110925!YA352</f>
        <v>776</v>
      </c>
      <c r="V350" s="15">
        <f>[3]FEH_00200561_140902110925!YB352</f>
        <v>12420</v>
      </c>
      <c r="W350" s="15">
        <f>[3]FEH_00200561_140902110925!YC352</f>
        <v>11456</v>
      </c>
      <c r="X350" s="15">
        <f>[3]FEH_00200561_140902110925!YD352</f>
        <v>965</v>
      </c>
      <c r="Y350" s="15">
        <f>[3]FEH_00200561_140902110925!YE352</f>
        <v>12522</v>
      </c>
      <c r="Z350" s="15">
        <f>[3]FEH_00200561_140902110925!YF352</f>
        <v>738</v>
      </c>
      <c r="AA350" s="15">
        <f>[3]FEH_00200561_140902110925!YG352</f>
        <v>412</v>
      </c>
      <c r="AB350" s="15">
        <f>[3]FEH_00200561_140902110925!YH352</f>
        <v>4446</v>
      </c>
      <c r="AC350" s="15">
        <f>[3]FEH_00200561_140902110925!YI352</f>
        <v>6927</v>
      </c>
      <c r="AD350" s="15">
        <f>[3]FEH_00200561_140902110925!YJ352</f>
        <v>42238</v>
      </c>
      <c r="AE350" s="15">
        <f>[3]FEH_00200561_140902110925!YK352</f>
        <v>6715</v>
      </c>
      <c r="AF350" s="15">
        <f>[3]FEH_00200561_140902110925!YL352</f>
        <v>1802</v>
      </c>
      <c r="AG350" s="15">
        <f>[3]FEH_00200561_140902110925!YM352</f>
        <v>5905</v>
      </c>
      <c r="AH350" s="15">
        <f>[3]FEH_00200561_140902110925!YN352</f>
        <v>27816</v>
      </c>
      <c r="AI350" s="15">
        <f>[3]FEH_00200561_140902110925!YO352</f>
        <v>20902</v>
      </c>
      <c r="AJ350" s="15">
        <f>[3]FEH_00200561_140902110925!YP352</f>
        <v>635</v>
      </c>
      <c r="AK350" s="15">
        <f>[3]FEH_00200561_140902110925!YQ352</f>
        <v>20268</v>
      </c>
      <c r="AL350" s="15">
        <f>[3]FEH_00200561_140902110925!YR352</f>
        <v>31936</v>
      </c>
      <c r="AM350" s="15">
        <f>[3]FEH_00200561_140902110925!YS352</f>
        <v>1945</v>
      </c>
      <c r="AN350" s="15">
        <f>[3]FEH_00200561_140902110925!YT352</f>
        <v>3497</v>
      </c>
      <c r="AO350" s="15">
        <f>[3]FEH_00200561_140902110925!YU352</f>
        <v>7106</v>
      </c>
      <c r="AP350" s="15">
        <f>[3]FEH_00200561_140902110925!YV352</f>
        <v>19388</v>
      </c>
      <c r="AQ350" s="15">
        <f>[3]FEH_00200561_140902110925!YW352</f>
        <v>25100</v>
      </c>
      <c r="AR350" s="15">
        <f>[3]FEH_00200561_140902110925!YX352</f>
        <v>782</v>
      </c>
      <c r="AS350" s="15">
        <f>[3]FEH_00200561_140902110925!YY352</f>
        <v>1830</v>
      </c>
      <c r="AT350" s="15">
        <f>[3]FEH_00200561_140902110925!YZ352</f>
        <v>5010</v>
      </c>
      <c r="AU350" s="15">
        <f>[3]FEH_00200561_140902110925!ZA352</f>
        <v>17477</v>
      </c>
      <c r="AV350" s="14">
        <f t="shared" si="369"/>
        <v>15367</v>
      </c>
      <c r="AW350" s="15">
        <f t="shared" si="370"/>
        <v>2145</v>
      </c>
      <c r="AX350" s="15">
        <f t="shared" si="371"/>
        <v>3041</v>
      </c>
      <c r="AY350" s="15">
        <f t="shared" si="372"/>
        <v>738</v>
      </c>
      <c r="AZ350" s="15">
        <f t="shared" si="373"/>
        <v>6715</v>
      </c>
      <c r="BA350" s="15">
        <f t="shared" si="374"/>
        <v>1945</v>
      </c>
      <c r="BB350" s="15">
        <f t="shared" si="375"/>
        <v>782</v>
      </c>
      <c r="BC350" s="15">
        <f t="shared" si="376"/>
        <v>22344</v>
      </c>
      <c r="BD350" s="15">
        <f t="shared" si="377"/>
        <v>453</v>
      </c>
      <c r="BE350" s="15">
        <f t="shared" si="378"/>
        <v>2894</v>
      </c>
      <c r="BF350" s="15">
        <f t="shared" si="379"/>
        <v>11456</v>
      </c>
      <c r="BG350" s="15">
        <f t="shared" si="380"/>
        <v>412</v>
      </c>
      <c r="BH350" s="15">
        <f t="shared" si="381"/>
        <v>1802</v>
      </c>
      <c r="BI350" s="15">
        <f t="shared" si="382"/>
        <v>3497</v>
      </c>
      <c r="BJ350" s="15">
        <f t="shared" si="383"/>
        <v>1830</v>
      </c>
      <c r="BK350" s="15">
        <f t="shared" si="384"/>
        <v>107416</v>
      </c>
      <c r="BL350" s="15">
        <f t="shared" si="385"/>
        <v>57912</v>
      </c>
      <c r="BM350" s="15">
        <f>[3]FEH_00200561_140902110925!JX352</f>
        <v>24057</v>
      </c>
      <c r="BN350" s="15">
        <f t="shared" si="386"/>
        <v>2346</v>
      </c>
      <c r="BO350" s="15">
        <f t="shared" si="387"/>
        <v>4446</v>
      </c>
      <c r="BP350" s="15">
        <f t="shared" si="388"/>
        <v>5905</v>
      </c>
      <c r="BQ350" s="15">
        <f t="shared" si="389"/>
        <v>635</v>
      </c>
      <c r="BR350" s="15">
        <f t="shared" si="390"/>
        <v>7106</v>
      </c>
      <c r="BS350" s="15">
        <f t="shared" si="391"/>
        <v>5010</v>
      </c>
      <c r="BT350" s="15">
        <f t="shared" si="392"/>
        <v>121849</v>
      </c>
      <c r="BU350" s="15">
        <f t="shared" si="393"/>
        <v>12725</v>
      </c>
      <c r="BV350" s="15">
        <f t="shared" si="394"/>
        <v>15508</v>
      </c>
      <c r="BW350" s="15">
        <f t="shared" si="395"/>
        <v>776</v>
      </c>
      <c r="BX350" s="15">
        <f t="shared" si="396"/>
        <v>965</v>
      </c>
      <c r="BY350" s="15">
        <f t="shared" si="397"/>
        <v>6927</v>
      </c>
      <c r="BZ350" s="15">
        <f t="shared" si="398"/>
        <v>27816</v>
      </c>
      <c r="CA350" s="15">
        <f t="shared" si="399"/>
        <v>20268</v>
      </c>
      <c r="CB350" s="15">
        <f t="shared" si="400"/>
        <v>19388</v>
      </c>
      <c r="CC350" s="15">
        <f t="shared" si="401"/>
        <v>17477</v>
      </c>
      <c r="CD350" s="24">
        <v>83.549843846745588</v>
      </c>
      <c r="CE350" s="25">
        <v>97.275470546587158</v>
      </c>
      <c r="CF350" s="25">
        <v>78.717622817141219</v>
      </c>
      <c r="CG350" s="25">
        <v>96.427373993271985</v>
      </c>
      <c r="CH350" s="25">
        <v>95.174378824008585</v>
      </c>
      <c r="CI350" s="25">
        <v>63.5038454015639</v>
      </c>
      <c r="CJ350" s="25">
        <v>89.566123507384319</v>
      </c>
      <c r="CK350" s="25">
        <v>99.929901859686908</v>
      </c>
      <c r="CL350" s="25">
        <v>98.628579445677829</v>
      </c>
      <c r="CM350" s="25">
        <v>101.75561933598958</v>
      </c>
      <c r="CN350" s="25">
        <v>101.45962192399368</v>
      </c>
      <c r="CO350" s="25">
        <v>92.800088001721676</v>
      </c>
      <c r="CP350" s="25">
        <v>91.417318233533649</v>
      </c>
      <c r="CQ350" s="25">
        <v>96.196386726764203</v>
      </c>
      <c r="CR350" s="25">
        <v>104.26842372750913</v>
      </c>
      <c r="CS350" s="25">
        <v>100.4064935045444</v>
      </c>
      <c r="CT350" s="25">
        <v>95.608655307310343</v>
      </c>
      <c r="CU350" s="25">
        <v>110.03416900896188</v>
      </c>
      <c r="CV350" s="25">
        <v>95.282693982530446</v>
      </c>
      <c r="CW350" s="25">
        <v>95.453544161285393</v>
      </c>
      <c r="CX350" s="25">
        <v>116.40654632876198</v>
      </c>
      <c r="CY350" s="25">
        <v>106.53464619102439</v>
      </c>
      <c r="CZ350" s="25">
        <v>98.920583644871755</v>
      </c>
      <c r="DA350" s="25">
        <v>104.26842372750913</v>
      </c>
      <c r="DB350" s="25">
        <v>100.08589651617739</v>
      </c>
      <c r="DC350" s="25">
        <v>100.15461413903496</v>
      </c>
      <c r="DD350" s="25">
        <v>99.199078253598202</v>
      </c>
      <c r="DE350" s="25">
        <v>99.110598350637986</v>
      </c>
      <c r="DF350" s="25">
        <v>100.61323300634346</v>
      </c>
      <c r="DG350" s="25">
        <v>100.22665624365384</v>
      </c>
      <c r="DH350" s="25">
        <v>102.04266715419072</v>
      </c>
      <c r="DI350" s="25">
        <v>98.609436044669593</v>
      </c>
      <c r="DJ350" s="25">
        <v>99.087641491322771</v>
      </c>
      <c r="DK350" s="25">
        <v>104.26842372750913</v>
      </c>
      <c r="DL350" s="26">
        <f t="shared" si="437"/>
        <v>18392.613669257709</v>
      </c>
      <c r="DM350" s="27">
        <f t="shared" si="438"/>
        <v>2205.0779995689836</v>
      </c>
      <c r="DN350" s="27">
        <f t="shared" si="439"/>
        <v>3863.1756030846559</v>
      </c>
      <c r="DO350" s="27">
        <f t="shared" si="440"/>
        <v>765.3428372440095</v>
      </c>
      <c r="DP350" s="27">
        <f t="shared" si="441"/>
        <v>7055.4702672838257</v>
      </c>
      <c r="DQ350" s="27">
        <f t="shared" si="442"/>
        <v>3062.806650055401</v>
      </c>
      <c r="DR350" s="27">
        <f t="shared" si="443"/>
        <v>873.09796313282175</v>
      </c>
      <c r="DS350" s="27">
        <f t="shared" si="444"/>
        <v>22359.673715454606</v>
      </c>
      <c r="DT350" s="27">
        <f t="shared" si="445"/>
        <v>459.29891979180451</v>
      </c>
      <c r="DU350" s="27">
        <f t="shared" si="446"/>
        <v>2844.0689751435002</v>
      </c>
      <c r="DV350" s="27">
        <f t="shared" si="447"/>
        <v>11291.191296358287</v>
      </c>
      <c r="DW350" s="27">
        <f t="shared" si="448"/>
        <v>443.96509623175825</v>
      </c>
      <c r="DX350" s="27">
        <f t="shared" si="449"/>
        <v>1971.1801164377096</v>
      </c>
      <c r="DY350" s="27">
        <f t="shared" si="450"/>
        <v>3635.2716759859845</v>
      </c>
      <c r="DZ350" s="27">
        <f t="shared" si="451"/>
        <v>1755.0855135035395</v>
      </c>
      <c r="EA350" s="27">
        <f t="shared" si="452"/>
        <v>106981.12866090515</v>
      </c>
      <c r="EB350" s="27">
        <f t="shared" si="453"/>
        <v>60571.921876587658</v>
      </c>
      <c r="EC350" s="27">
        <f t="shared" si="454"/>
        <v>21863.208689330535</v>
      </c>
      <c r="ED350" s="27">
        <f t="shared" si="455"/>
        <v>2462.147009015222</v>
      </c>
      <c r="EE350" s="27">
        <f t="shared" si="456"/>
        <v>4657.7631444335984</v>
      </c>
      <c r="EF350" s="27">
        <f t="shared" si="457"/>
        <v>5072.7387644701384</v>
      </c>
      <c r="EG350" s="27">
        <f t="shared" si="458"/>
        <v>596.05022657267637</v>
      </c>
      <c r="EH350" s="27">
        <f t="shared" si="459"/>
        <v>7183.5403089722777</v>
      </c>
      <c r="EI350" s="27">
        <f t="shared" si="460"/>
        <v>4804.9062418867397</v>
      </c>
      <c r="EJ350" s="27">
        <f t="shared" si="461"/>
        <v>121744.42577961515</v>
      </c>
      <c r="EK350" s="27">
        <f t="shared" si="462"/>
        <v>12705.35572363657</v>
      </c>
      <c r="EL350" s="27">
        <f t="shared" si="463"/>
        <v>15633.209776762704</v>
      </c>
      <c r="EM350" s="27">
        <f t="shared" si="464"/>
        <v>782.96369199046887</v>
      </c>
      <c r="EN350" s="27">
        <f t="shared" si="465"/>
        <v>959.11836958778429</v>
      </c>
      <c r="EO350" s="27">
        <f t="shared" si="466"/>
        <v>6911.3350276400197</v>
      </c>
      <c r="EP350" s="27">
        <f t="shared" si="467"/>
        <v>27259.185569864479</v>
      </c>
      <c r="EQ350" s="27">
        <f t="shared" si="468"/>
        <v>20553.81392792744</v>
      </c>
      <c r="ER350" s="27">
        <f t="shared" si="469"/>
        <v>19566.51678070048</v>
      </c>
      <c r="ES350" s="27">
        <f t="shared" si="470"/>
        <v>16761.546185519866</v>
      </c>
      <c r="ET350" s="4">
        <v>-2133.7583217730098</v>
      </c>
      <c r="EU350" s="5">
        <v>-518.77349621511905</v>
      </c>
      <c r="EV350" s="5">
        <v>-1390.53708337424</v>
      </c>
      <c r="EW350" s="5">
        <v>36.146401552388703</v>
      </c>
      <c r="EX350" s="5">
        <v>511.229137437752</v>
      </c>
      <c r="EY350" s="5">
        <v>15.022927258158299</v>
      </c>
      <c r="EZ350" s="5">
        <v>-233.02787401498699</v>
      </c>
      <c r="FA350" s="5">
        <v>-585.12975300729795</v>
      </c>
      <c r="FB350" s="5">
        <v>11.445591682064</v>
      </c>
      <c r="FC350" s="5">
        <v>-261.581350959666</v>
      </c>
      <c r="FD350" s="5">
        <v>-516.40160620196298</v>
      </c>
      <c r="FE350" s="5">
        <v>-67.528961531430397</v>
      </c>
      <c r="FF350" s="5">
        <v>-109.790209583086</v>
      </c>
      <c r="FG350" s="5">
        <v>166.64251881304801</v>
      </c>
      <c r="FH350" s="5">
        <v>-133.60137134785299</v>
      </c>
      <c r="FI350" s="5">
        <v>-805.477203217122</v>
      </c>
      <c r="FJ350" s="5">
        <v>-2844.7763020255702</v>
      </c>
      <c r="FK350" s="5">
        <v>1746.03319969059</v>
      </c>
      <c r="FL350" s="5">
        <v>-178.692113611758</v>
      </c>
      <c r="FM350" s="5">
        <v>-96.519310137510004</v>
      </c>
      <c r="FN350" s="5">
        <v>-348.07048919673002</v>
      </c>
      <c r="FO350" s="5">
        <v>414.93617341215798</v>
      </c>
      <c r="FP350" s="5">
        <v>328.10507429523801</v>
      </c>
      <c r="FQ350" s="5">
        <v>-163.945568256781</v>
      </c>
      <c r="FR350" s="5">
        <v>11734.6747109883</v>
      </c>
      <c r="FS350" s="5">
        <v>-897.24235325864504</v>
      </c>
      <c r="FT350" s="5">
        <v>125.483720659396</v>
      </c>
      <c r="FU350" s="5">
        <v>-58.386068360675601</v>
      </c>
      <c r="FV350" s="5">
        <v>285.97137811358198</v>
      </c>
      <c r="FW350" s="5">
        <v>-193.24804180186899</v>
      </c>
      <c r="FX350" s="5">
        <v>1418.72820675717</v>
      </c>
      <c r="FY350" s="5">
        <v>10609.4301028639</v>
      </c>
      <c r="FZ350" s="5">
        <v>459.86527528385199</v>
      </c>
      <c r="GA350" s="5">
        <v>622.40711832588102</v>
      </c>
      <c r="GB350" s="31">
        <f t="shared" si="471"/>
        <v>20526.371991030719</v>
      </c>
      <c r="GC350" s="32">
        <f t="shared" si="472"/>
        <v>2723.8514957841026</v>
      </c>
      <c r="GD350" s="32">
        <f t="shared" si="473"/>
        <v>5253.7126864588954</v>
      </c>
      <c r="GE350" s="32">
        <f t="shared" si="474"/>
        <v>729.19643569162076</v>
      </c>
      <c r="GF350" s="32">
        <f t="shared" si="475"/>
        <v>6544.2411298460738</v>
      </c>
      <c r="GG350" s="32">
        <f t="shared" si="476"/>
        <v>3047.7837227972427</v>
      </c>
      <c r="GH350" s="32">
        <f t="shared" si="477"/>
        <v>1106.1258371478089</v>
      </c>
      <c r="GI350" s="32">
        <f t="shared" si="478"/>
        <v>22944.803468461905</v>
      </c>
      <c r="GJ350" s="32">
        <f t="shared" si="479"/>
        <v>447.85332810974052</v>
      </c>
      <c r="GK350" s="32">
        <f t="shared" si="480"/>
        <v>3105.6503261031662</v>
      </c>
      <c r="GL350" s="32">
        <f t="shared" si="481"/>
        <v>11807.592902560251</v>
      </c>
      <c r="GM350" s="32">
        <f t="shared" si="482"/>
        <v>511.49405776318866</v>
      </c>
      <c r="GN350" s="32">
        <f t="shared" si="483"/>
        <v>2080.9703260207957</v>
      </c>
      <c r="GO350" s="32">
        <f t="shared" si="484"/>
        <v>3468.6291571729366</v>
      </c>
      <c r="GP350" s="32">
        <f t="shared" si="485"/>
        <v>1888.6868848513925</v>
      </c>
      <c r="GQ350" s="32">
        <f t="shared" si="485"/>
        <v>107786.60586412226</v>
      </c>
      <c r="GR350" s="32">
        <f t="shared" si="486"/>
        <v>63416.698178613231</v>
      </c>
      <c r="GS350" s="32">
        <f t="shared" si="487"/>
        <v>20117.175489639943</v>
      </c>
      <c r="GT350" s="32">
        <f t="shared" si="488"/>
        <v>2640.83912262698</v>
      </c>
      <c r="GU350" s="32">
        <f t="shared" si="489"/>
        <v>4754.2824545711082</v>
      </c>
      <c r="GV350" s="32">
        <f t="shared" si="490"/>
        <v>5420.8092536668682</v>
      </c>
      <c r="GW350" s="32">
        <f t="shared" si="491"/>
        <v>181.11405316051838</v>
      </c>
      <c r="GX350" s="32">
        <f t="shared" si="492"/>
        <v>6855.4352346770393</v>
      </c>
      <c r="GY350" s="32">
        <f t="shared" si="493"/>
        <v>4968.8518101435211</v>
      </c>
      <c r="GZ350" s="32">
        <f t="shared" si="494"/>
        <v>110009.75106862685</v>
      </c>
      <c r="HA350" s="32">
        <f t="shared" si="495"/>
        <v>13602.598076895216</v>
      </c>
      <c r="HB350" s="32">
        <f t="shared" si="496"/>
        <v>15507.726056103307</v>
      </c>
      <c r="HC350" s="32">
        <f t="shared" si="497"/>
        <v>841.34976035114448</v>
      </c>
      <c r="HD350" s="32">
        <f t="shared" si="498"/>
        <v>673.14699147420231</v>
      </c>
      <c r="HE350" s="32">
        <f t="shared" si="499"/>
        <v>7104.5830694418883</v>
      </c>
      <c r="HF350" s="32">
        <f t="shared" si="500"/>
        <v>25840.457363107311</v>
      </c>
      <c r="HG350" s="32">
        <f t="shared" si="501"/>
        <v>9944.3838250635399</v>
      </c>
      <c r="HH350" s="32">
        <f t="shared" si="502"/>
        <v>19106.651505416627</v>
      </c>
      <c r="HI350" s="32">
        <f t="shared" si="503"/>
        <v>16139.139067193986</v>
      </c>
      <c r="HJ350" s="24">
        <v>20663.705470515346</v>
      </c>
      <c r="HK350" s="27">
        <v>2558.7230349140659</v>
      </c>
      <c r="HL350" s="27">
        <v>5268.6408005820404</v>
      </c>
      <c r="HM350" s="27">
        <v>852.97591741330405</v>
      </c>
      <c r="HN350" s="27">
        <v>7652.5165514746168</v>
      </c>
      <c r="HO350" s="27">
        <v>2901.3382568918323</v>
      </c>
      <c r="HP350" s="27">
        <v>800.58447791967649</v>
      </c>
      <c r="HQ350" s="17">
        <v>23007.605740281037</v>
      </c>
      <c r="HR350" s="17">
        <v>426.81699949733263</v>
      </c>
      <c r="HS350" s="17">
        <v>3072.9324004040059</v>
      </c>
      <c r="HT350" s="17">
        <v>11556.043777073428</v>
      </c>
      <c r="HU350" s="17">
        <v>487.49397990225168</v>
      </c>
      <c r="HV350" s="17">
        <v>2222.1240813950258</v>
      </c>
      <c r="HW350" s="17">
        <v>3414.1686775410667</v>
      </c>
      <c r="HX350" s="17">
        <v>1862.4306177932758</v>
      </c>
      <c r="HY350" s="17">
        <v>106464.88924190131</v>
      </c>
      <c r="HZ350" s="17">
        <v>61900.380319089621</v>
      </c>
      <c r="IA350" s="17">
        <v>20663.055989544195</v>
      </c>
      <c r="IB350" s="17">
        <v>2584.0823444535631</v>
      </c>
      <c r="IC350" s="17">
        <v>4643.5052989762526</v>
      </c>
      <c r="ID350" s="17">
        <v>5356.749687999154</v>
      </c>
      <c r="IE350" s="17">
        <v>210.64667762488119</v>
      </c>
      <c r="IF350" s="17">
        <v>6693.7330298514007</v>
      </c>
      <c r="IG350" s="17">
        <v>4804.3224841550054</v>
      </c>
      <c r="IH350" s="17">
        <v>108064.87180700753</v>
      </c>
      <c r="II350" s="17">
        <v>13342.450177901239</v>
      </c>
      <c r="IJ350" s="17">
        <v>15528.436595266017</v>
      </c>
      <c r="IK350" s="17">
        <v>895.36576119139852</v>
      </c>
      <c r="IL350" s="17">
        <v>767.92258118282382</v>
      </c>
      <c r="IM350" s="17">
        <v>7046.0726467877967</v>
      </c>
      <c r="IN350" s="17">
        <v>24980.994013376599</v>
      </c>
      <c r="IO350" s="17">
        <v>11362.215551797002</v>
      </c>
      <c r="IP350" s="17">
        <v>18189.123719735489</v>
      </c>
      <c r="IQ350" s="17">
        <v>15378.495473029201</v>
      </c>
      <c r="IR350" s="10">
        <f t="shared" si="402"/>
        <v>-137.33347948462688</v>
      </c>
      <c r="IS350" s="12">
        <f t="shared" si="403"/>
        <v>165.12846087003663</v>
      </c>
      <c r="IT350" s="12">
        <f t="shared" si="404"/>
        <v>-14.928114123144951</v>
      </c>
      <c r="IU350" s="12">
        <f t="shared" si="405"/>
        <v>-123.77948172168328</v>
      </c>
      <c r="IV350" s="12">
        <f t="shared" si="406"/>
        <v>-1108.275421628543</v>
      </c>
      <c r="IW350" s="12">
        <f t="shared" si="407"/>
        <v>146.4454659054104</v>
      </c>
      <c r="IX350" s="12">
        <f t="shared" si="408"/>
        <v>305.54135922813236</v>
      </c>
      <c r="IY350" s="12">
        <f t="shared" si="409"/>
        <v>-62.80227181913142</v>
      </c>
      <c r="IZ350" s="12">
        <f t="shared" si="410"/>
        <v>21.036328612407885</v>
      </c>
      <c r="JA350" s="12">
        <f t="shared" si="411"/>
        <v>32.717925699160332</v>
      </c>
      <c r="JB350" s="12">
        <f t="shared" si="412"/>
        <v>251.54912548682296</v>
      </c>
      <c r="JC350" s="12">
        <f t="shared" si="413"/>
        <v>24.000077860936983</v>
      </c>
      <c r="JD350" s="12">
        <f t="shared" si="414"/>
        <v>-141.15375537423006</v>
      </c>
      <c r="JE350" s="12">
        <f t="shared" si="415"/>
        <v>54.46047963186993</v>
      </c>
      <c r="JF350" s="12">
        <f t="shared" si="416"/>
        <v>26.256267058116691</v>
      </c>
      <c r="JG350" s="12">
        <f t="shared" si="417"/>
        <v>1321.7166222209489</v>
      </c>
      <c r="JH350" s="12">
        <f t="shared" si="418"/>
        <v>1516.3178595236095</v>
      </c>
      <c r="JI350" s="12">
        <f t="shared" si="419"/>
        <v>-545.88049990425134</v>
      </c>
      <c r="JJ350" s="12">
        <f t="shared" si="420"/>
        <v>56.756778173416933</v>
      </c>
      <c r="JK350" s="12">
        <f t="shared" si="421"/>
        <v>110.77715559485569</v>
      </c>
      <c r="JL350" s="12">
        <f t="shared" si="422"/>
        <v>64.059565667714196</v>
      </c>
      <c r="JM350" s="12">
        <f t="shared" si="423"/>
        <v>-29.532624464362812</v>
      </c>
      <c r="JN350" s="12">
        <f t="shared" si="424"/>
        <v>161.70220482563855</v>
      </c>
      <c r="JO350" s="12">
        <f t="shared" si="425"/>
        <v>164.52932598851567</v>
      </c>
      <c r="JP350" s="12">
        <f t="shared" si="426"/>
        <v>1944.8792616193241</v>
      </c>
      <c r="JQ350" s="12">
        <f t="shared" si="427"/>
        <v>260.14789899397692</v>
      </c>
      <c r="JR350" s="12">
        <f t="shared" si="428"/>
        <v>-20.71053916271012</v>
      </c>
      <c r="JS350" s="12">
        <f t="shared" si="429"/>
        <v>-54.016000840254037</v>
      </c>
      <c r="JT350" s="12">
        <f t="shared" si="430"/>
        <v>-94.77558970862151</v>
      </c>
      <c r="JU350" s="12">
        <f t="shared" si="431"/>
        <v>58.510422654091599</v>
      </c>
      <c r="JV350" s="12">
        <f t="shared" si="432"/>
        <v>859.46334973071134</v>
      </c>
      <c r="JW350" s="12">
        <f t="shared" si="433"/>
        <v>-1417.8317267334623</v>
      </c>
      <c r="JX350" s="12">
        <f t="shared" si="434"/>
        <v>917.52778568113717</v>
      </c>
      <c r="JY350" s="12">
        <f t="shared" si="435"/>
        <v>760.6435941647851</v>
      </c>
      <c r="JZ350" s="10"/>
      <c r="KA350" s="12"/>
      <c r="KB350" s="10"/>
    </row>
    <row r="351" spans="1:288" x14ac:dyDescent="0.15">
      <c r="B351" s="19">
        <f t="shared" si="436"/>
        <v>41395</v>
      </c>
      <c r="C351" s="21">
        <v>41395</v>
      </c>
      <c r="D351" s="15">
        <f>[3]FEH_00200561_140902110925!XJ353</f>
        <v>253794</v>
      </c>
      <c r="E351" s="15">
        <f>[3]FEH_00200561_140902110925!XK353</f>
        <v>143591</v>
      </c>
      <c r="F351" s="15">
        <f>[3]FEH_00200561_140902110925!XL353</f>
        <v>13997</v>
      </c>
      <c r="G351" s="15">
        <f>[3]FEH_00200561_140902110925!XM353</f>
        <v>22469</v>
      </c>
      <c r="H351" s="15">
        <f>[3]FEH_00200561_140902110925!XN353</f>
        <v>107124</v>
      </c>
      <c r="I351" s="15">
        <f>[3]FEH_00200561_140902110925!XO353</f>
        <v>110203</v>
      </c>
      <c r="J351" s="15">
        <f>[3]FEH_00200561_140902110925!XP353</f>
        <v>74302</v>
      </c>
      <c r="K351" s="15">
        <f>[3]FEH_00200561_140902110925!XQ353</f>
        <v>59854</v>
      </c>
      <c r="L351" s="15">
        <f>[3]FEH_00200561_140902110925!XR353</f>
        <v>14449</v>
      </c>
      <c r="M351" s="15">
        <f>[3]FEH_00200561_140902110925!XS353</f>
        <v>19362</v>
      </c>
      <c r="N351" s="15">
        <f>[3]FEH_00200561_140902110925!XT353</f>
        <v>3715</v>
      </c>
      <c r="O351" s="15">
        <f>[3]FEH_00200561_140902110925!XU353</f>
        <v>405</v>
      </c>
      <c r="P351" s="15">
        <f>[3]FEH_00200561_140902110925!XV353</f>
        <v>15242</v>
      </c>
      <c r="Q351" s="15">
        <f>[3]FEH_00200561_140902110925!XW353</f>
        <v>10025</v>
      </c>
      <c r="R351" s="15">
        <f>[3]FEH_00200561_140902110925!XX353</f>
        <v>3336</v>
      </c>
      <c r="S351" s="15">
        <f>[3]FEH_00200561_140902110925!XY353</f>
        <v>3035</v>
      </c>
      <c r="T351" s="15">
        <f>[3]FEH_00200561_140902110925!XZ353</f>
        <v>2651</v>
      </c>
      <c r="U351" s="15">
        <f>[3]FEH_00200561_140902110925!YA353</f>
        <v>1002</v>
      </c>
      <c r="V351" s="15">
        <f>[3]FEH_00200561_140902110925!YB353</f>
        <v>13243</v>
      </c>
      <c r="W351" s="15">
        <f>[3]FEH_00200561_140902110925!YC353</f>
        <v>12065</v>
      </c>
      <c r="X351" s="15">
        <f>[3]FEH_00200561_140902110925!YD353</f>
        <v>1178</v>
      </c>
      <c r="Y351" s="15">
        <f>[3]FEH_00200561_140902110925!YE353</f>
        <v>12554</v>
      </c>
      <c r="Z351" s="15">
        <f>[3]FEH_00200561_140902110925!YF353</f>
        <v>801</v>
      </c>
      <c r="AA351" s="15">
        <f>[3]FEH_00200561_140902110925!YG353</f>
        <v>465</v>
      </c>
      <c r="AB351" s="15">
        <f>[3]FEH_00200561_140902110925!YH353</f>
        <v>4263</v>
      </c>
      <c r="AC351" s="15">
        <f>[3]FEH_00200561_140902110925!YI353</f>
        <v>7026</v>
      </c>
      <c r="AD351" s="15">
        <f>[3]FEH_00200561_140902110925!YJ353</f>
        <v>36408</v>
      </c>
      <c r="AE351" s="15">
        <f>[3]FEH_00200561_140902110925!YK353</f>
        <v>3964</v>
      </c>
      <c r="AF351" s="15">
        <f>[3]FEH_00200561_140902110925!YL353</f>
        <v>1500</v>
      </c>
      <c r="AG351" s="15">
        <f>[3]FEH_00200561_140902110925!YM353</f>
        <v>5964</v>
      </c>
      <c r="AH351" s="15">
        <f>[3]FEH_00200561_140902110925!YN353</f>
        <v>24980</v>
      </c>
      <c r="AI351" s="15">
        <f>[3]FEH_00200561_140902110925!YO353</f>
        <v>11048</v>
      </c>
      <c r="AJ351" s="15">
        <f>[3]FEH_00200561_140902110925!YP353</f>
        <v>163</v>
      </c>
      <c r="AK351" s="15">
        <f>[3]FEH_00200561_140902110925!YQ353</f>
        <v>10885</v>
      </c>
      <c r="AL351" s="15">
        <f>[3]FEH_00200561_140902110925!YR353</f>
        <v>30944</v>
      </c>
      <c r="AM351" s="15">
        <f>[3]FEH_00200561_140902110925!YS353</f>
        <v>1228</v>
      </c>
      <c r="AN351" s="15">
        <f>[3]FEH_00200561_140902110925!YT353</f>
        <v>3124</v>
      </c>
      <c r="AO351" s="15">
        <f>[3]FEH_00200561_140902110925!YU353</f>
        <v>7388</v>
      </c>
      <c r="AP351" s="15">
        <f>[3]FEH_00200561_140902110925!YV353</f>
        <v>19205</v>
      </c>
      <c r="AQ351" s="15">
        <f>[3]FEH_00200561_140902110925!YW353</f>
        <v>24246</v>
      </c>
      <c r="AR351" s="15">
        <f>[3]FEH_00200561_140902110925!YX353</f>
        <v>954</v>
      </c>
      <c r="AS351" s="15">
        <f>[3]FEH_00200561_140902110925!YY353</f>
        <v>1876</v>
      </c>
      <c r="AT351" s="15">
        <f>[3]FEH_00200561_140902110925!YZ353</f>
        <v>5179</v>
      </c>
      <c r="AU351" s="15">
        <f>[3]FEH_00200561_140902110925!ZA353</f>
        <v>16236</v>
      </c>
      <c r="AV351" s="14">
        <f t="shared" si="369"/>
        <v>13997</v>
      </c>
      <c r="AW351" s="15">
        <f t="shared" si="370"/>
        <v>3715</v>
      </c>
      <c r="AX351" s="15">
        <f t="shared" si="371"/>
        <v>3336</v>
      </c>
      <c r="AY351" s="15">
        <f t="shared" si="372"/>
        <v>801</v>
      </c>
      <c r="AZ351" s="15">
        <f t="shared" si="373"/>
        <v>3964</v>
      </c>
      <c r="BA351" s="15">
        <f t="shared" si="374"/>
        <v>1228</v>
      </c>
      <c r="BB351" s="15">
        <f t="shared" si="375"/>
        <v>954</v>
      </c>
      <c r="BC351" s="15">
        <f t="shared" si="376"/>
        <v>22469</v>
      </c>
      <c r="BD351" s="15">
        <f t="shared" si="377"/>
        <v>405</v>
      </c>
      <c r="BE351" s="15">
        <f t="shared" si="378"/>
        <v>3035</v>
      </c>
      <c r="BF351" s="15">
        <f t="shared" si="379"/>
        <v>12065</v>
      </c>
      <c r="BG351" s="15">
        <f t="shared" si="380"/>
        <v>465</v>
      </c>
      <c r="BH351" s="15">
        <f t="shared" si="381"/>
        <v>1500</v>
      </c>
      <c r="BI351" s="15">
        <f t="shared" si="382"/>
        <v>3124</v>
      </c>
      <c r="BJ351" s="15">
        <f t="shared" si="383"/>
        <v>1876</v>
      </c>
      <c r="BK351" s="15">
        <f t="shared" si="384"/>
        <v>107124</v>
      </c>
      <c r="BL351" s="15">
        <f t="shared" si="385"/>
        <v>59854</v>
      </c>
      <c r="BM351" s="15">
        <f>[3]FEH_00200561_140902110925!JX353</f>
        <v>21662</v>
      </c>
      <c r="BN351" s="15">
        <f t="shared" si="386"/>
        <v>2651</v>
      </c>
      <c r="BO351" s="15">
        <f t="shared" si="387"/>
        <v>4263</v>
      </c>
      <c r="BP351" s="15">
        <f t="shared" si="388"/>
        <v>5964</v>
      </c>
      <c r="BQ351" s="15">
        <f t="shared" si="389"/>
        <v>163</v>
      </c>
      <c r="BR351" s="15">
        <f t="shared" si="390"/>
        <v>7388</v>
      </c>
      <c r="BS351" s="15">
        <f t="shared" si="391"/>
        <v>5179</v>
      </c>
      <c r="BT351" s="15">
        <f t="shared" si="392"/>
        <v>110203</v>
      </c>
      <c r="BU351" s="15">
        <f t="shared" si="393"/>
        <v>14449</v>
      </c>
      <c r="BV351" s="15">
        <f t="shared" si="394"/>
        <v>15242</v>
      </c>
      <c r="BW351" s="15">
        <f t="shared" si="395"/>
        <v>1002</v>
      </c>
      <c r="BX351" s="15">
        <f t="shared" si="396"/>
        <v>1178</v>
      </c>
      <c r="BY351" s="15">
        <f t="shared" si="397"/>
        <v>7026</v>
      </c>
      <c r="BZ351" s="15">
        <f t="shared" si="398"/>
        <v>24980</v>
      </c>
      <c r="CA351" s="15">
        <f t="shared" si="399"/>
        <v>10885</v>
      </c>
      <c r="CB351" s="15">
        <f t="shared" si="400"/>
        <v>19205</v>
      </c>
      <c r="CC351" s="15">
        <f t="shared" si="401"/>
        <v>16236</v>
      </c>
      <c r="CD351" s="24">
        <v>84.043680287843188</v>
      </c>
      <c r="CE351" s="25">
        <v>97.140470410031924</v>
      </c>
      <c r="CF351" s="25">
        <v>77.354315644307675</v>
      </c>
      <c r="CG351" s="25">
        <v>96.22665887246464</v>
      </c>
      <c r="CH351" s="25">
        <v>96.98399614634917</v>
      </c>
      <c r="CI351" s="25">
        <v>63.922560510001105</v>
      </c>
      <c r="CJ351" s="25">
        <v>91.819109423208928</v>
      </c>
      <c r="CK351" s="25">
        <v>99.978103924456775</v>
      </c>
      <c r="CL351" s="25">
        <v>98.771439260903762</v>
      </c>
      <c r="CM351" s="25">
        <v>101.91302463198629</v>
      </c>
      <c r="CN351" s="25">
        <v>101.31789144574819</v>
      </c>
      <c r="CO351" s="25">
        <v>92.390099628744949</v>
      </c>
      <c r="CP351" s="25">
        <v>92.054446252309319</v>
      </c>
      <c r="CQ351" s="25">
        <v>96.571545433648822</v>
      </c>
      <c r="CR351" s="25">
        <v>104.27630570790249</v>
      </c>
      <c r="CS351" s="25">
        <v>100.8019841968041</v>
      </c>
      <c r="CT351" s="25">
        <v>95.687513436115651</v>
      </c>
      <c r="CU351" s="25">
        <v>112.62950413138852</v>
      </c>
      <c r="CV351" s="25">
        <v>95.546276951235697</v>
      </c>
      <c r="CW351" s="25">
        <v>95.748138689266881</v>
      </c>
      <c r="CX351" s="25">
        <v>114.0276849406732</v>
      </c>
      <c r="CY351" s="25">
        <v>106.53464619102439</v>
      </c>
      <c r="CZ351" s="25">
        <v>99.165315896009588</v>
      </c>
      <c r="DA351" s="25">
        <v>104.27630570790249</v>
      </c>
      <c r="DB351" s="25">
        <v>100.13599599477809</v>
      </c>
      <c r="DC351" s="25">
        <v>100.54739526986323</v>
      </c>
      <c r="DD351" s="25">
        <v>99.166929330070204</v>
      </c>
      <c r="DE351" s="25">
        <v>99.110598350637986</v>
      </c>
      <c r="DF351" s="25">
        <v>100.57285762370537</v>
      </c>
      <c r="DG351" s="25">
        <v>100.24908179651214</v>
      </c>
      <c r="DH351" s="25">
        <v>102.06709190123996</v>
      </c>
      <c r="DI351" s="25">
        <v>98.591952389744762</v>
      </c>
      <c r="DJ351" s="25">
        <v>99.257891464910898</v>
      </c>
      <c r="DK351" s="25">
        <v>104.27630570790249</v>
      </c>
      <c r="DL351" s="26">
        <f t="shared" si="437"/>
        <v>16654.434874890467</v>
      </c>
      <c r="DM351" s="27">
        <f t="shared" si="438"/>
        <v>3824.3586677302551</v>
      </c>
      <c r="DN351" s="27">
        <f t="shared" si="439"/>
        <v>4312.6229896980394</v>
      </c>
      <c r="DO351" s="27">
        <f t="shared" si="440"/>
        <v>832.40965589547977</v>
      </c>
      <c r="DP351" s="27">
        <f t="shared" si="441"/>
        <v>4087.2722897686244</v>
      </c>
      <c r="DQ351" s="27">
        <f t="shared" si="442"/>
        <v>1921.0744848180343</v>
      </c>
      <c r="DR351" s="27">
        <f t="shared" si="443"/>
        <v>1038.999404364577</v>
      </c>
      <c r="DS351" s="27">
        <f t="shared" si="444"/>
        <v>22473.920906699255</v>
      </c>
      <c r="DT351" s="27">
        <f t="shared" si="445"/>
        <v>410.03756048365017</v>
      </c>
      <c r="DU351" s="27">
        <f t="shared" si="446"/>
        <v>2978.0295609511713</v>
      </c>
      <c r="DV351" s="27">
        <f t="shared" si="447"/>
        <v>11908.064634823497</v>
      </c>
      <c r="DW351" s="27">
        <f t="shared" si="448"/>
        <v>503.30068034186473</v>
      </c>
      <c r="DX351" s="27">
        <f t="shared" si="449"/>
        <v>1629.4704504426591</v>
      </c>
      <c r="DY351" s="27">
        <f t="shared" si="450"/>
        <v>3234.9073280041885</v>
      </c>
      <c r="DZ351" s="27">
        <f t="shared" si="451"/>
        <v>1799.0664199928872</v>
      </c>
      <c r="EA351" s="27">
        <f t="shared" si="452"/>
        <v>106271.71761902315</v>
      </c>
      <c r="EB351" s="27">
        <f t="shared" si="453"/>
        <v>62551.526161206639</v>
      </c>
      <c r="EC351" s="27">
        <f t="shared" si="454"/>
        <v>19232.971118056317</v>
      </c>
      <c r="ED351" s="27">
        <f t="shared" si="455"/>
        <v>2774.5717411396372</v>
      </c>
      <c r="EE351" s="27">
        <f t="shared" si="456"/>
        <v>4452.3058707540922</v>
      </c>
      <c r="EF351" s="27">
        <f t="shared" si="457"/>
        <v>5230.3087650187545</v>
      </c>
      <c r="EG351" s="27">
        <f t="shared" si="458"/>
        <v>153.00186918322242</v>
      </c>
      <c r="EH351" s="27">
        <f t="shared" si="459"/>
        <v>7450.1855142048644</v>
      </c>
      <c r="EI351" s="27">
        <f t="shared" si="460"/>
        <v>4966.6124675603205</v>
      </c>
      <c r="EJ351" s="27">
        <f t="shared" si="461"/>
        <v>110053.33187652809</v>
      </c>
      <c r="EK351" s="27">
        <f t="shared" si="462"/>
        <v>14370.337452521513</v>
      </c>
      <c r="EL351" s="27">
        <f t="shared" si="463"/>
        <v>15370.043322878402</v>
      </c>
      <c r="EM351" s="27">
        <f t="shared" si="464"/>
        <v>1010.9917775443942</v>
      </c>
      <c r="EN351" s="27">
        <f t="shared" si="465"/>
        <v>1171.2901749371606</v>
      </c>
      <c r="EO351" s="27">
        <f t="shared" si="466"/>
        <v>7008.5429951982351</v>
      </c>
      <c r="EP351" s="27">
        <f t="shared" si="467"/>
        <v>24474.097904318296</v>
      </c>
      <c r="EQ351" s="27">
        <f t="shared" si="468"/>
        <v>11040.454860829215</v>
      </c>
      <c r="ER351" s="27">
        <f t="shared" si="469"/>
        <v>19348.587519400658</v>
      </c>
      <c r="ES351" s="27">
        <f t="shared" si="470"/>
        <v>15570.171852347823</v>
      </c>
      <c r="ET351" s="4">
        <v>-2734.9779343044002</v>
      </c>
      <c r="EU351" s="5">
        <v>487.16370561576201</v>
      </c>
      <c r="EV351" s="5">
        <v>-658.05650300740695</v>
      </c>
      <c r="EW351" s="5">
        <v>-38.000154163649</v>
      </c>
      <c r="EX351" s="5">
        <v>-1320.73065584659</v>
      </c>
      <c r="EY351" s="5">
        <v>-747.77471752600104</v>
      </c>
      <c r="EZ351" s="5">
        <v>-198.489259955183</v>
      </c>
      <c r="FA351" s="5">
        <v>-857.88254480311696</v>
      </c>
      <c r="FB351" s="5">
        <v>19.2523023892015</v>
      </c>
      <c r="FC351" s="5">
        <v>-159.24657399407701</v>
      </c>
      <c r="FD351" s="5">
        <v>-5.35870257913116</v>
      </c>
      <c r="FE351" s="5">
        <v>88.677909530645906</v>
      </c>
      <c r="FF351" s="5">
        <v>-357.473107549752</v>
      </c>
      <c r="FG351" s="5">
        <v>-216.702837470861</v>
      </c>
      <c r="FH351" s="5">
        <v>-58.106439297338703</v>
      </c>
      <c r="FI351" s="5">
        <v>-839.84927062813802</v>
      </c>
      <c r="FJ351" s="5">
        <v>-528.74089181742602</v>
      </c>
      <c r="FK351" s="5">
        <v>-857.42114797872898</v>
      </c>
      <c r="FL351" s="5">
        <v>175.53340579977001</v>
      </c>
      <c r="FM351" s="5">
        <v>-255.89715036468601</v>
      </c>
      <c r="FN351" s="5">
        <v>-135.94361045606601</v>
      </c>
      <c r="FO351" s="5">
        <v>-27.742220100389499</v>
      </c>
      <c r="FP351" s="5">
        <v>780.01779878270497</v>
      </c>
      <c r="FQ351" s="5">
        <v>38.662860554710299</v>
      </c>
      <c r="FR351" s="5">
        <v>140.804035012724</v>
      </c>
      <c r="FS351" s="5">
        <v>930.11676214165595</v>
      </c>
      <c r="FT351" s="5">
        <v>72.642833427236894</v>
      </c>
      <c r="FU351" s="5">
        <v>10.9049200589574</v>
      </c>
      <c r="FV351" s="5">
        <v>404.89430894762</v>
      </c>
      <c r="FW351" s="5">
        <v>-531.18414787098902</v>
      </c>
      <c r="FX351" s="5">
        <v>-125.776017971518</v>
      </c>
      <c r="FY351" s="5">
        <v>-755.62503293874295</v>
      </c>
      <c r="FZ351" s="5">
        <v>160.522494795574</v>
      </c>
      <c r="GA351" s="5">
        <v>-127.82516820877601</v>
      </c>
      <c r="GB351" s="31">
        <f t="shared" si="471"/>
        <v>19389.412809194866</v>
      </c>
      <c r="GC351" s="32">
        <f t="shared" si="472"/>
        <v>3337.1949621144931</v>
      </c>
      <c r="GD351" s="32">
        <f t="shared" si="473"/>
        <v>4970.6794927054461</v>
      </c>
      <c r="GE351" s="32">
        <f t="shared" si="474"/>
        <v>870.40981005912874</v>
      </c>
      <c r="GF351" s="32">
        <f t="shared" si="475"/>
        <v>5408.0029456152142</v>
      </c>
      <c r="GG351" s="32">
        <f t="shared" si="476"/>
        <v>2668.8492023440353</v>
      </c>
      <c r="GH351" s="32">
        <f t="shared" si="477"/>
        <v>1237.4886643197601</v>
      </c>
      <c r="GI351" s="32">
        <f t="shared" si="478"/>
        <v>23331.803451502372</v>
      </c>
      <c r="GJ351" s="32">
        <f t="shared" si="479"/>
        <v>390.78525809444869</v>
      </c>
      <c r="GK351" s="32">
        <f t="shared" si="480"/>
        <v>3137.2761349452485</v>
      </c>
      <c r="GL351" s="32">
        <f t="shared" si="481"/>
        <v>11913.423337402628</v>
      </c>
      <c r="GM351" s="32">
        <f t="shared" si="482"/>
        <v>414.62277081121886</v>
      </c>
      <c r="GN351" s="32">
        <f t="shared" si="483"/>
        <v>1986.9435579924111</v>
      </c>
      <c r="GO351" s="32">
        <f t="shared" si="484"/>
        <v>3451.6101654750496</v>
      </c>
      <c r="GP351" s="32">
        <f t="shared" si="485"/>
        <v>1857.1728592902259</v>
      </c>
      <c r="GQ351" s="32">
        <f t="shared" si="485"/>
        <v>107111.56688965129</v>
      </c>
      <c r="GR351" s="32">
        <f t="shared" si="486"/>
        <v>63080.267053024065</v>
      </c>
      <c r="GS351" s="32">
        <f t="shared" si="487"/>
        <v>20090.392266035047</v>
      </c>
      <c r="GT351" s="32">
        <f t="shared" si="488"/>
        <v>2599.038335339867</v>
      </c>
      <c r="GU351" s="32">
        <f t="shared" si="489"/>
        <v>4708.2030211187785</v>
      </c>
      <c r="GV351" s="32">
        <f t="shared" si="490"/>
        <v>5366.2523754748208</v>
      </c>
      <c r="GW351" s="32">
        <f t="shared" si="491"/>
        <v>180.74408928361191</v>
      </c>
      <c r="GX351" s="32">
        <f t="shared" si="492"/>
        <v>6670.1677154221597</v>
      </c>
      <c r="GY351" s="32">
        <f t="shared" si="493"/>
        <v>4927.9496070056102</v>
      </c>
      <c r="GZ351" s="32">
        <f t="shared" si="494"/>
        <v>109912.52784151536</v>
      </c>
      <c r="HA351" s="32">
        <f t="shared" si="495"/>
        <v>13440.220690379858</v>
      </c>
      <c r="HB351" s="32">
        <f t="shared" si="496"/>
        <v>15297.400489451165</v>
      </c>
      <c r="HC351" s="32">
        <f t="shared" si="497"/>
        <v>1000.0868574854368</v>
      </c>
      <c r="HD351" s="32">
        <f t="shared" si="498"/>
        <v>766.39586598954065</v>
      </c>
      <c r="HE351" s="32">
        <f t="shared" si="499"/>
        <v>7539.7271430692244</v>
      </c>
      <c r="HF351" s="32">
        <f t="shared" si="500"/>
        <v>24599.873922289815</v>
      </c>
      <c r="HG351" s="32">
        <f t="shared" si="501"/>
        <v>11796.079893767957</v>
      </c>
      <c r="HH351" s="32">
        <f t="shared" si="502"/>
        <v>19188.065024605083</v>
      </c>
      <c r="HI351" s="32">
        <f t="shared" si="503"/>
        <v>15697.997020556599</v>
      </c>
      <c r="HJ351" s="24">
        <v>20755.172238423282</v>
      </c>
      <c r="HK351" s="27">
        <v>2557.5485046212102</v>
      </c>
      <c r="HL351" s="27">
        <v>5290.3172176536536</v>
      </c>
      <c r="HM351" s="27">
        <v>855.71400742144669</v>
      </c>
      <c r="HN351" s="27">
        <v>7695.9447138792557</v>
      </c>
      <c r="HO351" s="27">
        <v>2908.1514439875018</v>
      </c>
      <c r="HP351" s="27">
        <v>811.87301345535445</v>
      </c>
      <c r="HQ351" s="17">
        <v>23033.446660679219</v>
      </c>
      <c r="HR351" s="17">
        <v>428.59684478068169</v>
      </c>
      <c r="HS351" s="17">
        <v>3067.6516984048776</v>
      </c>
      <c r="HT351" s="17">
        <v>11569.537370222015</v>
      </c>
      <c r="HU351" s="17">
        <v>490.52437658884872</v>
      </c>
      <c r="HV351" s="17">
        <v>2236.4781039763193</v>
      </c>
      <c r="HW351" s="17">
        <v>3415.2444389482098</v>
      </c>
      <c r="HX351" s="17">
        <v>1861.1825497999434</v>
      </c>
      <c r="HY351" s="17">
        <v>106387.10186542597</v>
      </c>
      <c r="HZ351" s="17">
        <v>61895.803150997104</v>
      </c>
      <c r="IA351" s="17">
        <v>20613.902655937181</v>
      </c>
      <c r="IB351" s="17">
        <v>2590.1863472696168</v>
      </c>
      <c r="IC351" s="17">
        <v>4642.2271713186301</v>
      </c>
      <c r="ID351" s="17">
        <v>5347.2378732133775</v>
      </c>
      <c r="IE351" s="17">
        <v>208.99423906654289</v>
      </c>
      <c r="IF351" s="17">
        <v>6684.5333466263919</v>
      </c>
      <c r="IG351" s="17">
        <v>4785.9006890793407</v>
      </c>
      <c r="IH351" s="17">
        <v>108089.65370226988</v>
      </c>
      <c r="II351" s="17">
        <v>13361.833522890622</v>
      </c>
      <c r="IJ351" s="17">
        <v>15506.651810287616</v>
      </c>
      <c r="IK351" s="17">
        <v>895.02195118032159</v>
      </c>
      <c r="IL351" s="17">
        <v>766.65004885513201</v>
      </c>
      <c r="IM351" s="17">
        <v>7044.8059237721354</v>
      </c>
      <c r="IN351" s="17">
        <v>24985.658254421021</v>
      </c>
      <c r="IO351" s="17">
        <v>11333.405822861821</v>
      </c>
      <c r="IP351" s="17">
        <v>18200.457420173196</v>
      </c>
      <c r="IQ351" s="17">
        <v>15346.186773553665</v>
      </c>
      <c r="IR351" s="10">
        <f t="shared" si="402"/>
        <v>-1365.7594292284157</v>
      </c>
      <c r="IS351" s="12">
        <f t="shared" si="403"/>
        <v>779.64645749328292</v>
      </c>
      <c r="IT351" s="12">
        <f t="shared" si="404"/>
        <v>-319.63772494820751</v>
      </c>
      <c r="IU351" s="12">
        <f t="shared" si="405"/>
        <v>14.69580263768205</v>
      </c>
      <c r="IV351" s="12">
        <f t="shared" si="406"/>
        <v>-2287.9417682640415</v>
      </c>
      <c r="IW351" s="12">
        <f t="shared" si="407"/>
        <v>-239.30224164346646</v>
      </c>
      <c r="IX351" s="12">
        <f t="shared" si="408"/>
        <v>425.61565086440567</v>
      </c>
      <c r="IY351" s="12">
        <f t="shared" si="409"/>
        <v>298.35679082315255</v>
      </c>
      <c r="IZ351" s="12">
        <f t="shared" si="410"/>
        <v>-37.811586686232999</v>
      </c>
      <c r="JA351" s="12">
        <f t="shared" si="411"/>
        <v>69.62443654037088</v>
      </c>
      <c r="JB351" s="12">
        <f t="shared" si="412"/>
        <v>343.88596718061308</v>
      </c>
      <c r="JC351" s="12">
        <f t="shared" si="413"/>
        <v>-75.901605777629868</v>
      </c>
      <c r="JD351" s="12">
        <f t="shared" si="414"/>
        <v>-249.53454598390817</v>
      </c>
      <c r="JE351" s="12">
        <f t="shared" si="415"/>
        <v>36.365726526839808</v>
      </c>
      <c r="JF351" s="12">
        <f t="shared" si="416"/>
        <v>-4.0096905097175295</v>
      </c>
      <c r="JG351" s="12">
        <f t="shared" si="417"/>
        <v>724.46502422532649</v>
      </c>
      <c r="JH351" s="12">
        <f t="shared" si="418"/>
        <v>1184.4639020269606</v>
      </c>
      <c r="JI351" s="12">
        <f t="shared" si="419"/>
        <v>-523.51038990213419</v>
      </c>
      <c r="JJ351" s="12">
        <f t="shared" si="420"/>
        <v>8.8519880702501723</v>
      </c>
      <c r="JK351" s="12">
        <f t="shared" si="421"/>
        <v>65.975849800148353</v>
      </c>
      <c r="JL351" s="12">
        <f t="shared" si="422"/>
        <v>19.01450226144334</v>
      </c>
      <c r="JM351" s="12">
        <f t="shared" si="423"/>
        <v>-28.250149782930976</v>
      </c>
      <c r="JN351" s="12">
        <f t="shared" si="424"/>
        <v>-14.365631204232159</v>
      </c>
      <c r="JO351" s="12">
        <f t="shared" si="425"/>
        <v>142.0489179262695</v>
      </c>
      <c r="JP351" s="12">
        <f t="shared" si="426"/>
        <v>1822.8741392454831</v>
      </c>
      <c r="JQ351" s="12">
        <f t="shared" si="427"/>
        <v>78.387167489236163</v>
      </c>
      <c r="JR351" s="12">
        <f t="shared" si="428"/>
        <v>-209.25132083645076</v>
      </c>
      <c r="JS351" s="12">
        <f t="shared" si="429"/>
        <v>105.06490630511519</v>
      </c>
      <c r="JT351" s="12">
        <f t="shared" si="430"/>
        <v>-0.2541828655913605</v>
      </c>
      <c r="JU351" s="12">
        <f t="shared" si="431"/>
        <v>494.92121929708901</v>
      </c>
      <c r="JV351" s="12">
        <f t="shared" si="432"/>
        <v>-385.78433213120661</v>
      </c>
      <c r="JW351" s="12">
        <f t="shared" si="433"/>
        <v>462.67407090613597</v>
      </c>
      <c r="JX351" s="12">
        <f t="shared" si="434"/>
        <v>987.60760443188701</v>
      </c>
      <c r="JY351" s="12">
        <f t="shared" si="435"/>
        <v>351.81024700293347</v>
      </c>
      <c r="JZ351" s="10"/>
      <c r="KA351" s="12"/>
      <c r="KB351" s="10"/>
    </row>
    <row r="352" spans="1:288" x14ac:dyDescent="0.15">
      <c r="B352" s="19">
        <f t="shared" si="436"/>
        <v>41426</v>
      </c>
      <c r="C352" s="21">
        <v>41426</v>
      </c>
      <c r="D352" s="15">
        <f>[3]FEH_00200561_140902110925!XJ354</f>
        <v>242946</v>
      </c>
      <c r="E352" s="15">
        <f>[3]FEH_00200561_140902110925!XK354</f>
        <v>141621</v>
      </c>
      <c r="F352" s="15">
        <f>[3]FEH_00200561_140902110925!XL354</f>
        <v>16219</v>
      </c>
      <c r="G352" s="15">
        <f>[3]FEH_00200561_140902110925!XM354</f>
        <v>22254</v>
      </c>
      <c r="H352" s="15">
        <f>[3]FEH_00200561_140902110925!XN354</f>
        <v>103148</v>
      </c>
      <c r="I352" s="15">
        <f>[3]FEH_00200561_140902110925!XO354</f>
        <v>101325</v>
      </c>
      <c r="J352" s="15">
        <f>[3]FEH_00200561_140902110925!XP354</f>
        <v>72216</v>
      </c>
      <c r="K352" s="15">
        <f>[3]FEH_00200561_140902110925!XQ354</f>
        <v>59281</v>
      </c>
      <c r="L352" s="15">
        <f>[3]FEH_00200561_140902110925!XR354</f>
        <v>12935</v>
      </c>
      <c r="M352" s="15">
        <f>[3]FEH_00200561_140902110925!XS354</f>
        <v>17521</v>
      </c>
      <c r="N352" s="15">
        <f>[3]FEH_00200561_140902110925!XT354</f>
        <v>2514</v>
      </c>
      <c r="O352" s="15">
        <f>[3]FEH_00200561_140902110925!XU354</f>
        <v>380</v>
      </c>
      <c r="P352" s="15">
        <f>[3]FEH_00200561_140902110925!XV354</f>
        <v>14627</v>
      </c>
      <c r="Q352" s="15">
        <f>[3]FEH_00200561_140902110925!XW354</f>
        <v>11460</v>
      </c>
      <c r="R352" s="15">
        <f>[3]FEH_00200561_140902110925!XX354</f>
        <v>4692</v>
      </c>
      <c r="S352" s="15">
        <f>[3]FEH_00200561_140902110925!XY354</f>
        <v>2972</v>
      </c>
      <c r="T352" s="15">
        <f>[3]FEH_00200561_140902110925!XZ354</f>
        <v>2912</v>
      </c>
      <c r="U352" s="15">
        <f>[3]FEH_00200561_140902110925!YA354</f>
        <v>883</v>
      </c>
      <c r="V352" s="15">
        <f>[3]FEH_00200561_140902110925!YB354</f>
        <v>12877</v>
      </c>
      <c r="W352" s="15">
        <f>[3]FEH_00200561_140902110925!YC354</f>
        <v>12052</v>
      </c>
      <c r="X352" s="15">
        <f>[3]FEH_00200561_140902110925!YD354</f>
        <v>825</v>
      </c>
      <c r="Y352" s="15">
        <f>[3]FEH_00200561_140902110925!YE354</f>
        <v>13062</v>
      </c>
      <c r="Z352" s="15">
        <f>[3]FEH_00200561_140902110925!YF354</f>
        <v>995</v>
      </c>
      <c r="AA352" s="15">
        <f>[3]FEH_00200561_140902110925!YG354</f>
        <v>433</v>
      </c>
      <c r="AB352" s="15">
        <f>[3]FEH_00200561_140902110925!YH354</f>
        <v>4210</v>
      </c>
      <c r="AC352" s="15">
        <f>[3]FEH_00200561_140902110925!YI354</f>
        <v>7424</v>
      </c>
      <c r="AD352" s="15">
        <f>[3]FEH_00200561_140902110925!YJ354</f>
        <v>36722</v>
      </c>
      <c r="AE352" s="15">
        <f>[3]FEH_00200561_140902110925!YK354</f>
        <v>6144</v>
      </c>
      <c r="AF352" s="15">
        <f>[3]FEH_00200561_140902110925!YL354</f>
        <v>1655</v>
      </c>
      <c r="AG352" s="15">
        <f>[3]FEH_00200561_140902110925!YM354</f>
        <v>6026</v>
      </c>
      <c r="AH352" s="15">
        <f>[3]FEH_00200561_140902110925!YN354</f>
        <v>22897</v>
      </c>
      <c r="AI352" s="15">
        <f>[3]FEH_00200561_140902110925!YO354</f>
        <v>7095</v>
      </c>
      <c r="AJ352" s="15">
        <f>[3]FEH_00200561_140902110925!YP354</f>
        <v>92</v>
      </c>
      <c r="AK352" s="15">
        <f>[3]FEH_00200561_140902110925!YQ354</f>
        <v>7003</v>
      </c>
      <c r="AL352" s="15">
        <f>[3]FEH_00200561_140902110925!YR354</f>
        <v>29689</v>
      </c>
      <c r="AM352" s="15">
        <f>[3]FEH_00200561_140902110925!YS354</f>
        <v>1430</v>
      </c>
      <c r="AN352" s="15">
        <f>[3]FEH_00200561_140902110925!YT354</f>
        <v>2856</v>
      </c>
      <c r="AO352" s="15">
        <f>[3]FEH_00200561_140902110925!YU354</f>
        <v>6364</v>
      </c>
      <c r="AP352" s="15">
        <f>[3]FEH_00200561_140902110925!YV354</f>
        <v>19037</v>
      </c>
      <c r="AQ352" s="15">
        <f>[3]FEH_00200561_140902110925!YW354</f>
        <v>23093</v>
      </c>
      <c r="AR352" s="15">
        <f>[3]FEH_00200561_140902110925!YX354</f>
        <v>443</v>
      </c>
      <c r="AS352" s="15">
        <f>[3]FEH_00200561_140902110925!YY354</f>
        <v>1905</v>
      </c>
      <c r="AT352" s="15">
        <f>[3]FEH_00200561_140902110925!YZ354</f>
        <v>5049</v>
      </c>
      <c r="AU352" s="15">
        <f>[3]FEH_00200561_140902110925!ZA354</f>
        <v>15695</v>
      </c>
      <c r="AV352" s="14">
        <f t="shared" si="369"/>
        <v>16219</v>
      </c>
      <c r="AW352" s="15">
        <f t="shared" si="370"/>
        <v>2514</v>
      </c>
      <c r="AX352" s="15">
        <f t="shared" si="371"/>
        <v>4692</v>
      </c>
      <c r="AY352" s="15">
        <f t="shared" si="372"/>
        <v>995</v>
      </c>
      <c r="AZ352" s="15">
        <f t="shared" si="373"/>
        <v>6144</v>
      </c>
      <c r="BA352" s="15">
        <f t="shared" si="374"/>
        <v>1430</v>
      </c>
      <c r="BB352" s="15">
        <f t="shared" si="375"/>
        <v>443</v>
      </c>
      <c r="BC352" s="15">
        <f t="shared" si="376"/>
        <v>22254</v>
      </c>
      <c r="BD352" s="15">
        <f t="shared" si="377"/>
        <v>380</v>
      </c>
      <c r="BE352" s="15">
        <f t="shared" si="378"/>
        <v>2972</v>
      </c>
      <c r="BF352" s="15">
        <f t="shared" si="379"/>
        <v>12052</v>
      </c>
      <c r="BG352" s="15">
        <f t="shared" si="380"/>
        <v>433</v>
      </c>
      <c r="BH352" s="15">
        <f t="shared" si="381"/>
        <v>1655</v>
      </c>
      <c r="BI352" s="15">
        <f t="shared" si="382"/>
        <v>2856</v>
      </c>
      <c r="BJ352" s="15">
        <f t="shared" si="383"/>
        <v>1905</v>
      </c>
      <c r="BK352" s="15">
        <f t="shared" si="384"/>
        <v>103148</v>
      </c>
      <c r="BL352" s="15">
        <f t="shared" si="385"/>
        <v>59281</v>
      </c>
      <c r="BM352" s="15">
        <f>[3]FEH_00200561_140902110925!JX354</f>
        <v>19213</v>
      </c>
      <c r="BN352" s="15">
        <f t="shared" si="386"/>
        <v>2912</v>
      </c>
      <c r="BO352" s="15">
        <f t="shared" si="387"/>
        <v>4210</v>
      </c>
      <c r="BP352" s="15">
        <f t="shared" si="388"/>
        <v>6026</v>
      </c>
      <c r="BQ352" s="15">
        <f t="shared" si="389"/>
        <v>92</v>
      </c>
      <c r="BR352" s="15">
        <f t="shared" si="390"/>
        <v>6364</v>
      </c>
      <c r="BS352" s="15">
        <f t="shared" si="391"/>
        <v>5049</v>
      </c>
      <c r="BT352" s="15">
        <f t="shared" si="392"/>
        <v>101325</v>
      </c>
      <c r="BU352" s="15">
        <f t="shared" si="393"/>
        <v>12935</v>
      </c>
      <c r="BV352" s="15">
        <f t="shared" si="394"/>
        <v>14627</v>
      </c>
      <c r="BW352" s="15">
        <f t="shared" si="395"/>
        <v>883</v>
      </c>
      <c r="BX352" s="15">
        <f t="shared" si="396"/>
        <v>825</v>
      </c>
      <c r="BY352" s="15">
        <f t="shared" si="397"/>
        <v>7424</v>
      </c>
      <c r="BZ352" s="15">
        <f t="shared" si="398"/>
        <v>22897</v>
      </c>
      <c r="CA352" s="15">
        <f t="shared" si="399"/>
        <v>7003</v>
      </c>
      <c r="CB352" s="15">
        <f t="shared" si="400"/>
        <v>19037</v>
      </c>
      <c r="CC352" s="15">
        <f t="shared" si="401"/>
        <v>15695</v>
      </c>
      <c r="CD352" s="24">
        <v>83.792061010443433</v>
      </c>
      <c r="CE352" s="25">
        <v>96.800534432713349</v>
      </c>
      <c r="CF352" s="25">
        <v>76.628187173885223</v>
      </c>
      <c r="CG352" s="25">
        <v>95.760468953002885</v>
      </c>
      <c r="CH352" s="25">
        <v>97.008822056252271</v>
      </c>
      <c r="CI352" s="25">
        <v>63.748288179766945</v>
      </c>
      <c r="CJ352" s="25">
        <v>91.557111590005135</v>
      </c>
      <c r="CK352" s="25">
        <v>99.750460490531751</v>
      </c>
      <c r="CL352" s="25">
        <v>98.87145796748537</v>
      </c>
      <c r="CM352" s="25">
        <v>101.96013026690524</v>
      </c>
      <c r="CN352" s="25">
        <v>101.0929652453184</v>
      </c>
      <c r="CO352" s="25">
        <v>92.460106028224487</v>
      </c>
      <c r="CP352" s="25">
        <v>91.610415674875895</v>
      </c>
      <c r="CQ352" s="25">
        <v>96.1429970232019</v>
      </c>
      <c r="CR352" s="25">
        <v>104.06358455174987</v>
      </c>
      <c r="CS352" s="25">
        <v>101.00816799832685</v>
      </c>
      <c r="CT352" s="25">
        <v>95.723948489667194</v>
      </c>
      <c r="CU352" s="25">
        <v>113.85572853343012</v>
      </c>
      <c r="CV352" s="25">
        <v>95.359900629767282</v>
      </c>
      <c r="CW352" s="25">
        <v>96.17276916864283</v>
      </c>
      <c r="CX352" s="25">
        <v>114.02892838843267</v>
      </c>
      <c r="CY352" s="25">
        <v>106.53464619102439</v>
      </c>
      <c r="CZ352" s="25">
        <v>98.442662739320497</v>
      </c>
      <c r="DA352" s="25">
        <v>104.06358455174987</v>
      </c>
      <c r="DB352" s="25">
        <v>100.06651982460508</v>
      </c>
      <c r="DC352" s="25">
        <v>100.55127707536941</v>
      </c>
      <c r="DD352" s="25">
        <v>99.093892877152257</v>
      </c>
      <c r="DE352" s="25">
        <v>99.12661195680252</v>
      </c>
      <c r="DF352" s="25">
        <v>100.74605342921461</v>
      </c>
      <c r="DG352" s="25">
        <v>100.25064119828617</v>
      </c>
      <c r="DH352" s="25">
        <v>101.93924656896267</v>
      </c>
      <c r="DI352" s="25">
        <v>98.607065015944698</v>
      </c>
      <c r="DJ352" s="25">
        <v>99.06615251897243</v>
      </c>
      <c r="DK352" s="25">
        <v>104.06358455174987</v>
      </c>
      <c r="DL352" s="26">
        <f t="shared" si="437"/>
        <v>19356.249034116183</v>
      </c>
      <c r="DM352" s="27">
        <f t="shared" si="438"/>
        <v>2597.0930994678515</v>
      </c>
      <c r="DN352" s="27">
        <f t="shared" si="439"/>
        <v>6123.0732098005665</v>
      </c>
      <c r="DO352" s="27">
        <f t="shared" si="440"/>
        <v>1039.0508848576378</v>
      </c>
      <c r="DP352" s="27">
        <f t="shared" si="441"/>
        <v>6333.4445978916156</v>
      </c>
      <c r="DQ352" s="27">
        <f t="shared" si="442"/>
        <v>2243.1974894250848</v>
      </c>
      <c r="DR352" s="27">
        <f t="shared" si="443"/>
        <v>483.85100000070366</v>
      </c>
      <c r="DS352" s="27">
        <f t="shared" si="444"/>
        <v>22309.67144468705</v>
      </c>
      <c r="DT352" s="27">
        <f t="shared" si="445"/>
        <v>384.33740920960815</v>
      </c>
      <c r="DU352" s="27">
        <f t="shared" si="446"/>
        <v>2914.8648518004761</v>
      </c>
      <c r="DV352" s="27">
        <f t="shared" si="447"/>
        <v>11921.699962755942</v>
      </c>
      <c r="DW352" s="27">
        <f t="shared" si="448"/>
        <v>468.31008377583066</v>
      </c>
      <c r="DX352" s="27">
        <f t="shared" si="449"/>
        <v>1806.5631378353005</v>
      </c>
      <c r="DY352" s="27">
        <f t="shared" si="450"/>
        <v>2970.5751728446435</v>
      </c>
      <c r="DZ352" s="27">
        <f t="shared" si="451"/>
        <v>1830.6115517793457</v>
      </c>
      <c r="EA352" s="27">
        <f t="shared" si="452"/>
        <v>102118.474222509</v>
      </c>
      <c r="EB352" s="27">
        <f t="shared" si="453"/>
        <v>61929.12111894237</v>
      </c>
      <c r="EC352" s="27">
        <f t="shared" si="454"/>
        <v>16874.864574213068</v>
      </c>
      <c r="ED352" s="27">
        <f t="shared" si="455"/>
        <v>3053.6944572811331</v>
      </c>
      <c r="EE352" s="27">
        <f t="shared" si="456"/>
        <v>4377.5385032509521</v>
      </c>
      <c r="EF352" s="27">
        <f t="shared" si="457"/>
        <v>5284.623897782144</v>
      </c>
      <c r="EG352" s="27">
        <f t="shared" si="458"/>
        <v>86.356883219978315</v>
      </c>
      <c r="EH352" s="27">
        <f t="shared" si="459"/>
        <v>6464.6768209146148</v>
      </c>
      <c r="EI352" s="27">
        <f t="shared" si="460"/>
        <v>4851.8413254246279</v>
      </c>
      <c r="EJ352" s="27">
        <f t="shared" si="461"/>
        <v>101257.64359308264</v>
      </c>
      <c r="EK352" s="27">
        <f t="shared" si="462"/>
        <v>12864.083258041981</v>
      </c>
      <c r="EL352" s="27">
        <f t="shared" si="463"/>
        <v>14760.748190741933</v>
      </c>
      <c r="EM352" s="27">
        <f t="shared" si="464"/>
        <v>890.7799657117248</v>
      </c>
      <c r="EN352" s="27">
        <f t="shared" si="465"/>
        <v>818.89063831136059</v>
      </c>
      <c r="EO352" s="27">
        <f t="shared" si="466"/>
        <v>7405.4389191546807</v>
      </c>
      <c r="EP352" s="27">
        <f t="shared" si="467"/>
        <v>22461.417727381384</v>
      </c>
      <c r="EQ352" s="27">
        <f t="shared" si="468"/>
        <v>7101.9252006614533</v>
      </c>
      <c r="ER352" s="27">
        <f t="shared" si="469"/>
        <v>19216.452356271911</v>
      </c>
      <c r="ES352" s="27">
        <f t="shared" si="470"/>
        <v>15082.125094581017</v>
      </c>
      <c r="ET352" s="4">
        <v>-204.15723527330499</v>
      </c>
      <c r="EU352" s="5">
        <v>-190.28996647346401</v>
      </c>
      <c r="EV352" s="5">
        <v>480.303475918061</v>
      </c>
      <c r="EW352" s="5">
        <v>67.034712153963397</v>
      </c>
      <c r="EX352" s="5">
        <v>-355.90286103324598</v>
      </c>
      <c r="EY352" s="5">
        <v>-475.71152418818798</v>
      </c>
      <c r="EZ352" s="5">
        <v>-226.45158794804399</v>
      </c>
      <c r="FA352" s="5">
        <v>-1085.54022374908</v>
      </c>
      <c r="FB352" s="5">
        <v>32.936050423492802</v>
      </c>
      <c r="FC352" s="5">
        <v>-150.01454853077499</v>
      </c>
      <c r="FD352" s="5">
        <v>-85.481592723490294</v>
      </c>
      <c r="FE352" s="5">
        <v>-23.067015459138599</v>
      </c>
      <c r="FF352" s="5">
        <v>-297.12309163187302</v>
      </c>
      <c r="FG352" s="5">
        <v>-523.90625284741498</v>
      </c>
      <c r="FH352" s="5">
        <v>-63.549329370464697</v>
      </c>
      <c r="FI352" s="5">
        <v>-5552.2853888548998</v>
      </c>
      <c r="FJ352" s="5">
        <v>-1419.5071616856501</v>
      </c>
      <c r="FK352" s="5">
        <v>-3401.7901473807901</v>
      </c>
      <c r="FL352" s="5">
        <v>345.28733714374499</v>
      </c>
      <c r="FM352" s="5">
        <v>-43.072567687071</v>
      </c>
      <c r="FN352" s="5">
        <v>-225.80571025255</v>
      </c>
      <c r="FO352" s="5">
        <v>-123.38608499643399</v>
      </c>
      <c r="FP352" s="5">
        <v>-342.12819924620197</v>
      </c>
      <c r="FQ352" s="5">
        <v>-44.547543627980801</v>
      </c>
      <c r="FR352" s="5">
        <v>-6242.76122948378</v>
      </c>
      <c r="FS352" s="5">
        <v>-1098.4626623100501</v>
      </c>
      <c r="FT352" s="5">
        <v>1493.99043003371</v>
      </c>
      <c r="FU352" s="5">
        <v>58.444217407483698</v>
      </c>
      <c r="FV352" s="5">
        <v>130.35161595328799</v>
      </c>
      <c r="FW352" s="5">
        <v>-360.46542953664999</v>
      </c>
      <c r="FX352" s="5">
        <v>-1811.59605836531</v>
      </c>
      <c r="FY352" s="5">
        <v>-3981.1602996029301</v>
      </c>
      <c r="FZ352" s="5">
        <v>37.554921562831403</v>
      </c>
      <c r="GA352" s="5">
        <v>-253.81725014794699</v>
      </c>
      <c r="GB352" s="31">
        <f t="shared" si="471"/>
        <v>19560.406269389488</v>
      </c>
      <c r="GC352" s="32">
        <f t="shared" si="472"/>
        <v>2787.3830659413156</v>
      </c>
      <c r="GD352" s="32">
        <f t="shared" si="473"/>
        <v>5642.7697338825055</v>
      </c>
      <c r="GE352" s="32">
        <f t="shared" si="474"/>
        <v>972.01617270367444</v>
      </c>
      <c r="GF352" s="32">
        <f t="shared" si="475"/>
        <v>6689.3474589248617</v>
      </c>
      <c r="GG352" s="32">
        <f t="shared" si="476"/>
        <v>2718.9090136132727</v>
      </c>
      <c r="GH352" s="32">
        <f t="shared" si="477"/>
        <v>710.30258794874771</v>
      </c>
      <c r="GI352" s="32">
        <f t="shared" si="478"/>
        <v>23395.211668436132</v>
      </c>
      <c r="GJ352" s="32">
        <f t="shared" si="479"/>
        <v>351.40135878611534</v>
      </c>
      <c r="GK352" s="32">
        <f t="shared" si="480"/>
        <v>3064.879400331251</v>
      </c>
      <c r="GL352" s="32">
        <f t="shared" si="481"/>
        <v>12007.181555479432</v>
      </c>
      <c r="GM352" s="32">
        <f t="shared" si="482"/>
        <v>491.37709923496925</v>
      </c>
      <c r="GN352" s="32">
        <f t="shared" si="483"/>
        <v>2103.6862294671737</v>
      </c>
      <c r="GO352" s="32">
        <f t="shared" si="484"/>
        <v>3494.4814256920586</v>
      </c>
      <c r="GP352" s="32">
        <f t="shared" si="485"/>
        <v>1894.1608811498104</v>
      </c>
      <c r="GQ352" s="32">
        <f t="shared" si="485"/>
        <v>107670.7596113639</v>
      </c>
      <c r="GR352" s="32">
        <f t="shared" si="486"/>
        <v>63348.628280628021</v>
      </c>
      <c r="GS352" s="32">
        <f t="shared" si="487"/>
        <v>20276.654721593859</v>
      </c>
      <c r="GT352" s="32">
        <f t="shared" si="488"/>
        <v>2708.4071201373881</v>
      </c>
      <c r="GU352" s="32">
        <f t="shared" si="489"/>
        <v>4420.6110709380227</v>
      </c>
      <c r="GV352" s="32">
        <f t="shared" si="490"/>
        <v>5510.429608034694</v>
      </c>
      <c r="GW352" s="32">
        <f t="shared" si="491"/>
        <v>209.74296821641229</v>
      </c>
      <c r="GX352" s="32">
        <f t="shared" si="492"/>
        <v>6806.8050201608166</v>
      </c>
      <c r="GY352" s="32">
        <f t="shared" si="493"/>
        <v>4896.3888690526092</v>
      </c>
      <c r="GZ352" s="32">
        <f t="shared" si="494"/>
        <v>107500.40482256642</v>
      </c>
      <c r="HA352" s="32">
        <f t="shared" si="495"/>
        <v>13962.545920352031</v>
      </c>
      <c r="HB352" s="32">
        <f t="shared" si="496"/>
        <v>13266.757760708224</v>
      </c>
      <c r="HC352" s="32">
        <f t="shared" si="497"/>
        <v>832.33574830424106</v>
      </c>
      <c r="HD352" s="32">
        <f t="shared" si="498"/>
        <v>688.53902235807254</v>
      </c>
      <c r="HE352" s="32">
        <f t="shared" si="499"/>
        <v>7765.9043486913306</v>
      </c>
      <c r="HF352" s="32">
        <f t="shared" si="500"/>
        <v>24273.013785746694</v>
      </c>
      <c r="HG352" s="32">
        <f t="shared" si="501"/>
        <v>11083.085500264384</v>
      </c>
      <c r="HH352" s="32">
        <f t="shared" si="502"/>
        <v>19178.897434709081</v>
      </c>
      <c r="HI352" s="32">
        <f t="shared" si="503"/>
        <v>15335.942344728965</v>
      </c>
      <c r="HJ352" s="24">
        <v>20843.671279960581</v>
      </c>
      <c r="HK352" s="27">
        <v>2555.537890860061</v>
      </c>
      <c r="HL352" s="27">
        <v>5310.526359768699</v>
      </c>
      <c r="HM352" s="27">
        <v>858.41036759868382</v>
      </c>
      <c r="HN352" s="27">
        <v>7739.2178901541483</v>
      </c>
      <c r="HO352" s="27">
        <v>2915.2906095330245</v>
      </c>
      <c r="HP352" s="27">
        <v>822.87177605849229</v>
      </c>
      <c r="HQ352" s="17">
        <v>23058.029195377501</v>
      </c>
      <c r="HR352" s="17">
        <v>430.42164056304665</v>
      </c>
      <c r="HS352" s="17">
        <v>3062.2151915147724</v>
      </c>
      <c r="HT352" s="17">
        <v>11582.556177219811</v>
      </c>
      <c r="HU352" s="17">
        <v>493.56372848978555</v>
      </c>
      <c r="HV352" s="17">
        <v>2250.6617948920939</v>
      </c>
      <c r="HW352" s="17">
        <v>3416.1231788630876</v>
      </c>
      <c r="HX352" s="17">
        <v>1859.645269969179</v>
      </c>
      <c r="HY352" s="17">
        <v>106303.11406009554</v>
      </c>
      <c r="HZ352" s="17">
        <v>61887.671375236125</v>
      </c>
      <c r="IA352" s="17">
        <v>20563.945748755887</v>
      </c>
      <c r="IB352" s="17">
        <v>2596.1179726372502</v>
      </c>
      <c r="IC352" s="17">
        <v>4640.3617907673397</v>
      </c>
      <c r="ID352" s="17">
        <v>5337.3499337266248</v>
      </c>
      <c r="IE352" s="17">
        <v>207.34969185181916</v>
      </c>
      <c r="IF352" s="17">
        <v>6675.0632947014619</v>
      </c>
      <c r="IG352" s="17">
        <v>4766.3492237597402</v>
      </c>
      <c r="IH352" s="17">
        <v>108110.11139718239</v>
      </c>
      <c r="II352" s="17">
        <v>13380.909358126844</v>
      </c>
      <c r="IJ352" s="17">
        <v>15483.97370549564</v>
      </c>
      <c r="IK352" s="17">
        <v>894.72456125135579</v>
      </c>
      <c r="IL352" s="17">
        <v>765.41615212841486</v>
      </c>
      <c r="IM352" s="17">
        <v>7043.4100822027067</v>
      </c>
      <c r="IN352" s="17">
        <v>24989.436804143017</v>
      </c>
      <c r="IO352" s="17">
        <v>11303.331280031625</v>
      </c>
      <c r="IP352" s="17">
        <v>18209.714505245302</v>
      </c>
      <c r="IQ352" s="17">
        <v>15312.534041158835</v>
      </c>
      <c r="IR352" s="10">
        <f t="shared" si="402"/>
        <v>-1283.2650105710927</v>
      </c>
      <c r="IS352" s="12">
        <f t="shared" si="403"/>
        <v>231.84517508125464</v>
      </c>
      <c r="IT352" s="12">
        <f t="shared" si="404"/>
        <v>332.24337411380657</v>
      </c>
      <c r="IU352" s="12">
        <f t="shared" si="405"/>
        <v>113.60580510499062</v>
      </c>
      <c r="IV352" s="12">
        <f t="shared" si="406"/>
        <v>-1049.8704312292866</v>
      </c>
      <c r="IW352" s="12">
        <f t="shared" si="407"/>
        <v>-196.38159591975182</v>
      </c>
      <c r="IX352" s="12">
        <f t="shared" si="408"/>
        <v>-112.56918810974457</v>
      </c>
      <c r="IY352" s="12">
        <f t="shared" si="409"/>
        <v>337.18247305863042</v>
      </c>
      <c r="IZ352" s="12">
        <f t="shared" si="410"/>
        <v>-79.020281776931313</v>
      </c>
      <c r="JA352" s="12">
        <f t="shared" si="411"/>
        <v>2.6642088164785491</v>
      </c>
      <c r="JB352" s="12">
        <f t="shared" si="412"/>
        <v>424.62537825962136</v>
      </c>
      <c r="JC352" s="12">
        <f t="shared" si="413"/>
        <v>-2.186629254816296</v>
      </c>
      <c r="JD352" s="12">
        <f t="shared" si="414"/>
        <v>-146.97556542492021</v>
      </c>
      <c r="JE352" s="12">
        <f t="shared" si="415"/>
        <v>78.358246828971005</v>
      </c>
      <c r="JF352" s="12">
        <f t="shared" si="416"/>
        <v>34.515611180631367</v>
      </c>
      <c r="JG352" s="12">
        <f t="shared" si="417"/>
        <v>1367.6455512683606</v>
      </c>
      <c r="JH352" s="12">
        <f t="shared" si="418"/>
        <v>1460.9569053918967</v>
      </c>
      <c r="JI352" s="12">
        <f t="shared" si="419"/>
        <v>-287.2910271620276</v>
      </c>
      <c r="JJ352" s="12">
        <f t="shared" si="420"/>
        <v>112.28914750013791</v>
      </c>
      <c r="JK352" s="12">
        <f t="shared" si="421"/>
        <v>-219.75071982931695</v>
      </c>
      <c r="JL352" s="12">
        <f t="shared" si="422"/>
        <v>173.07967430806912</v>
      </c>
      <c r="JM352" s="12">
        <f t="shared" si="423"/>
        <v>2.3932763645931345</v>
      </c>
      <c r="JN352" s="12">
        <f t="shared" si="424"/>
        <v>131.74172545935471</v>
      </c>
      <c r="JO352" s="12">
        <f t="shared" si="425"/>
        <v>130.03964529286895</v>
      </c>
      <c r="JP352" s="12">
        <f t="shared" si="426"/>
        <v>-609.70657461597875</v>
      </c>
      <c r="JQ352" s="12">
        <f t="shared" si="427"/>
        <v>581.63656222518694</v>
      </c>
      <c r="JR352" s="12">
        <f t="shared" si="428"/>
        <v>-2217.2159447874164</v>
      </c>
      <c r="JS352" s="12">
        <f t="shared" si="429"/>
        <v>-62.388812947114729</v>
      </c>
      <c r="JT352" s="12">
        <f t="shared" si="430"/>
        <v>-76.877129770342322</v>
      </c>
      <c r="JU352" s="12">
        <f t="shared" si="431"/>
        <v>722.49426648862391</v>
      </c>
      <c r="JV352" s="12">
        <f t="shared" si="432"/>
        <v>-716.42301839632273</v>
      </c>
      <c r="JW352" s="12">
        <f t="shared" si="433"/>
        <v>-220.2457797672414</v>
      </c>
      <c r="JX352" s="12">
        <f t="shared" si="434"/>
        <v>969.18292946377915</v>
      </c>
      <c r="JY352" s="12">
        <f t="shared" si="435"/>
        <v>23.408303570129647</v>
      </c>
      <c r="JZ352" s="10"/>
      <c r="KA352" s="12"/>
      <c r="KB352" s="10"/>
    </row>
    <row r="353" spans="1:322" x14ac:dyDescent="0.15">
      <c r="B353" s="19">
        <f t="shared" si="436"/>
        <v>41456</v>
      </c>
      <c r="C353" s="21">
        <v>41456</v>
      </c>
      <c r="D353" s="15">
        <f>[3]FEH_00200561_140902110925!XJ355</f>
        <v>257702</v>
      </c>
      <c r="E353" s="15">
        <f>[3]FEH_00200561_140902110925!XK355</f>
        <v>148739</v>
      </c>
      <c r="F353" s="15">
        <f>[3]FEH_00200561_140902110925!XL355</f>
        <v>18906</v>
      </c>
      <c r="G353" s="15">
        <f>[3]FEH_00200561_140902110925!XM355</f>
        <v>23157</v>
      </c>
      <c r="H353" s="15">
        <f>[3]FEH_00200561_140902110925!XN355</f>
        <v>106675</v>
      </c>
      <c r="I353" s="15">
        <f>[3]FEH_00200561_140902110925!XO355</f>
        <v>108963</v>
      </c>
      <c r="J353" s="15">
        <f>[3]FEH_00200561_140902110925!XP355</f>
        <v>75639</v>
      </c>
      <c r="K353" s="15">
        <f>[3]FEH_00200561_140902110925!XQ355</f>
        <v>61959</v>
      </c>
      <c r="L353" s="15">
        <f>[3]FEH_00200561_140902110925!XR355</f>
        <v>13681</v>
      </c>
      <c r="M353" s="15">
        <f>[3]FEH_00200561_140902110925!XS355</f>
        <v>18387</v>
      </c>
      <c r="N353" s="15">
        <f>[3]FEH_00200561_140902110925!XT355</f>
        <v>2535</v>
      </c>
      <c r="O353" s="15">
        <f>[3]FEH_00200561_140902110925!XU355</f>
        <v>241</v>
      </c>
      <c r="P353" s="15">
        <f>[3]FEH_00200561_140902110925!XV355</f>
        <v>15611</v>
      </c>
      <c r="Q353" s="15">
        <f>[3]FEH_00200561_140902110925!XW355</f>
        <v>13404</v>
      </c>
      <c r="R353" s="15">
        <f>[3]FEH_00200561_140902110925!XX355</f>
        <v>6358</v>
      </c>
      <c r="S353" s="15">
        <f>[3]FEH_00200561_140902110925!XY355</f>
        <v>3187</v>
      </c>
      <c r="T353" s="15">
        <f>[3]FEH_00200561_140902110925!XZ355</f>
        <v>2844</v>
      </c>
      <c r="U353" s="15">
        <f>[3]FEH_00200561_140902110925!YA355</f>
        <v>1017</v>
      </c>
      <c r="V353" s="15">
        <f>[3]FEH_00200561_140902110925!YB355</f>
        <v>12504</v>
      </c>
      <c r="W353" s="15">
        <f>[3]FEH_00200561_140902110925!YC355</f>
        <v>11864</v>
      </c>
      <c r="X353" s="15">
        <f>[3]FEH_00200561_140902110925!YD355</f>
        <v>639</v>
      </c>
      <c r="Y353" s="15">
        <f>[3]FEH_00200561_140902110925!YE355</f>
        <v>12838</v>
      </c>
      <c r="Z353" s="15">
        <f>[3]FEH_00200561_140902110925!YF355</f>
        <v>805</v>
      </c>
      <c r="AA353" s="15">
        <f>[3]FEH_00200561_140902110925!YG355</f>
        <v>465</v>
      </c>
      <c r="AB353" s="15">
        <f>[3]FEH_00200561_140902110925!YH355</f>
        <v>4532</v>
      </c>
      <c r="AC353" s="15">
        <f>[3]FEH_00200561_140902110925!YI355</f>
        <v>7037</v>
      </c>
      <c r="AD353" s="15">
        <f>[3]FEH_00200561_140902110925!YJ355</f>
        <v>42173</v>
      </c>
      <c r="AE353" s="15">
        <f>[3]FEH_00200561_140902110925!YK355</f>
        <v>6603</v>
      </c>
      <c r="AF353" s="15">
        <f>[3]FEH_00200561_140902110925!YL355</f>
        <v>1842</v>
      </c>
      <c r="AG353" s="15">
        <f>[3]FEH_00200561_140902110925!YM355</f>
        <v>6535</v>
      </c>
      <c r="AH353" s="15">
        <f>[3]FEH_00200561_140902110925!YN355</f>
        <v>27193</v>
      </c>
      <c r="AI353" s="15">
        <f>[3]FEH_00200561_140902110925!YO355</f>
        <v>8463</v>
      </c>
      <c r="AJ353" s="15">
        <f>[3]FEH_00200561_140902110925!YP355</f>
        <v>92</v>
      </c>
      <c r="AK353" s="15">
        <f>[3]FEH_00200561_140902110925!YQ355</f>
        <v>8371</v>
      </c>
      <c r="AL353" s="15">
        <f>[3]FEH_00200561_140902110925!YR355</f>
        <v>30867</v>
      </c>
      <c r="AM353" s="15">
        <f>[3]FEH_00200561_140902110925!YS355</f>
        <v>1302</v>
      </c>
      <c r="AN353" s="15">
        <f>[3]FEH_00200561_140902110925!YT355</f>
        <v>3164</v>
      </c>
      <c r="AO353" s="15">
        <f>[3]FEH_00200561_140902110925!YU355</f>
        <v>6405</v>
      </c>
      <c r="AP353" s="15">
        <f>[3]FEH_00200561_140902110925!YV355</f>
        <v>19997</v>
      </c>
      <c r="AQ353" s="15">
        <f>[3]FEH_00200561_140902110925!YW355</f>
        <v>24467</v>
      </c>
      <c r="AR353" s="15">
        <f>[3]FEH_00200561_140902110925!YX355</f>
        <v>1303</v>
      </c>
      <c r="AS353" s="15">
        <f>[3]FEH_00200561_140902110925!YY355</f>
        <v>2396</v>
      </c>
      <c r="AT353" s="15">
        <f>[3]FEH_00200561_140902110925!YZ355</f>
        <v>5350</v>
      </c>
      <c r="AU353" s="15">
        <f>[3]FEH_00200561_140902110925!ZA355</f>
        <v>15418</v>
      </c>
      <c r="AV353" s="14">
        <f t="shared" si="369"/>
        <v>18906</v>
      </c>
      <c r="AW353" s="15">
        <f t="shared" si="370"/>
        <v>2535</v>
      </c>
      <c r="AX353" s="15">
        <f t="shared" si="371"/>
        <v>6358</v>
      </c>
      <c r="AY353" s="15">
        <f t="shared" si="372"/>
        <v>805</v>
      </c>
      <c r="AZ353" s="15">
        <f t="shared" si="373"/>
        <v>6603</v>
      </c>
      <c r="BA353" s="15">
        <f t="shared" si="374"/>
        <v>1302</v>
      </c>
      <c r="BB353" s="15">
        <f t="shared" si="375"/>
        <v>1303</v>
      </c>
      <c r="BC353" s="15">
        <f t="shared" si="376"/>
        <v>23157</v>
      </c>
      <c r="BD353" s="15">
        <f t="shared" si="377"/>
        <v>241</v>
      </c>
      <c r="BE353" s="15">
        <f t="shared" si="378"/>
        <v>3187</v>
      </c>
      <c r="BF353" s="15">
        <f t="shared" si="379"/>
        <v>11864</v>
      </c>
      <c r="BG353" s="15">
        <f t="shared" si="380"/>
        <v>465</v>
      </c>
      <c r="BH353" s="15">
        <f t="shared" si="381"/>
        <v>1842</v>
      </c>
      <c r="BI353" s="15">
        <f t="shared" si="382"/>
        <v>3164</v>
      </c>
      <c r="BJ353" s="15">
        <f t="shared" si="383"/>
        <v>2396</v>
      </c>
      <c r="BK353" s="15">
        <f t="shared" si="384"/>
        <v>106675</v>
      </c>
      <c r="BL353" s="15">
        <f t="shared" si="385"/>
        <v>61959</v>
      </c>
      <c r="BM353" s="15">
        <f>[3]FEH_00200561_140902110925!JX355</f>
        <v>18960</v>
      </c>
      <c r="BN353" s="15">
        <f t="shared" si="386"/>
        <v>2844</v>
      </c>
      <c r="BO353" s="15">
        <f t="shared" si="387"/>
        <v>4532</v>
      </c>
      <c r="BP353" s="15">
        <f t="shared" si="388"/>
        <v>6535</v>
      </c>
      <c r="BQ353" s="15">
        <f t="shared" si="389"/>
        <v>92</v>
      </c>
      <c r="BR353" s="15">
        <f t="shared" si="390"/>
        <v>6405</v>
      </c>
      <c r="BS353" s="15">
        <f t="shared" si="391"/>
        <v>5350</v>
      </c>
      <c r="BT353" s="15">
        <f t="shared" si="392"/>
        <v>108963</v>
      </c>
      <c r="BU353" s="15">
        <f t="shared" si="393"/>
        <v>13681</v>
      </c>
      <c r="BV353" s="15">
        <f t="shared" si="394"/>
        <v>15611</v>
      </c>
      <c r="BW353" s="15">
        <f t="shared" si="395"/>
        <v>1017</v>
      </c>
      <c r="BX353" s="15">
        <f t="shared" si="396"/>
        <v>639</v>
      </c>
      <c r="BY353" s="15">
        <f t="shared" si="397"/>
        <v>7037</v>
      </c>
      <c r="BZ353" s="15">
        <f t="shared" si="398"/>
        <v>27193</v>
      </c>
      <c r="CA353" s="15">
        <f t="shared" si="399"/>
        <v>8371</v>
      </c>
      <c r="CB353" s="15">
        <f t="shared" si="400"/>
        <v>19997</v>
      </c>
      <c r="CC353" s="15">
        <f t="shared" si="401"/>
        <v>15418</v>
      </c>
      <c r="CD353" s="24">
        <v>83.611022468550203</v>
      </c>
      <c r="CE353" s="25">
        <v>96.800548781358316</v>
      </c>
      <c r="CF353" s="25">
        <v>76.359367111122253</v>
      </c>
      <c r="CG353" s="25">
        <v>95.361184073810222</v>
      </c>
      <c r="CH353" s="25">
        <v>96.961163405050186</v>
      </c>
      <c r="CI353" s="25">
        <v>63.383518007185678</v>
      </c>
      <c r="CJ353" s="25">
        <v>92.002605631315546</v>
      </c>
      <c r="CK353" s="25">
        <v>98.576848553103872</v>
      </c>
      <c r="CL353" s="25">
        <v>99.885719630451888</v>
      </c>
      <c r="CM353" s="25">
        <v>101.90041769558655</v>
      </c>
      <c r="CN353" s="25">
        <v>98.547989026615227</v>
      </c>
      <c r="CO353" s="25">
        <v>91.740131057931265</v>
      </c>
      <c r="CP353" s="25">
        <v>91.348426248766415</v>
      </c>
      <c r="CQ353" s="25">
        <v>96.036525092908946</v>
      </c>
      <c r="CR353" s="25">
        <v>106.81737983193183</v>
      </c>
      <c r="CS353" s="25">
        <v>102.15973231184695</v>
      </c>
      <c r="CT353" s="25">
        <v>97.232340570946548</v>
      </c>
      <c r="CU353" s="25">
        <v>114.71825442595633</v>
      </c>
      <c r="CV353" s="25">
        <v>95.549288422175294</v>
      </c>
      <c r="CW353" s="25">
        <v>96.140293409610166</v>
      </c>
      <c r="CX353" s="25">
        <v>116.00654632876197</v>
      </c>
      <c r="CY353" s="25">
        <v>106.53464619102439</v>
      </c>
      <c r="CZ353" s="25">
        <v>98.750754888031267</v>
      </c>
      <c r="DA353" s="25">
        <v>106.81737983193183</v>
      </c>
      <c r="DB353" s="25">
        <v>100.24084002415104</v>
      </c>
      <c r="DC353" s="25">
        <v>100.65058973567406</v>
      </c>
      <c r="DD353" s="25">
        <v>99.084654120681279</v>
      </c>
      <c r="DE353" s="25">
        <v>99.12661195680252</v>
      </c>
      <c r="DF353" s="25">
        <v>100.66530266393842</v>
      </c>
      <c r="DG353" s="25">
        <v>100.25064119828617</v>
      </c>
      <c r="DH353" s="25">
        <v>102.34394120919782</v>
      </c>
      <c r="DI353" s="25">
        <v>98.607868167720056</v>
      </c>
      <c r="DJ353" s="25">
        <v>99.868270816284536</v>
      </c>
      <c r="DK353" s="25">
        <v>106.81737983193183</v>
      </c>
      <c r="DL353" s="26">
        <f t="shared" si="437"/>
        <v>22611.851215085164</v>
      </c>
      <c r="DM353" s="27">
        <f t="shared" si="438"/>
        <v>2618.7868063906949</v>
      </c>
      <c r="DN353" s="27">
        <f t="shared" si="439"/>
        <v>8326.417884982593</v>
      </c>
      <c r="DO353" s="27">
        <f t="shared" si="440"/>
        <v>844.15898126529589</v>
      </c>
      <c r="DP353" s="27">
        <f t="shared" si="441"/>
        <v>6809.9430412322017</v>
      </c>
      <c r="DQ353" s="27">
        <f t="shared" si="442"/>
        <v>2054.1617772815871</v>
      </c>
      <c r="DR353" s="27">
        <f t="shared" si="443"/>
        <v>1416.2642362777704</v>
      </c>
      <c r="DS353" s="27">
        <f t="shared" si="444"/>
        <v>23491.317018037153</v>
      </c>
      <c r="DT353" s="27">
        <f t="shared" si="445"/>
        <v>241.27573079678447</v>
      </c>
      <c r="DU353" s="27">
        <f t="shared" si="446"/>
        <v>3127.5632348443587</v>
      </c>
      <c r="DV353" s="27">
        <f t="shared" si="447"/>
        <v>12038.804766270619</v>
      </c>
      <c r="DW353" s="27">
        <f t="shared" si="448"/>
        <v>506.86650938656913</v>
      </c>
      <c r="DX353" s="27">
        <f t="shared" si="449"/>
        <v>2016.4551001499874</v>
      </c>
      <c r="DY353" s="27">
        <f t="shared" si="450"/>
        <v>3294.5798454692531</v>
      </c>
      <c r="DZ353" s="27">
        <f t="shared" si="451"/>
        <v>2243.0806707390734</v>
      </c>
      <c r="EA353" s="27">
        <f t="shared" si="452"/>
        <v>104419.81158913963</v>
      </c>
      <c r="EB353" s="27">
        <f t="shared" si="453"/>
        <v>63722.625246063057</v>
      </c>
      <c r="EC353" s="27">
        <f t="shared" si="454"/>
        <v>16527.448133581503</v>
      </c>
      <c r="ED353" s="27">
        <f t="shared" si="455"/>
        <v>2976.4742856420457</v>
      </c>
      <c r="EE353" s="27">
        <f t="shared" si="456"/>
        <v>4713.9444235844012</v>
      </c>
      <c r="EF353" s="27">
        <f t="shared" si="457"/>
        <v>5633.3027805860565</v>
      </c>
      <c r="EG353" s="27">
        <f t="shared" si="458"/>
        <v>86.356883219978315</v>
      </c>
      <c r="EH353" s="27">
        <f t="shared" si="459"/>
        <v>6486.0263673551881</v>
      </c>
      <c r="EI353" s="27">
        <f t="shared" si="460"/>
        <v>5008.5482422596169</v>
      </c>
      <c r="EJ353" s="27">
        <f t="shared" si="461"/>
        <v>108701.20399404825</v>
      </c>
      <c r="EK353" s="27">
        <f t="shared" si="462"/>
        <v>13592.568146822274</v>
      </c>
      <c r="EL353" s="27">
        <f t="shared" si="463"/>
        <v>15755.214708613108</v>
      </c>
      <c r="EM353" s="27">
        <f t="shared" si="464"/>
        <v>1025.9606173599368</v>
      </c>
      <c r="EN353" s="27">
        <f t="shared" si="465"/>
        <v>634.77681295335788</v>
      </c>
      <c r="EO353" s="27">
        <f t="shared" si="466"/>
        <v>7019.406475497236</v>
      </c>
      <c r="EP353" s="27">
        <f t="shared" si="467"/>
        <v>26570.209900765592</v>
      </c>
      <c r="EQ353" s="27">
        <f t="shared" si="468"/>
        <v>8489.1805852266698</v>
      </c>
      <c r="ER353" s="27">
        <f t="shared" si="469"/>
        <v>20023.376630587743</v>
      </c>
      <c r="ES353" s="27">
        <f t="shared" si="470"/>
        <v>14433.980710123134</v>
      </c>
      <c r="ET353" s="4">
        <v>3039.2169549882001</v>
      </c>
      <c r="EU353" s="5">
        <v>84.3006855136002</v>
      </c>
      <c r="EV353" s="5">
        <v>1795.8365883218801</v>
      </c>
      <c r="EW353" s="5">
        <v>47.087742826268197</v>
      </c>
      <c r="EX353" s="5">
        <v>739.06607332464898</v>
      </c>
      <c r="EY353" s="5">
        <v>-501.64644827269001</v>
      </c>
      <c r="EZ353" s="5">
        <v>313.98320237666599</v>
      </c>
      <c r="FA353" s="5">
        <v>216.80205030273601</v>
      </c>
      <c r="FB353" s="5">
        <v>-64.913553430729394</v>
      </c>
      <c r="FC353" s="5">
        <v>99.424868491001902</v>
      </c>
      <c r="FD353" s="5">
        <v>461.78540313656401</v>
      </c>
      <c r="FE353" s="5">
        <v>75.143116311254701</v>
      </c>
      <c r="FF353" s="5">
        <v>-92.6495068328462</v>
      </c>
      <c r="FG353" s="5">
        <v>-260.90371689635799</v>
      </c>
      <c r="FH353" s="5">
        <v>143.73726572373999</v>
      </c>
      <c r="FI353" s="5">
        <v>-3299.8198674663099</v>
      </c>
      <c r="FJ353" s="5">
        <v>859.62606432887901</v>
      </c>
      <c r="FK353" s="5">
        <v>-4227.3517680361101</v>
      </c>
      <c r="FL353" s="5">
        <v>394.58513951838302</v>
      </c>
      <c r="FM353" s="5">
        <v>61.573137014544002</v>
      </c>
      <c r="FN353" s="5">
        <v>118.83043443481</v>
      </c>
      <c r="FO353" s="5">
        <v>-96.432621308603302</v>
      </c>
      <c r="FP353" s="5">
        <v>-405.81029949712899</v>
      </c>
      <c r="FQ353" s="5">
        <v>204.962252763131</v>
      </c>
      <c r="FR353" s="5">
        <v>-1301.39989655916</v>
      </c>
      <c r="FS353" s="5">
        <v>-111.111662325607</v>
      </c>
      <c r="FT353" s="5">
        <v>412.254175276247</v>
      </c>
      <c r="FU353" s="5">
        <v>153.586181334777</v>
      </c>
      <c r="FV353" s="5">
        <v>-76.480511143501303</v>
      </c>
      <c r="FW353" s="5">
        <v>125.13721844844299</v>
      </c>
      <c r="FX353" s="5">
        <v>319.320117913974</v>
      </c>
      <c r="FY353" s="5">
        <v>-2693.0268900433698</v>
      </c>
      <c r="FZ353" s="5">
        <v>1044.53492894638</v>
      </c>
      <c r="GA353" s="5">
        <v>-21.30750498511</v>
      </c>
      <c r="GB353" s="31">
        <f t="shared" si="471"/>
        <v>19572.634260096966</v>
      </c>
      <c r="GC353" s="32">
        <f t="shared" si="472"/>
        <v>2534.4861208770949</v>
      </c>
      <c r="GD353" s="32">
        <f t="shared" si="473"/>
        <v>6530.5812966607127</v>
      </c>
      <c r="GE353" s="32">
        <f t="shared" si="474"/>
        <v>797.07123843902764</v>
      </c>
      <c r="GF353" s="32">
        <f t="shared" si="475"/>
        <v>6070.8769679075531</v>
      </c>
      <c r="GG353" s="32">
        <f t="shared" si="476"/>
        <v>2555.8082255542772</v>
      </c>
      <c r="GH353" s="32">
        <f t="shared" si="477"/>
        <v>1102.2810339011044</v>
      </c>
      <c r="GI353" s="32">
        <f t="shared" si="478"/>
        <v>23274.514967734416</v>
      </c>
      <c r="GJ353" s="32">
        <f t="shared" si="479"/>
        <v>306.18928422751389</v>
      </c>
      <c r="GK353" s="32">
        <f t="shared" si="480"/>
        <v>3028.138366353357</v>
      </c>
      <c r="GL353" s="32">
        <f t="shared" si="481"/>
        <v>11577.019363134055</v>
      </c>
      <c r="GM353" s="32">
        <f t="shared" si="482"/>
        <v>431.72339307531445</v>
      </c>
      <c r="GN353" s="32">
        <f t="shared" si="483"/>
        <v>2109.1046069828335</v>
      </c>
      <c r="GO353" s="32">
        <f t="shared" si="484"/>
        <v>3555.4835623656109</v>
      </c>
      <c r="GP353" s="32">
        <f t="shared" si="485"/>
        <v>2099.3434050153332</v>
      </c>
      <c r="GQ353" s="32">
        <f t="shared" si="485"/>
        <v>107719.63145660594</v>
      </c>
      <c r="GR353" s="32">
        <f t="shared" si="486"/>
        <v>62862.99918173418</v>
      </c>
      <c r="GS353" s="32">
        <f t="shared" si="487"/>
        <v>20754.799901617615</v>
      </c>
      <c r="GT353" s="32">
        <f t="shared" si="488"/>
        <v>2581.8891461236626</v>
      </c>
      <c r="GU353" s="32">
        <f t="shared" si="489"/>
        <v>4652.3712865698571</v>
      </c>
      <c r="GV353" s="32">
        <f t="shared" si="490"/>
        <v>5514.4723461512467</v>
      </c>
      <c r="GW353" s="32">
        <f t="shared" si="491"/>
        <v>182.78950452858163</v>
      </c>
      <c r="GX353" s="32">
        <f t="shared" si="492"/>
        <v>6891.8366668523167</v>
      </c>
      <c r="GY353" s="32">
        <f t="shared" si="493"/>
        <v>4803.585989496486</v>
      </c>
      <c r="GZ353" s="32">
        <f t="shared" si="494"/>
        <v>110002.60389060741</v>
      </c>
      <c r="HA353" s="32">
        <f t="shared" si="495"/>
        <v>13703.679809147881</v>
      </c>
      <c r="HB353" s="32">
        <f t="shared" si="496"/>
        <v>15342.960533336862</v>
      </c>
      <c r="HC353" s="32">
        <f t="shared" si="497"/>
        <v>872.37443602515987</v>
      </c>
      <c r="HD353" s="32">
        <f t="shared" si="498"/>
        <v>711.25732409685918</v>
      </c>
      <c r="HE353" s="32">
        <f t="shared" si="499"/>
        <v>6894.2692570487934</v>
      </c>
      <c r="HF353" s="32">
        <f t="shared" si="500"/>
        <v>26250.88978285162</v>
      </c>
      <c r="HG353" s="32">
        <f t="shared" si="501"/>
        <v>11182.207475270039</v>
      </c>
      <c r="HH353" s="32">
        <f t="shared" si="502"/>
        <v>18978.841701641362</v>
      </c>
      <c r="HI353" s="32">
        <f t="shared" si="503"/>
        <v>14455.288215108245</v>
      </c>
      <c r="HJ353" s="24">
        <v>20928.986240384234</v>
      </c>
      <c r="HK353" s="27">
        <v>2552.6432639621999</v>
      </c>
      <c r="HL353" s="27">
        <v>5329.0573740291029</v>
      </c>
      <c r="HM353" s="27">
        <v>861.0523519379401</v>
      </c>
      <c r="HN353" s="27">
        <v>7782.3952822640013</v>
      </c>
      <c r="HO353" s="27">
        <v>2922.7130513362545</v>
      </c>
      <c r="HP353" s="27">
        <v>833.5542931384781</v>
      </c>
      <c r="HQ353" s="17">
        <v>23081.166054859641</v>
      </c>
      <c r="HR353" s="17">
        <v>432.27334121773958</v>
      </c>
      <c r="HS353" s="17">
        <v>3056.6148024401714</v>
      </c>
      <c r="HT353" s="17">
        <v>11595.025016184956</v>
      </c>
      <c r="HU353" s="17">
        <v>496.58761198733083</v>
      </c>
      <c r="HV353" s="17">
        <v>2264.6573016096681</v>
      </c>
      <c r="HW353" s="17">
        <v>3416.7753809330161</v>
      </c>
      <c r="HX353" s="17">
        <v>1857.8062228155845</v>
      </c>
      <c r="HY353" s="17">
        <v>106212.83250143916</v>
      </c>
      <c r="HZ353" s="17">
        <v>61875.9314143589</v>
      </c>
      <c r="IA353" s="17">
        <v>20513.178334668133</v>
      </c>
      <c r="IB353" s="17">
        <v>2601.8670370499995</v>
      </c>
      <c r="IC353" s="17">
        <v>4637.9388467988438</v>
      </c>
      <c r="ID353" s="17">
        <v>5327.0551677683989</v>
      </c>
      <c r="IE353" s="17">
        <v>205.71649106962747</v>
      </c>
      <c r="IF353" s="17">
        <v>6665.2984047681748</v>
      </c>
      <c r="IG353" s="17">
        <v>4745.7394910120174</v>
      </c>
      <c r="IH353" s="17">
        <v>108126.13443606391</v>
      </c>
      <c r="II353" s="17">
        <v>13399.526459881194</v>
      </c>
      <c r="IJ353" s="17">
        <v>15460.434094581853</v>
      </c>
      <c r="IK353" s="17">
        <v>894.46917146554108</v>
      </c>
      <c r="IL353" s="17">
        <v>764.21567204067833</v>
      </c>
      <c r="IM353" s="17">
        <v>7041.8773315567305</v>
      </c>
      <c r="IN353" s="17">
        <v>24992.384548173584</v>
      </c>
      <c r="IO353" s="17">
        <v>11271.997606604931</v>
      </c>
      <c r="IP353" s="17">
        <v>18216.845302405254</v>
      </c>
      <c r="IQ353" s="17">
        <v>15277.738687462916</v>
      </c>
      <c r="IR353" s="10">
        <f t="shared" si="402"/>
        <v>-1356.3519802872688</v>
      </c>
      <c r="IS353" s="12">
        <f t="shared" si="403"/>
        <v>-18.157143085104963</v>
      </c>
      <c r="IT353" s="12">
        <f t="shared" si="404"/>
        <v>1201.5239226316098</v>
      </c>
      <c r="IU353" s="12">
        <f t="shared" si="405"/>
        <v>-63.981113498912464</v>
      </c>
      <c r="IV353" s="12">
        <f t="shared" si="406"/>
        <v>-1711.5183143564482</v>
      </c>
      <c r="IW353" s="12">
        <f t="shared" si="407"/>
        <v>-366.90482578197725</v>
      </c>
      <c r="IX353" s="12">
        <f t="shared" si="408"/>
        <v>268.72674076262626</v>
      </c>
      <c r="IY353" s="12">
        <f t="shared" si="409"/>
        <v>193.34891287477512</v>
      </c>
      <c r="IZ353" s="12">
        <f t="shared" si="410"/>
        <v>-126.08405699022569</v>
      </c>
      <c r="JA353" s="12">
        <f t="shared" si="411"/>
        <v>-28.476436086814374</v>
      </c>
      <c r="JB353" s="12">
        <f t="shared" si="412"/>
        <v>-18.005653050900946</v>
      </c>
      <c r="JC353" s="12">
        <f t="shared" si="413"/>
        <v>-64.864218912016383</v>
      </c>
      <c r="JD353" s="12">
        <f t="shared" si="414"/>
        <v>-155.55269462683464</v>
      </c>
      <c r="JE353" s="12">
        <f t="shared" si="415"/>
        <v>138.70818143259476</v>
      </c>
      <c r="JF353" s="12">
        <f t="shared" si="416"/>
        <v>241.53718219974871</v>
      </c>
      <c r="JG353" s="12">
        <f t="shared" si="417"/>
        <v>1506.7989551667852</v>
      </c>
      <c r="JH353" s="12">
        <f t="shared" si="418"/>
        <v>987.0677673752798</v>
      </c>
      <c r="JI353" s="12">
        <f t="shared" si="419"/>
        <v>241.62156694948135</v>
      </c>
      <c r="JJ353" s="12">
        <f t="shared" si="420"/>
        <v>-19.97789092633684</v>
      </c>
      <c r="JK353" s="12">
        <f t="shared" si="421"/>
        <v>14.432439771013378</v>
      </c>
      <c r="JL353" s="12">
        <f t="shared" si="422"/>
        <v>187.41717838284785</v>
      </c>
      <c r="JM353" s="12">
        <f t="shared" si="423"/>
        <v>-22.926986541045835</v>
      </c>
      <c r="JN353" s="12">
        <f t="shared" si="424"/>
        <v>226.53826208414193</v>
      </c>
      <c r="JO353" s="12">
        <f t="shared" si="425"/>
        <v>57.846498484468611</v>
      </c>
      <c r="JP353" s="12">
        <f t="shared" si="426"/>
        <v>1876.469454543505</v>
      </c>
      <c r="JQ353" s="12">
        <f t="shared" si="427"/>
        <v>304.15334926668766</v>
      </c>
      <c r="JR353" s="12">
        <f t="shared" si="428"/>
        <v>-117.47356124499129</v>
      </c>
      <c r="JS353" s="12">
        <f t="shared" si="429"/>
        <v>-22.094735440381214</v>
      </c>
      <c r="JT353" s="12">
        <f t="shared" si="430"/>
        <v>-52.958347943819149</v>
      </c>
      <c r="JU353" s="12">
        <f t="shared" si="431"/>
        <v>-147.60807450793709</v>
      </c>
      <c r="JV353" s="12">
        <f t="shared" si="432"/>
        <v>1258.5052346780358</v>
      </c>
      <c r="JW353" s="12">
        <f t="shared" si="433"/>
        <v>-89.790131334892067</v>
      </c>
      <c r="JX353" s="12">
        <f t="shared" si="434"/>
        <v>761.99639923610812</v>
      </c>
      <c r="JY353" s="12">
        <f t="shared" si="435"/>
        <v>-822.45047235467064</v>
      </c>
      <c r="JZ353" s="10"/>
      <c r="KA353" s="12"/>
      <c r="KB353" s="10"/>
    </row>
    <row r="354" spans="1:322" x14ac:dyDescent="0.15">
      <c r="B354" s="19">
        <f t="shared" si="436"/>
        <v>41487</v>
      </c>
      <c r="C354" s="21">
        <v>41487</v>
      </c>
      <c r="D354" s="15">
        <f>[3]FEH_00200561_140902110925!XJ356</f>
        <v>256629</v>
      </c>
      <c r="E354" s="15">
        <f>[3]FEH_00200561_140902110925!XK356</f>
        <v>144673</v>
      </c>
      <c r="F354" s="15">
        <f>[3]FEH_00200561_140902110925!XL356</f>
        <v>15207</v>
      </c>
      <c r="G354" s="15">
        <f>[3]FEH_00200561_140902110925!XM356</f>
        <v>18867</v>
      </c>
      <c r="H354" s="15">
        <f>[3]FEH_00200561_140902110925!XN356</f>
        <v>110600</v>
      </c>
      <c r="I354" s="15">
        <f>[3]FEH_00200561_140902110925!XO356</f>
        <v>111957</v>
      </c>
      <c r="J354" s="15">
        <f>[3]FEH_00200561_140902110925!XP356</f>
        <v>79755</v>
      </c>
      <c r="K354" s="15">
        <f>[3]FEH_00200561_140902110925!XQ356</f>
        <v>63337</v>
      </c>
      <c r="L354" s="15">
        <f>[3]FEH_00200561_140902110925!XR356</f>
        <v>16419</v>
      </c>
      <c r="M354" s="15">
        <f>[3]FEH_00200561_140902110925!XS356</f>
        <v>19448</v>
      </c>
      <c r="N354" s="15">
        <f>[3]FEH_00200561_140902110925!XT356</f>
        <v>2742</v>
      </c>
      <c r="O354" s="15">
        <f>[3]FEH_00200561_140902110925!XU356</f>
        <v>319</v>
      </c>
      <c r="P354" s="15">
        <f>[3]FEH_00200561_140902110925!XV356</f>
        <v>16387</v>
      </c>
      <c r="Q354" s="15">
        <f>[3]FEH_00200561_140902110925!XW356</f>
        <v>11595</v>
      </c>
      <c r="R354" s="15">
        <f>[3]FEH_00200561_140902110925!XX356</f>
        <v>5048</v>
      </c>
      <c r="S354" s="15">
        <f>[3]FEH_00200561_140902110925!XY356</f>
        <v>2933</v>
      </c>
      <c r="T354" s="15">
        <f>[3]FEH_00200561_140902110925!XZ356</f>
        <v>2676</v>
      </c>
      <c r="U354" s="15">
        <f>[3]FEH_00200561_140902110925!YA356</f>
        <v>937</v>
      </c>
      <c r="V354" s="15">
        <f>[3]FEH_00200561_140902110925!YB356</f>
        <v>9429</v>
      </c>
      <c r="W354" s="15">
        <f>[3]FEH_00200561_140902110925!YC356</f>
        <v>8808</v>
      </c>
      <c r="X354" s="15">
        <f>[3]FEH_00200561_140902110925!YD356</f>
        <v>621</v>
      </c>
      <c r="Y354" s="15">
        <f>[3]FEH_00200561_140902110925!YE356</f>
        <v>12456</v>
      </c>
      <c r="Z354" s="15">
        <f>[3]FEH_00200561_140902110925!YF356</f>
        <v>790</v>
      </c>
      <c r="AA354" s="15">
        <f>[3]FEH_00200561_140902110925!YG356</f>
        <v>388</v>
      </c>
      <c r="AB354" s="15">
        <f>[3]FEH_00200561_140902110925!YH356</f>
        <v>4430</v>
      </c>
      <c r="AC354" s="15">
        <f>[3]FEH_00200561_140902110925!YI356</f>
        <v>6848</v>
      </c>
      <c r="AD354" s="15">
        <f>[3]FEH_00200561_140902110925!YJ356</f>
        <v>39255</v>
      </c>
      <c r="AE354" s="15">
        <f>[3]FEH_00200561_140902110925!YK356</f>
        <v>4563</v>
      </c>
      <c r="AF354" s="15">
        <f>[3]FEH_00200561_140902110925!YL356</f>
        <v>1533</v>
      </c>
      <c r="AG354" s="15">
        <f>[3]FEH_00200561_140902110925!YM356</f>
        <v>7690</v>
      </c>
      <c r="AH354" s="15">
        <f>[3]FEH_00200561_140902110925!YN356</f>
        <v>25469</v>
      </c>
      <c r="AI354" s="15">
        <f>[3]FEH_00200561_140902110925!YO356</f>
        <v>7134</v>
      </c>
      <c r="AJ354" s="15">
        <f>[3]FEH_00200561_140902110925!YP356</f>
        <v>72</v>
      </c>
      <c r="AK354" s="15">
        <f>[3]FEH_00200561_140902110925!YQ356</f>
        <v>7062</v>
      </c>
      <c r="AL354" s="15">
        <f>[3]FEH_00200561_140902110925!YR356</f>
        <v>33237</v>
      </c>
      <c r="AM354" s="15">
        <f>[3]FEH_00200561_140902110925!YS356</f>
        <v>1248</v>
      </c>
      <c r="AN354" s="15">
        <f>[3]FEH_00200561_140902110925!YT356</f>
        <v>2924</v>
      </c>
      <c r="AO354" s="15">
        <f>[3]FEH_00200561_140902110925!YU356</f>
        <v>6906</v>
      </c>
      <c r="AP354" s="15">
        <f>[3]FEH_00200561_140902110925!YV356</f>
        <v>22160</v>
      </c>
      <c r="AQ354" s="15">
        <f>[3]FEH_00200561_140902110925!YW356</f>
        <v>23869</v>
      </c>
      <c r="AR354" s="15">
        <f>[3]FEH_00200561_140902110925!YX356</f>
        <v>816</v>
      </c>
      <c r="AS354" s="15">
        <f>[3]FEH_00200561_140902110925!YY356</f>
        <v>1962</v>
      </c>
      <c r="AT354" s="15">
        <f>[3]FEH_00200561_140902110925!YZ356</f>
        <v>5038</v>
      </c>
      <c r="AU354" s="15">
        <f>[3]FEH_00200561_140902110925!ZA356</f>
        <v>16054</v>
      </c>
      <c r="AV354" s="14">
        <f t="shared" si="369"/>
        <v>15207</v>
      </c>
      <c r="AW354" s="15">
        <f t="shared" si="370"/>
        <v>2742</v>
      </c>
      <c r="AX354" s="15">
        <f t="shared" si="371"/>
        <v>5048</v>
      </c>
      <c r="AY354" s="15">
        <f t="shared" si="372"/>
        <v>790</v>
      </c>
      <c r="AZ354" s="15">
        <f t="shared" si="373"/>
        <v>4563</v>
      </c>
      <c r="BA354" s="15">
        <f t="shared" si="374"/>
        <v>1248</v>
      </c>
      <c r="BB354" s="15">
        <f t="shared" si="375"/>
        <v>816</v>
      </c>
      <c r="BC354" s="15">
        <f t="shared" si="376"/>
        <v>18867</v>
      </c>
      <c r="BD354" s="15">
        <f t="shared" si="377"/>
        <v>319</v>
      </c>
      <c r="BE354" s="15">
        <f t="shared" si="378"/>
        <v>2933</v>
      </c>
      <c r="BF354" s="15">
        <f t="shared" si="379"/>
        <v>8808</v>
      </c>
      <c r="BG354" s="15">
        <f t="shared" si="380"/>
        <v>388</v>
      </c>
      <c r="BH354" s="15">
        <f t="shared" si="381"/>
        <v>1533</v>
      </c>
      <c r="BI354" s="15">
        <f t="shared" si="382"/>
        <v>2924</v>
      </c>
      <c r="BJ354" s="15">
        <f t="shared" si="383"/>
        <v>1962</v>
      </c>
      <c r="BK354" s="15">
        <f t="shared" si="384"/>
        <v>110600</v>
      </c>
      <c r="BL354" s="15">
        <f t="shared" si="385"/>
        <v>63337</v>
      </c>
      <c r="BM354" s="15">
        <f>[3]FEH_00200561_140902110925!JX356</f>
        <v>20450</v>
      </c>
      <c r="BN354" s="15">
        <f t="shared" si="386"/>
        <v>2676</v>
      </c>
      <c r="BO354" s="15">
        <f t="shared" si="387"/>
        <v>4430</v>
      </c>
      <c r="BP354" s="15">
        <f t="shared" si="388"/>
        <v>7690</v>
      </c>
      <c r="BQ354" s="15">
        <f t="shared" si="389"/>
        <v>72</v>
      </c>
      <c r="BR354" s="15">
        <f t="shared" si="390"/>
        <v>6906</v>
      </c>
      <c r="BS354" s="15">
        <f t="shared" si="391"/>
        <v>5038</v>
      </c>
      <c r="BT354" s="15">
        <f t="shared" si="392"/>
        <v>111957</v>
      </c>
      <c r="BU354" s="15">
        <f t="shared" si="393"/>
        <v>16419</v>
      </c>
      <c r="BV354" s="15">
        <f t="shared" si="394"/>
        <v>16387</v>
      </c>
      <c r="BW354" s="15">
        <f t="shared" si="395"/>
        <v>937</v>
      </c>
      <c r="BX354" s="15">
        <f t="shared" si="396"/>
        <v>621</v>
      </c>
      <c r="BY354" s="15">
        <f t="shared" si="397"/>
        <v>6848</v>
      </c>
      <c r="BZ354" s="15">
        <f t="shared" si="398"/>
        <v>25469</v>
      </c>
      <c r="CA354" s="15">
        <f t="shared" si="399"/>
        <v>7062</v>
      </c>
      <c r="CB354" s="15">
        <f t="shared" si="400"/>
        <v>22160</v>
      </c>
      <c r="CC354" s="15">
        <f t="shared" si="401"/>
        <v>16054</v>
      </c>
      <c r="CD354" s="24">
        <v>82.993889303487549</v>
      </c>
      <c r="CE354" s="25">
        <v>96.820529771214112</v>
      </c>
      <c r="CF354" s="25">
        <v>74.871347554094442</v>
      </c>
      <c r="CG354" s="25">
        <v>95.261184073810227</v>
      </c>
      <c r="CH354" s="25">
        <v>96.946157436215117</v>
      </c>
      <c r="CI354" s="25">
        <v>62.356845400618653</v>
      </c>
      <c r="CJ354" s="25">
        <v>90.897611048306089</v>
      </c>
      <c r="CK354" s="25">
        <v>97.411077651863579</v>
      </c>
      <c r="CL354" s="25">
        <v>99.985719630451882</v>
      </c>
      <c r="CM354" s="25">
        <v>101.65048208428389</v>
      </c>
      <c r="CN354" s="25">
        <v>96.359092962901684</v>
      </c>
      <c r="CO354" s="25">
        <v>91.450145000415503</v>
      </c>
      <c r="CP354" s="25">
        <v>91.463917809233166</v>
      </c>
      <c r="CQ354" s="25">
        <v>96.254477192872258</v>
      </c>
      <c r="CR354" s="25">
        <v>106.60916742832329</v>
      </c>
      <c r="CS354" s="25">
        <v>102.36663005134361</v>
      </c>
      <c r="CT354" s="25">
        <v>96.82019689068413</v>
      </c>
      <c r="CU354" s="25">
        <v>115.35528425008474</v>
      </c>
      <c r="CV354" s="25">
        <v>95.289510508208338</v>
      </c>
      <c r="CW354" s="25">
        <v>95.928293749197692</v>
      </c>
      <c r="CX354" s="25">
        <v>120.54934773182575</v>
      </c>
      <c r="CY354" s="25">
        <v>106.53464619102439</v>
      </c>
      <c r="CZ354" s="25">
        <v>99.567009474414064</v>
      </c>
      <c r="DA354" s="25">
        <v>106.60916742832329</v>
      </c>
      <c r="DB354" s="25">
        <v>100.6672199568401</v>
      </c>
      <c r="DC354" s="25">
        <v>100.73780440776105</v>
      </c>
      <c r="DD354" s="25">
        <v>99.005818867897503</v>
      </c>
      <c r="DE354" s="25">
        <v>99.12661195680252</v>
      </c>
      <c r="DF354" s="25">
        <v>100.66530266393842</v>
      </c>
      <c r="DG354" s="25">
        <v>100.26155701070442</v>
      </c>
      <c r="DH354" s="25">
        <v>102.86432875100326</v>
      </c>
      <c r="DI354" s="25">
        <v>98.607868167720056</v>
      </c>
      <c r="DJ354" s="25">
        <v>102.79919940035886</v>
      </c>
      <c r="DK354" s="25">
        <v>106.60916742832329</v>
      </c>
      <c r="DL354" s="26">
        <f t="shared" si="437"/>
        <v>18323.035741091571</v>
      </c>
      <c r="DM354" s="27">
        <f t="shared" si="438"/>
        <v>2832.0439957097087</v>
      </c>
      <c r="DN354" s="27">
        <f t="shared" si="439"/>
        <v>6742.232061941756</v>
      </c>
      <c r="DO354" s="27">
        <f t="shared" si="440"/>
        <v>829.29895075405807</v>
      </c>
      <c r="DP354" s="27">
        <f t="shared" si="441"/>
        <v>4706.736317014097</v>
      </c>
      <c r="DQ354" s="27">
        <f t="shared" si="442"/>
        <v>2001.3841174647016</v>
      </c>
      <c r="DR354" s="27">
        <f t="shared" si="443"/>
        <v>897.71336186860822</v>
      </c>
      <c r="DS354" s="27">
        <f t="shared" si="444"/>
        <v>19368.433708770342</v>
      </c>
      <c r="DT354" s="27">
        <f t="shared" si="445"/>
        <v>319.04556088512123</v>
      </c>
      <c r="DU354" s="27">
        <f t="shared" si="446"/>
        <v>2885.3773635506141</v>
      </c>
      <c r="DV354" s="27">
        <f t="shared" si="447"/>
        <v>9140.8083338757515</v>
      </c>
      <c r="DW354" s="27">
        <f t="shared" si="448"/>
        <v>424.27488769781297</v>
      </c>
      <c r="DX354" s="27">
        <f t="shared" si="449"/>
        <v>1676.070779296145</v>
      </c>
      <c r="DY354" s="27">
        <f t="shared" si="450"/>
        <v>3037.7807716320185</v>
      </c>
      <c r="DZ354" s="27">
        <f t="shared" si="451"/>
        <v>1840.3670597269365</v>
      </c>
      <c r="EA354" s="27">
        <f t="shared" si="452"/>
        <v>108043.02138746466</v>
      </c>
      <c r="EB354" s="27">
        <f t="shared" si="453"/>
        <v>65417.136128644015</v>
      </c>
      <c r="EC354" s="27">
        <f t="shared" si="454"/>
        <v>17727.839806337244</v>
      </c>
      <c r="ED354" s="27">
        <f t="shared" si="455"/>
        <v>2808.2839188994326</v>
      </c>
      <c r="EE354" s="27">
        <f t="shared" si="456"/>
        <v>4618.0327272182421</v>
      </c>
      <c r="EF354" s="27">
        <f t="shared" si="457"/>
        <v>6379.1303268659613</v>
      </c>
      <c r="EG354" s="27">
        <f t="shared" si="458"/>
        <v>67.583647737374335</v>
      </c>
      <c r="EH354" s="27">
        <f t="shared" si="459"/>
        <v>6936.0323629832919</v>
      </c>
      <c r="EI354" s="27">
        <f t="shared" si="460"/>
        <v>4725.6723990337941</v>
      </c>
      <c r="EJ354" s="27">
        <f t="shared" si="461"/>
        <v>111214.95164761702</v>
      </c>
      <c r="EK354" s="27">
        <f t="shared" si="462"/>
        <v>16298.747125299713</v>
      </c>
      <c r="EL354" s="27">
        <f t="shared" si="463"/>
        <v>16551.552411141627</v>
      </c>
      <c r="EM354" s="27">
        <f t="shared" si="464"/>
        <v>945.25575070428772</v>
      </c>
      <c r="EN354" s="27">
        <f t="shared" si="465"/>
        <v>616.8957759687562</v>
      </c>
      <c r="EO354" s="27">
        <f t="shared" si="466"/>
        <v>6830.1353022762978</v>
      </c>
      <c r="EP354" s="27">
        <f t="shared" si="467"/>
        <v>24759.797987552214</v>
      </c>
      <c r="EQ354" s="27">
        <f t="shared" si="468"/>
        <v>7161.700309744444</v>
      </c>
      <c r="ER354" s="27">
        <f t="shared" si="469"/>
        <v>21556.588114753977</v>
      </c>
      <c r="ES354" s="27">
        <f t="shared" si="470"/>
        <v>15058.742495849254</v>
      </c>
      <c r="ET354" s="4">
        <v>1288.7769864070999</v>
      </c>
      <c r="EU354" s="5">
        <v>1172.62357589884</v>
      </c>
      <c r="EV354" s="5">
        <v>741.76630726343899</v>
      </c>
      <c r="EW354" s="5">
        <v>19.777514983192798</v>
      </c>
      <c r="EX354" s="5">
        <v>28.900602322005899</v>
      </c>
      <c r="EY354" s="5">
        <v>-443.95281894537902</v>
      </c>
      <c r="EZ354" s="5">
        <v>211.50944858820799</v>
      </c>
      <c r="FA354" s="5">
        <v>-3585.67518498665</v>
      </c>
      <c r="FB354" s="5">
        <v>-101.914142656379</v>
      </c>
      <c r="FC354" s="5">
        <v>-246.191072203955</v>
      </c>
      <c r="FD354" s="5">
        <v>-2393.3376965536199</v>
      </c>
      <c r="FE354" s="5">
        <v>-70.506022935596107</v>
      </c>
      <c r="FF354" s="5">
        <v>-294.08502084009001</v>
      </c>
      <c r="FG354" s="5">
        <v>-532.65454822978097</v>
      </c>
      <c r="FH354" s="5">
        <v>-25.946003375572701</v>
      </c>
      <c r="FI354" s="5">
        <v>789.198346365573</v>
      </c>
      <c r="FJ354" s="5">
        <v>2973.4415640396601</v>
      </c>
      <c r="FK354" s="5">
        <v>-2955.3490655827</v>
      </c>
      <c r="FL354" s="5">
        <v>204.09528738203801</v>
      </c>
      <c r="FM354" s="5">
        <v>-61.3488951775483</v>
      </c>
      <c r="FN354" s="5">
        <v>826.940604326487</v>
      </c>
      <c r="FO354" s="5">
        <v>-146.36115052345099</v>
      </c>
      <c r="FP354" s="5">
        <v>180.88859166243199</v>
      </c>
      <c r="FQ354" s="5">
        <v>-2.4180011004020501</v>
      </c>
      <c r="FR354" s="5">
        <v>2323.3882130730499</v>
      </c>
      <c r="FS354" s="5">
        <v>2223.44315430301</v>
      </c>
      <c r="FT354" s="5">
        <v>461.898731460048</v>
      </c>
      <c r="FU354" s="5">
        <v>100.424821182174</v>
      </c>
      <c r="FV354" s="5">
        <v>-195.66234901712599</v>
      </c>
      <c r="FW354" s="5">
        <v>-260.95175770306702</v>
      </c>
      <c r="FX354" s="5">
        <v>369.276890398967</v>
      </c>
      <c r="FY354" s="5">
        <v>-4316.6479763064399</v>
      </c>
      <c r="FZ354" s="5">
        <v>2988.7951937981202</v>
      </c>
      <c r="GA354" s="5">
        <v>91.380067608847597</v>
      </c>
      <c r="GB354" s="31">
        <f t="shared" si="471"/>
        <v>17034.25875468447</v>
      </c>
      <c r="GC354" s="32">
        <f t="shared" si="472"/>
        <v>1659.4204198108687</v>
      </c>
      <c r="GD354" s="32">
        <f t="shared" si="473"/>
        <v>6000.4657546783174</v>
      </c>
      <c r="GE354" s="32">
        <f t="shared" si="474"/>
        <v>809.52143577086531</v>
      </c>
      <c r="GF354" s="32">
        <f t="shared" si="475"/>
        <v>4677.8357146920907</v>
      </c>
      <c r="GG354" s="32">
        <f t="shared" si="476"/>
        <v>2445.3369364100809</v>
      </c>
      <c r="GH354" s="32">
        <f t="shared" si="477"/>
        <v>686.20391328040023</v>
      </c>
      <c r="GI354" s="32">
        <f t="shared" si="478"/>
        <v>22954.108893756991</v>
      </c>
      <c r="GJ354" s="32">
        <f t="shared" si="479"/>
        <v>420.95970354150023</v>
      </c>
      <c r="GK354" s="32">
        <f t="shared" si="480"/>
        <v>3131.5684357545692</v>
      </c>
      <c r="GL354" s="32">
        <f t="shared" si="481"/>
        <v>11534.146030429372</v>
      </c>
      <c r="GM354" s="32">
        <f t="shared" si="482"/>
        <v>494.78091063340906</v>
      </c>
      <c r="GN354" s="32">
        <f t="shared" si="483"/>
        <v>1970.155800136235</v>
      </c>
      <c r="GO354" s="32">
        <f t="shared" si="484"/>
        <v>3570.4353198617996</v>
      </c>
      <c r="GP354" s="32">
        <f t="shared" si="485"/>
        <v>1866.3130631025092</v>
      </c>
      <c r="GQ354" s="32">
        <f t="shared" si="485"/>
        <v>107253.82304109908</v>
      </c>
      <c r="GR354" s="32">
        <f t="shared" si="486"/>
        <v>62443.694564604353</v>
      </c>
      <c r="GS354" s="32">
        <f t="shared" si="487"/>
        <v>20683.188871919945</v>
      </c>
      <c r="GT354" s="32">
        <f t="shared" si="488"/>
        <v>2604.1886315173947</v>
      </c>
      <c r="GU354" s="32">
        <f t="shared" si="489"/>
        <v>4679.3816223957901</v>
      </c>
      <c r="GV354" s="32">
        <f t="shared" si="490"/>
        <v>5552.1897225394741</v>
      </c>
      <c r="GW354" s="32">
        <f t="shared" si="491"/>
        <v>213.94479826082534</v>
      </c>
      <c r="GX354" s="32">
        <f t="shared" si="492"/>
        <v>6755.1437713208597</v>
      </c>
      <c r="GY354" s="32">
        <f t="shared" si="493"/>
        <v>4728.090400134196</v>
      </c>
      <c r="GZ354" s="32">
        <f t="shared" si="494"/>
        <v>108891.56343454398</v>
      </c>
      <c r="HA354" s="32">
        <f t="shared" si="495"/>
        <v>14075.303970996703</v>
      </c>
      <c r="HB354" s="32">
        <f t="shared" si="496"/>
        <v>16089.65367968158</v>
      </c>
      <c r="HC354" s="32">
        <f t="shared" si="497"/>
        <v>844.83092952211371</v>
      </c>
      <c r="HD354" s="32">
        <f t="shared" si="498"/>
        <v>812.55812498588216</v>
      </c>
      <c r="HE354" s="32">
        <f t="shared" si="499"/>
        <v>7091.0870599793652</v>
      </c>
      <c r="HF354" s="32">
        <f t="shared" si="500"/>
        <v>24390.521097153247</v>
      </c>
      <c r="HG354" s="32">
        <f t="shared" si="501"/>
        <v>11478.348286050885</v>
      </c>
      <c r="HH354" s="32">
        <f t="shared" si="502"/>
        <v>18567.792920955857</v>
      </c>
      <c r="HI354" s="32">
        <f t="shared" si="503"/>
        <v>14967.362428240407</v>
      </c>
      <c r="HJ354" s="24">
        <v>21010.811649325497</v>
      </c>
      <c r="HK354" s="27">
        <v>2548.8327946185887</v>
      </c>
      <c r="HL354" s="27">
        <v>5345.7224799933265</v>
      </c>
      <c r="HM354" s="27">
        <v>863.63520372416133</v>
      </c>
      <c r="HN354" s="27">
        <v>7825.4631845046852</v>
      </c>
      <c r="HO354" s="27">
        <v>2930.3624295942172</v>
      </c>
      <c r="HP354" s="27">
        <v>843.88627479997012</v>
      </c>
      <c r="HQ354" s="17">
        <v>23102.693365058909</v>
      </c>
      <c r="HR354" s="17">
        <v>434.12841359850478</v>
      </c>
      <c r="HS354" s="17">
        <v>3050.8426389020565</v>
      </c>
      <c r="HT354" s="17">
        <v>11606.898193109082</v>
      </c>
      <c r="HU354" s="17">
        <v>499.57145161449938</v>
      </c>
      <c r="HV354" s="17">
        <v>2278.4365649598722</v>
      </c>
      <c r="HW354" s="17">
        <v>3417.1769703502296</v>
      </c>
      <c r="HX354" s="17">
        <v>1855.6552497712048</v>
      </c>
      <c r="HY354" s="17">
        <v>106116.25884037143</v>
      </c>
      <c r="HZ354" s="17">
        <v>61860.631146258289</v>
      </c>
      <c r="IA354" s="17">
        <v>20461.57352957597</v>
      </c>
      <c r="IB354" s="17">
        <v>2607.4311548588662</v>
      </c>
      <c r="IC354" s="17">
        <v>4634.9727684229492</v>
      </c>
      <c r="ID354" s="17">
        <v>5316.3348929900303</v>
      </c>
      <c r="IE354" s="17">
        <v>204.0982580086328</v>
      </c>
      <c r="IF354" s="17">
        <v>6655.2233562490301</v>
      </c>
      <c r="IG354" s="17">
        <v>4724.1519241829092</v>
      </c>
      <c r="IH354" s="17">
        <v>108137.57002249888</v>
      </c>
      <c r="II354" s="17">
        <v>13417.573995852887</v>
      </c>
      <c r="IJ354" s="17">
        <v>15435.910817908516</v>
      </c>
      <c r="IK354" s="17">
        <v>894.24702932746266</v>
      </c>
      <c r="IL354" s="17">
        <v>763.03805094036102</v>
      </c>
      <c r="IM354" s="17">
        <v>7040.2500545243765</v>
      </c>
      <c r="IN354" s="17">
        <v>24994.506620545213</v>
      </c>
      <c r="IO354" s="17">
        <v>11239.395191034439</v>
      </c>
      <c r="IP354" s="17">
        <v>18221.8674434766</v>
      </c>
      <c r="IQ354" s="17">
        <v>15242.003749660749</v>
      </c>
      <c r="IR354" s="10">
        <f t="shared" si="402"/>
        <v>-3976.5528946410268</v>
      </c>
      <c r="IS354" s="12">
        <f t="shared" si="403"/>
        <v>-889.41237480771997</v>
      </c>
      <c r="IT354" s="12">
        <f t="shared" si="404"/>
        <v>654.74327468499087</v>
      </c>
      <c r="IU354" s="12">
        <f t="shared" si="405"/>
        <v>-54.113767953296019</v>
      </c>
      <c r="IV354" s="12">
        <f t="shared" si="406"/>
        <v>-3147.6274698125944</v>
      </c>
      <c r="IW354" s="12">
        <f t="shared" si="407"/>
        <v>-485.02549318413639</v>
      </c>
      <c r="IX354" s="12">
        <f t="shared" si="408"/>
        <v>-157.68236151956989</v>
      </c>
      <c r="IY354" s="12">
        <f t="shared" si="409"/>
        <v>-148.5844713019178</v>
      </c>
      <c r="IZ354" s="12">
        <f t="shared" si="410"/>
        <v>-13.168710057004546</v>
      </c>
      <c r="JA354" s="12">
        <f t="shared" si="411"/>
        <v>80.725796852512758</v>
      </c>
      <c r="JB354" s="12">
        <f t="shared" si="412"/>
        <v>-72.752162679709727</v>
      </c>
      <c r="JC354" s="12">
        <f t="shared" si="413"/>
        <v>-4.7905409810903166</v>
      </c>
      <c r="JD354" s="12">
        <f t="shared" si="414"/>
        <v>-308.28076482363713</v>
      </c>
      <c r="JE354" s="12">
        <f t="shared" si="415"/>
        <v>153.25834951157003</v>
      </c>
      <c r="JF354" s="12">
        <f t="shared" si="416"/>
        <v>10.657813331304396</v>
      </c>
      <c r="JG354" s="12">
        <f t="shared" si="417"/>
        <v>1137.5642007276474</v>
      </c>
      <c r="JH354" s="12">
        <f t="shared" si="418"/>
        <v>583.06341834606428</v>
      </c>
      <c r="JI354" s="12">
        <f t="shared" si="419"/>
        <v>221.6153423439755</v>
      </c>
      <c r="JJ354" s="12">
        <f t="shared" si="420"/>
        <v>-3.2425233414714967</v>
      </c>
      <c r="JK354" s="12">
        <f t="shared" si="421"/>
        <v>44.408853972840916</v>
      </c>
      <c r="JL354" s="12">
        <f t="shared" si="422"/>
        <v>235.85482954944382</v>
      </c>
      <c r="JM354" s="12">
        <f t="shared" si="423"/>
        <v>9.8465402521925398</v>
      </c>
      <c r="JN354" s="12">
        <f t="shared" si="424"/>
        <v>99.920415071829666</v>
      </c>
      <c r="JO354" s="12">
        <f t="shared" si="425"/>
        <v>3.9384759512868186</v>
      </c>
      <c r="JP354" s="12">
        <f t="shared" si="426"/>
        <v>753.99341204509255</v>
      </c>
      <c r="JQ354" s="12">
        <f t="shared" si="427"/>
        <v>657.72997514381677</v>
      </c>
      <c r="JR354" s="12">
        <f t="shared" si="428"/>
        <v>653.74286177306385</v>
      </c>
      <c r="JS354" s="12">
        <f t="shared" si="429"/>
        <v>-49.416099805348949</v>
      </c>
      <c r="JT354" s="12">
        <f t="shared" si="430"/>
        <v>49.520074045521142</v>
      </c>
      <c r="JU354" s="12">
        <f t="shared" si="431"/>
        <v>50.837005454988685</v>
      </c>
      <c r="JV354" s="12">
        <f t="shared" si="432"/>
        <v>-603.98552339196613</v>
      </c>
      <c r="JW354" s="12">
        <f t="shared" si="433"/>
        <v>238.95309501644624</v>
      </c>
      <c r="JX354" s="12">
        <f t="shared" si="434"/>
        <v>345.9254774792571</v>
      </c>
      <c r="JY354" s="12">
        <f t="shared" si="435"/>
        <v>-274.64132142034214</v>
      </c>
      <c r="JZ354" s="10"/>
      <c r="KA354" s="12"/>
      <c r="KB354" s="10"/>
    </row>
    <row r="355" spans="1:322" x14ac:dyDescent="0.15">
      <c r="B355" s="19">
        <f t="shared" si="436"/>
        <v>41518</v>
      </c>
      <c r="C355" s="21">
        <v>41518</v>
      </c>
      <c r="D355" s="15">
        <f>[3]FEH_00200561_140902110925!XJ357</f>
        <v>254807</v>
      </c>
      <c r="E355" s="15">
        <f>[3]FEH_00200561_140902110925!XK357</f>
        <v>141153</v>
      </c>
      <c r="F355" s="15">
        <f>[3]FEH_00200561_140902110925!XL357</f>
        <v>16247</v>
      </c>
      <c r="G355" s="15">
        <f>[3]FEH_00200561_140902110925!XM357</f>
        <v>19677</v>
      </c>
      <c r="H355" s="15">
        <f>[3]FEH_00200561_140902110925!XN357</f>
        <v>105228</v>
      </c>
      <c r="I355" s="15">
        <f>[3]FEH_00200561_140902110925!XO357</f>
        <v>113654</v>
      </c>
      <c r="J355" s="15">
        <f>[3]FEH_00200561_140902110925!XP357</f>
        <v>72331</v>
      </c>
      <c r="K355" s="15">
        <f>[3]FEH_00200561_140902110925!XQ357</f>
        <v>58931</v>
      </c>
      <c r="L355" s="15">
        <f>[3]FEH_00200561_140902110925!XR357</f>
        <v>13400</v>
      </c>
      <c r="M355" s="15">
        <f>[3]FEH_00200561_140902110925!XS357</f>
        <v>17105</v>
      </c>
      <c r="N355" s="15">
        <f>[3]FEH_00200561_140902110925!XT357</f>
        <v>1713</v>
      </c>
      <c r="O355" s="15">
        <f>[3]FEH_00200561_140902110925!XU357</f>
        <v>492</v>
      </c>
      <c r="P355" s="15">
        <f>[3]FEH_00200561_140902110925!XV357</f>
        <v>14900</v>
      </c>
      <c r="Q355" s="15">
        <f>[3]FEH_00200561_140902110925!XW357</f>
        <v>9968</v>
      </c>
      <c r="R355" s="15">
        <f>[3]FEH_00200561_140902110925!XX357</f>
        <v>3852</v>
      </c>
      <c r="S355" s="15">
        <f>[3]FEH_00200561_140902110925!XY357</f>
        <v>2760</v>
      </c>
      <c r="T355" s="15">
        <f>[3]FEH_00200561_140902110925!XZ357</f>
        <v>2483</v>
      </c>
      <c r="U355" s="15">
        <f>[3]FEH_00200561_140902110925!YA357</f>
        <v>873</v>
      </c>
      <c r="V355" s="15">
        <f>[3]FEH_00200561_140902110925!YB357</f>
        <v>9731</v>
      </c>
      <c r="W355" s="15">
        <f>[3]FEH_00200561_140902110925!YC357</f>
        <v>9126</v>
      </c>
      <c r="X355" s="15">
        <f>[3]FEH_00200561_140902110925!YD357</f>
        <v>605</v>
      </c>
      <c r="Y355" s="15">
        <f>[3]FEH_00200561_140902110925!YE357</f>
        <v>12803</v>
      </c>
      <c r="Z355" s="15">
        <f>[3]FEH_00200561_140902110925!YF357</f>
        <v>982</v>
      </c>
      <c r="AA355" s="15">
        <f>[3]FEH_00200561_140902110925!YG357</f>
        <v>642</v>
      </c>
      <c r="AB355" s="15">
        <f>[3]FEH_00200561_140902110925!YH357</f>
        <v>4257</v>
      </c>
      <c r="AC355" s="15">
        <f>[3]FEH_00200561_140902110925!YI357</f>
        <v>6922</v>
      </c>
      <c r="AD355" s="15">
        <f>[3]FEH_00200561_140902110925!YJ357</f>
        <v>42019</v>
      </c>
      <c r="AE355" s="15">
        <f>[3]FEH_00200561_140902110925!YK357</f>
        <v>7329</v>
      </c>
      <c r="AF355" s="15">
        <f>[3]FEH_00200561_140902110925!YL357</f>
        <v>1972</v>
      </c>
      <c r="AG355" s="15">
        <f>[3]FEH_00200561_140902110925!YM357</f>
        <v>6801</v>
      </c>
      <c r="AH355" s="15">
        <f>[3]FEH_00200561_140902110925!YN357</f>
        <v>25916</v>
      </c>
      <c r="AI355" s="15">
        <f>[3]FEH_00200561_140902110925!YO357</f>
        <v>16762</v>
      </c>
      <c r="AJ355" s="15">
        <f>[3]FEH_00200561_140902110925!YP357</f>
        <v>117</v>
      </c>
      <c r="AK355" s="15">
        <f>[3]FEH_00200561_140902110925!YQ357</f>
        <v>16644</v>
      </c>
      <c r="AL355" s="15">
        <f>[3]FEH_00200561_140902110925!YR357</f>
        <v>28412</v>
      </c>
      <c r="AM355" s="15">
        <f>[3]FEH_00200561_140902110925!YS357</f>
        <v>1644</v>
      </c>
      <c r="AN355" s="15">
        <f>[3]FEH_00200561_140902110925!YT357</f>
        <v>2580</v>
      </c>
      <c r="AO355" s="15">
        <f>[3]FEH_00200561_140902110925!YU357</f>
        <v>6701</v>
      </c>
      <c r="AP355" s="15">
        <f>[3]FEH_00200561_140902110925!YV357</f>
        <v>17487</v>
      </c>
      <c r="AQ355" s="15">
        <f>[3]FEH_00200561_140902110925!YW357</f>
        <v>24547</v>
      </c>
      <c r="AR355" s="15">
        <f>[3]FEH_00200561_140902110925!YX357</f>
        <v>727</v>
      </c>
      <c r="AS355" s="15">
        <f>[3]FEH_00200561_140902110925!YY357</f>
        <v>2105</v>
      </c>
      <c r="AT355" s="15">
        <f>[3]FEH_00200561_140902110925!YZ357</f>
        <v>4809</v>
      </c>
      <c r="AU355" s="15">
        <f>[3]FEH_00200561_140902110925!ZA357</f>
        <v>16907</v>
      </c>
      <c r="AV355" s="14">
        <f t="shared" si="369"/>
        <v>16247</v>
      </c>
      <c r="AW355" s="15">
        <f t="shared" si="370"/>
        <v>1713</v>
      </c>
      <c r="AX355" s="15">
        <f t="shared" si="371"/>
        <v>3852</v>
      </c>
      <c r="AY355" s="15">
        <f t="shared" si="372"/>
        <v>982</v>
      </c>
      <c r="AZ355" s="15">
        <f t="shared" si="373"/>
        <v>7329</v>
      </c>
      <c r="BA355" s="15">
        <f t="shared" si="374"/>
        <v>1644</v>
      </c>
      <c r="BB355" s="15">
        <f t="shared" si="375"/>
        <v>727</v>
      </c>
      <c r="BC355" s="15">
        <f t="shared" si="376"/>
        <v>19677</v>
      </c>
      <c r="BD355" s="15">
        <f t="shared" si="377"/>
        <v>492</v>
      </c>
      <c r="BE355" s="15">
        <f t="shared" si="378"/>
        <v>2760</v>
      </c>
      <c r="BF355" s="15">
        <f t="shared" si="379"/>
        <v>9126</v>
      </c>
      <c r="BG355" s="15">
        <f t="shared" si="380"/>
        <v>642</v>
      </c>
      <c r="BH355" s="15">
        <f t="shared" si="381"/>
        <v>1972</v>
      </c>
      <c r="BI355" s="15">
        <f t="shared" si="382"/>
        <v>2580</v>
      </c>
      <c r="BJ355" s="15">
        <f t="shared" si="383"/>
        <v>2105</v>
      </c>
      <c r="BK355" s="15">
        <f t="shared" si="384"/>
        <v>105228</v>
      </c>
      <c r="BL355" s="15">
        <f t="shared" si="385"/>
        <v>58931</v>
      </c>
      <c r="BM355" s="15">
        <f>[3]FEH_00200561_140902110925!JX357</f>
        <v>21129</v>
      </c>
      <c r="BN355" s="15">
        <f t="shared" si="386"/>
        <v>2483</v>
      </c>
      <c r="BO355" s="15">
        <f t="shared" si="387"/>
        <v>4257</v>
      </c>
      <c r="BP355" s="15">
        <f t="shared" si="388"/>
        <v>6801</v>
      </c>
      <c r="BQ355" s="15">
        <f t="shared" si="389"/>
        <v>117</v>
      </c>
      <c r="BR355" s="15">
        <f t="shared" si="390"/>
        <v>6701</v>
      </c>
      <c r="BS355" s="15">
        <f t="shared" si="391"/>
        <v>4809</v>
      </c>
      <c r="BT355" s="15">
        <f t="shared" si="392"/>
        <v>113654</v>
      </c>
      <c r="BU355" s="15">
        <f t="shared" si="393"/>
        <v>13400</v>
      </c>
      <c r="BV355" s="15">
        <f t="shared" si="394"/>
        <v>14900</v>
      </c>
      <c r="BW355" s="15">
        <f t="shared" si="395"/>
        <v>873</v>
      </c>
      <c r="BX355" s="15">
        <f t="shared" si="396"/>
        <v>605</v>
      </c>
      <c r="BY355" s="15">
        <f t="shared" si="397"/>
        <v>6922</v>
      </c>
      <c r="BZ355" s="15">
        <f t="shared" si="398"/>
        <v>25916</v>
      </c>
      <c r="CA355" s="15">
        <f t="shared" si="399"/>
        <v>16644</v>
      </c>
      <c r="CB355" s="15">
        <f t="shared" si="400"/>
        <v>17487</v>
      </c>
      <c r="CC355" s="15">
        <f t="shared" si="401"/>
        <v>16907</v>
      </c>
      <c r="CD355" s="24">
        <v>82.948092026871336</v>
      </c>
      <c r="CE355" s="25">
        <v>96.910515513605972</v>
      </c>
      <c r="CF355" s="25">
        <v>74.915863902612855</v>
      </c>
      <c r="CG355" s="25">
        <v>95.394994154348481</v>
      </c>
      <c r="CH355" s="25">
        <v>96.677263811713644</v>
      </c>
      <c r="CI355" s="25">
        <v>62.466436362080145</v>
      </c>
      <c r="CJ355" s="25">
        <v>90.916612131704184</v>
      </c>
      <c r="CK355" s="25">
        <v>100.7675047291727</v>
      </c>
      <c r="CL355" s="25">
        <v>100.44284110864434</v>
      </c>
      <c r="CM355" s="25">
        <v>101.9372961935306</v>
      </c>
      <c r="CN355" s="25">
        <v>102.57935998399333</v>
      </c>
      <c r="CO355" s="25">
        <v>91.020156655849334</v>
      </c>
      <c r="CP355" s="25">
        <v>91.581574940676177</v>
      </c>
      <c r="CQ355" s="25">
        <v>96.371781555844606</v>
      </c>
      <c r="CR355" s="25">
        <v>106.7690735914783</v>
      </c>
      <c r="CS355" s="25">
        <v>103.74017336521148</v>
      </c>
      <c r="CT355" s="25">
        <v>98.759639151357305</v>
      </c>
      <c r="CU355" s="25">
        <v>116.37287584619106</v>
      </c>
      <c r="CV355" s="25">
        <v>96.222465204117995</v>
      </c>
      <c r="CW355" s="25">
        <v>95.764009168627979</v>
      </c>
      <c r="CX355" s="25">
        <v>121.63069601543351</v>
      </c>
      <c r="CY355" s="25">
        <v>106.53464619102439</v>
      </c>
      <c r="CZ355" s="25">
        <v>99.851464968317003</v>
      </c>
      <c r="DA355" s="25">
        <v>106.7690735914783</v>
      </c>
      <c r="DB355" s="25">
        <v>100.16352988700639</v>
      </c>
      <c r="DC355" s="25">
        <v>100.70955477186074</v>
      </c>
      <c r="DD355" s="25">
        <v>99.032282444936712</v>
      </c>
      <c r="DE355" s="25">
        <v>99.12661195680252</v>
      </c>
      <c r="DF355" s="25">
        <v>100.69398377161964</v>
      </c>
      <c r="DG355" s="25">
        <v>100.26155701070442</v>
      </c>
      <c r="DH355" s="25">
        <v>102.02593641936889</v>
      </c>
      <c r="DI355" s="25">
        <v>98.729636897617937</v>
      </c>
      <c r="DJ355" s="25">
        <v>99.748325519142227</v>
      </c>
      <c r="DK355" s="25">
        <v>106.7690735914783</v>
      </c>
      <c r="DL355" s="26">
        <f t="shared" si="437"/>
        <v>19586.948419183318</v>
      </c>
      <c r="DM355" s="27">
        <f t="shared" si="438"/>
        <v>1767.6100379008915</v>
      </c>
      <c r="DN355" s="27">
        <f t="shared" si="439"/>
        <v>5141.7681107000535</v>
      </c>
      <c r="DO355" s="27">
        <f t="shared" si="440"/>
        <v>1029.4041198966167</v>
      </c>
      <c r="DP355" s="27">
        <f t="shared" si="441"/>
        <v>7580.8930776876223</v>
      </c>
      <c r="DQ355" s="27">
        <f t="shared" si="442"/>
        <v>2631.8133316757921</v>
      </c>
      <c r="DR355" s="27">
        <f t="shared" si="443"/>
        <v>799.63384353439039</v>
      </c>
      <c r="DS355" s="27">
        <f t="shared" si="444"/>
        <v>19527.128366316894</v>
      </c>
      <c r="DT355" s="27">
        <f t="shared" si="445"/>
        <v>489.83082773198987</v>
      </c>
      <c r="DU355" s="27">
        <f t="shared" si="446"/>
        <v>2707.5467989263407</v>
      </c>
      <c r="DV355" s="27">
        <f t="shared" si="447"/>
        <v>8896.5265540982491</v>
      </c>
      <c r="DW355" s="27">
        <f t="shared" si="448"/>
        <v>705.33827185930522</v>
      </c>
      <c r="DX355" s="27">
        <f t="shared" si="449"/>
        <v>2153.2715519223198</v>
      </c>
      <c r="DY355" s="27">
        <f t="shared" si="450"/>
        <v>2677.1322044150093</v>
      </c>
      <c r="DZ355" s="27">
        <f t="shared" si="451"/>
        <v>1971.5446891055624</v>
      </c>
      <c r="EA355" s="27">
        <f t="shared" si="452"/>
        <v>101434.18560671835</v>
      </c>
      <c r="EB355" s="27">
        <f t="shared" si="453"/>
        <v>59671.137426579058</v>
      </c>
      <c r="EC355" s="27">
        <f t="shared" si="454"/>
        <v>18156.29273261752</v>
      </c>
      <c r="ED355" s="27">
        <f t="shared" si="455"/>
        <v>2580.4784721871124</v>
      </c>
      <c r="EE355" s="27">
        <f t="shared" si="456"/>
        <v>4445.3026110299706</v>
      </c>
      <c r="EF355" s="27">
        <f t="shared" si="457"/>
        <v>5591.516140906595</v>
      </c>
      <c r="EG355" s="27">
        <f t="shared" si="458"/>
        <v>109.82342757323326</v>
      </c>
      <c r="EH355" s="27">
        <f t="shared" si="459"/>
        <v>6710.9681386509801</v>
      </c>
      <c r="EI355" s="27">
        <f t="shared" si="460"/>
        <v>4504.1132588639666</v>
      </c>
      <c r="EJ355" s="27">
        <f t="shared" si="461"/>
        <v>113468.44517980955</v>
      </c>
      <c r="EK355" s="27">
        <f t="shared" si="462"/>
        <v>13305.589554392604</v>
      </c>
      <c r="EL355" s="27">
        <f t="shared" si="463"/>
        <v>15045.598901837491</v>
      </c>
      <c r="EM355" s="27">
        <f t="shared" si="464"/>
        <v>880.69185737976863</v>
      </c>
      <c r="EN355" s="27">
        <f t="shared" si="465"/>
        <v>600.83033498026896</v>
      </c>
      <c r="EO355" s="27">
        <f t="shared" si="466"/>
        <v>6903.9422550170184</v>
      </c>
      <c r="EP355" s="27">
        <f t="shared" si="467"/>
        <v>25401.384108325648</v>
      </c>
      <c r="EQ355" s="27">
        <f t="shared" si="468"/>
        <v>16858.159842378162</v>
      </c>
      <c r="ER355" s="27">
        <f t="shared" si="469"/>
        <v>17531.121358667973</v>
      </c>
      <c r="ES355" s="27">
        <f t="shared" si="470"/>
        <v>15835.109766607005</v>
      </c>
      <c r="ET355" s="4">
        <v>-1314.52881128798</v>
      </c>
      <c r="EU355" s="5">
        <v>-502.39718091397498</v>
      </c>
      <c r="EV355" s="5">
        <v>-317.09829010187298</v>
      </c>
      <c r="EW355" s="5">
        <v>58.411344036058203</v>
      </c>
      <c r="EX355" s="5">
        <v>-190.50968513433</v>
      </c>
      <c r="EY355" s="5">
        <v>-117.097539461287</v>
      </c>
      <c r="EZ355" s="5">
        <v>-219.17275763833399</v>
      </c>
      <c r="FA355" s="5">
        <v>-4264.9521231734598</v>
      </c>
      <c r="FB355" s="5">
        <v>-6.1472773490197703</v>
      </c>
      <c r="FC355" s="5">
        <v>-328.56988334074998</v>
      </c>
      <c r="FD355" s="5">
        <v>-2912.92517036658</v>
      </c>
      <c r="FE355" s="5">
        <v>77.187175940809695</v>
      </c>
      <c r="FF355" s="5">
        <v>-174.58383610249001</v>
      </c>
      <c r="FG355" s="5">
        <v>-707.41957688267496</v>
      </c>
      <c r="FH355" s="5">
        <v>-30.912834155013201</v>
      </c>
      <c r="FI355" s="5">
        <v>-6226.5173337240903</v>
      </c>
      <c r="FJ355" s="5">
        <v>-2721.2684667070598</v>
      </c>
      <c r="FK355" s="5">
        <v>-2888.1133687977099</v>
      </c>
      <c r="FL355" s="5">
        <v>-4.26929130288873</v>
      </c>
      <c r="FM355" s="5">
        <v>-231.59421430906499</v>
      </c>
      <c r="FN355" s="5">
        <v>62.160796375315698</v>
      </c>
      <c r="FO355" s="5">
        <v>-70.118338883522</v>
      </c>
      <c r="FP355" s="5">
        <v>-151.92900805651001</v>
      </c>
      <c r="FQ355" s="5">
        <v>-114.92564225896599</v>
      </c>
      <c r="FR355" s="5">
        <v>-682.92273462675905</v>
      </c>
      <c r="FS355" s="5">
        <v>-760.71585805810798</v>
      </c>
      <c r="FT355" s="5">
        <v>-515.41133555109502</v>
      </c>
      <c r="FU355" s="5">
        <v>-44.515104268497701</v>
      </c>
      <c r="FV355" s="5">
        <v>-185.17207035934001</v>
      </c>
      <c r="FW355" s="5">
        <v>-109.46382593388201</v>
      </c>
      <c r="FX355" s="5">
        <v>-454.44094585418901</v>
      </c>
      <c r="FY355" s="5">
        <v>1771.5888173006799</v>
      </c>
      <c r="FZ355" s="5">
        <v>-1099.34807103346</v>
      </c>
      <c r="GA355" s="5">
        <v>-533.76133490276197</v>
      </c>
      <c r="GB355" s="31">
        <f t="shared" si="471"/>
        <v>20901.477230471297</v>
      </c>
      <c r="GC355" s="32">
        <f t="shared" si="472"/>
        <v>2270.0072188148665</v>
      </c>
      <c r="GD355" s="32">
        <f t="shared" si="473"/>
        <v>5458.8664008019268</v>
      </c>
      <c r="GE355" s="32">
        <f t="shared" si="474"/>
        <v>970.9927758605586</v>
      </c>
      <c r="GF355" s="32">
        <f t="shared" si="475"/>
        <v>7771.4027628219519</v>
      </c>
      <c r="GG355" s="32">
        <f t="shared" si="476"/>
        <v>2748.9108711370791</v>
      </c>
      <c r="GH355" s="32">
        <f t="shared" si="477"/>
        <v>1018.8066011727244</v>
      </c>
      <c r="GI355" s="32">
        <f t="shared" si="478"/>
        <v>23792.080489490356</v>
      </c>
      <c r="GJ355" s="32">
        <f t="shared" si="479"/>
        <v>495.97810508100963</v>
      </c>
      <c r="GK355" s="32">
        <f t="shared" si="480"/>
        <v>3036.1166822670907</v>
      </c>
      <c r="GL355" s="32">
        <f t="shared" si="481"/>
        <v>11809.451724464829</v>
      </c>
      <c r="GM355" s="32">
        <f t="shared" si="482"/>
        <v>628.15109591849557</v>
      </c>
      <c r="GN355" s="32">
        <f t="shared" si="483"/>
        <v>2327.8553880248096</v>
      </c>
      <c r="GO355" s="32">
        <f t="shared" si="484"/>
        <v>3384.5517812976841</v>
      </c>
      <c r="GP355" s="32">
        <f t="shared" si="485"/>
        <v>2002.4575232605755</v>
      </c>
      <c r="GQ355" s="32">
        <f t="shared" si="485"/>
        <v>107660.70294044244</v>
      </c>
      <c r="GR355" s="32">
        <f t="shared" si="486"/>
        <v>62392.405893286115</v>
      </c>
      <c r="GS355" s="32">
        <f t="shared" si="487"/>
        <v>21044.406101415228</v>
      </c>
      <c r="GT355" s="32">
        <f t="shared" si="488"/>
        <v>2584.747763490001</v>
      </c>
      <c r="GU355" s="32">
        <f t="shared" si="489"/>
        <v>4676.8968253390358</v>
      </c>
      <c r="GV355" s="32">
        <f t="shared" si="490"/>
        <v>5529.3553445312791</v>
      </c>
      <c r="GW355" s="32">
        <f t="shared" si="491"/>
        <v>179.94176645675526</v>
      </c>
      <c r="GX355" s="32">
        <f t="shared" si="492"/>
        <v>6862.8971467074898</v>
      </c>
      <c r="GY355" s="32">
        <f t="shared" si="493"/>
        <v>4619.0389011229327</v>
      </c>
      <c r="GZ355" s="32">
        <f t="shared" si="494"/>
        <v>114151.36791443631</v>
      </c>
      <c r="HA355" s="32">
        <f t="shared" si="495"/>
        <v>14066.305412450711</v>
      </c>
      <c r="HB355" s="32">
        <f t="shared" si="496"/>
        <v>15561.010237388586</v>
      </c>
      <c r="HC355" s="32">
        <f t="shared" si="497"/>
        <v>925.20696164826632</v>
      </c>
      <c r="HD355" s="32">
        <f t="shared" si="498"/>
        <v>786.00240533960891</v>
      </c>
      <c r="HE355" s="32">
        <f t="shared" si="499"/>
        <v>7013.4060809509001</v>
      </c>
      <c r="HF355" s="32">
        <f t="shared" si="500"/>
        <v>25855.825054179837</v>
      </c>
      <c r="HG355" s="32">
        <f t="shared" si="501"/>
        <v>15086.571025077481</v>
      </c>
      <c r="HH355" s="32">
        <f t="shared" si="502"/>
        <v>18630.469429701432</v>
      </c>
      <c r="HI355" s="32">
        <f t="shared" si="503"/>
        <v>16368.871101509767</v>
      </c>
      <c r="HJ355" s="24">
        <v>21088.747845305876</v>
      </c>
      <c r="HK355" s="27">
        <v>2544.073392607474</v>
      </c>
      <c r="HL355" s="27">
        <v>5360.4173363811233</v>
      </c>
      <c r="HM355" s="27">
        <v>866.14972310941118</v>
      </c>
      <c r="HN355" s="27">
        <v>7868.2890357335718</v>
      </c>
      <c r="HO355" s="27">
        <v>2938.1569250021475</v>
      </c>
      <c r="HP355" s="27">
        <v>853.85209272684597</v>
      </c>
      <c r="HQ355" s="17">
        <v>23122.460678916417</v>
      </c>
      <c r="HR355" s="17">
        <v>435.95456872179551</v>
      </c>
      <c r="HS355" s="17">
        <v>3044.8888310911257</v>
      </c>
      <c r="HT355" s="17">
        <v>11618.128763591245</v>
      </c>
      <c r="HU355" s="17">
        <v>502.48616744465943</v>
      </c>
      <c r="HV355" s="17">
        <v>2291.9607235030767</v>
      </c>
      <c r="HW355" s="17">
        <v>3417.3135048195618</v>
      </c>
      <c r="HX355" s="17">
        <v>1853.1989656835153</v>
      </c>
      <c r="HY355" s="17">
        <v>106013.49936662331</v>
      </c>
      <c r="HZ355" s="17">
        <v>61841.886995199893</v>
      </c>
      <c r="IA355" s="17">
        <v>20409.121228656924</v>
      </c>
      <c r="IB355" s="17">
        <v>2612.8065530613153</v>
      </c>
      <c r="IC355" s="17">
        <v>4631.4789869022261</v>
      </c>
      <c r="ID355" s="17">
        <v>5305.1834421246813</v>
      </c>
      <c r="IE355" s="17">
        <v>202.49702180565703</v>
      </c>
      <c r="IF355" s="17">
        <v>6644.8385603902825</v>
      </c>
      <c r="IG355" s="17">
        <v>4701.6709737371029</v>
      </c>
      <c r="IH355" s="17">
        <v>108144.3956704506</v>
      </c>
      <c r="II355" s="17">
        <v>13434.962255501507</v>
      </c>
      <c r="IJ355" s="17">
        <v>15410.273557951696</v>
      </c>
      <c r="IK355" s="17">
        <v>894.04784798507796</v>
      </c>
      <c r="IL355" s="17">
        <v>761.86905351284986</v>
      </c>
      <c r="IM355" s="17">
        <v>7038.5603832350853</v>
      </c>
      <c r="IN355" s="17">
        <v>24995.89555148725</v>
      </c>
      <c r="IO355" s="17">
        <v>11205.50818634706</v>
      </c>
      <c r="IP355" s="17">
        <v>18224.851476699499</v>
      </c>
      <c r="IQ355" s="17">
        <v>15205.475150331042</v>
      </c>
      <c r="IR355" s="10">
        <f t="shared" si="402"/>
        <v>-187.27061483457874</v>
      </c>
      <c r="IS355" s="12">
        <f t="shared" si="403"/>
        <v>-274.06617379260751</v>
      </c>
      <c r="IT355" s="12">
        <f t="shared" si="404"/>
        <v>98.449064420803552</v>
      </c>
      <c r="IU355" s="12">
        <f t="shared" si="405"/>
        <v>104.84305275114741</v>
      </c>
      <c r="IV355" s="12">
        <f t="shared" si="406"/>
        <v>-96.886272911619926</v>
      </c>
      <c r="IW355" s="12">
        <f t="shared" si="407"/>
        <v>-189.24605386506846</v>
      </c>
      <c r="IX355" s="12">
        <f t="shared" si="408"/>
        <v>164.95450844587845</v>
      </c>
      <c r="IY355" s="12">
        <f t="shared" si="409"/>
        <v>669.61981057393859</v>
      </c>
      <c r="IZ355" s="12">
        <f t="shared" si="410"/>
        <v>60.02353635921412</v>
      </c>
      <c r="JA355" s="12">
        <f t="shared" si="411"/>
        <v>-8.7721488240349572</v>
      </c>
      <c r="JB355" s="12">
        <f t="shared" si="412"/>
        <v>191.32296087358372</v>
      </c>
      <c r="JC355" s="12">
        <f t="shared" si="413"/>
        <v>125.66492847383614</v>
      </c>
      <c r="JD355" s="12">
        <f t="shared" si="414"/>
        <v>35.894664521732921</v>
      </c>
      <c r="JE355" s="12">
        <f t="shared" si="415"/>
        <v>-32.761723521877684</v>
      </c>
      <c r="JF355" s="12">
        <f t="shared" si="416"/>
        <v>149.25855757706017</v>
      </c>
      <c r="JG355" s="12">
        <f t="shared" si="417"/>
        <v>1647.2035738191335</v>
      </c>
      <c r="JH355" s="12">
        <f t="shared" si="418"/>
        <v>550.51889808622218</v>
      </c>
      <c r="JI355" s="12">
        <f t="shared" si="419"/>
        <v>635.28487275830412</v>
      </c>
      <c r="JJ355" s="12">
        <f t="shared" si="420"/>
        <v>-28.058789571314264</v>
      </c>
      <c r="JK355" s="12">
        <f t="shared" si="421"/>
        <v>45.417838436809689</v>
      </c>
      <c r="JL355" s="12">
        <f t="shared" si="422"/>
        <v>224.17190240659784</v>
      </c>
      <c r="JM355" s="12">
        <f t="shared" si="423"/>
        <v>-22.555255348901767</v>
      </c>
      <c r="JN355" s="12">
        <f t="shared" si="424"/>
        <v>218.0585863172073</v>
      </c>
      <c r="JO355" s="12">
        <f t="shared" si="425"/>
        <v>-82.632072614170283</v>
      </c>
      <c r="JP355" s="12">
        <f t="shared" si="426"/>
        <v>6006.9722439857142</v>
      </c>
      <c r="JQ355" s="12">
        <f t="shared" si="427"/>
        <v>631.34315694920406</v>
      </c>
      <c r="JR355" s="12">
        <f t="shared" si="428"/>
        <v>150.73667943688997</v>
      </c>
      <c r="JS355" s="12">
        <f t="shared" si="429"/>
        <v>31.15911366318835</v>
      </c>
      <c r="JT355" s="12">
        <f t="shared" si="430"/>
        <v>24.133351826759053</v>
      </c>
      <c r="JU355" s="12">
        <f t="shared" si="431"/>
        <v>-25.154302284185178</v>
      </c>
      <c r="JV355" s="12">
        <f t="shared" si="432"/>
        <v>859.92950269258654</v>
      </c>
      <c r="JW355" s="12">
        <f t="shared" si="433"/>
        <v>3881.0628387304205</v>
      </c>
      <c r="JX355" s="12">
        <f t="shared" si="434"/>
        <v>405.61795300193262</v>
      </c>
      <c r="JY355" s="12">
        <f t="shared" si="435"/>
        <v>1163.3959511787252</v>
      </c>
      <c r="JZ355" s="40">
        <f>C355</f>
        <v>41518</v>
      </c>
      <c r="KA355" s="19">
        <f t="shared" ref="KA355:KA374" si="504">C355</f>
        <v>41518</v>
      </c>
      <c r="KB355" s="42">
        <f t="shared" ref="KB355:KB363" si="505">KC355+KJ355+KR355+LA355</f>
        <v>0</v>
      </c>
      <c r="KC355" s="37">
        <v>0</v>
      </c>
      <c r="KD355" s="37">
        <v>0</v>
      </c>
      <c r="KE355" s="37">
        <v>0</v>
      </c>
      <c r="KF355" s="37">
        <v>0</v>
      </c>
      <c r="KG355" s="37">
        <v>0</v>
      </c>
      <c r="KH355" s="37">
        <v>0</v>
      </c>
      <c r="KI355" s="37">
        <v>0</v>
      </c>
      <c r="KJ355" s="37">
        <v>0</v>
      </c>
      <c r="KK355" s="37">
        <v>0</v>
      </c>
      <c r="KL355" s="37">
        <v>0</v>
      </c>
      <c r="KM355" s="37">
        <v>0</v>
      </c>
      <c r="KN355" s="37">
        <v>0</v>
      </c>
      <c r="KO355" s="37">
        <v>0</v>
      </c>
      <c r="KP355" s="37">
        <v>0</v>
      </c>
      <c r="KQ355" s="37">
        <v>0</v>
      </c>
      <c r="KR355" s="37">
        <v>0</v>
      </c>
      <c r="KS355" s="37">
        <v>0</v>
      </c>
      <c r="KT355" s="37">
        <v>0</v>
      </c>
      <c r="KU355" s="37">
        <v>0</v>
      </c>
      <c r="KV355" s="37">
        <v>0</v>
      </c>
      <c r="KW355" s="37">
        <v>0</v>
      </c>
      <c r="KX355" s="37">
        <v>0</v>
      </c>
      <c r="KY355" s="37">
        <v>0</v>
      </c>
      <c r="KZ355" s="37">
        <v>0</v>
      </c>
      <c r="LA355" s="37">
        <v>0</v>
      </c>
      <c r="LB355" s="37">
        <v>0</v>
      </c>
      <c r="LC355" s="37">
        <v>0</v>
      </c>
      <c r="LD355" s="37">
        <v>0</v>
      </c>
      <c r="LE355" s="37">
        <v>0</v>
      </c>
      <c r="LF355" s="37">
        <v>0</v>
      </c>
      <c r="LG355" s="37">
        <v>0</v>
      </c>
      <c r="LH355" s="37">
        <v>0</v>
      </c>
      <c r="LI355" s="37">
        <v>0</v>
      </c>
      <c r="LJ355" s="37">
        <v>0</v>
      </c>
    </row>
    <row r="356" spans="1:322" x14ac:dyDescent="0.15">
      <c r="B356" s="19">
        <f t="shared" si="436"/>
        <v>41548</v>
      </c>
      <c r="C356" s="21">
        <v>41548</v>
      </c>
      <c r="D356" s="15">
        <f>[3]FEH_00200561_140902110925!XJ358</f>
        <v>261079</v>
      </c>
      <c r="E356" s="15">
        <f>[3]FEH_00200561_140902110925!XK358</f>
        <v>149831</v>
      </c>
      <c r="F356" s="15">
        <f>[3]FEH_00200561_140902110925!XL358</f>
        <v>21620</v>
      </c>
      <c r="G356" s="15">
        <f>[3]FEH_00200561_140902110925!XM358</f>
        <v>23879</v>
      </c>
      <c r="H356" s="15">
        <f>[3]FEH_00200561_140902110925!XN358</f>
        <v>104332</v>
      </c>
      <c r="I356" s="15">
        <f>[3]FEH_00200561_140902110925!XO358</f>
        <v>111247</v>
      </c>
      <c r="J356" s="15">
        <f>[3]FEH_00200561_140902110925!XP358</f>
        <v>72523</v>
      </c>
      <c r="K356" s="15">
        <f>[3]FEH_00200561_140902110925!XQ358</f>
        <v>59878</v>
      </c>
      <c r="L356" s="15">
        <f>[3]FEH_00200561_140902110925!XR358</f>
        <v>12646</v>
      </c>
      <c r="M356" s="15">
        <f>[3]FEH_00200561_140902110925!XS358</f>
        <v>20328</v>
      </c>
      <c r="N356" s="15">
        <f>[3]FEH_00200561_140902110925!XT358</f>
        <v>3595</v>
      </c>
      <c r="O356" s="15">
        <f>[3]FEH_00200561_140902110925!XU358</f>
        <v>627</v>
      </c>
      <c r="P356" s="15">
        <f>[3]FEH_00200561_140902110925!XV358</f>
        <v>16106</v>
      </c>
      <c r="Q356" s="15">
        <f>[3]FEH_00200561_140902110925!XW358</f>
        <v>10689</v>
      </c>
      <c r="R356" s="15">
        <f>[3]FEH_00200561_140902110925!XX358</f>
        <v>4106</v>
      </c>
      <c r="S356" s="15">
        <f>[3]FEH_00200561_140902110925!XY358</f>
        <v>3135</v>
      </c>
      <c r="T356" s="15">
        <f>[3]FEH_00200561_140902110925!XZ358</f>
        <v>2464</v>
      </c>
      <c r="U356" s="15">
        <f>[3]FEH_00200561_140902110925!YA358</f>
        <v>984</v>
      </c>
      <c r="V356" s="15">
        <f>[3]FEH_00200561_140902110925!YB358</f>
        <v>13179</v>
      </c>
      <c r="W356" s="15">
        <f>[3]FEH_00200561_140902110925!YC358</f>
        <v>12403</v>
      </c>
      <c r="X356" s="15">
        <f>[3]FEH_00200561_140902110925!YD358</f>
        <v>776</v>
      </c>
      <c r="Y356" s="15">
        <f>[3]FEH_00200561_140902110925!YE358</f>
        <v>12797</v>
      </c>
      <c r="Z356" s="15">
        <f>[3]FEH_00200561_140902110925!YF358</f>
        <v>796</v>
      </c>
      <c r="AA356" s="15">
        <f>[3]FEH_00200561_140902110925!YG358</f>
        <v>320</v>
      </c>
      <c r="AB356" s="15">
        <f>[3]FEH_00200561_140902110925!YH358</f>
        <v>4443</v>
      </c>
      <c r="AC356" s="15">
        <f>[3]FEH_00200561_140902110925!YI358</f>
        <v>7238</v>
      </c>
      <c r="AD356" s="15">
        <f>[3]FEH_00200561_140902110925!YJ358</f>
        <v>44805</v>
      </c>
      <c r="AE356" s="15">
        <f>[3]FEH_00200561_140902110925!YK358</f>
        <v>10227</v>
      </c>
      <c r="AF356" s="15">
        <f>[3]FEH_00200561_140902110925!YL358</f>
        <v>2679</v>
      </c>
      <c r="AG356" s="15">
        <f>[3]FEH_00200561_140902110925!YM358</f>
        <v>6409</v>
      </c>
      <c r="AH356" s="15">
        <f>[3]FEH_00200561_140902110925!YN358</f>
        <v>25490</v>
      </c>
      <c r="AI356" s="15">
        <f>[3]FEH_00200561_140902110925!YO358</f>
        <v>14619</v>
      </c>
      <c r="AJ356" s="15">
        <f>[3]FEH_00200561_140902110925!YP358</f>
        <v>149</v>
      </c>
      <c r="AK356" s="15">
        <f>[3]FEH_00200561_140902110925!YQ358</f>
        <v>14470</v>
      </c>
      <c r="AL356" s="15">
        <f>[3]FEH_00200561_140902110925!YR358</f>
        <v>29162</v>
      </c>
      <c r="AM356" s="15">
        <f>[3]FEH_00200561_140902110925!YS358</f>
        <v>1628</v>
      </c>
      <c r="AN356" s="15">
        <f>[3]FEH_00200561_140902110925!YT358</f>
        <v>2831</v>
      </c>
      <c r="AO356" s="15">
        <f>[3]FEH_00200561_140902110925!YU358</f>
        <v>6367</v>
      </c>
      <c r="AP356" s="15">
        <f>[3]FEH_00200561_140902110925!YV358</f>
        <v>18336</v>
      </c>
      <c r="AQ356" s="15">
        <f>[3]FEH_00200561_140902110925!YW358</f>
        <v>23417</v>
      </c>
      <c r="AR356" s="15">
        <f>[3]FEH_00200561_140902110925!YX358</f>
        <v>1268</v>
      </c>
      <c r="AS356" s="15">
        <f>[3]FEH_00200561_140902110925!YY358</f>
        <v>1884</v>
      </c>
      <c r="AT356" s="15">
        <f>[3]FEH_00200561_140902110925!YZ358</f>
        <v>5063</v>
      </c>
      <c r="AU356" s="15">
        <f>[3]FEH_00200561_140902110925!ZA358</f>
        <v>15202</v>
      </c>
      <c r="AV356" s="14">
        <f t="shared" si="369"/>
        <v>21620</v>
      </c>
      <c r="AW356" s="15">
        <f t="shared" si="370"/>
        <v>3595</v>
      </c>
      <c r="AX356" s="15">
        <f t="shared" si="371"/>
        <v>4106</v>
      </c>
      <c r="AY356" s="15">
        <f t="shared" si="372"/>
        <v>796</v>
      </c>
      <c r="AZ356" s="15">
        <f t="shared" si="373"/>
        <v>10227</v>
      </c>
      <c r="BA356" s="15">
        <f t="shared" si="374"/>
        <v>1628</v>
      </c>
      <c r="BB356" s="15">
        <f t="shared" si="375"/>
        <v>1268</v>
      </c>
      <c r="BC356" s="15">
        <f t="shared" si="376"/>
        <v>23879</v>
      </c>
      <c r="BD356" s="15">
        <f t="shared" si="377"/>
        <v>627</v>
      </c>
      <c r="BE356" s="15">
        <f t="shared" si="378"/>
        <v>3135</v>
      </c>
      <c r="BF356" s="15">
        <f t="shared" si="379"/>
        <v>12403</v>
      </c>
      <c r="BG356" s="15">
        <f t="shared" si="380"/>
        <v>320</v>
      </c>
      <c r="BH356" s="15">
        <f t="shared" si="381"/>
        <v>2679</v>
      </c>
      <c r="BI356" s="15">
        <f t="shared" si="382"/>
        <v>2831</v>
      </c>
      <c r="BJ356" s="15">
        <f t="shared" si="383"/>
        <v>1884</v>
      </c>
      <c r="BK356" s="15">
        <f t="shared" si="384"/>
        <v>104332</v>
      </c>
      <c r="BL356" s="15">
        <f t="shared" si="385"/>
        <v>59878</v>
      </c>
      <c r="BM356" s="15">
        <f>[3]FEH_00200561_140902110925!JX358</f>
        <v>19560</v>
      </c>
      <c r="BN356" s="15">
        <f t="shared" si="386"/>
        <v>2464</v>
      </c>
      <c r="BO356" s="15">
        <f t="shared" si="387"/>
        <v>4443</v>
      </c>
      <c r="BP356" s="15">
        <f t="shared" si="388"/>
        <v>6409</v>
      </c>
      <c r="BQ356" s="15">
        <f t="shared" si="389"/>
        <v>149</v>
      </c>
      <c r="BR356" s="15">
        <f t="shared" si="390"/>
        <v>6367</v>
      </c>
      <c r="BS356" s="15">
        <f t="shared" si="391"/>
        <v>5063</v>
      </c>
      <c r="BT356" s="15">
        <f t="shared" si="392"/>
        <v>111247</v>
      </c>
      <c r="BU356" s="15">
        <f t="shared" si="393"/>
        <v>12646</v>
      </c>
      <c r="BV356" s="15">
        <f t="shared" si="394"/>
        <v>16106</v>
      </c>
      <c r="BW356" s="15">
        <f t="shared" si="395"/>
        <v>984</v>
      </c>
      <c r="BX356" s="15">
        <f t="shared" si="396"/>
        <v>776</v>
      </c>
      <c r="BY356" s="15">
        <f t="shared" si="397"/>
        <v>7238</v>
      </c>
      <c r="BZ356" s="15">
        <f t="shared" si="398"/>
        <v>25490</v>
      </c>
      <c r="CA356" s="15">
        <f t="shared" si="399"/>
        <v>14470</v>
      </c>
      <c r="CB356" s="15">
        <f t="shared" si="400"/>
        <v>18336</v>
      </c>
      <c r="CC356" s="15">
        <f t="shared" si="401"/>
        <v>15202</v>
      </c>
      <c r="CD356" s="24">
        <v>83.047876646100008</v>
      </c>
      <c r="CE356" s="25">
        <v>96.415593930450754</v>
      </c>
      <c r="CF356" s="25">
        <v>75.972635772843915</v>
      </c>
      <c r="CG356" s="25">
        <v>95.328089114079361</v>
      </c>
      <c r="CH356" s="25">
        <v>96.887328266348973</v>
      </c>
      <c r="CI356" s="25">
        <v>61.926378521447809</v>
      </c>
      <c r="CJ356" s="25">
        <v>89.866123507384316</v>
      </c>
      <c r="CK356" s="25">
        <v>100.85748175802324</v>
      </c>
      <c r="CL356" s="25">
        <v>100.35714018477405</v>
      </c>
      <c r="CM356" s="25">
        <v>102.30909720428906</v>
      </c>
      <c r="CN356" s="25">
        <v>102.94014187758241</v>
      </c>
      <c r="CO356" s="25">
        <v>91.470133252647329</v>
      </c>
      <c r="CP356" s="25">
        <v>91.236684907611959</v>
      </c>
      <c r="CQ356" s="25">
        <v>95.520666965536265</v>
      </c>
      <c r="CR356" s="25">
        <v>106.78934422066939</v>
      </c>
      <c r="CS356" s="25">
        <v>103.25925735670158</v>
      </c>
      <c r="CT356" s="25">
        <v>98.098709788931757</v>
      </c>
      <c r="CU356" s="25">
        <v>116.38869900540912</v>
      </c>
      <c r="CV356" s="25">
        <v>96.264293631702415</v>
      </c>
      <c r="CW356" s="25">
        <v>96.15651468472764</v>
      </c>
      <c r="CX356" s="25">
        <v>119.25556497062317</v>
      </c>
      <c r="CY356" s="25">
        <v>106.53464619102439</v>
      </c>
      <c r="CZ356" s="25">
        <v>99.934185483857163</v>
      </c>
      <c r="DA356" s="25">
        <v>106.78934422066939</v>
      </c>
      <c r="DB356" s="25">
        <v>100.48784205507559</v>
      </c>
      <c r="DC356" s="25">
        <v>100.69002111902519</v>
      </c>
      <c r="DD356" s="25">
        <v>99.025696626272747</v>
      </c>
      <c r="DE356" s="25">
        <v>99.12661195680252</v>
      </c>
      <c r="DF356" s="25">
        <v>100.65360838898155</v>
      </c>
      <c r="DG356" s="25">
        <v>100.25781939150342</v>
      </c>
      <c r="DH356" s="25">
        <v>101.70387763067872</v>
      </c>
      <c r="DI356" s="25">
        <v>98.729636897617937</v>
      </c>
      <c r="DJ356" s="25">
        <v>100.7014569597588</v>
      </c>
      <c r="DK356" s="25">
        <v>106.78934422066939</v>
      </c>
      <c r="DL356" s="26">
        <f t="shared" si="437"/>
        <v>26033.176130596821</v>
      </c>
      <c r="DM356" s="27">
        <f t="shared" si="438"/>
        <v>3728.6499553103909</v>
      </c>
      <c r="DN356" s="27">
        <f t="shared" si="439"/>
        <v>5404.5775274624229</v>
      </c>
      <c r="DO356" s="27">
        <f t="shared" si="440"/>
        <v>835.01096832794451</v>
      </c>
      <c r="DP356" s="27">
        <f t="shared" si="441"/>
        <v>10555.559930278368</v>
      </c>
      <c r="DQ356" s="27">
        <f t="shared" si="442"/>
        <v>2628.9281544796818</v>
      </c>
      <c r="DR356" s="27">
        <f t="shared" si="443"/>
        <v>1410.9877565774918</v>
      </c>
      <c r="DS356" s="27">
        <f t="shared" si="444"/>
        <v>23675.982766742454</v>
      </c>
      <c r="DT356" s="27">
        <f t="shared" si="445"/>
        <v>624.7686999107284</v>
      </c>
      <c r="DU356" s="27">
        <f t="shared" si="446"/>
        <v>3064.2436358714858</v>
      </c>
      <c r="DV356" s="27">
        <f t="shared" si="447"/>
        <v>12048.749665363575</v>
      </c>
      <c r="DW356" s="27">
        <f t="shared" si="448"/>
        <v>349.84096843516795</v>
      </c>
      <c r="DX356" s="27">
        <f t="shared" si="449"/>
        <v>2936.3188751463376</v>
      </c>
      <c r="DY356" s="27">
        <f t="shared" si="450"/>
        <v>2963.756525089404</v>
      </c>
      <c r="DZ356" s="27">
        <f t="shared" si="451"/>
        <v>1764.2209658174363</v>
      </c>
      <c r="EA356" s="27">
        <f t="shared" si="452"/>
        <v>101038.88277986806</v>
      </c>
      <c r="EB356" s="27">
        <f t="shared" si="453"/>
        <v>61038.51939422336</v>
      </c>
      <c r="EC356" s="27">
        <f t="shared" si="454"/>
        <v>16805.75534149665</v>
      </c>
      <c r="ED356" s="27">
        <f t="shared" si="455"/>
        <v>2559.6198829724117</v>
      </c>
      <c r="EE356" s="27">
        <f t="shared" si="456"/>
        <v>4620.5917660050891</v>
      </c>
      <c r="EF356" s="27">
        <f t="shared" si="457"/>
        <v>5374.1726866823883</v>
      </c>
      <c r="EG356" s="27">
        <f t="shared" si="458"/>
        <v>139.86060434539965</v>
      </c>
      <c r="EH356" s="27">
        <f t="shared" si="459"/>
        <v>6371.1931699573324</v>
      </c>
      <c r="EI356" s="27">
        <f t="shared" si="460"/>
        <v>4741.109739879872</v>
      </c>
      <c r="EJ356" s="27">
        <f t="shared" si="461"/>
        <v>110706.92506166818</v>
      </c>
      <c r="EK356" s="27">
        <f t="shared" si="462"/>
        <v>12559.337915970069</v>
      </c>
      <c r="EL356" s="27">
        <f t="shared" si="463"/>
        <v>16264.465233488576</v>
      </c>
      <c r="EM356" s="27">
        <f t="shared" si="464"/>
        <v>992.66985986448151</v>
      </c>
      <c r="EN356" s="27">
        <f t="shared" si="465"/>
        <v>770.96093465532226</v>
      </c>
      <c r="EO356" s="27">
        <f t="shared" si="466"/>
        <v>7219.3870203139495</v>
      </c>
      <c r="EP356" s="27">
        <f t="shared" si="467"/>
        <v>25062.957867312431</v>
      </c>
      <c r="EQ356" s="27">
        <f t="shared" si="468"/>
        <v>14656.186789186015</v>
      </c>
      <c r="ER356" s="27">
        <f t="shared" si="469"/>
        <v>18208.276775307459</v>
      </c>
      <c r="ES356" s="27">
        <f t="shared" si="470"/>
        <v>14235.502718872965</v>
      </c>
      <c r="ET356" s="4">
        <v>57.834829017201599</v>
      </c>
      <c r="EU356" s="5">
        <v>819.94638177811999</v>
      </c>
      <c r="EV356" s="5">
        <v>-220.50006347409001</v>
      </c>
      <c r="EW356" s="5">
        <v>-65.386580861636702</v>
      </c>
      <c r="EX356" s="5">
        <v>-425.70908357209601</v>
      </c>
      <c r="EY356" s="5">
        <v>-200.97408409469799</v>
      </c>
      <c r="EZ356" s="5">
        <v>-181.39654728774099</v>
      </c>
      <c r="FA356" s="5">
        <v>414.24747122549701</v>
      </c>
      <c r="FB356" s="5">
        <v>86.542100759646999</v>
      </c>
      <c r="FC356" s="5">
        <v>401.23096565377801</v>
      </c>
      <c r="FD356" s="5">
        <v>385.29882705926201</v>
      </c>
      <c r="FE356" s="5">
        <v>-59.018238134637002</v>
      </c>
      <c r="FF356" s="5">
        <v>-185.44096102448</v>
      </c>
      <c r="FG356" s="5">
        <v>-476.16214280506802</v>
      </c>
      <c r="FH356" s="5">
        <v>-1.0393013999956</v>
      </c>
      <c r="FI356" s="5">
        <v>-4366.5873101165998</v>
      </c>
      <c r="FJ356" s="5">
        <v>-562.008906246739</v>
      </c>
      <c r="FK356" s="5">
        <v>-3239.6394859782199</v>
      </c>
      <c r="FL356" s="5">
        <v>-74.553920998307603</v>
      </c>
      <c r="FM356" s="5">
        <v>22.609705397315601</v>
      </c>
      <c r="FN356" s="5">
        <v>46.894644419252302</v>
      </c>
      <c r="FO356" s="5">
        <v>-64.529789229728706</v>
      </c>
      <c r="FP356" s="5">
        <v>-306.95102936920802</v>
      </c>
      <c r="FQ356" s="5">
        <v>145.77600476129999</v>
      </c>
      <c r="FR356" s="5">
        <v>2829.4295898861901</v>
      </c>
      <c r="FS356" s="5">
        <v>-480.00223212556398</v>
      </c>
      <c r="FT356" s="5">
        <v>128.19748411960001</v>
      </c>
      <c r="FU356" s="5">
        <v>33.860986977979202</v>
      </c>
      <c r="FV356" s="5">
        <v>-6.8879226535457902E-2</v>
      </c>
      <c r="FW356" s="5">
        <v>501.75010381880099</v>
      </c>
      <c r="FX356" s="5">
        <v>242.23854346078301</v>
      </c>
      <c r="FY356" s="5">
        <v>3816.4412181540501</v>
      </c>
      <c r="FZ356" s="5">
        <v>253.813344216724</v>
      </c>
      <c r="GA356" s="5">
        <v>-851.74876189925499</v>
      </c>
      <c r="GB356" s="31">
        <f t="shared" si="471"/>
        <v>25975.341301579621</v>
      </c>
      <c r="GC356" s="32">
        <f t="shared" si="472"/>
        <v>2908.7035735322706</v>
      </c>
      <c r="GD356" s="32">
        <f t="shared" si="473"/>
        <v>5625.0775909365129</v>
      </c>
      <c r="GE356" s="32">
        <f t="shared" si="474"/>
        <v>900.39754918958124</v>
      </c>
      <c r="GF356" s="32">
        <f t="shared" si="475"/>
        <v>10981.269013850464</v>
      </c>
      <c r="GG356" s="32">
        <f t="shared" si="476"/>
        <v>2829.9022385743797</v>
      </c>
      <c r="GH356" s="32">
        <f t="shared" si="477"/>
        <v>1592.3843038652328</v>
      </c>
      <c r="GI356" s="32">
        <f t="shared" si="478"/>
        <v>23261.735295516959</v>
      </c>
      <c r="GJ356" s="32">
        <f t="shared" si="479"/>
        <v>538.22659915108136</v>
      </c>
      <c r="GK356" s="32">
        <f t="shared" si="480"/>
        <v>2663.0126702177076</v>
      </c>
      <c r="GL356" s="32">
        <f t="shared" si="481"/>
        <v>11663.450838304314</v>
      </c>
      <c r="GM356" s="32">
        <f t="shared" si="482"/>
        <v>408.85920656980494</v>
      </c>
      <c r="GN356" s="32">
        <f t="shared" si="483"/>
        <v>3121.7598361708178</v>
      </c>
      <c r="GO356" s="32">
        <f t="shared" si="484"/>
        <v>3439.918667894472</v>
      </c>
      <c r="GP356" s="32">
        <f t="shared" si="485"/>
        <v>1765.2602672174319</v>
      </c>
      <c r="GQ356" s="32">
        <f t="shared" si="485"/>
        <v>105405.47008998465</v>
      </c>
      <c r="GR356" s="32">
        <f t="shared" si="486"/>
        <v>61600.528300470098</v>
      </c>
      <c r="GS356" s="32">
        <f t="shared" si="487"/>
        <v>20045.394827474869</v>
      </c>
      <c r="GT356" s="32">
        <f t="shared" si="488"/>
        <v>2634.1738039707193</v>
      </c>
      <c r="GU356" s="32">
        <f t="shared" si="489"/>
        <v>4597.9820606077737</v>
      </c>
      <c r="GV356" s="32">
        <f t="shared" si="490"/>
        <v>5327.2780422631358</v>
      </c>
      <c r="GW356" s="32">
        <f t="shared" si="491"/>
        <v>204.39039357512837</v>
      </c>
      <c r="GX356" s="32">
        <f t="shared" si="492"/>
        <v>6678.1441993265407</v>
      </c>
      <c r="GY356" s="32">
        <f t="shared" si="493"/>
        <v>4595.3337351185719</v>
      </c>
      <c r="GZ356" s="32">
        <f t="shared" si="494"/>
        <v>107877.49547178199</v>
      </c>
      <c r="HA356" s="32">
        <f t="shared" si="495"/>
        <v>13039.340148095633</v>
      </c>
      <c r="HB356" s="32">
        <f t="shared" si="496"/>
        <v>16136.267749368975</v>
      </c>
      <c r="HC356" s="32">
        <f t="shared" si="497"/>
        <v>958.80887288650229</v>
      </c>
      <c r="HD356" s="32">
        <f t="shared" si="498"/>
        <v>771.02981388185776</v>
      </c>
      <c r="HE356" s="32">
        <f t="shared" si="499"/>
        <v>6717.6369164951484</v>
      </c>
      <c r="HF356" s="32">
        <f t="shared" si="500"/>
        <v>24820.719323851648</v>
      </c>
      <c r="HG356" s="32">
        <f t="shared" si="501"/>
        <v>10839.745571031965</v>
      </c>
      <c r="HH356" s="32">
        <f t="shared" si="502"/>
        <v>17954.463431090735</v>
      </c>
      <c r="HI356" s="32">
        <f t="shared" si="503"/>
        <v>15087.25148077222</v>
      </c>
      <c r="HJ356" s="24">
        <v>21162.119017340308</v>
      </c>
      <c r="HK356" s="27">
        <v>2538.2702029588531</v>
      </c>
      <c r="HL356" s="27">
        <v>5373.0830701952118</v>
      </c>
      <c r="HM356" s="27">
        <v>868.58295234520119</v>
      </c>
      <c r="HN356" s="27">
        <v>7910.5216895670746</v>
      </c>
      <c r="HO356" s="27">
        <v>2945.9810359293647</v>
      </c>
      <c r="HP356" s="27">
        <v>863.42516843898898</v>
      </c>
      <c r="HQ356" s="17">
        <v>23140.307231007209</v>
      </c>
      <c r="HR356" s="17">
        <v>437.71860311031099</v>
      </c>
      <c r="HS356" s="17">
        <v>3038.7491151561908</v>
      </c>
      <c r="HT356" s="17">
        <v>11628.664730996979</v>
      </c>
      <c r="HU356" s="17">
        <v>505.30234687472199</v>
      </c>
      <c r="HV356" s="17">
        <v>2305.1695074132053</v>
      </c>
      <c r="HW356" s="17">
        <v>3417.181184986784</v>
      </c>
      <c r="HX356" s="17">
        <v>1850.444725525917</v>
      </c>
      <c r="HY356" s="17">
        <v>105904.73936743964</v>
      </c>
      <c r="HZ356" s="17">
        <v>61819.855875964458</v>
      </c>
      <c r="IA356" s="17">
        <v>20355.826717042852</v>
      </c>
      <c r="IB356" s="17">
        <v>2617.9892334795786</v>
      </c>
      <c r="IC356" s="17">
        <v>4627.476017447435</v>
      </c>
      <c r="ID356" s="17">
        <v>5293.6115267131208</v>
      </c>
      <c r="IE356" s="17">
        <v>200.91549538503949</v>
      </c>
      <c r="IF356" s="17">
        <v>6634.1513673558993</v>
      </c>
      <c r="IG356" s="17">
        <v>4678.3813636445593</v>
      </c>
      <c r="IH356" s="17">
        <v>108146.64125453592</v>
      </c>
      <c r="II356" s="17">
        <v>13451.647203979353</v>
      </c>
      <c r="IJ356" s="17">
        <v>15383.4373959973</v>
      </c>
      <c r="IK356" s="17">
        <v>893.85790891274667</v>
      </c>
      <c r="IL356" s="17">
        <v>760.69788333756253</v>
      </c>
      <c r="IM356" s="17">
        <v>7036.8439801658969</v>
      </c>
      <c r="IN356" s="17">
        <v>24996.601927789914</v>
      </c>
      <c r="IO356" s="17">
        <v>11170.337339534639</v>
      </c>
      <c r="IP356" s="17">
        <v>18225.89197291671</v>
      </c>
      <c r="IQ356" s="17">
        <v>15168.279739738509</v>
      </c>
      <c r="IR356" s="10">
        <f t="shared" si="402"/>
        <v>4813.222284239313</v>
      </c>
      <c r="IS356" s="12">
        <f t="shared" si="403"/>
        <v>370.43337057341751</v>
      </c>
      <c r="IT356" s="12">
        <f t="shared" si="404"/>
        <v>251.99452074130113</v>
      </c>
      <c r="IU356" s="12">
        <f t="shared" si="405"/>
        <v>31.814596844380048</v>
      </c>
      <c r="IV356" s="12">
        <f t="shared" si="406"/>
        <v>3070.7473242833894</v>
      </c>
      <c r="IW356" s="12">
        <f t="shared" si="407"/>
        <v>-116.078797354985</v>
      </c>
      <c r="IX356" s="12">
        <f t="shared" si="408"/>
        <v>728.95913542624385</v>
      </c>
      <c r="IY356" s="12">
        <f t="shared" si="409"/>
        <v>121.42806450974967</v>
      </c>
      <c r="IZ356" s="12">
        <f t="shared" si="410"/>
        <v>100.50799604077037</v>
      </c>
      <c r="JA356" s="12">
        <f t="shared" si="411"/>
        <v>-375.73644493848315</v>
      </c>
      <c r="JB356" s="12">
        <f t="shared" si="412"/>
        <v>34.786107307334532</v>
      </c>
      <c r="JC356" s="12">
        <f t="shared" si="413"/>
        <v>-96.443140304917051</v>
      </c>
      <c r="JD356" s="12">
        <f t="shared" si="414"/>
        <v>816.5903287576125</v>
      </c>
      <c r="JE356" s="12">
        <f t="shared" si="415"/>
        <v>22.737482907687991</v>
      </c>
      <c r="JF356" s="12">
        <f t="shared" si="416"/>
        <v>-85.184458308485091</v>
      </c>
      <c r="JG356" s="12">
        <f t="shared" si="417"/>
        <v>-499.26927745499415</v>
      </c>
      <c r="JH356" s="12">
        <f t="shared" si="418"/>
        <v>-219.32757549436064</v>
      </c>
      <c r="JI356" s="12">
        <f t="shared" si="419"/>
        <v>-310.43188956798258</v>
      </c>
      <c r="JJ356" s="12">
        <f t="shared" si="420"/>
        <v>16.184570491140676</v>
      </c>
      <c r="JK356" s="12">
        <f t="shared" si="421"/>
        <v>-29.493956839661223</v>
      </c>
      <c r="JL356" s="12">
        <f t="shared" si="422"/>
        <v>33.666515550014992</v>
      </c>
      <c r="JM356" s="12">
        <f t="shared" si="423"/>
        <v>3.4748981900888793</v>
      </c>
      <c r="JN356" s="12">
        <f t="shared" si="424"/>
        <v>43.992831970641419</v>
      </c>
      <c r="JO356" s="12">
        <f t="shared" si="425"/>
        <v>-83.04762852598742</v>
      </c>
      <c r="JP356" s="12">
        <f t="shared" si="426"/>
        <v>-269.14578275392705</v>
      </c>
      <c r="JQ356" s="12">
        <f t="shared" si="427"/>
        <v>-412.30705588372075</v>
      </c>
      <c r="JR356" s="12">
        <f t="shared" si="428"/>
        <v>752.8303533716753</v>
      </c>
      <c r="JS356" s="12">
        <f t="shared" si="429"/>
        <v>64.95096397375562</v>
      </c>
      <c r="JT356" s="12">
        <f t="shared" si="430"/>
        <v>10.331930544295233</v>
      </c>
      <c r="JU356" s="12">
        <f t="shared" si="431"/>
        <v>-319.20706367074854</v>
      </c>
      <c r="JV356" s="12">
        <f t="shared" si="432"/>
        <v>-175.88260393826567</v>
      </c>
      <c r="JW356" s="12">
        <f t="shared" si="433"/>
        <v>-330.59176850267431</v>
      </c>
      <c r="JX356" s="12">
        <f t="shared" si="434"/>
        <v>-271.42854182597512</v>
      </c>
      <c r="JY356" s="12">
        <f t="shared" si="435"/>
        <v>-81.028258966289286</v>
      </c>
      <c r="JZ356" s="10"/>
      <c r="KA356" s="19">
        <f t="shared" si="504"/>
        <v>41548</v>
      </c>
      <c r="KB356" s="42">
        <f t="shared" si="505"/>
        <v>6040.7057978896773</v>
      </c>
      <c r="KC356" s="38">
        <f t="shared" ref="KC356:KC367" si="506">SUM(KD356:KI356)</f>
        <v>4201.9544271274308</v>
      </c>
      <c r="KD356" s="12">
        <f t="shared" ref="KD356:KD361" si="507">KD355+IS356</f>
        <v>370.43337057341751</v>
      </c>
      <c r="KE356" s="37">
        <v>0</v>
      </c>
      <c r="KF356" s="12">
        <f t="shared" ref="KF356:KG358" si="508">KF355+IU356</f>
        <v>31.814596844380048</v>
      </c>
      <c r="KG356" s="12">
        <f t="shared" si="508"/>
        <v>3070.7473242833894</v>
      </c>
      <c r="KH356" s="37">
        <v>0</v>
      </c>
      <c r="KI356" s="12">
        <f t="shared" ref="KI356:KI361" si="509">KI355+IX356</f>
        <v>728.95913542624385</v>
      </c>
      <c r="KJ356" s="39">
        <f t="shared" ref="KJ356:KJ367" si="510">SUM(KK356:KQ356)</f>
        <v>939.83580770607091</v>
      </c>
      <c r="KK356" s="12">
        <f t="shared" ref="KK356:KK361" si="511">KK355+IZ356</f>
        <v>100.50799604077037</v>
      </c>
      <c r="KL356" s="37">
        <v>0</v>
      </c>
      <c r="KM356" s="37">
        <v>0</v>
      </c>
      <c r="KN356" s="37">
        <v>0</v>
      </c>
      <c r="KO356" s="12">
        <f t="shared" ref="KO356:KO361" si="512">KO355+JD356</f>
        <v>816.5903287576125</v>
      </c>
      <c r="KP356" s="12">
        <f t="shared" ref="KP356:KP361" si="513">KP355+JE356</f>
        <v>22.737482907687991</v>
      </c>
      <c r="KQ356" s="37">
        <v>0</v>
      </c>
      <c r="KR356" s="39">
        <f t="shared" ref="KR356:KR367" si="514">SUM(KS356:KZ356)</f>
        <v>81.13424571074529</v>
      </c>
      <c r="KS356" s="37">
        <v>0</v>
      </c>
      <c r="KT356" s="37">
        <v>0</v>
      </c>
      <c r="KU356" s="37">
        <v>0</v>
      </c>
      <c r="KV356" s="37">
        <v>0</v>
      </c>
      <c r="KW356" s="12">
        <f t="shared" ref="KW356:KY359" si="515">KW355+JL356</f>
        <v>33.666515550014992</v>
      </c>
      <c r="KX356" s="12">
        <f t="shared" si="515"/>
        <v>3.4748981900888793</v>
      </c>
      <c r="KY356" s="12">
        <f t="shared" si="515"/>
        <v>43.992831970641419</v>
      </c>
      <c r="KZ356" s="37">
        <v>0</v>
      </c>
      <c r="LA356" s="39">
        <f t="shared" ref="LA356:LA367" si="516">SUM(LB356:LJ356)</f>
        <v>817.78131734543092</v>
      </c>
      <c r="LB356" s="37">
        <v>0</v>
      </c>
      <c r="LC356" s="12">
        <f t="shared" ref="LC356:LC362" si="517">LC355+JR356</f>
        <v>752.8303533716753</v>
      </c>
      <c r="LD356" s="12">
        <f t="shared" ref="LD356:LD362" si="518">LD355+JS356</f>
        <v>64.95096397375562</v>
      </c>
      <c r="LE356" s="37">
        <v>0</v>
      </c>
      <c r="LF356" s="37">
        <v>0</v>
      </c>
      <c r="LG356" s="37">
        <v>0</v>
      </c>
      <c r="LH356" s="37">
        <v>0</v>
      </c>
      <c r="LI356" s="37">
        <v>0</v>
      </c>
      <c r="LJ356" s="37">
        <v>0</v>
      </c>
    </row>
    <row r="357" spans="1:322" x14ac:dyDescent="0.15">
      <c r="B357" s="19">
        <f t="shared" si="436"/>
        <v>41579</v>
      </c>
      <c r="C357" s="21">
        <v>41579</v>
      </c>
      <c r="D357" s="15">
        <f>[3]FEH_00200561_140902110925!XJ359</f>
        <v>251489</v>
      </c>
      <c r="E357" s="15">
        <f>[3]FEH_00200561_140902110925!XK359</f>
        <v>148275</v>
      </c>
      <c r="F357" s="15">
        <f>[3]FEH_00200561_140902110925!XL359</f>
        <v>17119</v>
      </c>
      <c r="G357" s="15">
        <f>[3]FEH_00200561_140902110925!XM359</f>
        <v>26436</v>
      </c>
      <c r="H357" s="15">
        <f>[3]FEH_00200561_140902110925!XN359</f>
        <v>104720</v>
      </c>
      <c r="I357" s="15">
        <f>[3]FEH_00200561_140902110925!XO359</f>
        <v>103214</v>
      </c>
      <c r="J357" s="15">
        <f>[3]FEH_00200561_140902110925!XP359</f>
        <v>72740</v>
      </c>
      <c r="K357" s="15">
        <f>[3]FEH_00200561_140902110925!XQ359</f>
        <v>58917</v>
      </c>
      <c r="L357" s="15">
        <f>[3]FEH_00200561_140902110925!XR359</f>
        <v>13823</v>
      </c>
      <c r="M357" s="15">
        <f>[3]FEH_00200561_140902110925!XS359</f>
        <v>19521</v>
      </c>
      <c r="N357" s="15">
        <f>[3]FEH_00200561_140902110925!XT359</f>
        <v>2992</v>
      </c>
      <c r="O357" s="15">
        <f>[3]FEH_00200561_140902110925!XU359</f>
        <v>1264</v>
      </c>
      <c r="P357" s="15">
        <f>[3]FEH_00200561_140902110925!XV359</f>
        <v>15265</v>
      </c>
      <c r="Q357" s="15">
        <f>[3]FEH_00200561_140902110925!XW359</f>
        <v>10797</v>
      </c>
      <c r="R357" s="15">
        <f>[3]FEH_00200561_140902110925!XX359</f>
        <v>4095</v>
      </c>
      <c r="S357" s="15">
        <f>[3]FEH_00200561_140902110925!XY359</f>
        <v>3425</v>
      </c>
      <c r="T357" s="15">
        <f>[3]FEH_00200561_140902110925!XZ359</f>
        <v>2398</v>
      </c>
      <c r="U357" s="15">
        <f>[3]FEH_00200561_140902110925!YA359</f>
        <v>879</v>
      </c>
      <c r="V357" s="15">
        <f>[3]FEH_00200561_140902110925!YB359</f>
        <v>14622</v>
      </c>
      <c r="W357" s="15">
        <f>[3]FEH_00200561_140902110925!YC359</f>
        <v>13772</v>
      </c>
      <c r="X357" s="15">
        <f>[3]FEH_00200561_140902110925!YD359</f>
        <v>850</v>
      </c>
      <c r="Y357" s="15">
        <f>[3]FEH_00200561_140902110925!YE359</f>
        <v>13464</v>
      </c>
      <c r="Z357" s="15">
        <f>[3]FEH_00200561_140902110925!YF359</f>
        <v>782</v>
      </c>
      <c r="AA357" s="15">
        <f>[3]FEH_00200561_140902110925!YG359</f>
        <v>278</v>
      </c>
      <c r="AB357" s="15">
        <f>[3]FEH_00200561_140902110925!YH359</f>
        <v>4594</v>
      </c>
      <c r="AC357" s="15">
        <f>[3]FEH_00200561_140902110925!YI359</f>
        <v>7810</v>
      </c>
      <c r="AD357" s="15">
        <f>[3]FEH_00200561_140902110925!YJ359</f>
        <v>39790</v>
      </c>
      <c r="AE357" s="15">
        <f>[3]FEH_00200561_140902110925!YK359</f>
        <v>6662</v>
      </c>
      <c r="AF357" s="15">
        <f>[3]FEH_00200561_140902110925!YL359</f>
        <v>2360</v>
      </c>
      <c r="AG357" s="15">
        <f>[3]FEH_00200561_140902110925!YM359</f>
        <v>6262</v>
      </c>
      <c r="AH357" s="15">
        <f>[3]FEH_00200561_140902110925!YN359</f>
        <v>24506</v>
      </c>
      <c r="AI357" s="15">
        <f>[3]FEH_00200561_140902110925!YO359</f>
        <v>8121</v>
      </c>
      <c r="AJ357" s="15">
        <f>[3]FEH_00200561_140902110925!YP359</f>
        <v>83</v>
      </c>
      <c r="AK357" s="15">
        <f>[3]FEH_00200561_140902110925!YQ359</f>
        <v>8038</v>
      </c>
      <c r="AL357" s="15">
        <f>[3]FEH_00200561_140902110925!YR359</f>
        <v>28927</v>
      </c>
      <c r="AM357" s="15">
        <f>[3]FEH_00200561_140902110925!YS359</f>
        <v>1676</v>
      </c>
      <c r="AN357" s="15">
        <f>[3]FEH_00200561_140902110925!YT359</f>
        <v>3505</v>
      </c>
      <c r="AO357" s="15">
        <f>[3]FEH_00200561_140902110925!YU359</f>
        <v>6527</v>
      </c>
      <c r="AP357" s="15">
        <f>[3]FEH_00200561_140902110925!YV359</f>
        <v>17218</v>
      </c>
      <c r="AQ357" s="15">
        <f>[3]FEH_00200561_140902110925!YW359</f>
        <v>22605</v>
      </c>
      <c r="AR357" s="15">
        <f>[3]FEH_00200561_140902110925!YX359</f>
        <v>912</v>
      </c>
      <c r="AS357" s="15">
        <f>[3]FEH_00200561_140902110925!YY359</f>
        <v>1831</v>
      </c>
      <c r="AT357" s="15">
        <f>[3]FEH_00200561_140902110925!YZ359</f>
        <v>5037</v>
      </c>
      <c r="AU357" s="15">
        <f>[3]FEH_00200561_140902110925!ZA359</f>
        <v>14825</v>
      </c>
      <c r="AV357" s="14">
        <f t="shared" si="369"/>
        <v>17119</v>
      </c>
      <c r="AW357" s="15">
        <f t="shared" si="370"/>
        <v>2992</v>
      </c>
      <c r="AX357" s="15">
        <f t="shared" si="371"/>
        <v>4095</v>
      </c>
      <c r="AY357" s="15">
        <f t="shared" si="372"/>
        <v>782</v>
      </c>
      <c r="AZ357" s="15">
        <f t="shared" si="373"/>
        <v>6662</v>
      </c>
      <c r="BA357" s="15">
        <f t="shared" si="374"/>
        <v>1676</v>
      </c>
      <c r="BB357" s="15">
        <f t="shared" si="375"/>
        <v>912</v>
      </c>
      <c r="BC357" s="15">
        <f t="shared" si="376"/>
        <v>26436</v>
      </c>
      <c r="BD357" s="15">
        <f t="shared" si="377"/>
        <v>1264</v>
      </c>
      <c r="BE357" s="15">
        <f t="shared" si="378"/>
        <v>3425</v>
      </c>
      <c r="BF357" s="15">
        <f t="shared" si="379"/>
        <v>13772</v>
      </c>
      <c r="BG357" s="15">
        <f t="shared" si="380"/>
        <v>278</v>
      </c>
      <c r="BH357" s="15">
        <f t="shared" si="381"/>
        <v>2360</v>
      </c>
      <c r="BI357" s="15">
        <f t="shared" si="382"/>
        <v>3505</v>
      </c>
      <c r="BJ357" s="15">
        <f t="shared" si="383"/>
        <v>1831</v>
      </c>
      <c r="BK357" s="15">
        <f t="shared" si="384"/>
        <v>104720</v>
      </c>
      <c r="BL357" s="15">
        <f t="shared" si="385"/>
        <v>58917</v>
      </c>
      <c r="BM357" s="15">
        <f>[3]FEH_00200561_140902110925!JX359</f>
        <v>20903</v>
      </c>
      <c r="BN357" s="15">
        <f t="shared" si="386"/>
        <v>2398</v>
      </c>
      <c r="BO357" s="15">
        <f t="shared" si="387"/>
        <v>4594</v>
      </c>
      <c r="BP357" s="15">
        <f t="shared" si="388"/>
        <v>6262</v>
      </c>
      <c r="BQ357" s="15">
        <f t="shared" si="389"/>
        <v>83</v>
      </c>
      <c r="BR357" s="15">
        <f t="shared" si="390"/>
        <v>6527</v>
      </c>
      <c r="BS357" s="15">
        <f t="shared" si="391"/>
        <v>5037</v>
      </c>
      <c r="BT357" s="15">
        <f t="shared" si="392"/>
        <v>103214</v>
      </c>
      <c r="BU357" s="15">
        <f t="shared" si="393"/>
        <v>13823</v>
      </c>
      <c r="BV357" s="15">
        <f t="shared" si="394"/>
        <v>15265</v>
      </c>
      <c r="BW357" s="15">
        <f t="shared" si="395"/>
        <v>879</v>
      </c>
      <c r="BX357" s="15">
        <f t="shared" si="396"/>
        <v>850</v>
      </c>
      <c r="BY357" s="15">
        <f t="shared" si="397"/>
        <v>7810</v>
      </c>
      <c r="BZ357" s="15">
        <f t="shared" si="398"/>
        <v>24506</v>
      </c>
      <c r="CA357" s="15">
        <f t="shared" si="399"/>
        <v>8038</v>
      </c>
      <c r="CB357" s="15">
        <f t="shared" si="400"/>
        <v>17218</v>
      </c>
      <c r="CC357" s="15">
        <f t="shared" si="401"/>
        <v>14825</v>
      </c>
      <c r="CD357" s="24">
        <v>83.270586990993351</v>
      </c>
      <c r="CE357" s="25">
        <v>96.910515513605972</v>
      </c>
      <c r="CF357" s="25">
        <v>75.934515370080319</v>
      </c>
      <c r="CG357" s="25">
        <v>94.993563912733748</v>
      </c>
      <c r="CH357" s="25">
        <v>96.877858539896408</v>
      </c>
      <c r="CI357" s="25">
        <v>62.91116103162917</v>
      </c>
      <c r="CJ357" s="25">
        <v>86.960151675735133</v>
      </c>
      <c r="CK357" s="25">
        <v>101.12397618672655</v>
      </c>
      <c r="CL357" s="25">
        <v>100.5</v>
      </c>
      <c r="CM357" s="25">
        <v>102.51746925457692</v>
      </c>
      <c r="CN357" s="25">
        <v>103.17469290751721</v>
      </c>
      <c r="CO357" s="25">
        <v>90.350138110853763</v>
      </c>
      <c r="CP357" s="25">
        <v>91.095159556239011</v>
      </c>
      <c r="CQ357" s="25">
        <v>95.672775229613208</v>
      </c>
      <c r="CR357" s="25">
        <v>108.3448159412531</v>
      </c>
      <c r="CS357" s="25">
        <v>103.13556138664343</v>
      </c>
      <c r="CT357" s="25">
        <v>98.002824995652702</v>
      </c>
      <c r="CU357" s="25">
        <v>116.08264108176867</v>
      </c>
      <c r="CV357" s="25">
        <v>96.575621542159737</v>
      </c>
      <c r="CW357" s="25">
        <v>95.576370932661973</v>
      </c>
      <c r="CX357" s="25">
        <v>119.06426910493957</v>
      </c>
      <c r="CY357" s="25">
        <v>106.53464619102439</v>
      </c>
      <c r="CZ357" s="25">
        <v>100.24542344761255</v>
      </c>
      <c r="DA357" s="25">
        <v>108.3448159412531</v>
      </c>
      <c r="DB357" s="25">
        <v>100.40373048436706</v>
      </c>
      <c r="DC357" s="25">
        <v>100.83467371137012</v>
      </c>
      <c r="DD357" s="25">
        <v>99.034225344638244</v>
      </c>
      <c r="DE357" s="25">
        <v>99.12661195680252</v>
      </c>
      <c r="DF357" s="25">
        <v>100.73435915425775</v>
      </c>
      <c r="DG357" s="25">
        <v>100.25781939150342</v>
      </c>
      <c r="DH357" s="25">
        <v>101.62319663768967</v>
      </c>
      <c r="DI357" s="25">
        <v>98.729636897617937</v>
      </c>
      <c r="DJ357" s="25">
        <v>99.973371335193633</v>
      </c>
      <c r="DK357" s="25">
        <v>108.3448159412531</v>
      </c>
      <c r="DL357" s="26">
        <f t="shared" si="437"/>
        <v>20558.279482107664</v>
      </c>
      <c r="DM357" s="27">
        <f t="shared" si="438"/>
        <v>3087.38425767628</v>
      </c>
      <c r="DN357" s="27">
        <f t="shared" si="439"/>
        <v>5392.8045501341412</v>
      </c>
      <c r="DO357" s="27">
        <f t="shared" si="440"/>
        <v>823.21366605256298</v>
      </c>
      <c r="DP357" s="27">
        <f t="shared" si="441"/>
        <v>6876.7003115128146</v>
      </c>
      <c r="DQ357" s="27">
        <f t="shared" si="442"/>
        <v>2664.0741841616555</v>
      </c>
      <c r="DR357" s="27">
        <f t="shared" si="443"/>
        <v>1048.7562204361693</v>
      </c>
      <c r="DS357" s="27">
        <f t="shared" si="444"/>
        <v>26142.1682541296</v>
      </c>
      <c r="DT357" s="27">
        <f t="shared" si="445"/>
        <v>1257.7114427860697</v>
      </c>
      <c r="DU357" s="27">
        <f t="shared" si="446"/>
        <v>3340.8940202131353</v>
      </c>
      <c r="DV357" s="27">
        <f t="shared" si="447"/>
        <v>13348.23454463278</v>
      </c>
      <c r="DW357" s="27">
        <f t="shared" si="448"/>
        <v>307.69183734828607</v>
      </c>
      <c r="DX357" s="27">
        <f t="shared" si="449"/>
        <v>2590.6974766787885</v>
      </c>
      <c r="DY357" s="27">
        <f t="shared" si="450"/>
        <v>3663.5291404352529</v>
      </c>
      <c r="DZ357" s="27">
        <f t="shared" si="451"/>
        <v>1689.9747201497928</v>
      </c>
      <c r="EA357" s="27">
        <f t="shared" si="452"/>
        <v>101536.26798754379</v>
      </c>
      <c r="EB357" s="27">
        <f t="shared" si="453"/>
        <v>60117.654774353185</v>
      </c>
      <c r="EC357" s="27">
        <f t="shared" si="454"/>
        <v>18006.998983832487</v>
      </c>
      <c r="ED357" s="27">
        <f t="shared" si="455"/>
        <v>2483.0282857182146</v>
      </c>
      <c r="EE357" s="27">
        <f t="shared" si="456"/>
        <v>4806.6273652895734</v>
      </c>
      <c r="EF357" s="27">
        <f t="shared" si="457"/>
        <v>5259.3444255563072</v>
      </c>
      <c r="EG357" s="27">
        <f t="shared" si="458"/>
        <v>77.908927252806521</v>
      </c>
      <c r="EH357" s="27">
        <f t="shared" si="459"/>
        <v>6511.0204291879299</v>
      </c>
      <c r="EI357" s="27">
        <f t="shared" si="460"/>
        <v>4649.0456938255084</v>
      </c>
      <c r="EJ357" s="27">
        <f t="shared" si="461"/>
        <v>102798.96922362909</v>
      </c>
      <c r="EK357" s="27">
        <f t="shared" si="462"/>
        <v>13708.57810237682</v>
      </c>
      <c r="EL357" s="27">
        <f t="shared" si="463"/>
        <v>15413.863184043628</v>
      </c>
      <c r="EM357" s="27">
        <f t="shared" si="464"/>
        <v>886.74472237894224</v>
      </c>
      <c r="EN357" s="27">
        <f t="shared" si="465"/>
        <v>843.80345210552025</v>
      </c>
      <c r="EO357" s="27">
        <f t="shared" si="466"/>
        <v>7789.9160857490951</v>
      </c>
      <c r="EP357" s="27">
        <f t="shared" si="467"/>
        <v>24114.573060882536</v>
      </c>
      <c r="EQ357" s="27">
        <f t="shared" si="468"/>
        <v>8141.4256676901987</v>
      </c>
      <c r="ER357" s="27">
        <f t="shared" si="469"/>
        <v>17222.586144735469</v>
      </c>
      <c r="ES357" s="27">
        <f t="shared" si="470"/>
        <v>13683.165060743133</v>
      </c>
      <c r="ET357" s="4">
        <v>-2135.1328830503599</v>
      </c>
      <c r="EU357" s="5">
        <v>-104.744412919233</v>
      </c>
      <c r="EV357" s="5">
        <v>279.28465459124698</v>
      </c>
      <c r="EW357" s="5">
        <v>-91.341385857586602</v>
      </c>
      <c r="EX357" s="5">
        <v>-1885.5497006215601</v>
      </c>
      <c r="EY357" s="5">
        <v>32.2821963812493</v>
      </c>
      <c r="EZ357" s="5">
        <v>71.559793765599494</v>
      </c>
      <c r="FA357" s="5">
        <v>1718.42955069654</v>
      </c>
      <c r="FB357" s="5">
        <v>104.062907456224</v>
      </c>
      <c r="FC357" s="5">
        <v>155.41068179237399</v>
      </c>
      <c r="FD357" s="5">
        <v>1417.4605464619301</v>
      </c>
      <c r="FE357" s="5">
        <v>-93.7767366711997</v>
      </c>
      <c r="FF357" s="5">
        <v>180.04051449034301</v>
      </c>
      <c r="FG357" s="5">
        <v>-153.682816909466</v>
      </c>
      <c r="FH357" s="5">
        <v>-146.99052082902301</v>
      </c>
      <c r="FI357" s="5">
        <v>-5501.7543960127796</v>
      </c>
      <c r="FJ357" s="5">
        <v>-1915.89896490211</v>
      </c>
      <c r="FK357" s="5">
        <v>-2706.9995183472201</v>
      </c>
      <c r="FL357" s="5">
        <v>-203.24008849936999</v>
      </c>
      <c r="FM357" s="5">
        <v>-62.714446742115797</v>
      </c>
      <c r="FN357" s="5">
        <v>-124.039469961804</v>
      </c>
      <c r="FO357" s="5">
        <v>-132.40650059837699</v>
      </c>
      <c r="FP357" s="5">
        <v>-220.18396019504399</v>
      </c>
      <c r="FQ357" s="5">
        <v>-64.819360767543898</v>
      </c>
      <c r="FR357" s="5">
        <v>-1922.8634060392301</v>
      </c>
      <c r="FS357" s="5">
        <v>-341.09792236363103</v>
      </c>
      <c r="FT357" s="5">
        <v>317.93182005189101</v>
      </c>
      <c r="FU357" s="5">
        <v>2.0560674718737699</v>
      </c>
      <c r="FV357" s="5">
        <v>105.112645353692</v>
      </c>
      <c r="FW357" s="5">
        <v>746.69217412727699</v>
      </c>
      <c r="FX357" s="5">
        <v>91.375478388956395</v>
      </c>
      <c r="FY357" s="5">
        <v>-1993.67302057386</v>
      </c>
      <c r="FZ357" s="5">
        <v>-1046.74220054392</v>
      </c>
      <c r="GA357" s="5">
        <v>-554.65793973687801</v>
      </c>
      <c r="GB357" s="31">
        <f t="shared" si="471"/>
        <v>22693.412365158023</v>
      </c>
      <c r="GC357" s="32">
        <f t="shared" si="472"/>
        <v>3192.1286705955131</v>
      </c>
      <c r="GD357" s="32">
        <f t="shared" si="473"/>
        <v>5113.5198955428941</v>
      </c>
      <c r="GE357" s="32">
        <f t="shared" si="474"/>
        <v>914.55505191014959</v>
      </c>
      <c r="GF357" s="32">
        <f t="shared" si="475"/>
        <v>8762.2500121343746</v>
      </c>
      <c r="GG357" s="32">
        <f t="shared" si="476"/>
        <v>2631.7919877804061</v>
      </c>
      <c r="GH357" s="32">
        <f t="shared" si="477"/>
        <v>977.19642667056985</v>
      </c>
      <c r="GI357" s="32">
        <f t="shared" si="478"/>
        <v>24423.73870343306</v>
      </c>
      <c r="GJ357" s="32">
        <f t="shared" si="479"/>
        <v>1153.6485353298458</v>
      </c>
      <c r="GK357" s="32">
        <f t="shared" si="480"/>
        <v>3185.4833384207614</v>
      </c>
      <c r="GL357" s="32">
        <f t="shared" si="481"/>
        <v>11930.773998170849</v>
      </c>
      <c r="GM357" s="32">
        <f t="shared" si="482"/>
        <v>401.4685740194858</v>
      </c>
      <c r="GN357" s="32">
        <f t="shared" si="483"/>
        <v>2410.6569621884455</v>
      </c>
      <c r="GO357" s="32">
        <f t="shared" si="484"/>
        <v>3817.2119573447189</v>
      </c>
      <c r="GP357" s="32">
        <f t="shared" si="485"/>
        <v>1836.9652409788159</v>
      </c>
      <c r="GQ357" s="32">
        <f t="shared" si="485"/>
        <v>107038.02238355657</v>
      </c>
      <c r="GR357" s="32">
        <f t="shared" si="486"/>
        <v>62033.553739255294</v>
      </c>
      <c r="GS357" s="32">
        <f t="shared" si="487"/>
        <v>20713.998502179707</v>
      </c>
      <c r="GT357" s="32">
        <f t="shared" si="488"/>
        <v>2686.2683742175846</v>
      </c>
      <c r="GU357" s="32">
        <f t="shared" si="489"/>
        <v>4869.3418120316892</v>
      </c>
      <c r="GV357" s="32">
        <f t="shared" si="490"/>
        <v>5383.3838955181109</v>
      </c>
      <c r="GW357" s="32">
        <f t="shared" si="491"/>
        <v>210.31542785118353</v>
      </c>
      <c r="GX357" s="32">
        <f t="shared" si="492"/>
        <v>6731.2043893829741</v>
      </c>
      <c r="GY357" s="32">
        <f t="shared" si="493"/>
        <v>4713.8650545930523</v>
      </c>
      <c r="GZ357" s="32">
        <f t="shared" si="494"/>
        <v>104721.83262966832</v>
      </c>
      <c r="HA357" s="32">
        <f t="shared" si="495"/>
        <v>14049.676024740451</v>
      </c>
      <c r="HB357" s="32">
        <f t="shared" si="496"/>
        <v>15095.931363991738</v>
      </c>
      <c r="HC357" s="32">
        <f t="shared" si="497"/>
        <v>884.68865490706844</v>
      </c>
      <c r="HD357" s="32">
        <f t="shared" si="498"/>
        <v>738.69080675182829</v>
      </c>
      <c r="HE357" s="32">
        <f t="shared" si="499"/>
        <v>7043.2239116218179</v>
      </c>
      <c r="HF357" s="32">
        <f t="shared" si="500"/>
        <v>24023.19758249358</v>
      </c>
      <c r="HG357" s="32">
        <f t="shared" si="501"/>
        <v>10135.098688264059</v>
      </c>
      <c r="HH357" s="32">
        <f t="shared" si="502"/>
        <v>18269.328345279388</v>
      </c>
      <c r="HI357" s="32">
        <f t="shared" si="503"/>
        <v>14237.823000480012</v>
      </c>
      <c r="HJ357" s="24">
        <v>21230.236349539926</v>
      </c>
      <c r="HK357" s="27">
        <v>2531.3093383295432</v>
      </c>
      <c r="HL357" s="27">
        <v>5383.6676451788962</v>
      </c>
      <c r="HM357" s="27">
        <v>870.92921445059517</v>
      </c>
      <c r="HN357" s="27">
        <v>7951.8032714082119</v>
      </c>
      <c r="HO357" s="27">
        <v>2953.706118658115</v>
      </c>
      <c r="HP357" s="27">
        <v>872.59037863048036</v>
      </c>
      <c r="HQ357" s="17">
        <v>23156.118757282067</v>
      </c>
      <c r="HR357" s="17">
        <v>439.39148158788652</v>
      </c>
      <c r="HS357" s="17">
        <v>3032.4186180690626</v>
      </c>
      <c r="HT357" s="17">
        <v>11638.467385008549</v>
      </c>
      <c r="HU357" s="17">
        <v>507.9993040327422</v>
      </c>
      <c r="HV357" s="17">
        <v>2318.0051395492183</v>
      </c>
      <c r="HW357" s="17">
        <v>3416.7739363779792</v>
      </c>
      <c r="HX357" s="17">
        <v>1847.4102494494202</v>
      </c>
      <c r="HY357" s="17">
        <v>105790.27851920239</v>
      </c>
      <c r="HZ357" s="17">
        <v>61794.732933811778</v>
      </c>
      <c r="IA357" s="17">
        <v>20301.73939687066</v>
      </c>
      <c r="IB357" s="17">
        <v>2622.9732494088353</v>
      </c>
      <c r="IC357" s="17">
        <v>4622.9855292858947</v>
      </c>
      <c r="ID357" s="17">
        <v>5281.6454257893411</v>
      </c>
      <c r="IE357" s="17">
        <v>199.35482533394253</v>
      </c>
      <c r="IF357" s="17">
        <v>6623.1842702672302</v>
      </c>
      <c r="IG357" s="17">
        <v>4654.3620795368624</v>
      </c>
      <c r="IH357" s="17">
        <v>108144.75380022198</v>
      </c>
      <c r="II357" s="17">
        <v>13467.628649713515</v>
      </c>
      <c r="IJ357" s="17">
        <v>15355.3278811562</v>
      </c>
      <c r="IK357" s="17">
        <v>893.66565741216618</v>
      </c>
      <c r="IL357" s="17">
        <v>759.51541992112698</v>
      </c>
      <c r="IM357" s="17">
        <v>7035.1347609673039</v>
      </c>
      <c r="IN357" s="17">
        <v>24996.736053569999</v>
      </c>
      <c r="IO357" s="17">
        <v>11134.152915841705</v>
      </c>
      <c r="IP357" s="17">
        <v>18225.111670884395</v>
      </c>
      <c r="IQ357" s="17">
        <v>15130.625159533367</v>
      </c>
      <c r="IR357" s="10">
        <f t="shared" si="402"/>
        <v>1463.1760156180972</v>
      </c>
      <c r="IS357" s="12">
        <f t="shared" si="403"/>
        <v>660.81933226596993</v>
      </c>
      <c r="IT357" s="12">
        <f t="shared" si="404"/>
        <v>-270.14774963600212</v>
      </c>
      <c r="IU357" s="12">
        <f t="shared" si="405"/>
        <v>43.625837459554418</v>
      </c>
      <c r="IV357" s="12">
        <f t="shared" si="406"/>
        <v>810.44674072616272</v>
      </c>
      <c r="IW357" s="12">
        <f t="shared" si="407"/>
        <v>-321.91413087770889</v>
      </c>
      <c r="IX357" s="12">
        <f t="shared" si="408"/>
        <v>104.60604804008949</v>
      </c>
      <c r="IY357" s="12">
        <f t="shared" si="409"/>
        <v>1267.6199461509932</v>
      </c>
      <c r="IZ357" s="12">
        <f t="shared" si="410"/>
        <v>714.25705374195923</v>
      </c>
      <c r="JA357" s="12">
        <f t="shared" si="411"/>
        <v>153.06472035169872</v>
      </c>
      <c r="JB357" s="12">
        <f t="shared" si="412"/>
        <v>292.30661316229998</v>
      </c>
      <c r="JC357" s="12">
        <f t="shared" si="413"/>
        <v>-106.5307300132564</v>
      </c>
      <c r="JD357" s="12">
        <f t="shared" si="414"/>
        <v>92.651822639227248</v>
      </c>
      <c r="JE357" s="12">
        <f t="shared" si="415"/>
        <v>400.43802096673971</v>
      </c>
      <c r="JF357" s="12">
        <f t="shared" si="416"/>
        <v>-10.445008470604307</v>
      </c>
      <c r="JG357" s="12">
        <f t="shared" si="417"/>
        <v>1247.7438643541827</v>
      </c>
      <c r="JH357" s="12">
        <f t="shared" si="418"/>
        <v>238.82080544351629</v>
      </c>
      <c r="JI357" s="12">
        <f t="shared" si="419"/>
        <v>412.2591053090473</v>
      </c>
      <c r="JJ357" s="12">
        <f t="shared" si="420"/>
        <v>63.295124808749279</v>
      </c>
      <c r="JK357" s="12">
        <f t="shared" si="421"/>
        <v>246.35628274579449</v>
      </c>
      <c r="JL357" s="12">
        <f t="shared" si="422"/>
        <v>101.73846972876981</v>
      </c>
      <c r="JM357" s="12">
        <f t="shared" si="423"/>
        <v>10.960602517241</v>
      </c>
      <c r="JN357" s="12">
        <f t="shared" si="424"/>
        <v>108.02011911574391</v>
      </c>
      <c r="JO357" s="12">
        <f t="shared" si="425"/>
        <v>59.502975056189825</v>
      </c>
      <c r="JP357" s="12">
        <f t="shared" si="426"/>
        <v>-3422.9211705536582</v>
      </c>
      <c r="JQ357" s="12">
        <f t="shared" si="427"/>
        <v>582.0473750269357</v>
      </c>
      <c r="JR357" s="12">
        <f t="shared" si="428"/>
        <v>-259.39651716446133</v>
      </c>
      <c r="JS357" s="12">
        <f t="shared" si="429"/>
        <v>-8.9770025050977438</v>
      </c>
      <c r="JT357" s="12">
        <f t="shared" si="430"/>
        <v>-20.824613169298686</v>
      </c>
      <c r="JU357" s="12">
        <f t="shared" si="431"/>
        <v>8.0891506545140146</v>
      </c>
      <c r="JV357" s="12">
        <f t="shared" si="432"/>
        <v>-973.53847107641923</v>
      </c>
      <c r="JW357" s="12">
        <f t="shared" si="433"/>
        <v>-999.05422757764609</v>
      </c>
      <c r="JX357" s="12">
        <f t="shared" si="434"/>
        <v>44.216674394992879</v>
      </c>
      <c r="JY357" s="12">
        <f t="shared" si="435"/>
        <v>-892.80215905335535</v>
      </c>
      <c r="JZ357" s="10"/>
      <c r="KA357" s="19">
        <f t="shared" si="504"/>
        <v>41579</v>
      </c>
      <c r="KB357" s="42">
        <f t="shared" si="505"/>
        <v>9770.8183266387186</v>
      </c>
      <c r="KC357" s="38">
        <f t="shared" si="506"/>
        <v>5821.4523856192072</v>
      </c>
      <c r="KD357" s="12">
        <f t="shared" si="507"/>
        <v>1031.2527028393874</v>
      </c>
      <c r="KE357" s="37">
        <v>0</v>
      </c>
      <c r="KF357" s="12">
        <f t="shared" si="508"/>
        <v>75.440434303934467</v>
      </c>
      <c r="KG357" s="12">
        <f t="shared" si="508"/>
        <v>3881.1940650095521</v>
      </c>
      <c r="KH357" s="37">
        <v>0</v>
      </c>
      <c r="KI357" s="12">
        <f t="shared" si="509"/>
        <v>833.56518346633334</v>
      </c>
      <c r="KJ357" s="39">
        <f t="shared" si="510"/>
        <v>2439.4893182162969</v>
      </c>
      <c r="KK357" s="12">
        <f t="shared" si="511"/>
        <v>814.76504978272965</v>
      </c>
      <c r="KL357" s="37">
        <v>0</v>
      </c>
      <c r="KM357" s="12">
        <f t="shared" ref="KM357:KM361" si="519">KM356+JB357</f>
        <v>292.30661316229998</v>
      </c>
      <c r="KN357" s="37">
        <v>0</v>
      </c>
      <c r="KO357" s="12">
        <f t="shared" si="512"/>
        <v>909.24215139683974</v>
      </c>
      <c r="KP357" s="12">
        <f t="shared" si="513"/>
        <v>423.1755038744277</v>
      </c>
      <c r="KQ357" s="37">
        <v>0</v>
      </c>
      <c r="KR357" s="39">
        <f t="shared" si="514"/>
        <v>960.4688251273418</v>
      </c>
      <c r="KS357" s="37">
        <v>0</v>
      </c>
      <c r="KT357" s="12">
        <f t="shared" ref="KT357:KT361" si="520">KT356+JI357</f>
        <v>412.2591053090473</v>
      </c>
      <c r="KU357" s="37">
        <v>0</v>
      </c>
      <c r="KV357" s="12">
        <f t="shared" ref="KV357:KV361" si="521">KV356+JK357</f>
        <v>246.35628274579449</v>
      </c>
      <c r="KW357" s="12">
        <f t="shared" si="515"/>
        <v>135.40498527878481</v>
      </c>
      <c r="KX357" s="12">
        <f t="shared" si="515"/>
        <v>14.435500707329879</v>
      </c>
      <c r="KY357" s="12">
        <f t="shared" si="515"/>
        <v>152.01295108638533</v>
      </c>
      <c r="KZ357" s="37">
        <v>0</v>
      </c>
      <c r="LA357" s="39">
        <f t="shared" si="516"/>
        <v>549.40779767587185</v>
      </c>
      <c r="LB357" s="37">
        <v>0</v>
      </c>
      <c r="LC357" s="12">
        <f t="shared" si="517"/>
        <v>493.43383620721397</v>
      </c>
      <c r="LD357" s="12">
        <f t="shared" si="518"/>
        <v>55.973961468657876</v>
      </c>
      <c r="LE357" s="37">
        <v>0</v>
      </c>
      <c r="LF357" s="37">
        <v>0</v>
      </c>
      <c r="LG357" s="37">
        <v>0</v>
      </c>
      <c r="LH357" s="37">
        <v>0</v>
      </c>
      <c r="LI357" s="37">
        <v>0</v>
      </c>
      <c r="LJ357" s="37">
        <v>0</v>
      </c>
    </row>
    <row r="358" spans="1:322" x14ac:dyDescent="0.15">
      <c r="B358" s="19">
        <f t="shared" si="436"/>
        <v>41609</v>
      </c>
      <c r="C358" s="21">
        <v>41609</v>
      </c>
      <c r="D358" s="15">
        <f>[3]FEH_00200561_140902110925!XJ360</f>
        <v>301756</v>
      </c>
      <c r="E358" s="15">
        <f>[3]FEH_00200561_140902110925!XK360</f>
        <v>189044</v>
      </c>
      <c r="F358" s="15">
        <f>[3]FEH_00200561_140902110925!XL360</f>
        <v>23614</v>
      </c>
      <c r="G358" s="15">
        <f>[3]FEH_00200561_140902110925!XM360</f>
        <v>30530</v>
      </c>
      <c r="H358" s="15">
        <f>[3]FEH_00200561_140902110925!XN360</f>
        <v>134900</v>
      </c>
      <c r="I358" s="15">
        <f>[3]FEH_00200561_140902110925!XO360</f>
        <v>112712</v>
      </c>
      <c r="J358" s="15">
        <f>[3]FEH_00200561_140902110925!XP360</f>
        <v>96607</v>
      </c>
      <c r="K358" s="15">
        <f>[3]FEH_00200561_140902110925!XQ360</f>
        <v>80881</v>
      </c>
      <c r="L358" s="15">
        <f>[3]FEH_00200561_140902110925!XR360</f>
        <v>15726</v>
      </c>
      <c r="M358" s="15">
        <f>[3]FEH_00200561_140902110925!XS360</f>
        <v>21539</v>
      </c>
      <c r="N358" s="15">
        <f>[3]FEH_00200561_140902110925!XT360</f>
        <v>3367</v>
      </c>
      <c r="O358" s="15">
        <f>[3]FEH_00200561_140902110925!XU360</f>
        <v>475</v>
      </c>
      <c r="P358" s="15">
        <f>[3]FEH_00200561_140902110925!XV360</f>
        <v>17696</v>
      </c>
      <c r="Q358" s="15">
        <f>[3]FEH_00200561_140902110925!XW360</f>
        <v>13871</v>
      </c>
      <c r="R358" s="15">
        <f>[3]FEH_00200561_140902110925!XX360</f>
        <v>5633</v>
      </c>
      <c r="S358" s="15">
        <f>[3]FEH_00200561_140902110925!XY360</f>
        <v>4284</v>
      </c>
      <c r="T358" s="15">
        <f>[3]FEH_00200561_140902110925!XZ360</f>
        <v>2852</v>
      </c>
      <c r="U358" s="15">
        <f>[3]FEH_00200561_140902110925!YA360</f>
        <v>1102</v>
      </c>
      <c r="V358" s="15">
        <f>[3]FEH_00200561_140902110925!YB360</f>
        <v>14963</v>
      </c>
      <c r="W358" s="15">
        <f>[3]FEH_00200561_140902110925!YC360</f>
        <v>14116</v>
      </c>
      <c r="X358" s="15">
        <f>[3]FEH_00200561_140902110925!YD360</f>
        <v>847</v>
      </c>
      <c r="Y358" s="15">
        <f>[3]FEH_00200561_140902110925!YE360</f>
        <v>14017</v>
      </c>
      <c r="Z358" s="15">
        <f>[3]FEH_00200561_140902110925!YF360</f>
        <v>978</v>
      </c>
      <c r="AA358" s="15">
        <f>[3]FEH_00200561_140902110925!YG360</f>
        <v>901</v>
      </c>
      <c r="AB358" s="15">
        <f>[3]FEH_00200561_140902110925!YH360</f>
        <v>5073</v>
      </c>
      <c r="AC358" s="15">
        <f>[3]FEH_00200561_140902110925!YI360</f>
        <v>7064</v>
      </c>
      <c r="AD358" s="15">
        <f>[3]FEH_00200561_140902110925!YJ360</f>
        <v>46397</v>
      </c>
      <c r="AE358" s="15">
        <f>[3]FEH_00200561_140902110925!YK360</f>
        <v>9194</v>
      </c>
      <c r="AF358" s="15">
        <f>[3]FEH_00200561_140902110925!YL360</f>
        <v>3249</v>
      </c>
      <c r="AG358" s="15">
        <f>[3]FEH_00200561_140902110925!YM360</f>
        <v>6805</v>
      </c>
      <c r="AH358" s="15">
        <f>[3]FEH_00200561_140902110925!YN360</f>
        <v>27149</v>
      </c>
      <c r="AI358" s="15">
        <f>[3]FEH_00200561_140902110925!YO360</f>
        <v>8425</v>
      </c>
      <c r="AJ358" s="15">
        <f>[3]FEH_00200561_140902110925!YP360</f>
        <v>104</v>
      </c>
      <c r="AK358" s="15">
        <f>[3]FEH_00200561_140902110925!YQ360</f>
        <v>8321</v>
      </c>
      <c r="AL358" s="15">
        <f>[3]FEH_00200561_140902110925!YR360</f>
        <v>34518</v>
      </c>
      <c r="AM358" s="15">
        <f>[3]FEH_00200561_140902110925!YS360</f>
        <v>2754</v>
      </c>
      <c r="AN358" s="15">
        <f>[3]FEH_00200561_140902110925!YT360</f>
        <v>5147</v>
      </c>
      <c r="AO358" s="15">
        <f>[3]FEH_00200561_140902110925!YU360</f>
        <v>8304</v>
      </c>
      <c r="AP358" s="15">
        <f>[3]FEH_00200561_140902110925!YV360</f>
        <v>18313</v>
      </c>
      <c r="AQ358" s="15">
        <f>[3]FEH_00200561_140902110925!YW360</f>
        <v>26003</v>
      </c>
      <c r="AR358" s="15">
        <f>[3]FEH_00200561_140902110925!YX360</f>
        <v>1687</v>
      </c>
      <c r="AS358" s="15">
        <f>[3]FEH_00200561_140902110925!YY360</f>
        <v>2358</v>
      </c>
      <c r="AT358" s="15">
        <f>[3]FEH_00200561_140902110925!YZ360</f>
        <v>5464</v>
      </c>
      <c r="AU358" s="15">
        <f>[3]FEH_00200561_140902110925!ZA360</f>
        <v>16493</v>
      </c>
      <c r="AV358" s="14">
        <f t="shared" si="369"/>
        <v>23614</v>
      </c>
      <c r="AW358" s="15">
        <f t="shared" si="370"/>
        <v>3367</v>
      </c>
      <c r="AX358" s="15">
        <f t="shared" si="371"/>
        <v>5633</v>
      </c>
      <c r="AY358" s="15">
        <f t="shared" si="372"/>
        <v>978</v>
      </c>
      <c r="AZ358" s="15">
        <f t="shared" si="373"/>
        <v>9194</v>
      </c>
      <c r="BA358" s="15">
        <f t="shared" si="374"/>
        <v>2754</v>
      </c>
      <c r="BB358" s="15">
        <f t="shared" si="375"/>
        <v>1687</v>
      </c>
      <c r="BC358" s="15">
        <f t="shared" si="376"/>
        <v>30530</v>
      </c>
      <c r="BD358" s="15">
        <f t="shared" si="377"/>
        <v>475</v>
      </c>
      <c r="BE358" s="15">
        <f t="shared" si="378"/>
        <v>4284</v>
      </c>
      <c r="BF358" s="15">
        <f t="shared" si="379"/>
        <v>14116</v>
      </c>
      <c r="BG358" s="15">
        <f t="shared" si="380"/>
        <v>901</v>
      </c>
      <c r="BH358" s="15">
        <f t="shared" si="381"/>
        <v>3249</v>
      </c>
      <c r="BI358" s="15">
        <f t="shared" si="382"/>
        <v>5147</v>
      </c>
      <c r="BJ358" s="15">
        <f t="shared" si="383"/>
        <v>2358</v>
      </c>
      <c r="BK358" s="15">
        <f t="shared" si="384"/>
        <v>134900</v>
      </c>
      <c r="BL358" s="15">
        <f t="shared" si="385"/>
        <v>80881</v>
      </c>
      <c r="BM358" s="15">
        <f>[3]FEH_00200561_140902110925!JX360</f>
        <v>25417</v>
      </c>
      <c r="BN358" s="15">
        <f t="shared" si="386"/>
        <v>2852</v>
      </c>
      <c r="BO358" s="15">
        <f t="shared" si="387"/>
        <v>5073</v>
      </c>
      <c r="BP358" s="15">
        <f t="shared" si="388"/>
        <v>6805</v>
      </c>
      <c r="BQ358" s="15">
        <f t="shared" si="389"/>
        <v>104</v>
      </c>
      <c r="BR358" s="15">
        <f t="shared" si="390"/>
        <v>8304</v>
      </c>
      <c r="BS358" s="15">
        <f t="shared" si="391"/>
        <v>5464</v>
      </c>
      <c r="BT358" s="15">
        <f t="shared" si="392"/>
        <v>112712</v>
      </c>
      <c r="BU358" s="15">
        <f t="shared" si="393"/>
        <v>15726</v>
      </c>
      <c r="BV358" s="15">
        <f t="shared" si="394"/>
        <v>17696</v>
      </c>
      <c r="BW358" s="15">
        <f t="shared" si="395"/>
        <v>1102</v>
      </c>
      <c r="BX358" s="15">
        <f t="shared" si="396"/>
        <v>847</v>
      </c>
      <c r="BY358" s="15">
        <f t="shared" si="397"/>
        <v>7064</v>
      </c>
      <c r="BZ358" s="15">
        <f t="shared" si="398"/>
        <v>27149</v>
      </c>
      <c r="CA358" s="15">
        <f t="shared" si="399"/>
        <v>8321</v>
      </c>
      <c r="CB358" s="15">
        <f t="shared" si="400"/>
        <v>18313</v>
      </c>
      <c r="CC358" s="15">
        <f t="shared" si="401"/>
        <v>16493</v>
      </c>
      <c r="CD358" s="24">
        <v>83.060936572804465</v>
      </c>
      <c r="CE358" s="25">
        <v>96.56052762253816</v>
      </c>
      <c r="CF358" s="25">
        <v>75.87001977433107</v>
      </c>
      <c r="CG358" s="25">
        <v>94.792848791926403</v>
      </c>
      <c r="CH358" s="25">
        <v>96.856232483175106</v>
      </c>
      <c r="CI358" s="25">
        <v>62.365485598067686</v>
      </c>
      <c r="CJ358" s="25">
        <v>86.693159259521906</v>
      </c>
      <c r="CK358" s="25">
        <v>100.89575049307705</v>
      </c>
      <c r="CL358" s="25">
        <v>101.52852332593302</v>
      </c>
      <c r="CM358" s="25">
        <v>102.23115741164567</v>
      </c>
      <c r="CN358" s="25">
        <v>102.50697026737977</v>
      </c>
      <c r="CO358" s="25">
        <v>89.670132826488867</v>
      </c>
      <c r="CP358" s="25">
        <v>91.03421838222809</v>
      </c>
      <c r="CQ358" s="25">
        <v>96.590136898447639</v>
      </c>
      <c r="CR358" s="25">
        <v>108.67968899130447</v>
      </c>
      <c r="CS358" s="25">
        <v>103.76065005796916</v>
      </c>
      <c r="CT358" s="25">
        <v>99.266572290045545</v>
      </c>
      <c r="CU358" s="25">
        <v>115.80925720488275</v>
      </c>
      <c r="CV358" s="25">
        <v>96.215121247086273</v>
      </c>
      <c r="CW358" s="25">
        <v>95.151713900309431</v>
      </c>
      <c r="CX358" s="25">
        <v>118.57048634373699</v>
      </c>
      <c r="CY358" s="25">
        <v>106.53464619102439</v>
      </c>
      <c r="CZ358" s="25">
        <v>100.75207685942</v>
      </c>
      <c r="DA358" s="25">
        <v>108.67968899130447</v>
      </c>
      <c r="DB358" s="25">
        <v>100.45394097231403</v>
      </c>
      <c r="DC358" s="25">
        <v>100.90097119522619</v>
      </c>
      <c r="DD358" s="25">
        <v>99.038411646141</v>
      </c>
      <c r="DE358" s="25">
        <v>99.12661195680252</v>
      </c>
      <c r="DF358" s="25">
        <v>100.86304026193896</v>
      </c>
      <c r="DG358" s="25">
        <v>100.25781939150342</v>
      </c>
      <c r="DH358" s="25">
        <v>101.81416290212054</v>
      </c>
      <c r="DI358" s="25">
        <v>98.729636897617937</v>
      </c>
      <c r="DJ358" s="25">
        <v>100.0106624723242</v>
      </c>
      <c r="DK358" s="25">
        <v>108.67968899130447</v>
      </c>
      <c r="DL358" s="26">
        <f t="shared" si="437"/>
        <v>28429.729996244248</v>
      </c>
      <c r="DM358" s="27">
        <f t="shared" si="438"/>
        <v>3486.9320652035358</v>
      </c>
      <c r="DN358" s="27">
        <f t="shared" si="439"/>
        <v>7424.5400446116664</v>
      </c>
      <c r="DO358" s="27">
        <f t="shared" si="440"/>
        <v>1031.7233973490384</v>
      </c>
      <c r="DP358" s="27">
        <f t="shared" si="441"/>
        <v>9492.4196040735842</v>
      </c>
      <c r="DQ358" s="27">
        <f t="shared" si="442"/>
        <v>4415.9040430614868</v>
      </c>
      <c r="DR358" s="27">
        <f t="shared" si="443"/>
        <v>1945.9436181692836</v>
      </c>
      <c r="DS358" s="27">
        <f t="shared" si="444"/>
        <v>30258.955259066941</v>
      </c>
      <c r="DT358" s="27">
        <f t="shared" si="445"/>
        <v>467.84882163126332</v>
      </c>
      <c r="DU358" s="27">
        <f t="shared" si="446"/>
        <v>4190.5032755816064</v>
      </c>
      <c r="DV358" s="27">
        <f t="shared" si="447"/>
        <v>13770.770868731895</v>
      </c>
      <c r="DW358" s="27">
        <f t="shared" si="448"/>
        <v>1004.7938723849436</v>
      </c>
      <c r="DX358" s="27">
        <f t="shared" si="449"/>
        <v>3568.9876375478134</v>
      </c>
      <c r="DY358" s="27">
        <f t="shared" si="450"/>
        <v>5328.7014236364757</v>
      </c>
      <c r="DZ358" s="27">
        <f t="shared" si="451"/>
        <v>2169.6786417825183</v>
      </c>
      <c r="EA358" s="27">
        <f t="shared" si="452"/>
        <v>130010.7506310281</v>
      </c>
      <c r="EB358" s="27">
        <f t="shared" si="453"/>
        <v>81478.586531299763</v>
      </c>
      <c r="EC358" s="27">
        <f t="shared" si="454"/>
        <v>21947.295590570775</v>
      </c>
      <c r="ED358" s="27">
        <f t="shared" si="455"/>
        <v>2964.1910367455557</v>
      </c>
      <c r="EE358" s="27">
        <f t="shared" si="456"/>
        <v>5331.4856790861259</v>
      </c>
      <c r="EF358" s="27">
        <f t="shared" si="457"/>
        <v>5739.2022330685559</v>
      </c>
      <c r="EG358" s="27">
        <f t="shared" si="458"/>
        <v>97.620824509540697</v>
      </c>
      <c r="EH358" s="27">
        <f t="shared" si="459"/>
        <v>8242.0137220462693</v>
      </c>
      <c r="EI358" s="27">
        <f t="shared" si="460"/>
        <v>5027.618362468058</v>
      </c>
      <c r="EJ358" s="27">
        <f t="shared" si="461"/>
        <v>112202.66612642344</v>
      </c>
      <c r="EK358" s="27">
        <f t="shared" si="462"/>
        <v>15585.578427756527</v>
      </c>
      <c r="EL358" s="27">
        <f t="shared" si="463"/>
        <v>17867.814826460337</v>
      </c>
      <c r="EM358" s="27">
        <f t="shared" si="464"/>
        <v>1111.7095381815639</v>
      </c>
      <c r="EN358" s="27">
        <f t="shared" si="465"/>
        <v>839.75259698732145</v>
      </c>
      <c r="EO358" s="27">
        <f t="shared" si="466"/>
        <v>7045.8344724368262</v>
      </c>
      <c r="EP358" s="27">
        <f t="shared" si="467"/>
        <v>26665.248945866013</v>
      </c>
      <c r="EQ358" s="27">
        <f t="shared" si="468"/>
        <v>8428.067054099296</v>
      </c>
      <c r="ER358" s="27">
        <f t="shared" si="469"/>
        <v>18311.047589618483</v>
      </c>
      <c r="ES358" s="27">
        <f t="shared" si="470"/>
        <v>15175.788735758726</v>
      </c>
      <c r="ET358" s="4">
        <v>3412.8461769503601</v>
      </c>
      <c r="EU358" s="5">
        <v>574.64112185043905</v>
      </c>
      <c r="EV358" s="5">
        <v>1455.0488120820701</v>
      </c>
      <c r="EW358" s="5">
        <v>51.851063504399598</v>
      </c>
      <c r="EX358" s="5">
        <v>-68.911700911794796</v>
      </c>
      <c r="EY358" s="5">
        <v>1491.8940075979699</v>
      </c>
      <c r="EZ358" s="5">
        <v>770.36439409221896</v>
      </c>
      <c r="FA358" s="5">
        <v>6651.0746522142799</v>
      </c>
      <c r="FB358" s="5">
        <v>366.43361264378598</v>
      </c>
      <c r="FC358" s="5">
        <v>1203.02983376772</v>
      </c>
      <c r="FD358" s="5">
        <v>1999.39453617393</v>
      </c>
      <c r="FE358" s="5">
        <v>17.633602156838901</v>
      </c>
      <c r="FF358" s="5">
        <v>1086.1911277306799</v>
      </c>
      <c r="FG358" s="5">
        <v>2272.4356666109802</v>
      </c>
      <c r="FH358" s="5">
        <v>166.92677797864599</v>
      </c>
      <c r="FI358" s="5">
        <v>24214.198603706602</v>
      </c>
      <c r="FJ358" s="5">
        <v>19741.308945666002</v>
      </c>
      <c r="FK358" s="5">
        <v>1359.9853309516</v>
      </c>
      <c r="FL358" s="5">
        <v>456.51271320269097</v>
      </c>
      <c r="FM358" s="5">
        <v>613.22913348098098</v>
      </c>
      <c r="FN358" s="5">
        <v>414.15551519810401</v>
      </c>
      <c r="FO358" s="5">
        <v>-98.935155062225604</v>
      </c>
      <c r="FP358" s="5">
        <v>1746.2229853227</v>
      </c>
      <c r="FQ358" s="5">
        <v>828.02942446354496</v>
      </c>
      <c r="FR358" s="5">
        <v>2993.8565570730402</v>
      </c>
      <c r="FS358" s="5">
        <v>1479.687812767</v>
      </c>
      <c r="FT358" s="5">
        <v>2099.3676823431902</v>
      </c>
      <c r="FU358" s="5">
        <v>188.93469610535601</v>
      </c>
      <c r="FV358" s="5">
        <v>46.9736271004816</v>
      </c>
      <c r="FW358" s="5">
        <v>323.753061098655</v>
      </c>
      <c r="FX358" s="5">
        <v>698.63859395707902</v>
      </c>
      <c r="FY358" s="5">
        <v>-2369.62355008033</v>
      </c>
      <c r="FZ358" s="5">
        <v>109.537775120841</v>
      </c>
      <c r="GA358" s="5">
        <v>771.90682770973694</v>
      </c>
      <c r="GB358" s="31">
        <f t="shared" si="471"/>
        <v>25016.883819293889</v>
      </c>
      <c r="GC358" s="32">
        <f t="shared" si="472"/>
        <v>2912.2909433530967</v>
      </c>
      <c r="GD358" s="32">
        <f t="shared" si="473"/>
        <v>5969.4912325295963</v>
      </c>
      <c r="GE358" s="32">
        <f t="shared" si="474"/>
        <v>979.87233384463877</v>
      </c>
      <c r="GF358" s="32">
        <f t="shared" si="475"/>
        <v>9561.3313049853787</v>
      </c>
      <c r="GG358" s="32">
        <f t="shared" si="476"/>
        <v>2924.0100354635169</v>
      </c>
      <c r="GH358" s="32">
        <f t="shared" si="477"/>
        <v>1175.5792240770647</v>
      </c>
      <c r="GI358" s="32">
        <f t="shared" si="478"/>
        <v>23607.880606852661</v>
      </c>
      <c r="GJ358" s="32">
        <f t="shared" si="479"/>
        <v>101.41520898747734</v>
      </c>
      <c r="GK358" s="32">
        <f t="shared" si="480"/>
        <v>2987.4734418138864</v>
      </c>
      <c r="GL358" s="32">
        <f t="shared" si="481"/>
        <v>11771.376332557966</v>
      </c>
      <c r="GM358" s="32">
        <f t="shared" si="482"/>
        <v>987.16027022810465</v>
      </c>
      <c r="GN358" s="32">
        <f t="shared" si="483"/>
        <v>2482.7965098171335</v>
      </c>
      <c r="GO358" s="32">
        <f t="shared" si="484"/>
        <v>3056.2657570254955</v>
      </c>
      <c r="GP358" s="32">
        <f t="shared" si="485"/>
        <v>2002.7518638038723</v>
      </c>
      <c r="GQ358" s="32">
        <f t="shared" si="485"/>
        <v>105796.55202732151</v>
      </c>
      <c r="GR358" s="32">
        <f t="shared" si="486"/>
        <v>61737.277585633761</v>
      </c>
      <c r="GS358" s="32">
        <f t="shared" si="487"/>
        <v>20587.310259619175</v>
      </c>
      <c r="GT358" s="32">
        <f t="shared" si="488"/>
        <v>2507.6783235428647</v>
      </c>
      <c r="GU358" s="32">
        <f t="shared" si="489"/>
        <v>4718.2565456051452</v>
      </c>
      <c r="GV358" s="32">
        <f t="shared" si="490"/>
        <v>5325.0467178704521</v>
      </c>
      <c r="GW358" s="32">
        <f t="shared" si="491"/>
        <v>196.5559795717663</v>
      </c>
      <c r="GX358" s="32">
        <f t="shared" si="492"/>
        <v>6495.7907367235694</v>
      </c>
      <c r="GY358" s="32">
        <f t="shared" si="493"/>
        <v>4199.5889380045128</v>
      </c>
      <c r="GZ358" s="32">
        <f t="shared" si="494"/>
        <v>109208.8095693504</v>
      </c>
      <c r="HA358" s="32">
        <f t="shared" si="495"/>
        <v>14105.890614989527</v>
      </c>
      <c r="HB358" s="32">
        <f t="shared" si="496"/>
        <v>15768.447144117146</v>
      </c>
      <c r="HC358" s="32">
        <f t="shared" si="497"/>
        <v>922.77484207620785</v>
      </c>
      <c r="HD358" s="32">
        <f t="shared" si="498"/>
        <v>792.77896988683983</v>
      </c>
      <c r="HE358" s="32">
        <f t="shared" si="499"/>
        <v>6722.0814113381712</v>
      </c>
      <c r="HF358" s="32">
        <f t="shared" si="500"/>
        <v>25966.610351908934</v>
      </c>
      <c r="HG358" s="32">
        <f t="shared" si="501"/>
        <v>10797.690604179626</v>
      </c>
      <c r="HH358" s="32">
        <f t="shared" si="502"/>
        <v>18201.509814497644</v>
      </c>
      <c r="HI358" s="32">
        <f t="shared" si="503"/>
        <v>14403.881908048988</v>
      </c>
      <c r="HJ358" s="24">
        <v>21292.745277563383</v>
      </c>
      <c r="HK358" s="27">
        <v>2523.1026359159846</v>
      </c>
      <c r="HL358" s="27">
        <v>5392.1365246949781</v>
      </c>
      <c r="HM358" s="27">
        <v>873.18504179166018</v>
      </c>
      <c r="HN358" s="27">
        <v>7991.9891530019668</v>
      </c>
      <c r="HO358" s="27">
        <v>2961.1954684430502</v>
      </c>
      <c r="HP358" s="27">
        <v>881.38322215758365</v>
      </c>
      <c r="HQ358" s="17">
        <v>23169.78942619625</v>
      </c>
      <c r="HR358" s="17">
        <v>440.95114870030471</v>
      </c>
      <c r="HS358" s="17">
        <v>3025.8663739928757</v>
      </c>
      <c r="HT358" s="17">
        <v>11647.500431010114</v>
      </c>
      <c r="HU358" s="17">
        <v>510.54965560647628</v>
      </c>
      <c r="HV358" s="17">
        <v>2330.466550431795</v>
      </c>
      <c r="HW358" s="17">
        <v>3416.0872635110986</v>
      </c>
      <c r="HX358" s="17">
        <v>1844.1073420176533</v>
      </c>
      <c r="HY358" s="17">
        <v>105670.38182681589</v>
      </c>
      <c r="HZ358" s="17">
        <v>61766.698082920004</v>
      </c>
      <c r="IA358" s="17">
        <v>20246.887112507149</v>
      </c>
      <c r="IB358" s="17">
        <v>2627.7537780727703</v>
      </c>
      <c r="IC358" s="17">
        <v>4618.0271434534779</v>
      </c>
      <c r="ID358" s="17">
        <v>5269.3137563398022</v>
      </c>
      <c r="IE358" s="17">
        <v>197.8163995519028</v>
      </c>
      <c r="IF358" s="17">
        <v>6611.9628173034025</v>
      </c>
      <c r="IG358" s="17">
        <v>4629.6863398491723</v>
      </c>
      <c r="IH358" s="17">
        <v>108139.16164229657</v>
      </c>
      <c r="II358" s="17">
        <v>13482.877768696644</v>
      </c>
      <c r="IJ358" s="17">
        <v>15325.922842424916</v>
      </c>
      <c r="IK358" s="17">
        <v>893.46404926864329</v>
      </c>
      <c r="IL358" s="17">
        <v>758.31326026534794</v>
      </c>
      <c r="IM358" s="17">
        <v>7033.4444741326006</v>
      </c>
      <c r="IN358" s="17">
        <v>24996.39601887458</v>
      </c>
      <c r="IO358" s="17">
        <v>11097.202222751092</v>
      </c>
      <c r="IP358" s="17">
        <v>18222.614460154426</v>
      </c>
      <c r="IQ358" s="17">
        <v>15092.713424403402</v>
      </c>
      <c r="IR358" s="10">
        <f t="shared" si="402"/>
        <v>3724.1385417305064</v>
      </c>
      <c r="IS358" s="12">
        <f t="shared" si="403"/>
        <v>389.18830743711214</v>
      </c>
      <c r="IT358" s="12">
        <f t="shared" si="404"/>
        <v>577.35470783461824</v>
      </c>
      <c r="IU358" s="12">
        <f t="shared" si="405"/>
        <v>106.68729205297859</v>
      </c>
      <c r="IV358" s="12">
        <f t="shared" si="406"/>
        <v>1569.3421519834119</v>
      </c>
      <c r="IW358" s="12">
        <f t="shared" si="407"/>
        <v>-37.185432979533289</v>
      </c>
      <c r="IX358" s="12">
        <f t="shared" si="408"/>
        <v>294.19600191948109</v>
      </c>
      <c r="IY358" s="12">
        <f t="shared" si="409"/>
        <v>438.09118065641087</v>
      </c>
      <c r="IZ358" s="12">
        <f t="shared" si="410"/>
        <v>-339.53593971282737</v>
      </c>
      <c r="JA358" s="12">
        <f t="shared" si="411"/>
        <v>-38.392932178989213</v>
      </c>
      <c r="JB358" s="12">
        <f t="shared" si="412"/>
        <v>123.87590154785175</v>
      </c>
      <c r="JC358" s="12">
        <f t="shared" si="413"/>
        <v>476.61061462162837</v>
      </c>
      <c r="JD358" s="12">
        <f t="shared" si="414"/>
        <v>152.3299593853385</v>
      </c>
      <c r="JE358" s="12">
        <f t="shared" si="415"/>
        <v>-359.82150648560309</v>
      </c>
      <c r="JF358" s="12">
        <f t="shared" si="416"/>
        <v>158.644521786219</v>
      </c>
      <c r="JG358" s="12">
        <f t="shared" si="417"/>
        <v>126.17020050561405</v>
      </c>
      <c r="JH358" s="12">
        <f t="shared" si="418"/>
        <v>-29.420497286242608</v>
      </c>
      <c r="JI358" s="12">
        <f t="shared" si="419"/>
        <v>340.42314711202562</v>
      </c>
      <c r="JJ358" s="12">
        <f t="shared" si="420"/>
        <v>-120.07545452990553</v>
      </c>
      <c r="JK358" s="12">
        <f t="shared" si="421"/>
        <v>100.22940215166727</v>
      </c>
      <c r="JL358" s="12">
        <f t="shared" si="422"/>
        <v>55.732961530649845</v>
      </c>
      <c r="JM358" s="12">
        <f t="shared" si="423"/>
        <v>-1.2604199801365041</v>
      </c>
      <c r="JN358" s="12">
        <f t="shared" si="424"/>
        <v>-116.17208057983316</v>
      </c>
      <c r="JO358" s="12">
        <f t="shared" si="425"/>
        <v>-430.09740184465954</v>
      </c>
      <c r="JP358" s="12">
        <f t="shared" si="426"/>
        <v>1069.6479270538257</v>
      </c>
      <c r="JQ358" s="12">
        <f t="shared" si="427"/>
        <v>623.01284629288239</v>
      </c>
      <c r="JR358" s="12">
        <f t="shared" si="428"/>
        <v>442.52430169223044</v>
      </c>
      <c r="JS358" s="12">
        <f t="shared" si="429"/>
        <v>29.310792807564553</v>
      </c>
      <c r="JT358" s="12">
        <f t="shared" si="430"/>
        <v>34.465709621491897</v>
      </c>
      <c r="JU358" s="12">
        <f t="shared" si="431"/>
        <v>-311.36306279442942</v>
      </c>
      <c r="JV358" s="12">
        <f t="shared" si="432"/>
        <v>970.21433303435333</v>
      </c>
      <c r="JW358" s="12">
        <f t="shared" si="433"/>
        <v>-299.51161857146508</v>
      </c>
      <c r="JX358" s="12">
        <f t="shared" si="434"/>
        <v>-21.10464565678194</v>
      </c>
      <c r="JY358" s="12">
        <f t="shared" si="435"/>
        <v>-688.83151635441391</v>
      </c>
      <c r="JZ358" s="10"/>
      <c r="KA358" s="19">
        <f t="shared" si="504"/>
        <v>41609</v>
      </c>
      <c r="KB358" s="42">
        <f t="shared" si="505"/>
        <v>13227.589445529968</v>
      </c>
      <c r="KC358" s="38">
        <f t="shared" si="506"/>
        <v>8180.8661390121906</v>
      </c>
      <c r="KD358" s="12">
        <f t="shared" si="507"/>
        <v>1420.4410102764996</v>
      </c>
      <c r="KE358" s="37">
        <v>0</v>
      </c>
      <c r="KF358" s="12">
        <f t="shared" si="508"/>
        <v>182.12772635691306</v>
      </c>
      <c r="KG358" s="12">
        <f t="shared" si="508"/>
        <v>5450.536216992964</v>
      </c>
      <c r="KH358" s="37">
        <v>0</v>
      </c>
      <c r="KI358" s="12">
        <f t="shared" si="509"/>
        <v>1127.7611853858143</v>
      </c>
      <c r="KJ358" s="39">
        <f t="shared" si="510"/>
        <v>2651.592869358904</v>
      </c>
      <c r="KK358" s="12">
        <f t="shared" si="511"/>
        <v>475.22911006990228</v>
      </c>
      <c r="KL358" s="37">
        <v>0</v>
      </c>
      <c r="KM358" s="12">
        <f t="shared" si="519"/>
        <v>416.18251471015174</v>
      </c>
      <c r="KN358" s="12">
        <f t="shared" ref="KN358:KN361" si="522">KN357+JC358</f>
        <v>476.61061462162837</v>
      </c>
      <c r="KO358" s="12">
        <f t="shared" si="512"/>
        <v>1061.5721107821782</v>
      </c>
      <c r="KP358" s="12">
        <f t="shared" si="513"/>
        <v>63.35399738882461</v>
      </c>
      <c r="KQ358" s="12">
        <f t="shared" ref="KQ358:KQ361" si="523">KQ357+JF358</f>
        <v>158.644521786219</v>
      </c>
      <c r="KR358" s="39">
        <f t="shared" si="514"/>
        <v>1339.4218353617148</v>
      </c>
      <c r="KS358" s="37">
        <v>0</v>
      </c>
      <c r="KT358" s="12">
        <f t="shared" si="520"/>
        <v>752.68225242107292</v>
      </c>
      <c r="KU358" s="37">
        <v>0</v>
      </c>
      <c r="KV358" s="12">
        <f t="shared" si="521"/>
        <v>346.58568489746176</v>
      </c>
      <c r="KW358" s="12">
        <f t="shared" si="515"/>
        <v>191.13794680943465</v>
      </c>
      <c r="KX358" s="12">
        <f t="shared" si="515"/>
        <v>13.175080727193375</v>
      </c>
      <c r="KY358" s="12">
        <f t="shared" si="515"/>
        <v>35.840870506552164</v>
      </c>
      <c r="KZ358" s="37">
        <v>0</v>
      </c>
      <c r="LA358" s="39">
        <f t="shared" si="516"/>
        <v>1055.7086017971587</v>
      </c>
      <c r="LB358" s="37">
        <v>0</v>
      </c>
      <c r="LC358" s="12">
        <f t="shared" si="517"/>
        <v>935.95813789944441</v>
      </c>
      <c r="LD358" s="12">
        <f t="shared" si="518"/>
        <v>85.284754276222429</v>
      </c>
      <c r="LE358" s="12">
        <f t="shared" ref="LE358:LE362" si="524">LE357+JT358</f>
        <v>34.465709621491897</v>
      </c>
      <c r="LF358" s="37">
        <v>0</v>
      </c>
      <c r="LG358" s="37">
        <v>0</v>
      </c>
      <c r="LH358" s="37">
        <v>0</v>
      </c>
      <c r="LI358" s="37">
        <v>0</v>
      </c>
      <c r="LJ358" s="37">
        <v>0</v>
      </c>
    </row>
    <row r="359" spans="1:322" x14ac:dyDescent="0.15">
      <c r="A359" s="20">
        <f>C359</f>
        <v>41640</v>
      </c>
      <c r="B359" s="19">
        <f t="shared" si="436"/>
        <v>41640</v>
      </c>
      <c r="C359" s="21">
        <v>41640</v>
      </c>
      <c r="D359" s="15">
        <f>[3]FEH_00200561_140902110925!XJ361</f>
        <v>259185</v>
      </c>
      <c r="E359" s="15">
        <f>[3]FEH_00200561_140902110925!XK361</f>
        <v>153000</v>
      </c>
      <c r="F359" s="15">
        <f>[3]FEH_00200561_140902110925!XL361</f>
        <v>16872</v>
      </c>
      <c r="G359" s="15">
        <f>[3]FEH_00200561_140902110925!XM361</f>
        <v>26718</v>
      </c>
      <c r="H359" s="15">
        <f>[3]FEH_00200561_140902110925!XN361</f>
        <v>109409</v>
      </c>
      <c r="I359" s="15">
        <f>[3]FEH_00200561_140902110925!XO361</f>
        <v>106186</v>
      </c>
      <c r="J359" s="15">
        <f>[3]FEH_00200561_140902110925!XP361</f>
        <v>71055</v>
      </c>
      <c r="K359" s="15">
        <f>[3]FEH_00200561_140902110925!XQ361</f>
        <v>56224</v>
      </c>
      <c r="L359" s="15">
        <f>[3]FEH_00200561_140902110925!XR361</f>
        <v>14831</v>
      </c>
      <c r="M359" s="15">
        <f>[3]FEH_00200561_140902110925!XS361</f>
        <v>16958</v>
      </c>
      <c r="N359" s="15">
        <f>[3]FEH_00200561_140902110925!XT361</f>
        <v>2437</v>
      </c>
      <c r="O359" s="15">
        <f>[3]FEH_00200561_140902110925!XU361</f>
        <v>210</v>
      </c>
      <c r="P359" s="15">
        <f>[3]FEH_00200561_140902110925!XV361</f>
        <v>14311</v>
      </c>
      <c r="Q359" s="15">
        <f>[3]FEH_00200561_140902110925!XW361</f>
        <v>9767</v>
      </c>
      <c r="R359" s="15">
        <f>[3]FEH_00200561_140902110925!XX361</f>
        <v>3970</v>
      </c>
      <c r="S359" s="15">
        <f>[3]FEH_00200561_140902110925!XY361</f>
        <v>2973</v>
      </c>
      <c r="T359" s="15">
        <f>[3]FEH_00200561_140902110925!XZ361</f>
        <v>2077</v>
      </c>
      <c r="U359" s="15">
        <f>[3]FEH_00200561_140902110925!YA361</f>
        <v>747</v>
      </c>
      <c r="V359" s="15">
        <f>[3]FEH_00200561_140902110925!YB361</f>
        <v>15582</v>
      </c>
      <c r="W359" s="15">
        <f>[3]FEH_00200561_140902110925!YC361</f>
        <v>14973</v>
      </c>
      <c r="X359" s="15">
        <f>[3]FEH_00200561_140902110925!YD361</f>
        <v>609</v>
      </c>
      <c r="Y359" s="15">
        <f>[3]FEH_00200561_140902110925!YE361</f>
        <v>12054</v>
      </c>
      <c r="Z359" s="15">
        <f>[3]FEH_00200561_140902110925!YF361</f>
        <v>820</v>
      </c>
      <c r="AA359" s="15">
        <f>[3]FEH_00200561_140902110925!YG361</f>
        <v>341</v>
      </c>
      <c r="AB359" s="15">
        <f>[3]FEH_00200561_140902110925!YH361</f>
        <v>4453</v>
      </c>
      <c r="AC359" s="15">
        <f>[3]FEH_00200561_140902110925!YI361</f>
        <v>6440</v>
      </c>
      <c r="AD359" s="15">
        <f>[3]FEH_00200561_140902110925!YJ361</f>
        <v>40835</v>
      </c>
      <c r="AE359" s="15">
        <f>[3]FEH_00200561_140902110925!YK361</f>
        <v>7219</v>
      </c>
      <c r="AF359" s="15">
        <f>[3]FEH_00200561_140902110925!YL361</f>
        <v>2106</v>
      </c>
      <c r="AG359" s="15">
        <f>[3]FEH_00200561_140902110925!YM361</f>
        <v>6040</v>
      </c>
      <c r="AH359" s="15">
        <f>[3]FEH_00200561_140902110925!YN361</f>
        <v>25471</v>
      </c>
      <c r="AI359" s="15">
        <f>[3]FEH_00200561_140902110925!YO361</f>
        <v>9659</v>
      </c>
      <c r="AJ359" s="15">
        <f>[3]FEH_00200561_140902110925!YP361</f>
        <v>83</v>
      </c>
      <c r="AK359" s="15">
        <f>[3]FEH_00200561_140902110925!YQ361</f>
        <v>9576</v>
      </c>
      <c r="AL359" s="15">
        <f>[3]FEH_00200561_140902110925!YR361</f>
        <v>29689</v>
      </c>
      <c r="AM359" s="15">
        <f>[3]FEH_00200561_140902110925!YS361</f>
        <v>2074</v>
      </c>
      <c r="AN359" s="15">
        <f>[3]FEH_00200561_140902110925!YT361</f>
        <v>3806</v>
      </c>
      <c r="AO359" s="15">
        <f>[3]FEH_00200561_140902110925!YU361</f>
        <v>5884</v>
      </c>
      <c r="AP359" s="15">
        <f>[3]FEH_00200561_140902110925!YV361</f>
        <v>17925</v>
      </c>
      <c r="AQ359" s="15">
        <f>[3]FEH_00200561_140902110925!YW361</f>
        <v>23434</v>
      </c>
      <c r="AR359" s="15">
        <f>[3]FEH_00200561_140902110925!YX361</f>
        <v>354</v>
      </c>
      <c r="AS359" s="15">
        <f>[3]FEH_00200561_140902110925!YY361</f>
        <v>2309</v>
      </c>
      <c r="AT359" s="15">
        <f>[3]FEH_00200561_140902110925!YZ361</f>
        <v>4496</v>
      </c>
      <c r="AU359" s="15">
        <f>[3]FEH_00200561_140902110925!ZA361</f>
        <v>16275</v>
      </c>
      <c r="AV359" s="14">
        <f t="shared" si="369"/>
        <v>16872</v>
      </c>
      <c r="AW359" s="15">
        <f t="shared" si="370"/>
        <v>2437</v>
      </c>
      <c r="AX359" s="15">
        <f t="shared" si="371"/>
        <v>3970</v>
      </c>
      <c r="AY359" s="15">
        <f t="shared" si="372"/>
        <v>820</v>
      </c>
      <c r="AZ359" s="15">
        <f t="shared" si="373"/>
        <v>7219</v>
      </c>
      <c r="BA359" s="15">
        <f t="shared" si="374"/>
        <v>2074</v>
      </c>
      <c r="BB359" s="15">
        <f t="shared" si="375"/>
        <v>354</v>
      </c>
      <c r="BC359" s="15">
        <f t="shared" si="376"/>
        <v>26718</v>
      </c>
      <c r="BD359" s="15">
        <f t="shared" si="377"/>
        <v>210</v>
      </c>
      <c r="BE359" s="15">
        <f t="shared" si="378"/>
        <v>2973</v>
      </c>
      <c r="BF359" s="15">
        <f t="shared" si="379"/>
        <v>14973</v>
      </c>
      <c r="BG359" s="15">
        <f t="shared" si="380"/>
        <v>341</v>
      </c>
      <c r="BH359" s="15">
        <f t="shared" si="381"/>
        <v>2106</v>
      </c>
      <c r="BI359" s="15">
        <f t="shared" si="382"/>
        <v>3806</v>
      </c>
      <c r="BJ359" s="15">
        <f t="shared" si="383"/>
        <v>2309</v>
      </c>
      <c r="BK359" s="15">
        <f t="shared" si="384"/>
        <v>109409</v>
      </c>
      <c r="BL359" s="15">
        <f t="shared" si="385"/>
        <v>56224</v>
      </c>
      <c r="BM359" s="15">
        <f>[3]FEH_00200561_140902110925!JX361</f>
        <v>30152</v>
      </c>
      <c r="BN359" s="15">
        <f t="shared" si="386"/>
        <v>2077</v>
      </c>
      <c r="BO359" s="15">
        <f t="shared" si="387"/>
        <v>4453</v>
      </c>
      <c r="BP359" s="15">
        <f t="shared" si="388"/>
        <v>6040</v>
      </c>
      <c r="BQ359" s="15">
        <f t="shared" si="389"/>
        <v>83</v>
      </c>
      <c r="BR359" s="15">
        <f t="shared" si="390"/>
        <v>5884</v>
      </c>
      <c r="BS359" s="15">
        <f t="shared" si="391"/>
        <v>4496</v>
      </c>
      <c r="BT359" s="15">
        <f t="shared" si="392"/>
        <v>106186</v>
      </c>
      <c r="BU359" s="15">
        <f t="shared" si="393"/>
        <v>14831</v>
      </c>
      <c r="BV359" s="15">
        <f t="shared" si="394"/>
        <v>14311</v>
      </c>
      <c r="BW359" s="15">
        <f t="shared" si="395"/>
        <v>747</v>
      </c>
      <c r="BX359" s="15">
        <f t="shared" si="396"/>
        <v>609</v>
      </c>
      <c r="BY359" s="15">
        <f t="shared" si="397"/>
        <v>6440</v>
      </c>
      <c r="BZ359" s="15">
        <f t="shared" si="398"/>
        <v>25471</v>
      </c>
      <c r="CA359" s="15">
        <f t="shared" si="399"/>
        <v>9576</v>
      </c>
      <c r="CB359" s="15">
        <f t="shared" si="400"/>
        <v>17925</v>
      </c>
      <c r="CC359" s="15">
        <f t="shared" si="401"/>
        <v>16275</v>
      </c>
      <c r="CD359" s="24">
        <v>83.681376121297902</v>
      </c>
      <c r="CE359" s="25">
        <v>96.350539367323037</v>
      </c>
      <c r="CF359" s="25">
        <v>78.821205118122364</v>
      </c>
      <c r="CG359" s="25">
        <v>94.892848791926397</v>
      </c>
      <c r="CH359" s="25">
        <v>96.85131164387559</v>
      </c>
      <c r="CI359" s="25">
        <v>62.25464072230583</v>
      </c>
      <c r="CJ359" s="25">
        <v>88.051139758355944</v>
      </c>
      <c r="CK359" s="25">
        <v>97.467046080373649</v>
      </c>
      <c r="CL359" s="25">
        <v>103.01416813005852</v>
      </c>
      <c r="CM359" s="25">
        <v>102.02060364006262</v>
      </c>
      <c r="CN359" s="25">
        <v>96.356725804761865</v>
      </c>
      <c r="CO359" s="25">
        <v>89.17015108027617</v>
      </c>
      <c r="CP359" s="25">
        <v>91.392934790009704</v>
      </c>
      <c r="CQ359" s="25">
        <v>95.799996519216421</v>
      </c>
      <c r="CR359" s="25">
        <v>107.80213883291546</v>
      </c>
      <c r="CS359" s="25">
        <v>103.95654765756707</v>
      </c>
      <c r="CT359" s="25">
        <v>99.517745824710914</v>
      </c>
      <c r="CU359" s="25">
        <v>115.80394795860033</v>
      </c>
      <c r="CV359" s="25">
        <v>96.809356220045629</v>
      </c>
      <c r="CW359" s="25">
        <v>95.131803700773261</v>
      </c>
      <c r="CX359" s="25">
        <v>119.3605387616611</v>
      </c>
      <c r="CY359" s="25">
        <v>106.53464619102439</v>
      </c>
      <c r="CZ359" s="25">
        <v>100.48602958796293</v>
      </c>
      <c r="DA359" s="25">
        <v>107.80213883291546</v>
      </c>
      <c r="DB359" s="25">
        <v>100.17445861534361</v>
      </c>
      <c r="DC359" s="25">
        <v>100.99616123189261</v>
      </c>
      <c r="DD359" s="25">
        <v>98.947522516909345</v>
      </c>
      <c r="DE359" s="25">
        <v>99.12661195680252</v>
      </c>
      <c r="DF359" s="25">
        <v>100.94908358498263</v>
      </c>
      <c r="DG359" s="25">
        <v>100.26093819505148</v>
      </c>
      <c r="DH359" s="25">
        <v>101.61693404205442</v>
      </c>
      <c r="DI359" s="25">
        <v>98.825263384437321</v>
      </c>
      <c r="DJ359" s="25">
        <v>98.152119815834382</v>
      </c>
      <c r="DK359" s="25">
        <v>107.80213883291546</v>
      </c>
      <c r="DL359" s="26">
        <f t="shared" si="437"/>
        <v>20162.19233242972</v>
      </c>
      <c r="DM359" s="27">
        <f t="shared" si="438"/>
        <v>2529.3060277631412</v>
      </c>
      <c r="DN359" s="27">
        <f t="shared" si="439"/>
        <v>5036.7156833627605</v>
      </c>
      <c r="DO359" s="27">
        <f t="shared" si="440"/>
        <v>864.13255628781019</v>
      </c>
      <c r="DP359" s="27">
        <f t="shared" si="441"/>
        <v>7453.6935819149494</v>
      </c>
      <c r="DQ359" s="27">
        <f t="shared" si="442"/>
        <v>3331.4785467180213</v>
      </c>
      <c r="DR359" s="27">
        <f t="shared" si="443"/>
        <v>402.03908884257896</v>
      </c>
      <c r="DS359" s="27">
        <f t="shared" si="444"/>
        <v>27412.341990920395</v>
      </c>
      <c r="DT359" s="27">
        <f t="shared" si="445"/>
        <v>203.85545387782832</v>
      </c>
      <c r="DU359" s="27">
        <f t="shared" si="446"/>
        <v>2914.1172409535993</v>
      </c>
      <c r="DV359" s="27">
        <f t="shared" si="447"/>
        <v>15539.133231175074</v>
      </c>
      <c r="DW359" s="27">
        <f t="shared" si="448"/>
        <v>382.41496270765754</v>
      </c>
      <c r="DX359" s="27">
        <f t="shared" si="449"/>
        <v>2304.3356741293856</v>
      </c>
      <c r="DY359" s="27">
        <f t="shared" si="450"/>
        <v>3972.8602696103003</v>
      </c>
      <c r="DZ359" s="27">
        <f t="shared" si="451"/>
        <v>2141.887002426512</v>
      </c>
      <c r="EA359" s="27">
        <f t="shared" si="452"/>
        <v>105244.93402800687</v>
      </c>
      <c r="EB359" s="27">
        <f t="shared" si="453"/>
        <v>56496.456520460299</v>
      </c>
      <c r="EC359" s="27">
        <f t="shared" si="454"/>
        <v>26037.108865044287</v>
      </c>
      <c r="ED359" s="27">
        <f t="shared" si="455"/>
        <v>2145.4537878332985</v>
      </c>
      <c r="EE359" s="27">
        <f t="shared" si="456"/>
        <v>4680.8741417396295</v>
      </c>
      <c r="EF359" s="27">
        <f t="shared" si="457"/>
        <v>5060.2988748740991</v>
      </c>
      <c r="EG359" s="27">
        <f t="shared" si="458"/>
        <v>77.908927252806521</v>
      </c>
      <c r="EH359" s="27">
        <f t="shared" si="459"/>
        <v>5855.5403414056627</v>
      </c>
      <c r="EI359" s="27">
        <f t="shared" si="460"/>
        <v>4170.6037084926802</v>
      </c>
      <c r="EJ359" s="27">
        <f t="shared" si="461"/>
        <v>106001.07199754371</v>
      </c>
      <c r="EK359" s="27">
        <f t="shared" si="462"/>
        <v>14684.716546747975</v>
      </c>
      <c r="EL359" s="27">
        <f t="shared" si="463"/>
        <v>14463.222156526823</v>
      </c>
      <c r="EM359" s="27">
        <f t="shared" si="464"/>
        <v>753.58169239712163</v>
      </c>
      <c r="EN359" s="27">
        <f t="shared" si="465"/>
        <v>603.27442149320905</v>
      </c>
      <c r="EO359" s="27">
        <f t="shared" si="466"/>
        <v>6423.2393152669065</v>
      </c>
      <c r="EP359" s="27">
        <f t="shared" si="467"/>
        <v>25065.704097565827</v>
      </c>
      <c r="EQ359" s="27">
        <f t="shared" si="468"/>
        <v>9689.8299807698731</v>
      </c>
      <c r="ER359" s="27">
        <f t="shared" si="469"/>
        <v>18262.468537239121</v>
      </c>
      <c r="ES359" s="27">
        <f t="shared" si="470"/>
        <v>15097.103059545901</v>
      </c>
      <c r="ET359" s="4">
        <v>-876.35944233497401</v>
      </c>
      <c r="EU359" s="5">
        <v>-400.66484373202599</v>
      </c>
      <c r="EV359" s="5">
        <v>-739.77469880797503</v>
      </c>
      <c r="EW359" s="5">
        <v>149.76636058274499</v>
      </c>
      <c r="EX359" s="5">
        <v>-584.15538300621097</v>
      </c>
      <c r="EY359" s="5">
        <v>579.23230175903598</v>
      </c>
      <c r="EZ359" s="5">
        <v>-199.916648178489</v>
      </c>
      <c r="FA359" s="5">
        <v>2783.3080961635901</v>
      </c>
      <c r="FB359" s="5">
        <v>-170.24597751058101</v>
      </c>
      <c r="FC359" s="5">
        <v>-153.70703091542501</v>
      </c>
      <c r="FD359" s="5">
        <v>2449.9233420527098</v>
      </c>
      <c r="FE359" s="5">
        <v>-57.226338207737697</v>
      </c>
      <c r="FF359" s="5">
        <v>59.232900322309199</v>
      </c>
      <c r="FG359" s="5">
        <v>365.84005510963499</v>
      </c>
      <c r="FH359" s="5">
        <v>119.03149844803799</v>
      </c>
      <c r="FI359" s="5">
        <v>-1682.2569610985699</v>
      </c>
      <c r="FJ359" s="5">
        <v>-6037.1713930331498</v>
      </c>
      <c r="FK359" s="5">
        <v>5623.4602597846497</v>
      </c>
      <c r="FL359" s="5">
        <v>-519.80771570253398</v>
      </c>
      <c r="FM359" s="5">
        <v>-38.4991478293733</v>
      </c>
      <c r="FN359" s="5">
        <v>-144.233090143298</v>
      </c>
      <c r="FO359" s="5">
        <v>-108.303393357928</v>
      </c>
      <c r="FP359" s="5">
        <v>-848.56503315792202</v>
      </c>
      <c r="FQ359" s="5">
        <v>-410.29120932313998</v>
      </c>
      <c r="FR359" s="5">
        <v>-5606.69371005413</v>
      </c>
      <c r="FS359" s="5">
        <v>883.58620352423804</v>
      </c>
      <c r="FT359" s="5">
        <v>-2213.6740987319999</v>
      </c>
      <c r="FU359" s="5">
        <v>-182.051687713337</v>
      </c>
      <c r="FV359" s="5">
        <v>-211.14991774406201</v>
      </c>
      <c r="FW359" s="5">
        <v>-682.022352604356</v>
      </c>
      <c r="FX359" s="5">
        <v>-169.668238644909</v>
      </c>
      <c r="FY359" s="5">
        <v>-759.29159750733095</v>
      </c>
      <c r="FZ359" s="5">
        <v>-2068.2443992139001</v>
      </c>
      <c r="GA359" s="5">
        <v>197.365342011363</v>
      </c>
      <c r="GB359" s="31">
        <f t="shared" si="471"/>
        <v>21038.551774764695</v>
      </c>
      <c r="GC359" s="32">
        <f t="shared" si="472"/>
        <v>2929.9708714951671</v>
      </c>
      <c r="GD359" s="32">
        <f t="shared" si="473"/>
        <v>5776.4903821707358</v>
      </c>
      <c r="GE359" s="32">
        <f t="shared" si="474"/>
        <v>714.36619570506514</v>
      </c>
      <c r="GF359" s="32">
        <f t="shared" si="475"/>
        <v>8037.8489649211606</v>
      </c>
      <c r="GG359" s="32">
        <f t="shared" si="476"/>
        <v>2752.2462449589852</v>
      </c>
      <c r="GH359" s="32">
        <f t="shared" si="477"/>
        <v>601.95573702106799</v>
      </c>
      <c r="GI359" s="32">
        <f t="shared" si="478"/>
        <v>24629.033894756805</v>
      </c>
      <c r="GJ359" s="32">
        <f t="shared" si="479"/>
        <v>374.10143138840931</v>
      </c>
      <c r="GK359" s="32">
        <f t="shared" si="480"/>
        <v>3067.8242718690244</v>
      </c>
      <c r="GL359" s="32">
        <f t="shared" si="481"/>
        <v>13089.209889122365</v>
      </c>
      <c r="GM359" s="32">
        <f t="shared" si="482"/>
        <v>439.64130091539522</v>
      </c>
      <c r="GN359" s="32">
        <f t="shared" si="483"/>
        <v>2245.1027738070766</v>
      </c>
      <c r="GO359" s="32">
        <f t="shared" si="484"/>
        <v>3607.0202145006651</v>
      </c>
      <c r="GP359" s="32">
        <f t="shared" si="485"/>
        <v>2022.855503978474</v>
      </c>
      <c r="GQ359" s="32">
        <f t="shared" si="485"/>
        <v>106927.19098910544</v>
      </c>
      <c r="GR359" s="32">
        <f t="shared" si="486"/>
        <v>62533.627913493445</v>
      </c>
      <c r="GS359" s="32">
        <f t="shared" si="487"/>
        <v>20413.648605259637</v>
      </c>
      <c r="GT359" s="32">
        <f t="shared" si="488"/>
        <v>2665.2615035358326</v>
      </c>
      <c r="GU359" s="32">
        <f t="shared" si="489"/>
        <v>4719.3732895690027</v>
      </c>
      <c r="GV359" s="32">
        <f t="shared" si="490"/>
        <v>5204.5319650173969</v>
      </c>
      <c r="GW359" s="32">
        <f t="shared" si="491"/>
        <v>186.21232061073454</v>
      </c>
      <c r="GX359" s="32">
        <f t="shared" si="492"/>
        <v>6704.1053745635845</v>
      </c>
      <c r="GY359" s="32">
        <f t="shared" si="493"/>
        <v>4580.89491781582</v>
      </c>
      <c r="GZ359" s="32">
        <f t="shared" si="494"/>
        <v>111607.76570759783</v>
      </c>
      <c r="HA359" s="32">
        <f t="shared" si="495"/>
        <v>13801.130343223736</v>
      </c>
      <c r="HB359" s="32">
        <f t="shared" si="496"/>
        <v>16676.896255258824</v>
      </c>
      <c r="HC359" s="32">
        <f t="shared" si="497"/>
        <v>935.63338011045857</v>
      </c>
      <c r="HD359" s="32">
        <f t="shared" si="498"/>
        <v>814.42433923727106</v>
      </c>
      <c r="HE359" s="32">
        <f t="shared" si="499"/>
        <v>7105.261667871262</v>
      </c>
      <c r="HF359" s="32">
        <f t="shared" si="500"/>
        <v>25235.372336210738</v>
      </c>
      <c r="HG359" s="32">
        <f t="shared" si="501"/>
        <v>10449.121578277203</v>
      </c>
      <c r="HH359" s="32">
        <f t="shared" si="502"/>
        <v>20330.712936453023</v>
      </c>
      <c r="HI359" s="32">
        <f t="shared" si="503"/>
        <v>14899.737717534539</v>
      </c>
      <c r="HJ359" s="24">
        <v>21349.392846514853</v>
      </c>
      <c r="HK359" s="27">
        <v>2513.6078231460247</v>
      </c>
      <c r="HL359" s="27">
        <v>5398.4364118458652</v>
      </c>
      <c r="HM359" s="27">
        <v>875.34999630650873</v>
      </c>
      <c r="HN359" s="27">
        <v>8030.9909871169812</v>
      </c>
      <c r="HO359" s="27">
        <v>2968.2900253908447</v>
      </c>
      <c r="HP359" s="27">
        <v>889.8464621854539</v>
      </c>
      <c r="HQ359" s="17">
        <v>23181.301435367946</v>
      </c>
      <c r="HR359" s="17">
        <v>442.42515017763577</v>
      </c>
      <c r="HS359" s="17">
        <v>3019.0720465852332</v>
      </c>
      <c r="HT359" s="17">
        <v>11655.747873456192</v>
      </c>
      <c r="HU359" s="17">
        <v>512.91862031631831</v>
      </c>
      <c r="HV359" s="17">
        <v>2342.5591047359649</v>
      </c>
      <c r="HW359" s="17">
        <v>3415.144479099994</v>
      </c>
      <c r="HX359" s="17">
        <v>1840.5470824464335</v>
      </c>
      <c r="HY359" s="17">
        <v>105545.40094406396</v>
      </c>
      <c r="HZ359" s="17">
        <v>61735.947822245449</v>
      </c>
      <c r="IA359" s="17">
        <v>20191.326337423652</v>
      </c>
      <c r="IB359" s="17">
        <v>2632.3303921898469</v>
      </c>
      <c r="IC359" s="17">
        <v>4612.6375890612462</v>
      </c>
      <c r="ID359" s="17">
        <v>5256.6522005224742</v>
      </c>
      <c r="IE359" s="17">
        <v>196.30236709140954</v>
      </c>
      <c r="IF359" s="17">
        <v>6600.5200580407027</v>
      </c>
      <c r="IG359" s="17">
        <v>4604.4314951676934</v>
      </c>
      <c r="IH359" s="17">
        <v>108130.05541268841</v>
      </c>
      <c r="II359" s="17">
        <v>13497.406156877991</v>
      </c>
      <c r="IJ359" s="17">
        <v>15295.182095152943</v>
      </c>
      <c r="IK359" s="17">
        <v>893.2454168645329</v>
      </c>
      <c r="IL359" s="17">
        <v>757.0815552183376</v>
      </c>
      <c r="IM359" s="17">
        <v>7031.7854299016535</v>
      </c>
      <c r="IN359" s="17">
        <v>24995.612306912466</v>
      </c>
      <c r="IO359" s="17">
        <v>11059.663188979825</v>
      </c>
      <c r="IP359" s="17">
        <v>18218.507300881061</v>
      </c>
      <c r="IQ359" s="17">
        <v>15054.684548886467</v>
      </c>
      <c r="IR359" s="10">
        <f t="shared" si="402"/>
        <v>-310.84107175015743</v>
      </c>
      <c r="IS359" s="12">
        <f t="shared" si="403"/>
        <v>416.36304834914245</v>
      </c>
      <c r="IT359" s="12">
        <f t="shared" si="404"/>
        <v>378.05397032487053</v>
      </c>
      <c r="IU359" s="12">
        <f t="shared" si="405"/>
        <v>-160.98380060144359</v>
      </c>
      <c r="IV359" s="12">
        <f t="shared" si="406"/>
        <v>6.857977804179427</v>
      </c>
      <c r="IW359" s="12">
        <f t="shared" si="407"/>
        <v>-216.04378043185943</v>
      </c>
      <c r="IX359" s="12">
        <f t="shared" si="408"/>
        <v>-287.89072516438591</v>
      </c>
      <c r="IY359" s="12">
        <f t="shared" si="409"/>
        <v>1447.7324593888588</v>
      </c>
      <c r="IZ359" s="12">
        <f t="shared" si="410"/>
        <v>-68.323718789226461</v>
      </c>
      <c r="JA359" s="12">
        <f t="shared" si="411"/>
        <v>48.752225283791176</v>
      </c>
      <c r="JB359" s="12">
        <f t="shared" si="412"/>
        <v>1433.4620156661731</v>
      </c>
      <c r="JC359" s="12">
        <f t="shared" si="413"/>
        <v>-73.277319400923091</v>
      </c>
      <c r="JD359" s="12">
        <f t="shared" si="414"/>
        <v>-97.456330928888292</v>
      </c>
      <c r="JE359" s="12">
        <f t="shared" si="415"/>
        <v>191.87573540067115</v>
      </c>
      <c r="JF359" s="12">
        <f t="shared" si="416"/>
        <v>182.30842153204048</v>
      </c>
      <c r="JG359" s="12">
        <f t="shared" si="417"/>
        <v>1381.7900450414745</v>
      </c>
      <c r="JH359" s="12">
        <f t="shared" si="418"/>
        <v>797.68009124799573</v>
      </c>
      <c r="JI359" s="12">
        <f t="shared" si="419"/>
        <v>222.32226783598526</v>
      </c>
      <c r="JJ359" s="12">
        <f t="shared" si="420"/>
        <v>32.931111345985755</v>
      </c>
      <c r="JK359" s="12">
        <f t="shared" si="421"/>
        <v>106.73570050775652</v>
      </c>
      <c r="JL359" s="12">
        <f t="shared" si="422"/>
        <v>-52.120235505077289</v>
      </c>
      <c r="JM359" s="12">
        <f t="shared" si="423"/>
        <v>-10.090046480674999</v>
      </c>
      <c r="JN359" s="12">
        <f t="shared" si="424"/>
        <v>103.58531652288184</v>
      </c>
      <c r="JO359" s="12">
        <f t="shared" si="425"/>
        <v>-23.536577351873348</v>
      </c>
      <c r="JP359" s="12">
        <f t="shared" si="426"/>
        <v>3477.710294909426</v>
      </c>
      <c r="JQ359" s="12">
        <f t="shared" si="427"/>
        <v>303.72418634574569</v>
      </c>
      <c r="JR359" s="12">
        <f t="shared" si="428"/>
        <v>1381.7141601058811</v>
      </c>
      <c r="JS359" s="12">
        <f t="shared" si="429"/>
        <v>42.387963245925675</v>
      </c>
      <c r="JT359" s="12">
        <f t="shared" si="430"/>
        <v>57.342784018933457</v>
      </c>
      <c r="JU359" s="12">
        <f t="shared" si="431"/>
        <v>73.476237969608519</v>
      </c>
      <c r="JV359" s="12">
        <f t="shared" si="432"/>
        <v>239.76002929827155</v>
      </c>
      <c r="JW359" s="12">
        <f t="shared" si="433"/>
        <v>-610.54161070262126</v>
      </c>
      <c r="JX359" s="12">
        <f t="shared" si="434"/>
        <v>2112.2056355719615</v>
      </c>
      <c r="JY359" s="12">
        <f t="shared" si="435"/>
        <v>-154.94683135192827</v>
      </c>
      <c r="JZ359" s="40">
        <f>C359</f>
        <v>41640</v>
      </c>
      <c r="KA359" s="19">
        <f t="shared" si="504"/>
        <v>41640</v>
      </c>
      <c r="KB359" s="42">
        <f t="shared" si="505"/>
        <v>17398.938825141446</v>
      </c>
      <c r="KC359" s="38">
        <f t="shared" si="506"/>
        <v>8134.0687136442139</v>
      </c>
      <c r="KD359" s="12">
        <f t="shared" si="507"/>
        <v>1836.804058625642</v>
      </c>
      <c r="KE359" s="37">
        <v>0</v>
      </c>
      <c r="KF359" s="37">
        <v>0</v>
      </c>
      <c r="KG359" s="12">
        <f t="shared" ref="KG359:KG361" si="525">KG358+IV359</f>
        <v>5457.3941947971434</v>
      </c>
      <c r="KH359" s="37">
        <v>0</v>
      </c>
      <c r="KI359" s="12">
        <f t="shared" si="509"/>
        <v>839.8704602214284</v>
      </c>
      <c r="KJ359" s="39">
        <f t="shared" si="510"/>
        <v>4220.1816728387512</v>
      </c>
      <c r="KK359" s="12">
        <f t="shared" si="511"/>
        <v>406.90539128067581</v>
      </c>
      <c r="KL359" s="37">
        <v>0</v>
      </c>
      <c r="KM359" s="12">
        <f t="shared" si="519"/>
        <v>1849.6445303763248</v>
      </c>
      <c r="KN359" s="12">
        <f t="shared" si="522"/>
        <v>403.33329522070528</v>
      </c>
      <c r="KO359" s="12">
        <f t="shared" si="512"/>
        <v>964.11577985328995</v>
      </c>
      <c r="KP359" s="12">
        <f t="shared" si="513"/>
        <v>255.22973278949576</v>
      </c>
      <c r="KQ359" s="12">
        <f t="shared" si="523"/>
        <v>340.95294331825949</v>
      </c>
      <c r="KR359" s="39">
        <f t="shared" si="514"/>
        <v>2507.5349294905818</v>
      </c>
      <c r="KS359" s="12">
        <f>KS358+JH359</f>
        <v>797.68009124799573</v>
      </c>
      <c r="KT359" s="12">
        <f t="shared" si="520"/>
        <v>975.00452025705818</v>
      </c>
      <c r="KU359" s="37">
        <v>0</v>
      </c>
      <c r="KV359" s="12">
        <f t="shared" si="521"/>
        <v>453.32138540521828</v>
      </c>
      <c r="KW359" s="12">
        <f t="shared" si="515"/>
        <v>139.01771130435736</v>
      </c>
      <c r="KX359" s="12">
        <f t="shared" si="515"/>
        <v>3.0850342465183758</v>
      </c>
      <c r="KY359" s="12">
        <f t="shared" si="515"/>
        <v>139.426187029434</v>
      </c>
      <c r="KZ359" s="37">
        <v>0</v>
      </c>
      <c r="LA359" s="39">
        <f t="shared" si="516"/>
        <v>2537.1535091678988</v>
      </c>
      <c r="LB359" s="37">
        <v>0</v>
      </c>
      <c r="LC359" s="12">
        <f t="shared" si="517"/>
        <v>2317.6722980053255</v>
      </c>
      <c r="LD359" s="12">
        <f t="shared" si="518"/>
        <v>127.6727175221481</v>
      </c>
      <c r="LE359" s="12">
        <f t="shared" si="524"/>
        <v>91.808493640425354</v>
      </c>
      <c r="LF359" s="37">
        <v>0</v>
      </c>
      <c r="LG359" s="37">
        <v>0</v>
      </c>
      <c r="LH359" s="37">
        <v>0</v>
      </c>
      <c r="LI359" s="37">
        <v>0</v>
      </c>
      <c r="LJ359" s="37">
        <v>0</v>
      </c>
    </row>
    <row r="360" spans="1:322" x14ac:dyDescent="0.15">
      <c r="B360" s="19">
        <f t="shared" si="436"/>
        <v>41671</v>
      </c>
      <c r="C360" s="21">
        <v>41671</v>
      </c>
      <c r="D360" s="15">
        <f>[3]FEH_00200561_140902110925!XJ362</f>
        <v>242977</v>
      </c>
      <c r="E360" s="15">
        <f>[3]FEH_00200561_140902110925!XK362</f>
        <v>146956</v>
      </c>
      <c r="F360" s="15">
        <f>[3]FEH_00200561_140902110925!XL362</f>
        <v>19290</v>
      </c>
      <c r="G360" s="15">
        <f>[3]FEH_00200561_140902110925!XM362</f>
        <v>19082</v>
      </c>
      <c r="H360" s="15">
        <f>[3]FEH_00200561_140902110925!XN362</f>
        <v>108584</v>
      </c>
      <c r="I360" s="15">
        <f>[3]FEH_00200561_140902110925!XO362</f>
        <v>96021</v>
      </c>
      <c r="J360" s="15">
        <f>[3]FEH_00200561_140902110925!XP362</f>
        <v>66424</v>
      </c>
      <c r="K360" s="15">
        <f>[3]FEH_00200561_140902110925!XQ362</f>
        <v>55147</v>
      </c>
      <c r="L360" s="15">
        <f>[3]FEH_00200561_140902110925!XR362</f>
        <v>11277</v>
      </c>
      <c r="M360" s="15">
        <f>[3]FEH_00200561_140902110925!XS362</f>
        <v>16168</v>
      </c>
      <c r="N360" s="15">
        <f>[3]FEH_00200561_140902110925!XT362</f>
        <v>2552</v>
      </c>
      <c r="O360" s="15">
        <f>[3]FEH_00200561_140902110925!XU362</f>
        <v>225</v>
      </c>
      <c r="P360" s="15">
        <f>[3]FEH_00200561_140902110925!XV362</f>
        <v>13391</v>
      </c>
      <c r="Q360" s="15">
        <f>[3]FEH_00200561_140902110925!XW362</f>
        <v>10317</v>
      </c>
      <c r="R360" s="15">
        <f>[3]FEH_00200561_140902110925!XX362</f>
        <v>4730</v>
      </c>
      <c r="S360" s="15">
        <f>[3]FEH_00200561_140902110925!XY362</f>
        <v>2755</v>
      </c>
      <c r="T360" s="15">
        <f>[3]FEH_00200561_140902110925!XZ362</f>
        <v>2161</v>
      </c>
      <c r="U360" s="15">
        <f>[3]FEH_00200561_140902110925!YA362</f>
        <v>672</v>
      </c>
      <c r="V360" s="15">
        <f>[3]FEH_00200561_140902110925!YB362</f>
        <v>8828</v>
      </c>
      <c r="W360" s="15">
        <f>[3]FEH_00200561_140902110925!YC362</f>
        <v>8412</v>
      </c>
      <c r="X360" s="15">
        <f>[3]FEH_00200561_140902110925!YD362</f>
        <v>415</v>
      </c>
      <c r="Y360" s="15">
        <f>[3]FEH_00200561_140902110925!YE362</f>
        <v>12670</v>
      </c>
      <c r="Z360" s="15">
        <f>[3]FEH_00200561_140902110925!YF362</f>
        <v>662</v>
      </c>
      <c r="AA360" s="15">
        <f>[3]FEH_00200561_140902110925!YG362</f>
        <v>837</v>
      </c>
      <c r="AB360" s="15">
        <f>[3]FEH_00200561_140902110925!YH362</f>
        <v>4283</v>
      </c>
      <c r="AC360" s="15">
        <f>[3]FEH_00200561_140902110925!YI362</f>
        <v>6889</v>
      </c>
      <c r="AD360" s="15">
        <f>[3]FEH_00200561_140902110925!YJ362</f>
        <v>39522</v>
      </c>
      <c r="AE360" s="15">
        <f>[3]FEH_00200561_140902110925!YK362</f>
        <v>8743</v>
      </c>
      <c r="AF360" s="15">
        <f>[3]FEH_00200561_140902110925!YL362</f>
        <v>1915</v>
      </c>
      <c r="AG360" s="15">
        <f>[3]FEH_00200561_140902110925!YM362</f>
        <v>5585</v>
      </c>
      <c r="AH360" s="15">
        <f>[3]FEH_00200561_140902110925!YN362</f>
        <v>23279</v>
      </c>
      <c r="AI360" s="15">
        <f>[3]FEH_00200561_140902110925!YO362</f>
        <v>10227</v>
      </c>
      <c r="AJ360" s="15">
        <f>[3]FEH_00200561_140902110925!YP362</f>
        <v>144</v>
      </c>
      <c r="AK360" s="15">
        <f>[3]FEH_00200561_140902110925!YQ362</f>
        <v>10083</v>
      </c>
      <c r="AL360" s="15">
        <f>[3]FEH_00200561_140902110925!YR362</f>
        <v>24900</v>
      </c>
      <c r="AM360" s="15">
        <f>[3]FEH_00200561_140902110925!YS362</f>
        <v>2022</v>
      </c>
      <c r="AN360" s="15">
        <f>[3]FEH_00200561_140902110925!YT362</f>
        <v>3070</v>
      </c>
      <c r="AO360" s="15">
        <f>[3]FEH_00200561_140902110925!YU362</f>
        <v>5399</v>
      </c>
      <c r="AP360" s="15">
        <f>[3]FEH_00200561_140902110925!YV362</f>
        <v>14409</v>
      </c>
      <c r="AQ360" s="15">
        <f>[3]FEH_00200561_140902110925!YW362</f>
        <v>22435</v>
      </c>
      <c r="AR360" s="15">
        <f>[3]FEH_00200561_140902110925!YX362</f>
        <v>580</v>
      </c>
      <c r="AS360" s="15">
        <f>[3]FEH_00200561_140902110925!YY362</f>
        <v>1869</v>
      </c>
      <c r="AT360" s="15">
        <f>[3]FEH_00200561_140902110925!YZ362</f>
        <v>4379</v>
      </c>
      <c r="AU360" s="15">
        <f>[3]FEH_00200561_140902110925!ZA362</f>
        <v>15607</v>
      </c>
      <c r="AV360" s="14">
        <f t="shared" si="369"/>
        <v>19290</v>
      </c>
      <c r="AW360" s="15">
        <f t="shared" si="370"/>
        <v>2552</v>
      </c>
      <c r="AX360" s="15">
        <f t="shared" si="371"/>
        <v>4730</v>
      </c>
      <c r="AY360" s="15">
        <f t="shared" si="372"/>
        <v>662</v>
      </c>
      <c r="AZ360" s="15">
        <f t="shared" si="373"/>
        <v>8743</v>
      </c>
      <c r="BA360" s="15">
        <f t="shared" si="374"/>
        <v>2022</v>
      </c>
      <c r="BB360" s="15">
        <f t="shared" si="375"/>
        <v>580</v>
      </c>
      <c r="BC360" s="15">
        <f t="shared" si="376"/>
        <v>19082</v>
      </c>
      <c r="BD360" s="15">
        <f t="shared" si="377"/>
        <v>225</v>
      </c>
      <c r="BE360" s="15">
        <f t="shared" si="378"/>
        <v>2755</v>
      </c>
      <c r="BF360" s="15">
        <f t="shared" si="379"/>
        <v>8412</v>
      </c>
      <c r="BG360" s="15">
        <f t="shared" si="380"/>
        <v>837</v>
      </c>
      <c r="BH360" s="15">
        <f t="shared" si="381"/>
        <v>1915</v>
      </c>
      <c r="BI360" s="15">
        <f t="shared" si="382"/>
        <v>3070</v>
      </c>
      <c r="BJ360" s="15">
        <f t="shared" si="383"/>
        <v>1869</v>
      </c>
      <c r="BK360" s="15">
        <f t="shared" si="384"/>
        <v>108584</v>
      </c>
      <c r="BL360" s="15">
        <f t="shared" si="385"/>
        <v>55147</v>
      </c>
      <c r="BM360" s="15">
        <f>[3]FEH_00200561_140902110925!JX362</f>
        <v>31485</v>
      </c>
      <c r="BN360" s="15">
        <f t="shared" si="386"/>
        <v>2161</v>
      </c>
      <c r="BO360" s="15">
        <f t="shared" si="387"/>
        <v>4283</v>
      </c>
      <c r="BP360" s="15">
        <f t="shared" si="388"/>
        <v>5585</v>
      </c>
      <c r="BQ360" s="15">
        <f t="shared" si="389"/>
        <v>144</v>
      </c>
      <c r="BR360" s="15">
        <f t="shared" si="390"/>
        <v>5399</v>
      </c>
      <c r="BS360" s="15">
        <f t="shared" si="391"/>
        <v>4379</v>
      </c>
      <c r="BT360" s="15">
        <f t="shared" si="392"/>
        <v>96021</v>
      </c>
      <c r="BU360" s="15">
        <f t="shared" si="393"/>
        <v>11277</v>
      </c>
      <c r="BV360" s="15">
        <f t="shared" si="394"/>
        <v>13391</v>
      </c>
      <c r="BW360" s="15">
        <f t="shared" si="395"/>
        <v>672</v>
      </c>
      <c r="BX360" s="15">
        <f t="shared" si="396"/>
        <v>415</v>
      </c>
      <c r="BY360" s="15">
        <f t="shared" si="397"/>
        <v>6889</v>
      </c>
      <c r="BZ360" s="15">
        <f t="shared" si="398"/>
        <v>23279</v>
      </c>
      <c r="CA360" s="15">
        <f t="shared" si="399"/>
        <v>10083</v>
      </c>
      <c r="CB360" s="15">
        <f t="shared" si="400"/>
        <v>14409</v>
      </c>
      <c r="CC360" s="15">
        <f t="shared" si="401"/>
        <v>15607</v>
      </c>
      <c r="CD360" s="24">
        <v>84.635379478090883</v>
      </c>
      <c r="CE360" s="25">
        <v>95.840490148470721</v>
      </c>
      <c r="CF360" s="25">
        <v>81.307851650344503</v>
      </c>
      <c r="CG360" s="25">
        <v>94.759038711388143</v>
      </c>
      <c r="CH360" s="25">
        <v>96.860511485633779</v>
      </c>
      <c r="CI360" s="25">
        <v>64.076647428528943</v>
      </c>
      <c r="CJ360" s="25">
        <v>87.565146258744605</v>
      </c>
      <c r="CK360" s="25">
        <v>97.446968355723087</v>
      </c>
      <c r="CL360" s="25">
        <v>103.12844849960663</v>
      </c>
      <c r="CM360" s="25">
        <v>101.64634449835876</v>
      </c>
      <c r="CN360" s="25">
        <v>96.413382136448007</v>
      </c>
      <c r="CO360" s="25">
        <v>88.940162735710018</v>
      </c>
      <c r="CP360" s="25">
        <v>91.436351485093951</v>
      </c>
      <c r="CQ360" s="25">
        <v>95.514288939303313</v>
      </c>
      <c r="CR360" s="25">
        <v>108.35155653776648</v>
      </c>
      <c r="CS360" s="25">
        <v>103.73165781038014</v>
      </c>
      <c r="CT360" s="25">
        <v>99.036914202275725</v>
      </c>
      <c r="CU360" s="25">
        <v>116.12959322376111</v>
      </c>
      <c r="CV360" s="25">
        <v>96.635911817775664</v>
      </c>
      <c r="CW360" s="25">
        <v>94.966208683155358</v>
      </c>
      <c r="CX360" s="25">
        <v>119.06551255269905</v>
      </c>
      <c r="CY360" s="25">
        <v>106.53464619102439</v>
      </c>
      <c r="CZ360" s="25">
        <v>100.80742335610881</v>
      </c>
      <c r="DA360" s="25">
        <v>108.35155653776648</v>
      </c>
      <c r="DB360" s="25">
        <v>100.22442757634802</v>
      </c>
      <c r="DC360" s="25">
        <v>101.02909163624714</v>
      </c>
      <c r="DD360" s="25">
        <v>98.954237742882626</v>
      </c>
      <c r="DE360" s="25">
        <v>99.12661195680252</v>
      </c>
      <c r="DF360" s="25">
        <v>101.0702097328969</v>
      </c>
      <c r="DG360" s="25">
        <v>100.26554437919204</v>
      </c>
      <c r="DH360" s="25">
        <v>101.59906595458914</v>
      </c>
      <c r="DI360" s="25">
        <v>98.930452519938626</v>
      </c>
      <c r="DJ360" s="25">
        <v>98.464982596488625</v>
      </c>
      <c r="DK360" s="25">
        <v>108.35155653776648</v>
      </c>
      <c r="DL360" s="26">
        <f t="shared" si="437"/>
        <v>22791.886937771102</v>
      </c>
      <c r="DM360" s="27">
        <f t="shared" si="438"/>
        <v>2662.757667502101</v>
      </c>
      <c r="DN360" s="27">
        <f t="shared" si="439"/>
        <v>5817.3963571695958</v>
      </c>
      <c r="DO360" s="27">
        <f t="shared" si="440"/>
        <v>698.61409423567829</v>
      </c>
      <c r="DP360" s="27">
        <f t="shared" si="441"/>
        <v>9026.3822334829911</v>
      </c>
      <c r="DQ360" s="27">
        <f t="shared" si="442"/>
        <v>3155.5958077478035</v>
      </c>
      <c r="DR360" s="27">
        <f t="shared" si="443"/>
        <v>662.36399387282347</v>
      </c>
      <c r="DS360" s="27">
        <f t="shared" si="444"/>
        <v>19581.932944637687</v>
      </c>
      <c r="DT360" s="27">
        <f t="shared" si="445"/>
        <v>218.17452242662046</v>
      </c>
      <c r="DU360" s="27">
        <f t="shared" si="446"/>
        <v>2710.3778434889841</v>
      </c>
      <c r="DV360" s="27">
        <f t="shared" si="447"/>
        <v>8724.9298941665656</v>
      </c>
      <c r="DW360" s="27">
        <f t="shared" si="448"/>
        <v>941.0821548496441</v>
      </c>
      <c r="DX360" s="27">
        <f t="shared" si="449"/>
        <v>2094.3530323518926</v>
      </c>
      <c r="DY360" s="27">
        <f t="shared" si="450"/>
        <v>3214.1787727183937</v>
      </c>
      <c r="DZ360" s="27">
        <f t="shared" si="451"/>
        <v>1724.9406097350807</v>
      </c>
      <c r="EA360" s="27">
        <f t="shared" si="452"/>
        <v>104677.78332289826</v>
      </c>
      <c r="EB360" s="27">
        <f t="shared" si="453"/>
        <v>55683.277739617617</v>
      </c>
      <c r="EC360" s="27">
        <f t="shared" si="454"/>
        <v>27111.952368018716</v>
      </c>
      <c r="ED360" s="27">
        <f t="shared" si="455"/>
        <v>2236.2287056130363</v>
      </c>
      <c r="EE360" s="27">
        <f t="shared" si="456"/>
        <v>4510.0252599214245</v>
      </c>
      <c r="EF360" s="27">
        <f t="shared" si="457"/>
        <v>4690.6949630171448</v>
      </c>
      <c r="EG360" s="27">
        <f t="shared" si="458"/>
        <v>135.16729547474867</v>
      </c>
      <c r="EH360" s="27">
        <f t="shared" si="459"/>
        <v>5355.756372154935</v>
      </c>
      <c r="EI360" s="27">
        <f t="shared" si="460"/>
        <v>4041.4740128570998</v>
      </c>
      <c r="EJ360" s="27">
        <f t="shared" si="461"/>
        <v>95805.984949980411</v>
      </c>
      <c r="EK360" s="27">
        <f t="shared" si="462"/>
        <v>11162.131438935006</v>
      </c>
      <c r="EL360" s="27">
        <f t="shared" si="463"/>
        <v>13532.517965318933</v>
      </c>
      <c r="EM360" s="27">
        <f t="shared" si="464"/>
        <v>677.92087990745085</v>
      </c>
      <c r="EN360" s="27">
        <f t="shared" si="465"/>
        <v>410.60565828124868</v>
      </c>
      <c r="EO360" s="27">
        <f t="shared" si="466"/>
        <v>6870.7550960344306</v>
      </c>
      <c r="EP360" s="27">
        <f t="shared" si="467"/>
        <v>22912.612218703682</v>
      </c>
      <c r="EQ360" s="27">
        <f t="shared" si="468"/>
        <v>10192.008368674806</v>
      </c>
      <c r="ER360" s="27">
        <f t="shared" si="469"/>
        <v>14633.628748047779</v>
      </c>
      <c r="ES360" s="27">
        <f t="shared" si="470"/>
        <v>14404.038574711294</v>
      </c>
      <c r="ET360" s="4">
        <v>-2242.4136938892698</v>
      </c>
      <c r="EU360" s="5">
        <v>-664.408800614445</v>
      </c>
      <c r="EV360" s="5">
        <v>-921.32184659163102</v>
      </c>
      <c r="EW360" s="5">
        <v>-143.674224428408</v>
      </c>
      <c r="EX360" s="5">
        <v>332.73016381170299</v>
      </c>
      <c r="EY360" s="5">
        <v>-579.94667344061702</v>
      </c>
      <c r="EZ360" s="5">
        <v>-289.613566052002</v>
      </c>
      <c r="FA360" s="5">
        <v>-3801.42600681659</v>
      </c>
      <c r="FB360" s="5">
        <v>-202.70362378947399</v>
      </c>
      <c r="FC360" s="5">
        <v>-594.08349775283705</v>
      </c>
      <c r="FD360" s="5">
        <v>-1998.0196835403899</v>
      </c>
      <c r="FE360" s="5">
        <v>92.161049099739003</v>
      </c>
      <c r="FF360" s="5">
        <v>-307.29581253421702</v>
      </c>
      <c r="FG360" s="5">
        <v>-295.54579813133398</v>
      </c>
      <c r="FH360" s="5">
        <v>-229.52667740542299</v>
      </c>
      <c r="FI360" s="5">
        <v>-1537.3428123036599</v>
      </c>
      <c r="FJ360" s="5">
        <v>-6656.8854020225999</v>
      </c>
      <c r="FK360" s="5">
        <v>6833.6387601875904</v>
      </c>
      <c r="FL360" s="5">
        <v>-470.841040358062</v>
      </c>
      <c r="FM360" s="5">
        <v>-132.414238145826</v>
      </c>
      <c r="FN360" s="5">
        <v>-465.449933389808</v>
      </c>
      <c r="FO360" s="5">
        <v>-93.316359622839997</v>
      </c>
      <c r="FP360" s="5">
        <v>-1072.5182910467399</v>
      </c>
      <c r="FQ360" s="5">
        <v>-430.37891431134801</v>
      </c>
      <c r="FR360" s="5">
        <v>-8258.1909616209196</v>
      </c>
      <c r="FS360" s="5">
        <v>-2198.9201046411999</v>
      </c>
      <c r="FT360" s="5">
        <v>-1793.3900624087</v>
      </c>
      <c r="FU360" s="5">
        <v>-189.16358850130499</v>
      </c>
      <c r="FV360" s="5">
        <v>-325.89899118843999</v>
      </c>
      <c r="FW360" s="5">
        <v>-354.01183780156902</v>
      </c>
      <c r="FX360" s="5">
        <v>-1515.8790592780599</v>
      </c>
      <c r="FY360" s="5">
        <v>-527.71268635515503</v>
      </c>
      <c r="FZ360" s="5">
        <v>-831.86633592970702</v>
      </c>
      <c r="GA360" s="5">
        <v>-533.53181852463501</v>
      </c>
      <c r="GB360" s="31">
        <f t="shared" si="471"/>
        <v>25034.300631660371</v>
      </c>
      <c r="GC360" s="32">
        <f t="shared" si="472"/>
        <v>3327.1664681165457</v>
      </c>
      <c r="GD360" s="32">
        <f t="shared" si="473"/>
        <v>6738.7182037612265</v>
      </c>
      <c r="GE360" s="32">
        <f t="shared" si="474"/>
        <v>842.28831866408632</v>
      </c>
      <c r="GF360" s="32">
        <f t="shared" si="475"/>
        <v>8693.6520696712887</v>
      </c>
      <c r="GG360" s="32">
        <f t="shared" si="476"/>
        <v>3735.5424811884204</v>
      </c>
      <c r="GH360" s="32">
        <f t="shared" si="477"/>
        <v>951.97755992482553</v>
      </c>
      <c r="GI360" s="32">
        <f t="shared" si="478"/>
        <v>23383.358951454276</v>
      </c>
      <c r="GJ360" s="32">
        <f t="shared" si="479"/>
        <v>420.87814621609448</v>
      </c>
      <c r="GK360" s="32">
        <f t="shared" si="480"/>
        <v>3304.4613412418212</v>
      </c>
      <c r="GL360" s="32">
        <f t="shared" si="481"/>
        <v>10722.949577706955</v>
      </c>
      <c r="GM360" s="32">
        <f t="shared" si="482"/>
        <v>848.92110574990511</v>
      </c>
      <c r="GN360" s="32">
        <f t="shared" si="483"/>
        <v>2401.6488448861096</v>
      </c>
      <c r="GO360" s="32">
        <f t="shared" si="484"/>
        <v>3509.7245708497276</v>
      </c>
      <c r="GP360" s="32">
        <f t="shared" si="485"/>
        <v>1954.4672871405037</v>
      </c>
      <c r="GQ360" s="32">
        <f t="shared" si="485"/>
        <v>106215.12613520192</v>
      </c>
      <c r="GR360" s="32">
        <f t="shared" si="486"/>
        <v>62340.163141640216</v>
      </c>
      <c r="GS360" s="32">
        <f t="shared" si="487"/>
        <v>20278.313607831125</v>
      </c>
      <c r="GT360" s="32">
        <f t="shared" si="488"/>
        <v>2707.0697459710982</v>
      </c>
      <c r="GU360" s="32">
        <f t="shared" si="489"/>
        <v>4642.4394980672505</v>
      </c>
      <c r="GV360" s="32">
        <f t="shared" si="490"/>
        <v>5156.1448964069532</v>
      </c>
      <c r="GW360" s="32">
        <f t="shared" si="491"/>
        <v>228.48365509758867</v>
      </c>
      <c r="GX360" s="32">
        <f t="shared" si="492"/>
        <v>6428.2746632016751</v>
      </c>
      <c r="GY360" s="32">
        <f t="shared" si="493"/>
        <v>4471.8529271684474</v>
      </c>
      <c r="GZ360" s="32">
        <f t="shared" si="494"/>
        <v>104064.17591160133</v>
      </c>
      <c r="HA360" s="32">
        <f t="shared" si="495"/>
        <v>13361.051543576206</v>
      </c>
      <c r="HB360" s="32">
        <f t="shared" si="496"/>
        <v>15325.908027727633</v>
      </c>
      <c r="HC360" s="32">
        <f t="shared" si="497"/>
        <v>867.08446840875581</v>
      </c>
      <c r="HD360" s="32">
        <f t="shared" si="498"/>
        <v>736.50464946968873</v>
      </c>
      <c r="HE360" s="32">
        <f t="shared" si="499"/>
        <v>7224.7669338359992</v>
      </c>
      <c r="HF360" s="32">
        <f t="shared" si="500"/>
        <v>24428.491277981742</v>
      </c>
      <c r="HG360" s="32">
        <f t="shared" si="501"/>
        <v>10719.721055029961</v>
      </c>
      <c r="HH360" s="32">
        <f t="shared" si="502"/>
        <v>15465.495083977487</v>
      </c>
      <c r="HI360" s="32">
        <f t="shared" si="503"/>
        <v>14937.570393235928</v>
      </c>
      <c r="HJ360" s="24">
        <v>21400.184722230577</v>
      </c>
      <c r="HK360" s="27">
        <v>2502.8096544133055</v>
      </c>
      <c r="HL360" s="27">
        <v>5402.5541038108986</v>
      </c>
      <c r="HM360" s="27">
        <v>877.43104877297935</v>
      </c>
      <c r="HN360" s="27">
        <v>8068.8294086157857</v>
      </c>
      <c r="HO360" s="27">
        <v>2974.8281472864373</v>
      </c>
      <c r="HP360" s="27">
        <v>898.04329215715734</v>
      </c>
      <c r="HQ360" s="17">
        <v>23190.667405413995</v>
      </c>
      <c r="HR360" s="17">
        <v>443.8174528652475</v>
      </c>
      <c r="HS360" s="17">
        <v>3012.0126333278922</v>
      </c>
      <c r="HT360" s="17">
        <v>11663.202319294462</v>
      </c>
      <c r="HU360" s="17">
        <v>515.10451484201099</v>
      </c>
      <c r="HV360" s="17">
        <v>2354.2987456061587</v>
      </c>
      <c r="HW360" s="17">
        <v>3413.9439082538993</v>
      </c>
      <c r="HX360" s="17">
        <v>1836.7515669322574</v>
      </c>
      <c r="HY360" s="17">
        <v>105415.69628654986</v>
      </c>
      <c r="HZ360" s="17">
        <v>61702.676607654321</v>
      </c>
      <c r="IA360" s="17">
        <v>20135.137185587828</v>
      </c>
      <c r="IB360" s="17">
        <v>2636.6943259052969</v>
      </c>
      <c r="IC360" s="17">
        <v>4606.8605555954109</v>
      </c>
      <c r="ID360" s="17">
        <v>5243.7003108398758</v>
      </c>
      <c r="IE360" s="17">
        <v>194.81478947578663</v>
      </c>
      <c r="IF360" s="17">
        <v>6588.8809745498202</v>
      </c>
      <c r="IG360" s="17">
        <v>4578.6450282035021</v>
      </c>
      <c r="IH360" s="17">
        <v>108117.70002443223</v>
      </c>
      <c r="II360" s="17">
        <v>13511.268674987796</v>
      </c>
      <c r="IJ360" s="17">
        <v>15263.096185544056</v>
      </c>
      <c r="IK360" s="17">
        <v>893.0041280539125</v>
      </c>
      <c r="IL360" s="17">
        <v>755.81284908026521</v>
      </c>
      <c r="IM360" s="17">
        <v>7030.1483160794114</v>
      </c>
      <c r="IN360" s="17">
        <v>24994.482776887806</v>
      </c>
      <c r="IO360" s="17">
        <v>11021.692943826973</v>
      </c>
      <c r="IP360" s="17">
        <v>18212.895687618162</v>
      </c>
      <c r="IQ360" s="17">
        <v>15016.630711998441</v>
      </c>
      <c r="IR360" s="10">
        <f t="shared" si="402"/>
        <v>3634.1159094297946</v>
      </c>
      <c r="IS360" s="12">
        <f t="shared" si="403"/>
        <v>824.35681370324028</v>
      </c>
      <c r="IT360" s="12">
        <f t="shared" si="404"/>
        <v>1336.1640999503279</v>
      </c>
      <c r="IU360" s="12">
        <f t="shared" si="405"/>
        <v>-35.142730108893034</v>
      </c>
      <c r="IV360" s="12">
        <f t="shared" si="406"/>
        <v>624.82266105550298</v>
      </c>
      <c r="IW360" s="12">
        <f t="shared" si="407"/>
        <v>760.71433390198308</v>
      </c>
      <c r="IX360" s="12">
        <f t="shared" si="408"/>
        <v>53.934267767668189</v>
      </c>
      <c r="IY360" s="12">
        <f t="shared" si="409"/>
        <v>192.69154604028154</v>
      </c>
      <c r="IZ360" s="12">
        <f t="shared" si="410"/>
        <v>-22.939306649153025</v>
      </c>
      <c r="JA360" s="12">
        <f t="shared" si="411"/>
        <v>292.44870791392896</v>
      </c>
      <c r="JB360" s="12">
        <f t="shared" si="412"/>
        <v>-940.25274158750653</v>
      </c>
      <c r="JC360" s="12">
        <f t="shared" si="413"/>
        <v>333.81659090789412</v>
      </c>
      <c r="JD360" s="12">
        <f t="shared" si="414"/>
        <v>47.350099279950882</v>
      </c>
      <c r="JE360" s="12">
        <f t="shared" si="415"/>
        <v>95.780662595828289</v>
      </c>
      <c r="JF360" s="12">
        <f t="shared" si="416"/>
        <v>117.71572020824624</v>
      </c>
      <c r="JG360" s="12">
        <f t="shared" si="417"/>
        <v>799.42984865205653</v>
      </c>
      <c r="JH360" s="12">
        <f t="shared" si="418"/>
        <v>637.48653398589522</v>
      </c>
      <c r="JI360" s="12">
        <f t="shared" si="419"/>
        <v>143.17642224329757</v>
      </c>
      <c r="JJ360" s="12">
        <f t="shared" si="420"/>
        <v>70.375420065801336</v>
      </c>
      <c r="JK360" s="12">
        <f t="shared" si="421"/>
        <v>35.578942471839582</v>
      </c>
      <c r="JL360" s="12">
        <f t="shared" si="422"/>
        <v>-87.555414432922589</v>
      </c>
      <c r="JM360" s="12">
        <f t="shared" si="423"/>
        <v>33.668865621802041</v>
      </c>
      <c r="JN360" s="12">
        <f t="shared" si="424"/>
        <v>-160.60631134814503</v>
      </c>
      <c r="JO360" s="12">
        <f t="shared" si="425"/>
        <v>-106.79210103505466</v>
      </c>
      <c r="JP360" s="12">
        <f t="shared" si="426"/>
        <v>-4053.524112830899</v>
      </c>
      <c r="JQ360" s="12">
        <f t="shared" si="427"/>
        <v>-150.21713141158943</v>
      </c>
      <c r="JR360" s="12">
        <f t="shared" si="428"/>
        <v>62.811842183577028</v>
      </c>
      <c r="JS360" s="12">
        <f t="shared" si="429"/>
        <v>-25.919659645156685</v>
      </c>
      <c r="JT360" s="12">
        <f t="shared" si="430"/>
        <v>-19.30819961057648</v>
      </c>
      <c r="JU360" s="12">
        <f t="shared" si="431"/>
        <v>194.61861775658781</v>
      </c>
      <c r="JV360" s="12">
        <f t="shared" si="432"/>
        <v>-565.9914989060635</v>
      </c>
      <c r="JW360" s="12">
        <f t="shared" si="433"/>
        <v>-301.97188879701207</v>
      </c>
      <c r="JX360" s="12">
        <f t="shared" si="434"/>
        <v>-2747.4006036406754</v>
      </c>
      <c r="JY360" s="12">
        <f t="shared" si="435"/>
        <v>-79.060318762512907</v>
      </c>
      <c r="JZ360" s="10"/>
      <c r="KA360" s="19">
        <f t="shared" si="504"/>
        <v>41671</v>
      </c>
      <c r="KB360" s="42">
        <f t="shared" si="505"/>
        <v>20458.738541290331</v>
      </c>
      <c r="KC360" s="38">
        <f t="shared" si="506"/>
        <v>10973.346556120952</v>
      </c>
      <c r="KD360" s="12">
        <f t="shared" si="507"/>
        <v>2661.1608723288823</v>
      </c>
      <c r="KE360" s="12">
        <f t="shared" ref="KE360:KE367" si="526">KE359+IT360</f>
        <v>1336.1640999503279</v>
      </c>
      <c r="KF360" s="37">
        <v>0</v>
      </c>
      <c r="KG360" s="12">
        <f t="shared" si="525"/>
        <v>6082.2168558526464</v>
      </c>
      <c r="KH360" s="37">
        <v>0</v>
      </c>
      <c r="KI360" s="12">
        <f t="shared" si="509"/>
        <v>893.80472798909659</v>
      </c>
      <c r="KJ360" s="39">
        <f t="shared" si="510"/>
        <v>3851.6526975940114</v>
      </c>
      <c r="KK360" s="12">
        <f t="shared" si="511"/>
        <v>383.96608463152279</v>
      </c>
      <c r="KL360" s="37">
        <v>0</v>
      </c>
      <c r="KM360" s="12">
        <f t="shared" si="519"/>
        <v>909.3917887888183</v>
      </c>
      <c r="KN360" s="12">
        <f t="shared" si="522"/>
        <v>737.14988612859941</v>
      </c>
      <c r="KO360" s="12">
        <f t="shared" si="512"/>
        <v>1011.4658791332408</v>
      </c>
      <c r="KP360" s="12">
        <f t="shared" si="513"/>
        <v>351.01039538532405</v>
      </c>
      <c r="KQ360" s="12">
        <f t="shared" si="523"/>
        <v>458.66866352650572</v>
      </c>
      <c r="KR360" s="39">
        <f t="shared" si="514"/>
        <v>3079.0017954796249</v>
      </c>
      <c r="KS360" s="12">
        <f>KS359+JH360</f>
        <v>1435.166625233891</v>
      </c>
      <c r="KT360" s="12">
        <f t="shared" si="520"/>
        <v>1118.1809425003557</v>
      </c>
      <c r="KU360" s="37">
        <v>0</v>
      </c>
      <c r="KV360" s="12">
        <f t="shared" si="521"/>
        <v>488.90032787705786</v>
      </c>
      <c r="KW360" s="37">
        <v>0</v>
      </c>
      <c r="KX360" s="12">
        <f>KX359+JM360</f>
        <v>36.753899868320417</v>
      </c>
      <c r="KY360" s="37">
        <v>0</v>
      </c>
      <c r="KZ360" s="37">
        <v>0</v>
      </c>
      <c r="LA360" s="39">
        <f t="shared" si="516"/>
        <v>2554.7374920957427</v>
      </c>
      <c r="LB360" s="37">
        <v>0</v>
      </c>
      <c r="LC360" s="12">
        <f t="shared" si="517"/>
        <v>2380.4841401889025</v>
      </c>
      <c r="LD360" s="12">
        <f t="shared" si="518"/>
        <v>101.75305787699142</v>
      </c>
      <c r="LE360" s="12">
        <f t="shared" si="524"/>
        <v>72.500294029848874</v>
      </c>
      <c r="LF360" s="37">
        <v>0</v>
      </c>
      <c r="LG360" s="37">
        <v>0</v>
      </c>
      <c r="LH360" s="37">
        <v>0</v>
      </c>
      <c r="LI360" s="37">
        <v>0</v>
      </c>
      <c r="LJ360" s="37">
        <v>0</v>
      </c>
    </row>
    <row r="361" spans="1:322" x14ac:dyDescent="0.15">
      <c r="B361" s="19">
        <f t="shared" si="436"/>
        <v>41699</v>
      </c>
      <c r="C361" s="21">
        <v>41699</v>
      </c>
      <c r="D361" s="15">
        <f>[3]FEH_00200561_140902110925!XJ363</f>
        <v>312878</v>
      </c>
      <c r="E361" s="15">
        <f>[3]FEH_00200561_140902110925!XK363</f>
        <v>195268</v>
      </c>
      <c r="F361" s="15">
        <f>[3]FEH_00200561_140902110925!XL363</f>
        <v>37148</v>
      </c>
      <c r="G361" s="15">
        <f>[3]FEH_00200561_140902110925!XM363</f>
        <v>31702</v>
      </c>
      <c r="H361" s="15">
        <f>[3]FEH_00200561_140902110925!XN363</f>
        <v>126417</v>
      </c>
      <c r="I361" s="15">
        <f>[3]FEH_00200561_140902110925!XO363</f>
        <v>117610</v>
      </c>
      <c r="J361" s="15">
        <f>[3]FEH_00200561_140902110925!XP363</f>
        <v>79114</v>
      </c>
      <c r="K361" s="15">
        <f>[3]FEH_00200561_140902110925!XQ363</f>
        <v>64817</v>
      </c>
      <c r="L361" s="15">
        <f>[3]FEH_00200561_140902110925!XR363</f>
        <v>14296</v>
      </c>
      <c r="M361" s="15">
        <f>[3]FEH_00200561_140902110925!XS363</f>
        <v>20829</v>
      </c>
      <c r="N361" s="15">
        <f>[3]FEH_00200561_140902110925!XT363</f>
        <v>4561</v>
      </c>
      <c r="O361" s="15">
        <f>[3]FEH_00200561_140902110925!XU363</f>
        <v>714</v>
      </c>
      <c r="P361" s="15">
        <f>[3]FEH_00200561_140902110925!XV363</f>
        <v>15554</v>
      </c>
      <c r="Q361" s="15">
        <f>[3]FEH_00200561_140902110925!XW363</f>
        <v>17343</v>
      </c>
      <c r="R361" s="15">
        <f>[3]FEH_00200561_140902110925!XX363</f>
        <v>8599</v>
      </c>
      <c r="S361" s="15">
        <f>[3]FEH_00200561_140902110925!XY363</f>
        <v>4159</v>
      </c>
      <c r="T361" s="15">
        <f>[3]FEH_00200561_140902110925!XZ363</f>
        <v>3658</v>
      </c>
      <c r="U361" s="15">
        <f>[3]FEH_00200561_140902110925!YA363</f>
        <v>927</v>
      </c>
      <c r="V361" s="15">
        <f>[3]FEH_00200561_140902110925!YB363</f>
        <v>15697</v>
      </c>
      <c r="W361" s="15">
        <f>[3]FEH_00200561_140902110925!YC363</f>
        <v>14699</v>
      </c>
      <c r="X361" s="15">
        <f>[3]FEH_00200561_140902110925!YD363</f>
        <v>998</v>
      </c>
      <c r="Y361" s="15">
        <f>[3]FEH_00200561_140902110925!YE363</f>
        <v>15425</v>
      </c>
      <c r="Z361" s="15">
        <f>[3]FEH_00200561_140902110925!YF363</f>
        <v>1383</v>
      </c>
      <c r="AA361" s="15">
        <f>[3]FEH_00200561_140902110925!YG363</f>
        <v>923</v>
      </c>
      <c r="AB361" s="15">
        <f>[3]FEH_00200561_140902110925!YH363</f>
        <v>5474</v>
      </c>
      <c r="AC361" s="15">
        <f>[3]FEH_00200561_140902110925!YI363</f>
        <v>7646</v>
      </c>
      <c r="AD361" s="15">
        <f>[3]FEH_00200561_140902110925!YJ363</f>
        <v>56337</v>
      </c>
      <c r="AE361" s="15">
        <f>[3]FEH_00200561_140902110925!YK363</f>
        <v>16925</v>
      </c>
      <c r="AF361" s="15">
        <f>[3]FEH_00200561_140902110925!YL363</f>
        <v>3982</v>
      </c>
      <c r="AG361" s="15">
        <f>[3]FEH_00200561_140902110925!YM363</f>
        <v>6959</v>
      </c>
      <c r="AH361" s="15">
        <f>[3]FEH_00200561_140902110925!YN363</f>
        <v>28471</v>
      </c>
      <c r="AI361" s="15">
        <f>[3]FEH_00200561_140902110925!YO363</f>
        <v>11643</v>
      </c>
      <c r="AJ361" s="15">
        <f>[3]FEH_00200561_140902110925!YP363</f>
        <v>715</v>
      </c>
      <c r="AK361" s="15">
        <f>[3]FEH_00200561_140902110925!YQ363</f>
        <v>10928</v>
      </c>
      <c r="AL361" s="15">
        <f>[3]FEH_00200561_140902110925!YR363</f>
        <v>36187</v>
      </c>
      <c r="AM361" s="15">
        <f>[3]FEH_00200561_140902110925!YS363</f>
        <v>4625</v>
      </c>
      <c r="AN361" s="15">
        <f>[3]FEH_00200561_140902110925!YT363</f>
        <v>4390</v>
      </c>
      <c r="AO361" s="15">
        <f>[3]FEH_00200561_140902110925!YU363</f>
        <v>7522</v>
      </c>
      <c r="AP361" s="15">
        <f>[3]FEH_00200561_140902110925!YV363</f>
        <v>19649</v>
      </c>
      <c r="AQ361" s="15">
        <f>[3]FEH_00200561_140902110925!YW363</f>
        <v>30438</v>
      </c>
      <c r="AR361" s="15">
        <f>[3]FEH_00200561_140902110925!YX363</f>
        <v>1055</v>
      </c>
      <c r="AS361" s="15">
        <f>[3]FEH_00200561_140902110925!YY363</f>
        <v>2835</v>
      </c>
      <c r="AT361" s="15">
        <f>[3]FEH_00200561_140902110925!YZ363</f>
        <v>7408</v>
      </c>
      <c r="AU361" s="15">
        <f>[3]FEH_00200561_140902110925!ZA363</f>
        <v>19140</v>
      </c>
      <c r="AV361" s="14">
        <f t="shared" si="369"/>
        <v>37148</v>
      </c>
      <c r="AW361" s="15">
        <f t="shared" si="370"/>
        <v>4561</v>
      </c>
      <c r="AX361" s="15">
        <f t="shared" si="371"/>
        <v>8599</v>
      </c>
      <c r="AY361" s="15">
        <f t="shared" si="372"/>
        <v>1383</v>
      </c>
      <c r="AZ361" s="15">
        <f t="shared" si="373"/>
        <v>16925</v>
      </c>
      <c r="BA361" s="15">
        <f t="shared" si="374"/>
        <v>4625</v>
      </c>
      <c r="BB361" s="15">
        <f t="shared" si="375"/>
        <v>1055</v>
      </c>
      <c r="BC361" s="15">
        <f t="shared" si="376"/>
        <v>31702</v>
      </c>
      <c r="BD361" s="15">
        <f t="shared" si="377"/>
        <v>714</v>
      </c>
      <c r="BE361" s="15">
        <f t="shared" si="378"/>
        <v>4159</v>
      </c>
      <c r="BF361" s="15">
        <f t="shared" si="379"/>
        <v>14699</v>
      </c>
      <c r="BG361" s="15">
        <f t="shared" si="380"/>
        <v>923</v>
      </c>
      <c r="BH361" s="15">
        <f t="shared" si="381"/>
        <v>3982</v>
      </c>
      <c r="BI361" s="15">
        <f t="shared" si="382"/>
        <v>4390</v>
      </c>
      <c r="BJ361" s="15">
        <f t="shared" si="383"/>
        <v>2835</v>
      </c>
      <c r="BK361" s="15">
        <f t="shared" si="384"/>
        <v>126417</v>
      </c>
      <c r="BL361" s="15">
        <f t="shared" si="385"/>
        <v>64817</v>
      </c>
      <c r="BM361" s="15">
        <f>[3]FEH_00200561_140902110925!JX363</f>
        <v>29866</v>
      </c>
      <c r="BN361" s="15">
        <f t="shared" si="386"/>
        <v>3658</v>
      </c>
      <c r="BO361" s="15">
        <f t="shared" si="387"/>
        <v>5474</v>
      </c>
      <c r="BP361" s="15">
        <f t="shared" si="388"/>
        <v>6959</v>
      </c>
      <c r="BQ361" s="15">
        <f t="shared" si="389"/>
        <v>715</v>
      </c>
      <c r="BR361" s="15">
        <f t="shared" si="390"/>
        <v>7522</v>
      </c>
      <c r="BS361" s="15">
        <f t="shared" si="391"/>
        <v>7408</v>
      </c>
      <c r="BT361" s="15">
        <f t="shared" si="392"/>
        <v>117610</v>
      </c>
      <c r="BU361" s="15">
        <f t="shared" si="393"/>
        <v>14296</v>
      </c>
      <c r="BV361" s="15">
        <f t="shared" si="394"/>
        <v>15554</v>
      </c>
      <c r="BW361" s="15">
        <f t="shared" si="395"/>
        <v>927</v>
      </c>
      <c r="BX361" s="15">
        <f t="shared" si="396"/>
        <v>998</v>
      </c>
      <c r="BY361" s="15">
        <f t="shared" si="397"/>
        <v>7646</v>
      </c>
      <c r="BZ361" s="15">
        <f t="shared" si="398"/>
        <v>28471</v>
      </c>
      <c r="CA361" s="15">
        <f t="shared" si="399"/>
        <v>10928</v>
      </c>
      <c r="CB361" s="15">
        <f t="shared" si="400"/>
        <v>19649</v>
      </c>
      <c r="CC361" s="15">
        <f t="shared" si="401"/>
        <v>19140</v>
      </c>
      <c r="CD361" s="24">
        <v>84.39926439515645</v>
      </c>
      <c r="CE361" s="25">
        <v>95.615497095201135</v>
      </c>
      <c r="CF361" s="25">
        <v>80.591520038438759</v>
      </c>
      <c r="CG361" s="25">
        <v>94.993563912733748</v>
      </c>
      <c r="CH361" s="25">
        <v>96.866317612710645</v>
      </c>
      <c r="CI361" s="25">
        <v>63.858687904034582</v>
      </c>
      <c r="CJ361" s="25">
        <v>86.655157092725688</v>
      </c>
      <c r="CK361" s="25">
        <v>99.227383506544427</v>
      </c>
      <c r="CL361" s="25">
        <v>103.32844849960664</v>
      </c>
      <c r="CM361" s="25">
        <v>101.74862652898679</v>
      </c>
      <c r="CN361" s="25">
        <v>99.293320986094571</v>
      </c>
      <c r="CO361" s="25">
        <v>89.060154965420793</v>
      </c>
      <c r="CP361" s="25">
        <v>91.25167321801861</v>
      </c>
      <c r="CQ361" s="25">
        <v>95.608774281606529</v>
      </c>
      <c r="CR361" s="25">
        <v>111.4446971284375</v>
      </c>
      <c r="CS361" s="25">
        <v>104.13988539464229</v>
      </c>
      <c r="CT361" s="25">
        <v>99.422735431171375</v>
      </c>
      <c r="CU361" s="25">
        <v>116.76726185214365</v>
      </c>
      <c r="CV361" s="25">
        <v>96.606620715155643</v>
      </c>
      <c r="CW361" s="25">
        <v>95.211416912804765</v>
      </c>
      <c r="CX361" s="25">
        <v>119.35183462734472</v>
      </c>
      <c r="CY361" s="25">
        <v>106.53464619102439</v>
      </c>
      <c r="CZ361" s="25">
        <v>101.54218313185881</v>
      </c>
      <c r="DA361" s="25">
        <v>111.4446971284375</v>
      </c>
      <c r="DB361" s="25">
        <v>100.41176266467129</v>
      </c>
      <c r="DC361" s="25">
        <v>101.06030896285134</v>
      </c>
      <c r="DD361" s="25">
        <v>98.966442431695839</v>
      </c>
      <c r="DE361" s="25">
        <v>99.12661195680252</v>
      </c>
      <c r="DF361" s="25">
        <v>101.34340553840615</v>
      </c>
      <c r="DG361" s="25">
        <v>100.24251345848924</v>
      </c>
      <c r="DH361" s="25">
        <v>101.96295412166987</v>
      </c>
      <c r="DI361" s="25">
        <v>99.082093790645445</v>
      </c>
      <c r="DJ361" s="25">
        <v>99.335691599569003</v>
      </c>
      <c r="DK361" s="25">
        <v>111.4446971284375</v>
      </c>
      <c r="DL361" s="26">
        <f t="shared" si="437"/>
        <v>44014.601627418764</v>
      </c>
      <c r="DM361" s="27">
        <f t="shared" si="438"/>
        <v>4770.1472444982064</v>
      </c>
      <c r="DN361" s="27">
        <f t="shared" si="439"/>
        <v>10669.857071685259</v>
      </c>
      <c r="DO361" s="27">
        <f t="shared" si="440"/>
        <v>1455.8881076095838</v>
      </c>
      <c r="DP361" s="27">
        <f t="shared" si="441"/>
        <v>17472.533711531458</v>
      </c>
      <c r="DQ361" s="27">
        <f t="shared" si="442"/>
        <v>7242.5540702470225</v>
      </c>
      <c r="DR361" s="27">
        <f t="shared" si="443"/>
        <v>1217.4693756207644</v>
      </c>
      <c r="DS361" s="27">
        <f t="shared" si="444"/>
        <v>31948.842022937275</v>
      </c>
      <c r="DT361" s="27">
        <f t="shared" si="445"/>
        <v>691.00040731059482</v>
      </c>
      <c r="DU361" s="27">
        <f t="shared" si="446"/>
        <v>4087.5244628635437</v>
      </c>
      <c r="DV361" s="27">
        <f t="shared" si="447"/>
        <v>14803.614033675543</v>
      </c>
      <c r="DW361" s="27">
        <f t="shared" si="448"/>
        <v>1036.3781652506348</v>
      </c>
      <c r="DX361" s="27">
        <f t="shared" si="449"/>
        <v>4363.7555998411135</v>
      </c>
      <c r="DY361" s="27">
        <f t="shared" si="450"/>
        <v>4591.6287840587447</v>
      </c>
      <c r="DZ361" s="27">
        <f t="shared" si="451"/>
        <v>2543.8626269787665</v>
      </c>
      <c r="EA361" s="27">
        <f t="shared" si="452"/>
        <v>121391.52978797478</v>
      </c>
      <c r="EB361" s="27">
        <f t="shared" si="453"/>
        <v>65193.338041751704</v>
      </c>
      <c r="EC361" s="27">
        <f t="shared" si="454"/>
        <v>25577.37462219314</v>
      </c>
      <c r="ED361" s="27">
        <f t="shared" si="455"/>
        <v>3786.4899661334839</v>
      </c>
      <c r="EE361" s="27">
        <f t="shared" si="456"/>
        <v>5749.3105107480178</v>
      </c>
      <c r="EF361" s="27">
        <f t="shared" si="457"/>
        <v>5830.6602673752468</v>
      </c>
      <c r="EG361" s="27">
        <f t="shared" si="458"/>
        <v>671.14316850309228</v>
      </c>
      <c r="EH361" s="27">
        <f t="shared" si="459"/>
        <v>7407.7587934387993</v>
      </c>
      <c r="EI361" s="27">
        <f t="shared" si="460"/>
        <v>6647.2431536714994</v>
      </c>
      <c r="EJ361" s="27">
        <f t="shared" si="461"/>
        <v>117127.71181277123</v>
      </c>
      <c r="EK361" s="27">
        <f t="shared" si="462"/>
        <v>14146.008602897755</v>
      </c>
      <c r="EL361" s="27">
        <f t="shared" si="463"/>
        <v>15716.43843895367</v>
      </c>
      <c r="EM361" s="27">
        <f t="shared" si="464"/>
        <v>935.16764237233167</v>
      </c>
      <c r="EN361" s="27">
        <f t="shared" si="465"/>
        <v>984.77053805122785</v>
      </c>
      <c r="EO361" s="27">
        <f t="shared" si="466"/>
        <v>7627.5022804233995</v>
      </c>
      <c r="EP361" s="27">
        <f t="shared" si="467"/>
        <v>27922.88654762421</v>
      </c>
      <c r="EQ361" s="27">
        <f t="shared" si="468"/>
        <v>11029.238061006474</v>
      </c>
      <c r="ER361" s="27">
        <f t="shared" si="469"/>
        <v>19780.402877957367</v>
      </c>
      <c r="ES361" s="27">
        <f t="shared" si="470"/>
        <v>17174.437629761407</v>
      </c>
      <c r="ET361" s="4">
        <v>3956.3820698043401</v>
      </c>
      <c r="EU361" s="5">
        <v>-814.74686801623295</v>
      </c>
      <c r="EV361" s="5">
        <v>-500.02154785062299</v>
      </c>
      <c r="EW361" s="5">
        <v>-91.954884300431402</v>
      </c>
      <c r="EX361" s="5">
        <v>3387.7827884031699</v>
      </c>
      <c r="EY361" s="5">
        <v>918.25648114920205</v>
      </c>
      <c r="EZ361" s="5">
        <v>188.52581109279299</v>
      </c>
      <c r="FA361" s="5">
        <v>2456.5934445257199</v>
      </c>
      <c r="FB361" s="5">
        <v>-65.557890874612795</v>
      </c>
      <c r="FC361" s="5">
        <v>36.2412661812726</v>
      </c>
      <c r="FD361" s="5">
        <v>1199.5799731668401</v>
      </c>
      <c r="FE361" s="5">
        <v>21.849781077370999</v>
      </c>
      <c r="FF361" s="5">
        <v>543.09574864024705</v>
      </c>
      <c r="FG361" s="5">
        <v>365.55930371096701</v>
      </c>
      <c r="FH361" s="5">
        <v>260.90923126796901</v>
      </c>
      <c r="FI361" s="5">
        <v>4901.8833172730401</v>
      </c>
      <c r="FJ361" s="5">
        <v>-902.59072824640396</v>
      </c>
      <c r="FK361" s="5">
        <v>4807.4045932462204</v>
      </c>
      <c r="FL361" s="5">
        <v>-126.739847386713</v>
      </c>
      <c r="FM361" s="5">
        <v>249.95423110428399</v>
      </c>
      <c r="FN361" s="5">
        <v>-26.752623592948702</v>
      </c>
      <c r="FO361" s="5">
        <v>549.08333278700502</v>
      </c>
      <c r="FP361" s="5">
        <v>318.653782084684</v>
      </c>
      <c r="FQ361" s="5">
        <v>12.1940890706936</v>
      </c>
      <c r="FR361" s="5">
        <v>3927.9761408805598</v>
      </c>
      <c r="FS361" s="5">
        <v>388.85072352865399</v>
      </c>
      <c r="FT361" s="5">
        <v>-617.36306398293698</v>
      </c>
      <c r="FU361" s="5">
        <v>-76.7671362609792</v>
      </c>
      <c r="FV361" s="5">
        <v>32.492288315127503</v>
      </c>
      <c r="FW361" s="5">
        <v>771.38597207155897</v>
      </c>
      <c r="FX361" s="5">
        <v>881.22976764458804</v>
      </c>
      <c r="FY361" s="5">
        <v>1163.8673760670099</v>
      </c>
      <c r="FZ361" s="5">
        <v>-7.3453156887037503</v>
      </c>
      <c r="GA361" s="5">
        <v>1239.9702452410199</v>
      </c>
      <c r="GB361" s="31">
        <f t="shared" si="471"/>
        <v>40058.219557614422</v>
      </c>
      <c r="GC361" s="32">
        <f t="shared" si="472"/>
        <v>5584.8941125144393</v>
      </c>
      <c r="GD361" s="32">
        <f t="shared" si="473"/>
        <v>11169.878619535883</v>
      </c>
      <c r="GE361" s="32">
        <f t="shared" si="474"/>
        <v>1547.8429919100151</v>
      </c>
      <c r="GF361" s="32">
        <f t="shared" si="475"/>
        <v>14084.750923128287</v>
      </c>
      <c r="GG361" s="32">
        <f t="shared" si="476"/>
        <v>6324.2975890978205</v>
      </c>
      <c r="GH361" s="32">
        <f t="shared" si="477"/>
        <v>1028.9435645279714</v>
      </c>
      <c r="GI361" s="32">
        <f t="shared" si="478"/>
        <v>29492.248578411556</v>
      </c>
      <c r="GJ361" s="32">
        <f t="shared" si="479"/>
        <v>756.5582981852076</v>
      </c>
      <c r="GK361" s="32">
        <f t="shared" si="480"/>
        <v>4051.283196682271</v>
      </c>
      <c r="GL361" s="32">
        <f t="shared" si="481"/>
        <v>13604.034060508704</v>
      </c>
      <c r="GM361" s="32">
        <f t="shared" si="482"/>
        <v>1014.5283841732638</v>
      </c>
      <c r="GN361" s="32">
        <f t="shared" si="483"/>
        <v>3820.6598512008663</v>
      </c>
      <c r="GO361" s="32">
        <f t="shared" si="484"/>
        <v>4226.0694803477782</v>
      </c>
      <c r="GP361" s="32">
        <f t="shared" si="485"/>
        <v>2282.9533957107974</v>
      </c>
      <c r="GQ361" s="32">
        <f t="shared" si="485"/>
        <v>116489.64647070174</v>
      </c>
      <c r="GR361" s="32">
        <f t="shared" si="486"/>
        <v>66095.928769998107</v>
      </c>
      <c r="GS361" s="32">
        <f t="shared" si="487"/>
        <v>20769.970028946918</v>
      </c>
      <c r="GT361" s="32">
        <f t="shared" si="488"/>
        <v>3913.2298135201968</v>
      </c>
      <c r="GU361" s="32">
        <f t="shared" si="489"/>
        <v>5499.3562796437336</v>
      </c>
      <c r="GV361" s="32">
        <f t="shared" si="490"/>
        <v>5857.4128909681958</v>
      </c>
      <c r="GW361" s="32">
        <f t="shared" si="491"/>
        <v>122.05983571608726</v>
      </c>
      <c r="GX361" s="32">
        <f t="shared" si="492"/>
        <v>7089.105011354115</v>
      </c>
      <c r="GY361" s="32">
        <f t="shared" si="493"/>
        <v>6635.0490646008057</v>
      </c>
      <c r="GZ361" s="32">
        <f t="shared" si="494"/>
        <v>113199.73567189067</v>
      </c>
      <c r="HA361" s="32">
        <f t="shared" si="495"/>
        <v>13757.157879369101</v>
      </c>
      <c r="HB361" s="32">
        <f t="shared" si="496"/>
        <v>16333.801502936607</v>
      </c>
      <c r="HC361" s="32">
        <f t="shared" si="497"/>
        <v>1011.9347786333109</v>
      </c>
      <c r="HD361" s="32">
        <f t="shared" si="498"/>
        <v>952.27824973610029</v>
      </c>
      <c r="HE361" s="32">
        <f t="shared" si="499"/>
        <v>6856.1163083518404</v>
      </c>
      <c r="HF361" s="32">
        <f t="shared" si="500"/>
        <v>27041.656779979621</v>
      </c>
      <c r="HG361" s="32">
        <f t="shared" si="501"/>
        <v>9865.3706849394639</v>
      </c>
      <c r="HH361" s="32">
        <f t="shared" si="502"/>
        <v>19787.748193646072</v>
      </c>
      <c r="HI361" s="32">
        <f t="shared" si="503"/>
        <v>15934.467384520387</v>
      </c>
      <c r="HJ361" s="24">
        <v>21445.104984361267</v>
      </c>
      <c r="HK361" s="27">
        <v>2490.7217982120492</v>
      </c>
      <c r="HL361" s="27">
        <v>5404.5026515173613</v>
      </c>
      <c r="HM361" s="27">
        <v>879.42399053831355</v>
      </c>
      <c r="HN361" s="27">
        <v>8105.5255286093725</v>
      </c>
      <c r="HO361" s="27">
        <v>2980.6331888744608</v>
      </c>
      <c r="HP361" s="27">
        <v>906.01691310429067</v>
      </c>
      <c r="HQ361" s="17">
        <v>23198.000493927586</v>
      </c>
      <c r="HR361" s="17">
        <v>445.12727890581414</v>
      </c>
      <c r="HS361" s="17">
        <v>3004.6685172738103</v>
      </c>
      <c r="HT361" s="17">
        <v>11669.955921445913</v>
      </c>
      <c r="HU361" s="17">
        <v>517.10056716056101</v>
      </c>
      <c r="HV361" s="17">
        <v>2365.6946483860488</v>
      </c>
      <c r="HW361" s="17">
        <v>3412.497200785896</v>
      </c>
      <c r="HX361" s="17">
        <v>1832.7555519786731</v>
      </c>
      <c r="HY361" s="17">
        <v>105281.72422751891</v>
      </c>
      <c r="HZ361" s="17">
        <v>61667.134289463618</v>
      </c>
      <c r="IA361" s="17">
        <v>20078.415210013714</v>
      </c>
      <c r="IB361" s="17">
        <v>2640.8391002470848</v>
      </c>
      <c r="IC361" s="17">
        <v>4600.7471447436083</v>
      </c>
      <c r="ID361" s="17">
        <v>5230.4940203337283</v>
      </c>
      <c r="IE361" s="17">
        <v>193.35502753068576</v>
      </c>
      <c r="IF361" s="17">
        <v>6577.0777423262043</v>
      </c>
      <c r="IG361" s="17">
        <v>4552.372787183137</v>
      </c>
      <c r="IH361" s="17">
        <v>108102.60189822216</v>
      </c>
      <c r="II361" s="17">
        <v>13524.541275713687</v>
      </c>
      <c r="IJ361" s="17">
        <v>15229.751612174266</v>
      </c>
      <c r="IK361" s="17">
        <v>892.73749429941847</v>
      </c>
      <c r="IL361" s="17">
        <v>754.5036682890792</v>
      </c>
      <c r="IM361" s="17">
        <v>7028.5289229873506</v>
      </c>
      <c r="IN361" s="17">
        <v>24993.121938006789</v>
      </c>
      <c r="IO361" s="17">
        <v>10983.40621786864</v>
      </c>
      <c r="IP361" s="17">
        <v>18206.031795866507</v>
      </c>
      <c r="IQ361" s="17">
        <v>14978.633332558586</v>
      </c>
      <c r="IR361" s="10">
        <f t="shared" si="402"/>
        <v>18613.114573253155</v>
      </c>
      <c r="IS361" s="12">
        <f t="shared" si="403"/>
        <v>3094.1723143023901</v>
      </c>
      <c r="IT361" s="12">
        <f t="shared" si="404"/>
        <v>5765.3759680185212</v>
      </c>
      <c r="IU361" s="12">
        <f t="shared" si="405"/>
        <v>668.4190013717016</v>
      </c>
      <c r="IV361" s="12">
        <f t="shared" si="406"/>
        <v>5979.225394518915</v>
      </c>
      <c r="IW361" s="12">
        <f t="shared" si="407"/>
        <v>3343.6644002233597</v>
      </c>
      <c r="IX361" s="12">
        <f t="shared" si="408"/>
        <v>122.92665142368071</v>
      </c>
      <c r="IY361" s="12">
        <f t="shared" si="409"/>
        <v>6294.2480844839702</v>
      </c>
      <c r="IZ361" s="12">
        <f t="shared" si="410"/>
        <v>311.43101927939347</v>
      </c>
      <c r="JA361" s="12">
        <f t="shared" si="411"/>
        <v>1046.6146794084607</v>
      </c>
      <c r="JB361" s="12">
        <f t="shared" si="412"/>
        <v>1934.0781390627908</v>
      </c>
      <c r="JC361" s="12">
        <f t="shared" si="413"/>
        <v>497.4278170127028</v>
      </c>
      <c r="JD361" s="12">
        <f t="shared" si="414"/>
        <v>1454.9652028148175</v>
      </c>
      <c r="JE361" s="12">
        <f t="shared" si="415"/>
        <v>813.57227956188217</v>
      </c>
      <c r="JF361" s="12">
        <f t="shared" si="416"/>
        <v>450.19784373212428</v>
      </c>
      <c r="JG361" s="12">
        <f t="shared" si="417"/>
        <v>11207.922243182838</v>
      </c>
      <c r="JH361" s="12">
        <f t="shared" si="418"/>
        <v>4428.7944805344887</v>
      </c>
      <c r="JI361" s="12">
        <f t="shared" si="419"/>
        <v>691.55481893320393</v>
      </c>
      <c r="JJ361" s="12">
        <f t="shared" si="420"/>
        <v>1272.3907132731119</v>
      </c>
      <c r="JK361" s="12">
        <f t="shared" si="421"/>
        <v>898.60913490012535</v>
      </c>
      <c r="JL361" s="12">
        <f t="shared" si="422"/>
        <v>626.91887063446757</v>
      </c>
      <c r="JM361" s="12">
        <f t="shared" si="423"/>
        <v>-71.295191814598496</v>
      </c>
      <c r="JN361" s="12">
        <f t="shared" si="424"/>
        <v>512.02726902791073</v>
      </c>
      <c r="JO361" s="12">
        <f t="shared" si="425"/>
        <v>2082.6762774176686</v>
      </c>
      <c r="JP361" s="12">
        <f t="shared" si="426"/>
        <v>5097.1337736685091</v>
      </c>
      <c r="JQ361" s="12">
        <f t="shared" si="427"/>
        <v>232.6166036554132</v>
      </c>
      <c r="JR361" s="12">
        <f t="shared" si="428"/>
        <v>1104.0498907623405</v>
      </c>
      <c r="JS361" s="12">
        <f t="shared" si="429"/>
        <v>119.19728433389241</v>
      </c>
      <c r="JT361" s="12">
        <f t="shared" si="430"/>
        <v>197.77458144702109</v>
      </c>
      <c r="JU361" s="12">
        <f t="shared" si="431"/>
        <v>-172.41261463551018</v>
      </c>
      <c r="JV361" s="12">
        <f t="shared" si="432"/>
        <v>2048.5348419728325</v>
      </c>
      <c r="JW361" s="12">
        <f t="shared" si="433"/>
        <v>-1118.035532929176</v>
      </c>
      <c r="JX361" s="12">
        <f t="shared" si="434"/>
        <v>1581.7163977795644</v>
      </c>
      <c r="JY361" s="12">
        <f t="shared" si="435"/>
        <v>955.83405196180138</v>
      </c>
      <c r="JZ361" s="10"/>
      <c r="KA361" s="19">
        <f t="shared" si="504"/>
        <v>41699</v>
      </c>
      <c r="KB361" s="42">
        <f t="shared" si="505"/>
        <v>59886.583515389822</v>
      </c>
      <c r="KC361" s="38">
        <f t="shared" si="506"/>
        <v>29947.130285979521</v>
      </c>
      <c r="KD361" s="12">
        <f t="shared" si="507"/>
        <v>5755.3331866312728</v>
      </c>
      <c r="KE361" s="12">
        <f t="shared" si="526"/>
        <v>7101.5400679688491</v>
      </c>
      <c r="KF361" s="12">
        <f t="shared" ref="KF361" si="527">KF360+IU361</f>
        <v>668.4190013717016</v>
      </c>
      <c r="KG361" s="12">
        <f t="shared" si="525"/>
        <v>12061.442250371561</v>
      </c>
      <c r="KH361" s="12">
        <f t="shared" ref="KH361" si="528">KH360+IW361</f>
        <v>3343.6644002233597</v>
      </c>
      <c r="KI361" s="12">
        <f t="shared" si="509"/>
        <v>1016.7313794127773</v>
      </c>
      <c r="KJ361" s="39">
        <f t="shared" si="510"/>
        <v>10359.939678466184</v>
      </c>
      <c r="KK361" s="12">
        <f t="shared" si="511"/>
        <v>695.39710391091626</v>
      </c>
      <c r="KL361" s="12">
        <f t="shared" ref="KL361" si="529">KL360+JA361</f>
        <v>1046.6146794084607</v>
      </c>
      <c r="KM361" s="12">
        <f t="shared" si="519"/>
        <v>2843.4699278516091</v>
      </c>
      <c r="KN361" s="12">
        <f t="shared" si="522"/>
        <v>1234.5777031413022</v>
      </c>
      <c r="KO361" s="12">
        <f t="shared" si="512"/>
        <v>2466.4310819480584</v>
      </c>
      <c r="KP361" s="12">
        <f t="shared" si="513"/>
        <v>1164.5826749472062</v>
      </c>
      <c r="KQ361" s="12">
        <f t="shared" si="523"/>
        <v>908.86650725863001</v>
      </c>
      <c r="KR361" s="39">
        <f t="shared" si="514"/>
        <v>13555.219460332282</v>
      </c>
      <c r="KS361" s="12">
        <f>KS360+JH361</f>
        <v>5863.9611057683796</v>
      </c>
      <c r="KT361" s="12">
        <f t="shared" si="520"/>
        <v>1809.7357614335597</v>
      </c>
      <c r="KU361" s="12">
        <f t="shared" ref="KU361" si="530">KU360+JJ361</f>
        <v>1272.3907132731119</v>
      </c>
      <c r="KV361" s="12">
        <f t="shared" si="521"/>
        <v>1387.5094627771832</v>
      </c>
      <c r="KW361" s="12">
        <f>KW360+JL361</f>
        <v>626.91887063446757</v>
      </c>
      <c r="KX361" s="37">
        <v>0</v>
      </c>
      <c r="KY361" s="12">
        <f>KY360+JN361</f>
        <v>512.02726902791073</v>
      </c>
      <c r="KZ361" s="12">
        <f>KZ360+JO361</f>
        <v>2082.6762774176686</v>
      </c>
      <c r="LA361" s="39">
        <f t="shared" si="516"/>
        <v>6024.2940906118292</v>
      </c>
      <c r="LB361" s="37">
        <v>0</v>
      </c>
      <c r="LC361" s="12">
        <f t="shared" si="517"/>
        <v>3484.534030951243</v>
      </c>
      <c r="LD361" s="12">
        <f t="shared" si="518"/>
        <v>220.95034221088383</v>
      </c>
      <c r="LE361" s="12">
        <f t="shared" si="524"/>
        <v>270.27487547686997</v>
      </c>
      <c r="LF361" s="37">
        <v>0</v>
      </c>
      <c r="LG361" s="12">
        <f>LG360+JV361</f>
        <v>2048.5348419728325</v>
      </c>
      <c r="LH361" s="37">
        <v>0</v>
      </c>
      <c r="LI361" s="37">
        <v>0</v>
      </c>
      <c r="LJ361" s="37">
        <v>0</v>
      </c>
    </row>
    <row r="362" spans="1:322" x14ac:dyDescent="0.15">
      <c r="B362" s="19">
        <f t="shared" si="436"/>
        <v>41730</v>
      </c>
      <c r="C362" s="21">
        <v>41730</v>
      </c>
      <c r="D362" s="15">
        <f>[3]FEH_00200561_140902110925!XJ364</f>
        <v>266938</v>
      </c>
      <c r="E362" s="15">
        <f>[3]FEH_00200561_140902110925!XK364</f>
        <v>142070</v>
      </c>
      <c r="F362" s="15">
        <f>[3]FEH_00200561_140902110925!XL364</f>
        <v>17554</v>
      </c>
      <c r="G362" s="15">
        <f>[3]FEH_00200561_140902110925!XM364</f>
        <v>20316</v>
      </c>
      <c r="H362" s="15">
        <f>[3]FEH_00200561_140902110925!XN364</f>
        <v>104200</v>
      </c>
      <c r="I362" s="15">
        <f>[3]FEH_00200561_140902110925!XO364</f>
        <v>124868</v>
      </c>
      <c r="J362" s="15">
        <f>[3]FEH_00200561_140902110925!XP364</f>
        <v>69378</v>
      </c>
      <c r="K362" s="15">
        <f>[3]FEH_00200561_140902110925!XQ364</f>
        <v>56218</v>
      </c>
      <c r="L362" s="15">
        <f>[3]FEH_00200561_140902110925!XR364</f>
        <v>13160</v>
      </c>
      <c r="M362" s="15">
        <f>[3]FEH_00200561_140902110925!XS364</f>
        <v>20205</v>
      </c>
      <c r="N362" s="15">
        <f>[3]FEH_00200561_140902110925!XT364</f>
        <v>2210</v>
      </c>
      <c r="O362" s="15">
        <f>[3]FEH_00200561_140902110925!XU364</f>
        <v>391</v>
      </c>
      <c r="P362" s="15">
        <f>[3]FEH_00200561_140902110925!XV364</f>
        <v>17603</v>
      </c>
      <c r="Q362" s="15">
        <f>[3]FEH_00200561_140902110925!XW364</f>
        <v>7849</v>
      </c>
      <c r="R362" s="15">
        <f>[3]FEH_00200561_140902110925!XX364</f>
        <v>2641</v>
      </c>
      <c r="S362" s="15">
        <f>[3]FEH_00200561_140902110925!XY364</f>
        <v>2373</v>
      </c>
      <c r="T362" s="15">
        <f>[3]FEH_00200561_140902110925!XZ364</f>
        <v>1931</v>
      </c>
      <c r="U362" s="15">
        <f>[3]FEH_00200561_140902110925!YA364</f>
        <v>903</v>
      </c>
      <c r="V362" s="15">
        <f>[3]FEH_00200561_140902110925!YB364</f>
        <v>11922</v>
      </c>
      <c r="W362" s="15">
        <f>[3]FEH_00200561_140902110925!YC364</f>
        <v>10858</v>
      </c>
      <c r="X362" s="15">
        <f>[3]FEH_00200561_140902110925!YD364</f>
        <v>1064</v>
      </c>
      <c r="Y362" s="15">
        <f>[3]FEH_00200561_140902110925!YE364</f>
        <v>12186</v>
      </c>
      <c r="Z362" s="15">
        <f>[3]FEH_00200561_140902110925!YF364</f>
        <v>596</v>
      </c>
      <c r="AA362" s="15">
        <f>[3]FEH_00200561_140902110925!YG364</f>
        <v>347</v>
      </c>
      <c r="AB362" s="15">
        <f>[3]FEH_00200561_140902110925!YH364</f>
        <v>3883</v>
      </c>
      <c r="AC362" s="15">
        <f>[3]FEH_00200561_140902110925!YI364</f>
        <v>7360</v>
      </c>
      <c r="AD362" s="15">
        <f>[3]FEH_00200561_140902110925!YJ364</f>
        <v>41956</v>
      </c>
      <c r="AE362" s="15">
        <f>[3]FEH_00200561_140902110925!YK364</f>
        <v>9223</v>
      </c>
      <c r="AF362" s="15">
        <f>[3]FEH_00200561_140902110925!YL364</f>
        <v>1847</v>
      </c>
      <c r="AG362" s="15">
        <f>[3]FEH_00200561_140902110925!YM364</f>
        <v>5314</v>
      </c>
      <c r="AH362" s="15">
        <f>[3]FEH_00200561_140902110925!YN364</f>
        <v>25572</v>
      </c>
      <c r="AI362" s="15">
        <f>[3]FEH_00200561_140902110925!YO364</f>
        <v>22453</v>
      </c>
      <c r="AJ362" s="15">
        <f>[3]FEH_00200561_140902110925!YP364</f>
        <v>554</v>
      </c>
      <c r="AK362" s="15">
        <f>[3]FEH_00200561_140902110925!YQ364</f>
        <v>21899</v>
      </c>
      <c r="AL362" s="15">
        <f>[3]FEH_00200561_140902110925!YR364</f>
        <v>33017</v>
      </c>
      <c r="AM362" s="15">
        <f>[3]FEH_00200561_140902110925!YS364</f>
        <v>2413</v>
      </c>
      <c r="AN362" s="15">
        <f>[3]FEH_00200561_140902110925!YT364</f>
        <v>3018</v>
      </c>
      <c r="AO362" s="15">
        <f>[3]FEH_00200561_140902110925!YU364</f>
        <v>6839</v>
      </c>
      <c r="AP362" s="15">
        <f>[3]FEH_00200561_140902110925!YV364</f>
        <v>20747</v>
      </c>
      <c r="AQ362" s="15">
        <f>[3]FEH_00200561_140902110925!YW364</f>
        <v>22404</v>
      </c>
      <c r="AR362" s="15">
        <f>[3]FEH_00200561_140902110925!YX364</f>
        <v>470</v>
      </c>
      <c r="AS362" s="15">
        <f>[3]FEH_00200561_140902110925!YY364</f>
        <v>1483</v>
      </c>
      <c r="AT362" s="15">
        <f>[3]FEH_00200561_140902110925!YZ364</f>
        <v>3891</v>
      </c>
      <c r="AU362" s="15">
        <f>[3]FEH_00200561_140902110925!ZA364</f>
        <v>16560</v>
      </c>
      <c r="AV362" s="14">
        <f t="shared" si="369"/>
        <v>17554</v>
      </c>
      <c r="AW362" s="15">
        <f t="shared" si="370"/>
        <v>2210</v>
      </c>
      <c r="AX362" s="15">
        <f t="shared" si="371"/>
        <v>2641</v>
      </c>
      <c r="AY362" s="15">
        <f t="shared" si="372"/>
        <v>596</v>
      </c>
      <c r="AZ362" s="15">
        <f t="shared" si="373"/>
        <v>9223</v>
      </c>
      <c r="BA362" s="15">
        <f t="shared" si="374"/>
        <v>2413</v>
      </c>
      <c r="BB362" s="15">
        <f t="shared" si="375"/>
        <v>470</v>
      </c>
      <c r="BC362" s="15">
        <f t="shared" si="376"/>
        <v>20316</v>
      </c>
      <c r="BD362" s="15">
        <f t="shared" si="377"/>
        <v>391</v>
      </c>
      <c r="BE362" s="15">
        <f t="shared" si="378"/>
        <v>2373</v>
      </c>
      <c r="BF362" s="15">
        <f t="shared" si="379"/>
        <v>10858</v>
      </c>
      <c r="BG362" s="15">
        <f t="shared" si="380"/>
        <v>347</v>
      </c>
      <c r="BH362" s="15">
        <f t="shared" si="381"/>
        <v>1847</v>
      </c>
      <c r="BI362" s="15">
        <f t="shared" si="382"/>
        <v>3018</v>
      </c>
      <c r="BJ362" s="15">
        <f t="shared" si="383"/>
        <v>1483</v>
      </c>
      <c r="BK362" s="15">
        <f t="shared" si="384"/>
        <v>104200</v>
      </c>
      <c r="BL362" s="15">
        <f t="shared" si="385"/>
        <v>56218</v>
      </c>
      <c r="BM362" s="15">
        <f>[3]FEH_00200561_140902110925!JX364</f>
        <v>25570</v>
      </c>
      <c r="BN362" s="15">
        <f t="shared" si="386"/>
        <v>1931</v>
      </c>
      <c r="BO362" s="15">
        <f t="shared" si="387"/>
        <v>3883</v>
      </c>
      <c r="BP362" s="15">
        <f t="shared" si="388"/>
        <v>5314</v>
      </c>
      <c r="BQ362" s="15">
        <f t="shared" si="389"/>
        <v>554</v>
      </c>
      <c r="BR362" s="15">
        <f t="shared" si="390"/>
        <v>6839</v>
      </c>
      <c r="BS362" s="15">
        <f t="shared" si="391"/>
        <v>3891</v>
      </c>
      <c r="BT362" s="15">
        <f t="shared" si="392"/>
        <v>124868</v>
      </c>
      <c r="BU362" s="15">
        <f t="shared" si="393"/>
        <v>13160</v>
      </c>
      <c r="BV362" s="15">
        <f t="shared" si="394"/>
        <v>17603</v>
      </c>
      <c r="BW362" s="15">
        <f t="shared" si="395"/>
        <v>903</v>
      </c>
      <c r="BX362" s="15">
        <f t="shared" si="396"/>
        <v>1064</v>
      </c>
      <c r="BY362" s="15">
        <f t="shared" si="397"/>
        <v>7360</v>
      </c>
      <c r="BZ362" s="15">
        <f t="shared" si="398"/>
        <v>25572</v>
      </c>
      <c r="CA362" s="15">
        <f t="shared" si="399"/>
        <v>21899</v>
      </c>
      <c r="CB362" s="15">
        <f t="shared" si="400"/>
        <v>20747</v>
      </c>
      <c r="CC362" s="15">
        <f t="shared" si="401"/>
        <v>16560</v>
      </c>
      <c r="CD362" s="24">
        <v>87.130426521659388</v>
      </c>
      <c r="CE362" s="25">
        <v>97.985589724135664</v>
      </c>
      <c r="CF362" s="25">
        <v>85.06063231804869</v>
      </c>
      <c r="CG362" s="25">
        <v>97.360468953002865</v>
      </c>
      <c r="CH362" s="25">
        <v>99.410287622786313</v>
      </c>
      <c r="CI362" s="25">
        <v>65.522136602621288</v>
      </c>
      <c r="CJ362" s="25">
        <v>90.377632716268238</v>
      </c>
      <c r="CK362" s="25">
        <v>102.9963574134926</v>
      </c>
      <c r="CL362" s="25">
        <v>107.38549515147271</v>
      </c>
      <c r="CM362" s="25">
        <v>104.90294479589269</v>
      </c>
      <c r="CN362" s="25">
        <v>103.53915162329452</v>
      </c>
      <c r="CO362" s="25">
        <v>92.160158019556405</v>
      </c>
      <c r="CP362" s="25">
        <v>93.384170089728045</v>
      </c>
      <c r="CQ362" s="25">
        <v>99.430008460674145</v>
      </c>
      <c r="CR362" s="25">
        <v>114.68428008702827</v>
      </c>
      <c r="CS362" s="25">
        <v>106.16123826885772</v>
      </c>
      <c r="CT362" s="25">
        <v>100.80403704051135</v>
      </c>
      <c r="CU362" s="25">
        <v>118.1417415093409</v>
      </c>
      <c r="CV362" s="25">
        <v>100.51605934037273</v>
      </c>
      <c r="CW362" s="25">
        <v>98.767257748372813</v>
      </c>
      <c r="CX362" s="25">
        <v>123.8244787766361</v>
      </c>
      <c r="CY362" s="25">
        <v>108.33334412583048</v>
      </c>
      <c r="CZ362" s="25">
        <v>105.26412529603157</v>
      </c>
      <c r="DA362" s="25">
        <v>114.68428008702827</v>
      </c>
      <c r="DB362" s="25">
        <v>101.82533111075593</v>
      </c>
      <c r="DC362" s="25">
        <v>103.52930467586219</v>
      </c>
      <c r="DD362" s="25">
        <v>99.102224533786085</v>
      </c>
      <c r="DE362" s="25">
        <v>101.53248805146778</v>
      </c>
      <c r="DF362" s="25">
        <v>104.68378092104423</v>
      </c>
      <c r="DG362" s="25">
        <v>101.21317103254049</v>
      </c>
      <c r="DH362" s="25">
        <v>104.16614443465967</v>
      </c>
      <c r="DI362" s="25">
        <v>100.83914536097755</v>
      </c>
      <c r="DJ362" s="25">
        <v>103.16793380273253</v>
      </c>
      <c r="DK362" s="25">
        <v>114.68428008702827</v>
      </c>
      <c r="DL362" s="26">
        <f t="shared" si="437"/>
        <v>20146.808297370524</v>
      </c>
      <c r="DM362" s="27">
        <f t="shared" si="438"/>
        <v>2255.4336879758926</v>
      </c>
      <c r="DN362" s="27">
        <f t="shared" si="439"/>
        <v>3104.8440718440515</v>
      </c>
      <c r="DO362" s="27">
        <f t="shared" si="440"/>
        <v>612.15810319041998</v>
      </c>
      <c r="DP362" s="27">
        <f t="shared" si="441"/>
        <v>9277.7118148946502</v>
      </c>
      <c r="DQ362" s="27">
        <f t="shared" si="442"/>
        <v>3682.7248394452772</v>
      </c>
      <c r="DR362" s="27">
        <f t="shared" si="443"/>
        <v>520.04017573188617</v>
      </c>
      <c r="DS362" s="27">
        <f t="shared" si="444"/>
        <v>19724.969416577238</v>
      </c>
      <c r="DT362" s="27">
        <f t="shared" si="445"/>
        <v>364.10876482757243</v>
      </c>
      <c r="DU362" s="27">
        <f t="shared" si="446"/>
        <v>2262.0909304472748</v>
      </c>
      <c r="DV362" s="27">
        <f t="shared" si="447"/>
        <v>10486.854324926822</v>
      </c>
      <c r="DW362" s="27">
        <f t="shared" si="448"/>
        <v>376.51845163543072</v>
      </c>
      <c r="DX362" s="27">
        <f t="shared" si="449"/>
        <v>1977.8512763194371</v>
      </c>
      <c r="DY362" s="27">
        <f t="shared" si="450"/>
        <v>3035.300958657424</v>
      </c>
      <c r="DZ362" s="27">
        <f t="shared" si="451"/>
        <v>1293.1153239786865</v>
      </c>
      <c r="EA362" s="27">
        <f t="shared" si="452"/>
        <v>98152.585349569126</v>
      </c>
      <c r="EB362" s="27">
        <f t="shared" si="453"/>
        <v>55769.591824389921</v>
      </c>
      <c r="EC362" s="27">
        <f t="shared" si="454"/>
        <v>21643.493377806946</v>
      </c>
      <c r="ED362" s="27">
        <f t="shared" si="455"/>
        <v>1921.0860559715607</v>
      </c>
      <c r="EE362" s="27">
        <f t="shared" si="456"/>
        <v>3931.4648280431497</v>
      </c>
      <c r="EF362" s="27">
        <f t="shared" si="457"/>
        <v>4291.5585452096211</v>
      </c>
      <c r="EG362" s="27">
        <f t="shared" si="458"/>
        <v>511.38456443892505</v>
      </c>
      <c r="EH362" s="27">
        <f t="shared" si="459"/>
        <v>6496.9902906302195</v>
      </c>
      <c r="EI362" s="27">
        <f t="shared" si="460"/>
        <v>3392.7928021585094</v>
      </c>
      <c r="EJ362" s="27">
        <f t="shared" si="461"/>
        <v>122629.60369279866</v>
      </c>
      <c r="EK362" s="27">
        <f t="shared" si="462"/>
        <v>12711.376784768698</v>
      </c>
      <c r="EL362" s="27">
        <f t="shared" si="463"/>
        <v>17762.467071562816</v>
      </c>
      <c r="EM362" s="27">
        <f t="shared" si="464"/>
        <v>889.37050330359352</v>
      </c>
      <c r="EN362" s="27">
        <f t="shared" si="465"/>
        <v>1016.3943169023499</v>
      </c>
      <c r="EO362" s="27">
        <f t="shared" si="466"/>
        <v>7271.7808610439915</v>
      </c>
      <c r="EP362" s="27">
        <f t="shared" si="467"/>
        <v>24549.243075844624</v>
      </c>
      <c r="EQ362" s="27">
        <f t="shared" si="468"/>
        <v>21716.764775829222</v>
      </c>
      <c r="ER362" s="27">
        <f t="shared" si="469"/>
        <v>20109.93070741375</v>
      </c>
      <c r="ES362" s="27">
        <f t="shared" si="470"/>
        <v>14439.642457914397</v>
      </c>
      <c r="ET362" s="4">
        <v>-2223.3716183833299</v>
      </c>
      <c r="EU362" s="5">
        <v>-538.99896351681502</v>
      </c>
      <c r="EV362" s="5">
        <v>-1426.07516659568</v>
      </c>
      <c r="EW362" s="5">
        <v>32.832351890287804</v>
      </c>
      <c r="EX362" s="5">
        <v>576.025099916827</v>
      </c>
      <c r="EY362" s="5">
        <v>101.01615413021599</v>
      </c>
      <c r="EZ362" s="5">
        <v>-240.72603741301199</v>
      </c>
      <c r="FA362" s="5">
        <v>-571.42819875637997</v>
      </c>
      <c r="FB362" s="5">
        <v>6.1018392149584102</v>
      </c>
      <c r="FC362" s="5">
        <v>-255.804824347249</v>
      </c>
      <c r="FD362" s="5">
        <v>-520.88629355436001</v>
      </c>
      <c r="FE362" s="5">
        <v>-61.980760940325197</v>
      </c>
      <c r="FF362" s="5">
        <v>-122.168712697716</v>
      </c>
      <c r="FG362" s="5">
        <v>173.700813083551</v>
      </c>
      <c r="FH362" s="5">
        <v>-123.256293984696</v>
      </c>
      <c r="FI362" s="5">
        <v>-692.95857480675102</v>
      </c>
      <c r="FJ362" s="5">
        <v>-2758.55469819775</v>
      </c>
      <c r="FK362" s="5">
        <v>1727.2360222255099</v>
      </c>
      <c r="FL362" s="5">
        <v>-174.65890454446199</v>
      </c>
      <c r="FM362" s="5">
        <v>-97.312730430779098</v>
      </c>
      <c r="FN362" s="5">
        <v>-347.64860218614302</v>
      </c>
      <c r="FO362" s="5">
        <v>409.56972719981201</v>
      </c>
      <c r="FP362" s="5">
        <v>333.67171502023399</v>
      </c>
      <c r="FQ362" s="5">
        <v>-154.66896545322501</v>
      </c>
      <c r="FR362" s="5">
        <v>11854.721441268501</v>
      </c>
      <c r="FS362" s="5">
        <v>-881.59091297923305</v>
      </c>
      <c r="FT362" s="5">
        <v>65.793622606108698</v>
      </c>
      <c r="FU362" s="5">
        <v>-55.393261035610102</v>
      </c>
      <c r="FV362" s="5">
        <v>281.19807137884601</v>
      </c>
      <c r="FW362" s="5">
        <v>-172.37186368691599</v>
      </c>
      <c r="FX362" s="5">
        <v>1504.74807236687</v>
      </c>
      <c r="FY362" s="5">
        <v>10604.4446340178</v>
      </c>
      <c r="FZ362" s="5">
        <v>478.97928269445401</v>
      </c>
      <c r="GA362" s="5">
        <v>628.96508469236903</v>
      </c>
      <c r="GB362" s="31">
        <f t="shared" si="471"/>
        <v>22370.179915753855</v>
      </c>
      <c r="GC362" s="32">
        <f t="shared" si="472"/>
        <v>2794.4326514927075</v>
      </c>
      <c r="GD362" s="32">
        <f t="shared" si="473"/>
        <v>4530.919238439732</v>
      </c>
      <c r="GE362" s="32">
        <f t="shared" si="474"/>
        <v>579.3257513001322</v>
      </c>
      <c r="GF362" s="32">
        <f t="shared" si="475"/>
        <v>8701.6867149778227</v>
      </c>
      <c r="GG362" s="32">
        <f t="shared" si="476"/>
        <v>3581.7086853150613</v>
      </c>
      <c r="GH362" s="32">
        <f t="shared" si="477"/>
        <v>760.76621314489819</v>
      </c>
      <c r="GI362" s="32">
        <f t="shared" si="478"/>
        <v>20296.397615333619</v>
      </c>
      <c r="GJ362" s="32">
        <f t="shared" si="479"/>
        <v>358.006925612614</v>
      </c>
      <c r="GK362" s="32">
        <f t="shared" si="480"/>
        <v>2517.8957547945238</v>
      </c>
      <c r="GL362" s="32">
        <f t="shared" si="481"/>
        <v>11007.740618481183</v>
      </c>
      <c r="GM362" s="32">
        <f t="shared" si="482"/>
        <v>438.49921257575591</v>
      </c>
      <c r="GN362" s="32">
        <f t="shared" si="483"/>
        <v>2100.019989017153</v>
      </c>
      <c r="GO362" s="32">
        <f t="shared" si="484"/>
        <v>2861.6001455738729</v>
      </c>
      <c r="GP362" s="32">
        <f t="shared" si="485"/>
        <v>1416.3716179633825</v>
      </c>
      <c r="GQ362" s="32">
        <f t="shared" si="485"/>
        <v>98845.543924375874</v>
      </c>
      <c r="GR362" s="32">
        <f t="shared" si="486"/>
        <v>58528.146522587675</v>
      </c>
      <c r="GS362" s="32">
        <f t="shared" si="487"/>
        <v>19916.257355581438</v>
      </c>
      <c r="GT362" s="32">
        <f t="shared" si="488"/>
        <v>2095.7449605160227</v>
      </c>
      <c r="GU362" s="32">
        <f t="shared" si="489"/>
        <v>4028.7775584739288</v>
      </c>
      <c r="GV362" s="32">
        <f t="shared" si="490"/>
        <v>4639.207147395764</v>
      </c>
      <c r="GW362" s="32">
        <f t="shared" si="491"/>
        <v>101.81483723911305</v>
      </c>
      <c r="GX362" s="32">
        <f t="shared" si="492"/>
        <v>6163.3185756099856</v>
      </c>
      <c r="GY362" s="32">
        <f t="shared" si="493"/>
        <v>3547.4617676117346</v>
      </c>
      <c r="GZ362" s="32">
        <f t="shared" si="494"/>
        <v>110774.88225153016</v>
      </c>
      <c r="HA362" s="32">
        <f t="shared" si="495"/>
        <v>13592.96769774793</v>
      </c>
      <c r="HB362" s="32">
        <f t="shared" si="496"/>
        <v>17696.673448956706</v>
      </c>
      <c r="HC362" s="32">
        <f t="shared" si="497"/>
        <v>944.76376433920359</v>
      </c>
      <c r="HD362" s="32">
        <f t="shared" si="498"/>
        <v>735.19624552350388</v>
      </c>
      <c r="HE362" s="32">
        <f t="shared" si="499"/>
        <v>7444.1527247309077</v>
      </c>
      <c r="HF362" s="32">
        <f t="shared" si="500"/>
        <v>23044.495003477754</v>
      </c>
      <c r="HG362" s="32">
        <f t="shared" si="501"/>
        <v>11112.320141811422</v>
      </c>
      <c r="HH362" s="32">
        <f t="shared" si="502"/>
        <v>19630.951424719296</v>
      </c>
      <c r="HI362" s="32">
        <f t="shared" si="503"/>
        <v>13810.677373222028</v>
      </c>
      <c r="HJ362" s="24">
        <v>21484.390081718007</v>
      </c>
      <c r="HK362" s="27">
        <v>2477.4151700374296</v>
      </c>
      <c r="HL362" s="27">
        <v>5404.3878950661428</v>
      </c>
      <c r="HM362" s="27">
        <v>881.32217248238408</v>
      </c>
      <c r="HN362" s="27">
        <v>8141.1438486713059</v>
      </c>
      <c r="HO362" s="27">
        <v>2985.5813322838462</v>
      </c>
      <c r="HP362" s="27">
        <v>913.81427149371223</v>
      </c>
      <c r="HQ362" s="17">
        <v>23203.427239859273</v>
      </c>
      <c r="HR362" s="17">
        <v>446.3522574346037</v>
      </c>
      <c r="HS362" s="17">
        <v>2997.0403904139944</v>
      </c>
      <c r="HT362" s="17">
        <v>11676.035537502261</v>
      </c>
      <c r="HU362" s="17">
        <v>518.923186956677</v>
      </c>
      <c r="HV362" s="17">
        <v>2376.7592766206458</v>
      </c>
      <c r="HW362" s="17">
        <v>3410.8226579439688</v>
      </c>
      <c r="HX362" s="17">
        <v>1828.6019687920207</v>
      </c>
      <c r="HY362" s="17">
        <v>105143.99665617809</v>
      </c>
      <c r="HZ362" s="17">
        <v>61629.614987888534</v>
      </c>
      <c r="IA362" s="17">
        <v>20021.265906522454</v>
      </c>
      <c r="IB362" s="17">
        <v>2644.7631234251244</v>
      </c>
      <c r="IC362" s="17">
        <v>4594.3509289533686</v>
      </c>
      <c r="ID362" s="17">
        <v>5217.0631818086395</v>
      </c>
      <c r="IE362" s="17">
        <v>191.92678019742678</v>
      </c>
      <c r="IF362" s="17">
        <v>6565.1313836492391</v>
      </c>
      <c r="IG362" s="17">
        <v>4525.6532042150084</v>
      </c>
      <c r="IH362" s="17">
        <v>108084.98596002228</v>
      </c>
      <c r="II362" s="17">
        <v>13537.289479998055</v>
      </c>
      <c r="IJ362" s="17">
        <v>15195.239235553066</v>
      </c>
      <c r="IK362" s="17">
        <v>892.44102708732305</v>
      </c>
      <c r="IL362" s="17">
        <v>753.14919843553275</v>
      </c>
      <c r="IM362" s="17">
        <v>7026.9365561287359</v>
      </c>
      <c r="IN362" s="17">
        <v>24991.604994510406</v>
      </c>
      <c r="IO362" s="17">
        <v>10944.896771410875</v>
      </c>
      <c r="IP362" s="17">
        <v>18197.977009418293</v>
      </c>
      <c r="IQ362" s="17">
        <v>14940.768339086248</v>
      </c>
      <c r="IR362" s="10">
        <f t="shared" si="402"/>
        <v>885.78983403584789</v>
      </c>
      <c r="IS362" s="12">
        <f t="shared" si="403"/>
        <v>317.0174814552779</v>
      </c>
      <c r="IT362" s="12">
        <f t="shared" si="404"/>
        <v>-873.46865662641085</v>
      </c>
      <c r="IU362" s="12">
        <f t="shared" si="405"/>
        <v>-301.99642118225188</v>
      </c>
      <c r="IV362" s="12">
        <f t="shared" si="406"/>
        <v>560.54286630651677</v>
      </c>
      <c r="IW362" s="12">
        <f t="shared" si="407"/>
        <v>596.12735303121508</v>
      </c>
      <c r="IX362" s="12">
        <f t="shared" si="408"/>
        <v>-153.04805834881404</v>
      </c>
      <c r="IY362" s="12">
        <f t="shared" si="409"/>
        <v>-2907.0296245256541</v>
      </c>
      <c r="IZ362" s="12">
        <f t="shared" si="410"/>
        <v>-88.345331821989703</v>
      </c>
      <c r="JA362" s="12">
        <f t="shared" si="411"/>
        <v>-479.14463561947059</v>
      </c>
      <c r="JB362" s="12">
        <f t="shared" si="412"/>
        <v>-668.29491902107839</v>
      </c>
      <c r="JC362" s="12">
        <f t="shared" si="413"/>
        <v>-80.423974380921095</v>
      </c>
      <c r="JD362" s="12">
        <f t="shared" si="414"/>
        <v>-276.73928760349281</v>
      </c>
      <c r="JE362" s="12">
        <f t="shared" si="415"/>
        <v>-549.22251237009596</v>
      </c>
      <c r="JF362" s="12">
        <f t="shared" si="416"/>
        <v>-412.23035082863817</v>
      </c>
      <c r="JG362" s="12">
        <f t="shared" si="417"/>
        <v>-6298.4527318022156</v>
      </c>
      <c r="JH362" s="12">
        <f t="shared" si="418"/>
        <v>-3101.468465300859</v>
      </c>
      <c r="JI362" s="12">
        <f t="shared" si="419"/>
        <v>-105.00855094101644</v>
      </c>
      <c r="JJ362" s="12">
        <f t="shared" si="420"/>
        <v>-549.01816290910165</v>
      </c>
      <c r="JK362" s="12">
        <f t="shared" si="421"/>
        <v>-565.57337047943975</v>
      </c>
      <c r="JL362" s="12">
        <f t="shared" si="422"/>
        <v>-577.85603441287549</v>
      </c>
      <c r="JM362" s="12">
        <f t="shared" si="423"/>
        <v>-90.111942958313733</v>
      </c>
      <c r="JN362" s="12">
        <f t="shared" si="424"/>
        <v>-401.81280803925347</v>
      </c>
      <c r="JO362" s="12">
        <f t="shared" si="425"/>
        <v>-978.19143660327381</v>
      </c>
      <c r="JP362" s="12">
        <f t="shared" si="426"/>
        <v>2689.8962915078737</v>
      </c>
      <c r="JQ362" s="12">
        <f t="shared" si="427"/>
        <v>55.67821774987533</v>
      </c>
      <c r="JR362" s="12">
        <f t="shared" si="428"/>
        <v>2501.4342134036397</v>
      </c>
      <c r="JS362" s="12">
        <f t="shared" si="429"/>
        <v>52.32273725188054</v>
      </c>
      <c r="JT362" s="12">
        <f t="shared" si="430"/>
        <v>-17.952952912028877</v>
      </c>
      <c r="JU362" s="12">
        <f t="shared" si="431"/>
        <v>417.21616860217182</v>
      </c>
      <c r="JV362" s="12">
        <f t="shared" si="432"/>
        <v>-1947.109991032652</v>
      </c>
      <c r="JW362" s="12">
        <f t="shared" si="433"/>
        <v>167.42337040054736</v>
      </c>
      <c r="JX362" s="12">
        <f t="shared" si="434"/>
        <v>1432.9744153010033</v>
      </c>
      <c r="JY362" s="12">
        <f t="shared" si="435"/>
        <v>-1130.0909658642195</v>
      </c>
      <c r="JZ362" s="10"/>
      <c r="KA362" s="19">
        <f t="shared" si="504"/>
        <v>41730</v>
      </c>
      <c r="KB362" s="42">
        <f t="shared" si="505"/>
        <v>52114.562293293253</v>
      </c>
      <c r="KC362" s="38">
        <f t="shared" si="506"/>
        <v>28618.617149822046</v>
      </c>
      <c r="KD362" s="216">
        <f t="shared" ref="KD362:KD366" si="531">KD361+IF(IS362&lt;0,IS362,0)</f>
        <v>5755.3331866312728</v>
      </c>
      <c r="KE362" s="211">
        <f t="shared" ref="KE362:KE366" si="532">KE361+IT362</f>
        <v>6228.0714113424383</v>
      </c>
      <c r="KF362" s="216">
        <f t="shared" ref="KF362:KF366" si="533">KF361+IF(IU362&lt;0,IU362,0)</f>
        <v>366.42258018944972</v>
      </c>
      <c r="KG362" s="216">
        <f t="shared" ref="KG362:KG366" si="534">KG361+IF(IV362&lt;0,IV362,0)</f>
        <v>12061.442250371561</v>
      </c>
      <c r="KH362" s="216">
        <f t="shared" ref="KH362:KH366" si="535">KH361+IF(IW362&lt;0,IW362,0)</f>
        <v>3343.6644002233597</v>
      </c>
      <c r="KI362" s="216">
        <f t="shared" ref="KI362:KI365" si="536">KI361+IF(IX362&lt;0,IX362,0)</f>
        <v>863.68332106396326</v>
      </c>
      <c r="KJ362" s="39">
        <f t="shared" si="510"/>
        <v>7805.5386668204956</v>
      </c>
      <c r="KK362" s="216">
        <f t="shared" ref="KK362:KK367" si="537">KK361+IF(IZ362&lt;0,IZ362,0)</f>
        <v>607.05177208892655</v>
      </c>
      <c r="KL362" s="216">
        <f t="shared" ref="KL362:KL367" si="538">KL361+IF(JA362&lt;0,JA362,0)</f>
        <v>567.4700437889901</v>
      </c>
      <c r="KM362" s="216">
        <f t="shared" ref="KM362:KM367" si="539">KM361+IF(JB362&lt;0,JB362,0)</f>
        <v>2175.1750088305307</v>
      </c>
      <c r="KN362" s="216">
        <f t="shared" ref="KN362:KN367" si="540">KN361+IF(JC362&lt;0,JC362,0)</f>
        <v>1154.153728760381</v>
      </c>
      <c r="KO362" s="216">
        <f t="shared" ref="KO362:KO367" si="541">KO361+IF(JD362&lt;0,JD362,0)</f>
        <v>2189.6917943445656</v>
      </c>
      <c r="KP362" s="216">
        <f t="shared" ref="KP362:KP367" si="542">KP361+IF(JE362&lt;0,JE362,0)</f>
        <v>615.36016257711026</v>
      </c>
      <c r="KQ362" s="216">
        <f t="shared" ref="KQ362:KV367" si="543">KQ361+IF(JF362&lt;0,JF362,0)</f>
        <v>496.63615642999184</v>
      </c>
      <c r="KR362" s="39">
        <f t="shared" si="514"/>
        <v>7227.2277954248693</v>
      </c>
      <c r="KS362" s="216">
        <f t="shared" si="543"/>
        <v>2762.4926404675207</v>
      </c>
      <c r="KT362" s="216">
        <f t="shared" si="543"/>
        <v>1704.7272104925432</v>
      </c>
      <c r="KU362" s="216">
        <f t="shared" si="543"/>
        <v>723.37255036401029</v>
      </c>
      <c r="KV362" s="216">
        <f t="shared" si="543"/>
        <v>821.93609229774347</v>
      </c>
      <c r="KW362" s="37">
        <v>0</v>
      </c>
      <c r="KX362" s="37">
        <v>0</v>
      </c>
      <c r="KY362" s="216">
        <f t="shared" ref="KY362:KZ363" si="544">KY361+IF(JN362&lt;0,JN362,0)</f>
        <v>110.21446098865727</v>
      </c>
      <c r="KZ362" s="216">
        <f t="shared" si="544"/>
        <v>1104.4848408143948</v>
      </c>
      <c r="LA362" s="39">
        <f t="shared" si="516"/>
        <v>8463.1786812258433</v>
      </c>
      <c r="LB362" s="37">
        <v>0</v>
      </c>
      <c r="LC362" s="12">
        <f t="shared" si="517"/>
        <v>5985.9682443548827</v>
      </c>
      <c r="LD362" s="12">
        <f t="shared" si="518"/>
        <v>273.27307946276437</v>
      </c>
      <c r="LE362" s="12">
        <f t="shared" si="524"/>
        <v>252.32192256484109</v>
      </c>
      <c r="LF362" s="12">
        <f>LF361+JU362</f>
        <v>417.21616860217182</v>
      </c>
      <c r="LG362" s="12">
        <f>LG361+JV362</f>
        <v>101.42485094018048</v>
      </c>
      <c r="LH362" s="37">
        <v>0</v>
      </c>
      <c r="LI362" s="12">
        <f>LI361+JX362</f>
        <v>1432.9744153010033</v>
      </c>
      <c r="LJ362" s="37">
        <v>0</v>
      </c>
    </row>
    <row r="363" spans="1:322" x14ac:dyDescent="0.15">
      <c r="B363" s="19">
        <f t="shared" si="436"/>
        <v>41760</v>
      </c>
      <c r="C363" s="21">
        <v>41760</v>
      </c>
      <c r="D363" s="15">
        <f>[3]FEH_00200561_140902110925!XJ365</f>
        <v>243933</v>
      </c>
      <c r="E363" s="15">
        <f>[3]FEH_00200561_140902110925!XK365</f>
        <v>139660</v>
      </c>
      <c r="F363" s="15">
        <f>[3]FEH_00200561_140902110925!XL365</f>
        <v>9674</v>
      </c>
      <c r="G363" s="15">
        <f>[3]FEH_00200561_140902110925!XM365</f>
        <v>21899</v>
      </c>
      <c r="H363" s="15">
        <f>[3]FEH_00200561_140902110925!XN365</f>
        <v>108086</v>
      </c>
      <c r="I363" s="15">
        <f>[3]FEH_00200561_140902110925!XO365</f>
        <v>104273</v>
      </c>
      <c r="J363" s="15">
        <f>[3]FEH_00200561_140902110925!XP365</f>
        <v>76337</v>
      </c>
      <c r="K363" s="15">
        <f>[3]FEH_00200561_140902110925!XQ365</f>
        <v>61290</v>
      </c>
      <c r="L363" s="15">
        <f>[3]FEH_00200561_140902110925!XR365</f>
        <v>15047</v>
      </c>
      <c r="M363" s="15">
        <f>[3]FEH_00200561_140902110925!XS365</f>
        <v>14539</v>
      </c>
      <c r="N363" s="15">
        <f>[3]FEH_00200561_140902110925!XT365</f>
        <v>1452</v>
      </c>
      <c r="O363" s="15">
        <f>[3]FEH_00200561_140902110925!XU365</f>
        <v>380</v>
      </c>
      <c r="P363" s="15">
        <f>[3]FEH_00200561_140902110925!XV365</f>
        <v>12707</v>
      </c>
      <c r="Q363" s="15">
        <f>[3]FEH_00200561_140902110925!XW365</f>
        <v>8944</v>
      </c>
      <c r="R363" s="15">
        <f>[3]FEH_00200561_140902110925!XX365</f>
        <v>2610</v>
      </c>
      <c r="S363" s="15">
        <f>[3]FEH_00200561_140902110925!XY365</f>
        <v>2955</v>
      </c>
      <c r="T363" s="15">
        <f>[3]FEH_00200561_140902110925!XZ365</f>
        <v>2536</v>
      </c>
      <c r="U363" s="15">
        <f>[3]FEH_00200561_140902110925!YA365</f>
        <v>843</v>
      </c>
      <c r="V363" s="15">
        <f>[3]FEH_00200561_140902110925!YB365</f>
        <v>13218</v>
      </c>
      <c r="W363" s="15">
        <f>[3]FEH_00200561_140902110925!YC365</f>
        <v>11979</v>
      </c>
      <c r="X363" s="15">
        <f>[3]FEH_00200561_140902110925!YD365</f>
        <v>1239</v>
      </c>
      <c r="Y363" s="15">
        <f>[3]FEH_00200561_140902110925!YE365</f>
        <v>11466</v>
      </c>
      <c r="Z363" s="15">
        <f>[3]FEH_00200561_140902110925!YF365</f>
        <v>671</v>
      </c>
      <c r="AA363" s="15">
        <f>[3]FEH_00200561_140902110925!YG365</f>
        <v>497</v>
      </c>
      <c r="AB363" s="15">
        <f>[3]FEH_00200561_140902110925!YH365</f>
        <v>3963</v>
      </c>
      <c r="AC363" s="15">
        <f>[3]FEH_00200561_140902110925!YI365</f>
        <v>6335</v>
      </c>
      <c r="AD363" s="15">
        <f>[3]FEH_00200561_140902110925!YJ365</f>
        <v>34842</v>
      </c>
      <c r="AE363" s="15">
        <f>[3]FEH_00200561_140902110925!YK365</f>
        <v>2897</v>
      </c>
      <c r="AF363" s="15">
        <f>[3]FEH_00200561_140902110925!YL365</f>
        <v>1361</v>
      </c>
      <c r="AG363" s="15">
        <f>[3]FEH_00200561_140902110925!YM365</f>
        <v>6413</v>
      </c>
      <c r="AH363" s="15">
        <f>[3]FEH_00200561_140902110925!YN365</f>
        <v>24171</v>
      </c>
      <c r="AI363" s="15">
        <f>[3]FEH_00200561_140902110925!YO365</f>
        <v>10100</v>
      </c>
      <c r="AJ363" s="15">
        <f>[3]FEH_00200561_140902110925!YP365</f>
        <v>188</v>
      </c>
      <c r="AK363" s="15">
        <f>[3]FEH_00200561_140902110925!YQ365</f>
        <v>9911</v>
      </c>
      <c r="AL363" s="15">
        <f>[3]FEH_00200561_140902110925!YR365</f>
        <v>31156</v>
      </c>
      <c r="AM363" s="15">
        <f>[3]FEH_00200561_140902110925!YS365</f>
        <v>1701</v>
      </c>
      <c r="AN363" s="15">
        <f>[3]FEH_00200561_140902110925!YT365</f>
        <v>3178</v>
      </c>
      <c r="AO363" s="15">
        <f>[3]FEH_00200561_140902110925!YU365</f>
        <v>7656</v>
      </c>
      <c r="AP363" s="15">
        <f>[3]FEH_00200561_140902110925!YV365</f>
        <v>18620</v>
      </c>
      <c r="AQ363" s="15">
        <f>[3]FEH_00200561_140902110925!YW365</f>
        <v>21614</v>
      </c>
      <c r="AR363" s="15">
        <f>[3]FEH_00200561_140902110925!YX365</f>
        <v>343</v>
      </c>
      <c r="AS363" s="15">
        <f>[3]FEH_00200561_140902110925!YY365</f>
        <v>1549</v>
      </c>
      <c r="AT363" s="15">
        <f>[3]FEH_00200561_140902110925!YZ365</f>
        <v>4323</v>
      </c>
      <c r="AU363" s="15">
        <f>[3]FEH_00200561_140902110925!ZA365</f>
        <v>15399</v>
      </c>
      <c r="AV363" s="14">
        <f t="shared" si="369"/>
        <v>9674</v>
      </c>
      <c r="AW363" s="15">
        <f t="shared" si="370"/>
        <v>1452</v>
      </c>
      <c r="AX363" s="15">
        <f t="shared" si="371"/>
        <v>2610</v>
      </c>
      <c r="AY363" s="15">
        <f t="shared" si="372"/>
        <v>671</v>
      </c>
      <c r="AZ363" s="15">
        <f t="shared" si="373"/>
        <v>2897</v>
      </c>
      <c r="BA363" s="15">
        <f t="shared" si="374"/>
        <v>1701</v>
      </c>
      <c r="BB363" s="15">
        <f t="shared" si="375"/>
        <v>343</v>
      </c>
      <c r="BC363" s="15">
        <f t="shared" si="376"/>
        <v>21899</v>
      </c>
      <c r="BD363" s="15">
        <f t="shared" si="377"/>
        <v>380</v>
      </c>
      <c r="BE363" s="15">
        <f t="shared" si="378"/>
        <v>2955</v>
      </c>
      <c r="BF363" s="15">
        <f t="shared" si="379"/>
        <v>11979</v>
      </c>
      <c r="BG363" s="15">
        <f t="shared" si="380"/>
        <v>497</v>
      </c>
      <c r="BH363" s="15">
        <f t="shared" si="381"/>
        <v>1361</v>
      </c>
      <c r="BI363" s="15">
        <f t="shared" si="382"/>
        <v>3178</v>
      </c>
      <c r="BJ363" s="15">
        <f t="shared" si="383"/>
        <v>1549</v>
      </c>
      <c r="BK363" s="15">
        <f t="shared" si="384"/>
        <v>108086</v>
      </c>
      <c r="BL363" s="15">
        <f t="shared" si="385"/>
        <v>61290</v>
      </c>
      <c r="BM363" s="15">
        <f>[3]FEH_00200561_140902110925!JX365</f>
        <v>21716</v>
      </c>
      <c r="BN363" s="15">
        <f t="shared" si="386"/>
        <v>2536</v>
      </c>
      <c r="BO363" s="15">
        <f t="shared" si="387"/>
        <v>3963</v>
      </c>
      <c r="BP363" s="15">
        <f t="shared" si="388"/>
        <v>6413</v>
      </c>
      <c r="BQ363" s="15">
        <f t="shared" si="389"/>
        <v>188</v>
      </c>
      <c r="BR363" s="15">
        <f t="shared" si="390"/>
        <v>7656</v>
      </c>
      <c r="BS363" s="15">
        <f t="shared" si="391"/>
        <v>4323</v>
      </c>
      <c r="BT363" s="15">
        <f t="shared" si="392"/>
        <v>104273</v>
      </c>
      <c r="BU363" s="15">
        <f t="shared" si="393"/>
        <v>15047</v>
      </c>
      <c r="BV363" s="15">
        <f t="shared" si="394"/>
        <v>12707</v>
      </c>
      <c r="BW363" s="15">
        <f t="shared" si="395"/>
        <v>843</v>
      </c>
      <c r="BX363" s="15">
        <f t="shared" si="396"/>
        <v>1239</v>
      </c>
      <c r="BY363" s="15">
        <f t="shared" si="397"/>
        <v>6335</v>
      </c>
      <c r="BZ363" s="15">
        <f t="shared" si="398"/>
        <v>24171</v>
      </c>
      <c r="CA363" s="15">
        <f t="shared" si="399"/>
        <v>9911</v>
      </c>
      <c r="CB363" s="15">
        <f t="shared" si="400"/>
        <v>18620</v>
      </c>
      <c r="CC363" s="15">
        <f t="shared" si="401"/>
        <v>15399</v>
      </c>
      <c r="CD363" s="24">
        <v>86.992156583552415</v>
      </c>
      <c r="CE363" s="25">
        <v>97.895553761486411</v>
      </c>
      <c r="CF363" s="25">
        <v>83.900297415626468</v>
      </c>
      <c r="CG363" s="25">
        <v>97.560468953002882</v>
      </c>
      <c r="CH363" s="25">
        <v>99.406803946540194</v>
      </c>
      <c r="CI363" s="25">
        <v>65.849449045884043</v>
      </c>
      <c r="CJ363" s="25">
        <v>92.078609964907969</v>
      </c>
      <c r="CK363" s="25">
        <v>102.96508991890644</v>
      </c>
      <c r="CL363" s="25">
        <v>108.04259792308356</v>
      </c>
      <c r="CM363" s="25">
        <v>104.9647428293036</v>
      </c>
      <c r="CN363" s="25">
        <v>103.52205851005884</v>
      </c>
      <c r="CO363" s="25">
        <v>92.150154162822346</v>
      </c>
      <c r="CP363" s="25">
        <v>92.995602633499402</v>
      </c>
      <c r="CQ363" s="25">
        <v>99.310056055178549</v>
      </c>
      <c r="CR363" s="25">
        <v>114.83072889836644</v>
      </c>
      <c r="CS363" s="25">
        <v>107.44660536236925</v>
      </c>
      <c r="CT363" s="25">
        <v>101.37047995389847</v>
      </c>
      <c r="CU363" s="25">
        <v>123.18909173699136</v>
      </c>
      <c r="CV363" s="25">
        <v>100.35050267695178</v>
      </c>
      <c r="CW363" s="25">
        <v>98.37721571807316</v>
      </c>
      <c r="CX363" s="25">
        <v>124.89836637368694</v>
      </c>
      <c r="CY363" s="25">
        <v>108.33334412583048</v>
      </c>
      <c r="CZ363" s="25">
        <v>105.66153074639369</v>
      </c>
      <c r="DA363" s="25">
        <v>114.83072889836644</v>
      </c>
      <c r="DB363" s="25">
        <v>101.87658949692202</v>
      </c>
      <c r="DC363" s="25">
        <v>103.60803136477062</v>
      </c>
      <c r="DD363" s="25">
        <v>99.121369908788651</v>
      </c>
      <c r="DE363" s="25">
        <v>101.53248805146778</v>
      </c>
      <c r="DF363" s="25">
        <v>104.69133588081117</v>
      </c>
      <c r="DG363" s="25">
        <v>101.23559658539878</v>
      </c>
      <c r="DH363" s="25">
        <v>104.51522546570885</v>
      </c>
      <c r="DI363" s="25">
        <v>100.86239618623767</v>
      </c>
      <c r="DJ363" s="25">
        <v>102.59545664843083</v>
      </c>
      <c r="DK363" s="25">
        <v>114.83072889836644</v>
      </c>
      <c r="DL363" s="26">
        <f t="shared" si="437"/>
        <v>11120.542793658091</v>
      </c>
      <c r="DM363" s="27">
        <f t="shared" si="438"/>
        <v>1483.2134292203564</v>
      </c>
      <c r="DN363" s="27">
        <f t="shared" si="439"/>
        <v>3110.8352179856356</v>
      </c>
      <c r="DO363" s="27">
        <f t="shared" si="440"/>
        <v>687.77857179349576</v>
      </c>
      <c r="DP363" s="27">
        <f t="shared" si="441"/>
        <v>2914.287438069101</v>
      </c>
      <c r="DQ363" s="27">
        <f t="shared" si="442"/>
        <v>2583.1651208117769</v>
      </c>
      <c r="DR363" s="27">
        <f t="shared" si="443"/>
        <v>372.50779538344523</v>
      </c>
      <c r="DS363" s="27">
        <f t="shared" si="444"/>
        <v>21268.373598515071</v>
      </c>
      <c r="DT363" s="27">
        <f t="shared" si="445"/>
        <v>351.71312732643213</v>
      </c>
      <c r="DU363" s="27">
        <f t="shared" si="446"/>
        <v>2815.231019815385</v>
      </c>
      <c r="DV363" s="27">
        <f t="shared" si="447"/>
        <v>11571.446870751752</v>
      </c>
      <c r="DW363" s="27">
        <f t="shared" si="448"/>
        <v>539.33713352431141</v>
      </c>
      <c r="DX363" s="27">
        <f t="shared" si="449"/>
        <v>1463.510060108727</v>
      </c>
      <c r="DY363" s="27">
        <f t="shared" si="450"/>
        <v>3200.0787495621216</v>
      </c>
      <c r="DZ363" s="27">
        <f t="shared" si="451"/>
        <v>1348.9420600743358</v>
      </c>
      <c r="EA363" s="27">
        <f t="shared" si="452"/>
        <v>100595.08128290731</v>
      </c>
      <c r="EB363" s="27">
        <f t="shared" si="453"/>
        <v>60461.388786827913</v>
      </c>
      <c r="EC363" s="27">
        <f t="shared" si="454"/>
        <v>17628.184195369868</v>
      </c>
      <c r="ED363" s="27">
        <f t="shared" si="455"/>
        <v>2527.1422985930508</v>
      </c>
      <c r="EE363" s="27">
        <f t="shared" si="456"/>
        <v>4028.3717841304442</v>
      </c>
      <c r="EF363" s="27">
        <f t="shared" si="457"/>
        <v>5134.5747636224196</v>
      </c>
      <c r="EG363" s="27">
        <f t="shared" si="458"/>
        <v>173.53844425003234</v>
      </c>
      <c r="EH363" s="27">
        <f t="shared" si="459"/>
        <v>7245.7780479971943</v>
      </c>
      <c r="EI363" s="27">
        <f t="shared" si="460"/>
        <v>3764.6717402849285</v>
      </c>
      <c r="EJ363" s="27">
        <f t="shared" si="461"/>
        <v>102352.26808721387</v>
      </c>
      <c r="EK363" s="27">
        <f t="shared" si="462"/>
        <v>14523.005409710317</v>
      </c>
      <c r="EL363" s="27">
        <f t="shared" si="463"/>
        <v>12819.637189934889</v>
      </c>
      <c r="EM363" s="27">
        <f t="shared" si="464"/>
        <v>830.27611770202589</v>
      </c>
      <c r="EN363" s="27">
        <f t="shared" si="465"/>
        <v>1183.4790239094616</v>
      </c>
      <c r="EO363" s="27">
        <f t="shared" si="466"/>
        <v>6257.6803156941114</v>
      </c>
      <c r="EP363" s="27">
        <f t="shared" si="467"/>
        <v>23126.774010481789</v>
      </c>
      <c r="EQ363" s="27">
        <f t="shared" si="468"/>
        <v>9826.2587195527303</v>
      </c>
      <c r="ER363" s="27">
        <f t="shared" si="469"/>
        <v>18148.951823282114</v>
      </c>
      <c r="ES363" s="27">
        <f t="shared" si="470"/>
        <v>13410.173520390379</v>
      </c>
      <c r="ET363" s="4">
        <v>-2723.5925235147301</v>
      </c>
      <c r="EU363" s="5">
        <v>566.32324833894597</v>
      </c>
      <c r="EV363" s="5">
        <v>-648.84344938920901</v>
      </c>
      <c r="EW363" s="5">
        <v>-45.283461396883197</v>
      </c>
      <c r="EX363" s="5">
        <v>-1469.75714263747</v>
      </c>
      <c r="EY363" s="5">
        <v>-765.25178044325901</v>
      </c>
      <c r="EZ363" s="5">
        <v>-183.02385191529001</v>
      </c>
      <c r="FA363" s="5">
        <v>-914.19750202698697</v>
      </c>
      <c r="FB363" s="5">
        <v>12.149199270422701</v>
      </c>
      <c r="FC363" s="5">
        <v>-165.298013863101</v>
      </c>
      <c r="FD363" s="5">
        <v>-3.5206283101251601</v>
      </c>
      <c r="FE363" s="5">
        <v>96.949829549397705</v>
      </c>
      <c r="FF363" s="5">
        <v>-370.91596132934302</v>
      </c>
      <c r="FG363" s="5">
        <v>-214.69663888832699</v>
      </c>
      <c r="FH363" s="5">
        <v>-78.5277088349861</v>
      </c>
      <c r="FI363" s="5">
        <v>-936.53072441249503</v>
      </c>
      <c r="FJ363" s="5">
        <v>-558.24450765730001</v>
      </c>
      <c r="FK363" s="5">
        <v>-900.95298785009595</v>
      </c>
      <c r="FL363" s="5">
        <v>183.19863152371099</v>
      </c>
      <c r="FM363" s="5">
        <v>-270.52183132450602</v>
      </c>
      <c r="FN363" s="5">
        <v>-148.575576050743</v>
      </c>
      <c r="FO363" s="5">
        <v>-27.854934885273</v>
      </c>
      <c r="FP363" s="5">
        <v>773.13654409571097</v>
      </c>
      <c r="FQ363" s="5">
        <v>36.763716636159302</v>
      </c>
      <c r="FR363" s="5">
        <v>365.09202686230401</v>
      </c>
      <c r="FS363" s="5">
        <v>891.33377385128301</v>
      </c>
      <c r="FT363" s="5">
        <v>162.999994628205</v>
      </c>
      <c r="FU363" s="5">
        <v>10.3222715125024</v>
      </c>
      <c r="FV363" s="5">
        <v>405.10131874716399</v>
      </c>
      <c r="FW363" s="5">
        <v>-498.827816637929</v>
      </c>
      <c r="FX363" s="5">
        <v>-124.22919128128299</v>
      </c>
      <c r="FY363" s="5">
        <v>-727.20042384403598</v>
      </c>
      <c r="FZ363" s="5">
        <v>183.460632044665</v>
      </c>
      <c r="GA363" s="5">
        <v>-104.203089893281</v>
      </c>
      <c r="GB363" s="31">
        <f t="shared" si="471"/>
        <v>13844.135317172821</v>
      </c>
      <c r="GC363" s="32">
        <f t="shared" si="472"/>
        <v>916.8901808814104</v>
      </c>
      <c r="GD363" s="32">
        <f t="shared" si="473"/>
        <v>3759.6786673748447</v>
      </c>
      <c r="GE363" s="32">
        <f t="shared" si="474"/>
        <v>733.062033190379</v>
      </c>
      <c r="GF363" s="32">
        <f t="shared" si="475"/>
        <v>4384.0445807065707</v>
      </c>
      <c r="GG363" s="32">
        <f t="shared" si="476"/>
        <v>3348.416901255036</v>
      </c>
      <c r="GH363" s="32">
        <f t="shared" si="477"/>
        <v>555.53164729873527</v>
      </c>
      <c r="GI363" s="32">
        <f t="shared" si="478"/>
        <v>22182.571100542056</v>
      </c>
      <c r="GJ363" s="32">
        <f t="shared" si="479"/>
        <v>339.56392805600944</v>
      </c>
      <c r="GK363" s="32">
        <f t="shared" si="480"/>
        <v>2980.529033678486</v>
      </c>
      <c r="GL363" s="32">
        <f t="shared" si="481"/>
        <v>11574.967499061877</v>
      </c>
      <c r="GM363" s="32">
        <f t="shared" si="482"/>
        <v>442.38730397491372</v>
      </c>
      <c r="GN363" s="32">
        <f t="shared" si="483"/>
        <v>1834.4260214380699</v>
      </c>
      <c r="GO363" s="32">
        <f t="shared" si="484"/>
        <v>3414.7753884504486</v>
      </c>
      <c r="GP363" s="32">
        <f t="shared" si="485"/>
        <v>1427.4697689093218</v>
      </c>
      <c r="GQ363" s="32">
        <f t="shared" si="485"/>
        <v>101531.61200731981</v>
      </c>
      <c r="GR363" s="32">
        <f t="shared" si="486"/>
        <v>61019.633294485211</v>
      </c>
      <c r="GS363" s="32">
        <f t="shared" si="487"/>
        <v>18529.137183219962</v>
      </c>
      <c r="GT363" s="32">
        <f t="shared" si="488"/>
        <v>2343.9436670693399</v>
      </c>
      <c r="GU363" s="32">
        <f t="shared" si="489"/>
        <v>4298.8936154549501</v>
      </c>
      <c r="GV363" s="32">
        <f t="shared" si="490"/>
        <v>5283.1503396731623</v>
      </c>
      <c r="GW363" s="32">
        <f t="shared" si="491"/>
        <v>201.39337913530534</v>
      </c>
      <c r="GX363" s="32">
        <f t="shared" si="492"/>
        <v>6472.6415039014837</v>
      </c>
      <c r="GY363" s="32">
        <f t="shared" si="493"/>
        <v>3727.9080236487694</v>
      </c>
      <c r="GZ363" s="32">
        <f t="shared" si="494"/>
        <v>101987.17606035157</v>
      </c>
      <c r="HA363" s="32">
        <f t="shared" si="495"/>
        <v>13631.671635859033</v>
      </c>
      <c r="HB363" s="32">
        <f t="shared" si="496"/>
        <v>12656.637195306685</v>
      </c>
      <c r="HC363" s="32">
        <f t="shared" si="497"/>
        <v>819.95384618952346</v>
      </c>
      <c r="HD363" s="32">
        <f t="shared" si="498"/>
        <v>778.37770516229762</v>
      </c>
      <c r="HE363" s="32">
        <f t="shared" si="499"/>
        <v>6756.5081323320401</v>
      </c>
      <c r="HF363" s="32">
        <f t="shared" si="500"/>
        <v>23251.003201763073</v>
      </c>
      <c r="HG363" s="32">
        <f t="shared" si="501"/>
        <v>10553.459143396767</v>
      </c>
      <c r="HH363" s="32">
        <f t="shared" si="502"/>
        <v>17965.491191237448</v>
      </c>
      <c r="HI363" s="32">
        <f t="shared" si="503"/>
        <v>13514.37661028366</v>
      </c>
      <c r="HJ363" s="24">
        <v>21519.569040512804</v>
      </c>
      <c r="HK363" s="27">
        <v>2463.1755584620023</v>
      </c>
      <c r="HL363" s="27">
        <v>5402.7160478892447</v>
      </c>
      <c r="HM363" s="27">
        <v>883.16536347126998</v>
      </c>
      <c r="HN363" s="27">
        <v>8176.1640943608818</v>
      </c>
      <c r="HO363" s="27">
        <v>2989.7809585602067</v>
      </c>
      <c r="HP363" s="27">
        <v>921.49085036529573</v>
      </c>
      <c r="HQ363" s="17">
        <v>23207.511282721029</v>
      </c>
      <c r="HR363" s="17">
        <v>447.51164474100085</v>
      </c>
      <c r="HS363" s="17">
        <v>2989.201626314411</v>
      </c>
      <c r="HT363" s="17">
        <v>11681.602336037098</v>
      </c>
      <c r="HU363" s="17">
        <v>520.62332751347117</v>
      </c>
      <c r="HV363" s="17">
        <v>2387.6061331051565</v>
      </c>
      <c r="HW363" s="17">
        <v>3408.9950790510716</v>
      </c>
      <c r="HX363" s="17">
        <v>1824.3650123177881</v>
      </c>
      <c r="HY363" s="17">
        <v>105003.80378966799</v>
      </c>
      <c r="HZ363" s="17">
        <v>61590.720378316524</v>
      </c>
      <c r="IA363" s="17">
        <v>19963.84279557539</v>
      </c>
      <c r="IB363" s="17">
        <v>2648.5531641155285</v>
      </c>
      <c r="IC363" s="17">
        <v>4587.7878840843669</v>
      </c>
      <c r="ID363" s="17">
        <v>5203.4811841019</v>
      </c>
      <c r="IE363" s="17">
        <v>190.52879536234244</v>
      </c>
      <c r="IF363" s="17">
        <v>6553.0984782475462</v>
      </c>
      <c r="IG363" s="17">
        <v>4498.6693417045708</v>
      </c>
      <c r="IH363" s="17">
        <v>108065.43110341985</v>
      </c>
      <c r="II363" s="17">
        <v>13549.5949627141</v>
      </c>
      <c r="IJ363" s="17">
        <v>15159.726586321252</v>
      </c>
      <c r="IK363" s="17">
        <v>892.11851549308824</v>
      </c>
      <c r="IL363" s="17">
        <v>751.75835945631297</v>
      </c>
      <c r="IM363" s="17">
        <v>7025.3685479085925</v>
      </c>
      <c r="IN363" s="17">
        <v>24990.149410003669</v>
      </c>
      <c r="IO363" s="17">
        <v>10906.180723403273</v>
      </c>
      <c r="IP363" s="17">
        <v>18188.902553482225</v>
      </c>
      <c r="IQ363" s="17">
        <v>14903.178037465494</v>
      </c>
      <c r="IR363" s="10">
        <f t="shared" si="402"/>
        <v>-7675.4337233399838</v>
      </c>
      <c r="IS363" s="12">
        <f t="shared" si="403"/>
        <v>-1546.285377580592</v>
      </c>
      <c r="IT363" s="12">
        <f t="shared" si="404"/>
        <v>-1643.0373805144</v>
      </c>
      <c r="IU363" s="12">
        <f t="shared" si="405"/>
        <v>-150.10333028089099</v>
      </c>
      <c r="IV363" s="12">
        <f t="shared" si="406"/>
        <v>-3792.119513654311</v>
      </c>
      <c r="IW363" s="12">
        <f t="shared" si="407"/>
        <v>358.63594269482928</v>
      </c>
      <c r="IX363" s="12">
        <f t="shared" si="408"/>
        <v>-365.95920306656046</v>
      </c>
      <c r="IY363" s="12">
        <f t="shared" si="409"/>
        <v>-1024.9401821789725</v>
      </c>
      <c r="IZ363" s="12">
        <f t="shared" si="410"/>
        <v>-107.94771668499141</v>
      </c>
      <c r="JA363" s="12">
        <f t="shared" si="411"/>
        <v>-8.672592635924957</v>
      </c>
      <c r="JB363" s="12">
        <f t="shared" si="412"/>
        <v>-106.63483697522133</v>
      </c>
      <c r="JC363" s="12">
        <f t="shared" si="413"/>
        <v>-78.236023538557447</v>
      </c>
      <c r="JD363" s="12">
        <f t="shared" si="414"/>
        <v>-553.18011166708652</v>
      </c>
      <c r="JE363" s="12">
        <f t="shared" si="415"/>
        <v>5.7803093993770744</v>
      </c>
      <c r="JF363" s="12">
        <f t="shared" si="416"/>
        <v>-396.89524340846629</v>
      </c>
      <c r="JG363" s="12">
        <f t="shared" si="417"/>
        <v>-3472.1917823481781</v>
      </c>
      <c r="JH363" s="12">
        <f t="shared" si="418"/>
        <v>-571.08708383131307</v>
      </c>
      <c r="JI363" s="12">
        <f t="shared" si="419"/>
        <v>-1434.7056123554285</v>
      </c>
      <c r="JJ363" s="12">
        <f t="shared" si="420"/>
        <v>-304.60949704618861</v>
      </c>
      <c r="JK363" s="12">
        <f t="shared" si="421"/>
        <v>-288.89426862941673</v>
      </c>
      <c r="JL363" s="12">
        <f t="shared" si="422"/>
        <v>79.669155571262309</v>
      </c>
      <c r="JM363" s="12">
        <f t="shared" si="423"/>
        <v>10.864583772962902</v>
      </c>
      <c r="JN363" s="12">
        <f t="shared" si="424"/>
        <v>-80.456974346062452</v>
      </c>
      <c r="JO363" s="12">
        <f t="shared" si="425"/>
        <v>-770.76131805580144</v>
      </c>
      <c r="JP363" s="12">
        <f t="shared" si="426"/>
        <v>-6078.255043068275</v>
      </c>
      <c r="JQ363" s="12">
        <f t="shared" si="427"/>
        <v>82.076673144933011</v>
      </c>
      <c r="JR363" s="12">
        <f t="shared" si="428"/>
        <v>-2503.0893910145678</v>
      </c>
      <c r="JS363" s="12">
        <f t="shared" si="429"/>
        <v>-72.164669303564779</v>
      </c>
      <c r="JT363" s="12">
        <f t="shared" si="430"/>
        <v>26.619345705984642</v>
      </c>
      <c r="JU363" s="12">
        <f t="shared" si="431"/>
        <v>-268.86041557655244</v>
      </c>
      <c r="JV363" s="12">
        <f t="shared" si="432"/>
        <v>-1739.146208240596</v>
      </c>
      <c r="JW363" s="12">
        <f t="shared" si="433"/>
        <v>-352.72158000650597</v>
      </c>
      <c r="JX363" s="12">
        <f t="shared" si="434"/>
        <v>-223.41136224477668</v>
      </c>
      <c r="JY363" s="12">
        <f t="shared" si="435"/>
        <v>-1388.8014271818338</v>
      </c>
      <c r="JZ363" s="10"/>
      <c r="KA363" s="19">
        <f t="shared" si="504"/>
        <v>41760</v>
      </c>
      <c r="KB363" s="42">
        <f t="shared" si="505"/>
        <v>36716.268033299806</v>
      </c>
      <c r="KC363" s="38">
        <f t="shared" si="506"/>
        <v>21121.112344725294</v>
      </c>
      <c r="KD363" s="216">
        <f t="shared" si="531"/>
        <v>4209.0478090506804</v>
      </c>
      <c r="KE363" s="211">
        <f t="shared" si="532"/>
        <v>4585.0340308280383</v>
      </c>
      <c r="KF363" s="216">
        <f t="shared" si="533"/>
        <v>216.31924990855873</v>
      </c>
      <c r="KG363" s="216">
        <f t="shared" si="534"/>
        <v>8269.3227367172512</v>
      </c>
      <c r="KH363" s="216">
        <f t="shared" si="535"/>
        <v>3343.6644002233597</v>
      </c>
      <c r="KI363" s="216">
        <f t="shared" si="536"/>
        <v>497.7241179974028</v>
      </c>
      <c r="KJ363" s="39">
        <f t="shared" si="510"/>
        <v>6553.972141910248</v>
      </c>
      <c r="KK363" s="216">
        <f t="shared" si="537"/>
        <v>499.10405540393515</v>
      </c>
      <c r="KL363" s="216">
        <f t="shared" si="538"/>
        <v>558.79745115306514</v>
      </c>
      <c r="KM363" s="216">
        <f t="shared" si="539"/>
        <v>2068.5401718553094</v>
      </c>
      <c r="KN363" s="216">
        <f t="shared" si="540"/>
        <v>1075.9177052218236</v>
      </c>
      <c r="KO363" s="216">
        <f t="shared" si="541"/>
        <v>1636.511682677479</v>
      </c>
      <c r="KP363" s="216">
        <f t="shared" si="542"/>
        <v>615.36016257711026</v>
      </c>
      <c r="KQ363" s="216">
        <f t="shared" si="543"/>
        <v>99.740913021525557</v>
      </c>
      <c r="KR363" s="39">
        <f t="shared" si="514"/>
        <v>3746.9555545180642</v>
      </c>
      <c r="KS363" s="216">
        <f t="shared" si="543"/>
        <v>2191.4055566362076</v>
      </c>
      <c r="KT363" s="216">
        <f t="shared" si="543"/>
        <v>270.02159813711478</v>
      </c>
      <c r="KU363" s="216">
        <f t="shared" si="543"/>
        <v>418.76305331782169</v>
      </c>
      <c r="KV363" s="216">
        <f t="shared" si="543"/>
        <v>533.04182366832674</v>
      </c>
      <c r="KW363" s="37">
        <v>0</v>
      </c>
      <c r="KX363" s="37">
        <v>0</v>
      </c>
      <c r="KY363" s="37">
        <v>0</v>
      </c>
      <c r="KZ363" s="216">
        <f t="shared" si="544"/>
        <v>333.72352275859339</v>
      </c>
      <c r="LA363" s="39">
        <f t="shared" si="516"/>
        <v>5294.2279921462014</v>
      </c>
      <c r="LB363" s="37">
        <v>0</v>
      </c>
      <c r="LC363" s="216">
        <f t="shared" ref="LC363:LC367" si="545">LC362+IF(JR363&lt;0,JR363,0)</f>
        <v>3482.8788533403149</v>
      </c>
      <c r="LD363" s="216">
        <f t="shared" ref="LD363:LD367" si="546">LD362+IF(JS363&lt;0,JS363,0)</f>
        <v>201.10841015919959</v>
      </c>
      <c r="LE363" s="216">
        <f t="shared" ref="LE363:LE367" si="547">LE362+IF(JT363&lt;0,JT363,0)</f>
        <v>252.32192256484109</v>
      </c>
      <c r="LF363" s="12">
        <f>LF362+JU363</f>
        <v>148.35575302561938</v>
      </c>
      <c r="LG363" s="37">
        <v>0</v>
      </c>
      <c r="LH363" s="37">
        <v>0</v>
      </c>
      <c r="LI363" s="12">
        <f>LI362+JX363</f>
        <v>1209.5630530562266</v>
      </c>
      <c r="LJ363" s="37">
        <v>0</v>
      </c>
    </row>
    <row r="364" spans="1:322" x14ac:dyDescent="0.15">
      <c r="B364" s="19">
        <f t="shared" si="436"/>
        <v>41791</v>
      </c>
      <c r="C364" s="21">
        <v>41791</v>
      </c>
      <c r="D364" s="15">
        <f>[3]FEH_00200561_140902110925!XJ366</f>
        <v>247525</v>
      </c>
      <c r="E364" s="15">
        <f>[3]FEH_00200561_140902110925!XK366</f>
        <v>141857</v>
      </c>
      <c r="F364" s="15">
        <f>[3]FEH_00200561_140902110925!XL366</f>
        <v>14148</v>
      </c>
      <c r="G364" s="15">
        <f>[3]FEH_00200561_140902110925!XM366</f>
        <v>22536</v>
      </c>
      <c r="H364" s="15">
        <f>[3]FEH_00200561_140902110925!XN366</f>
        <v>105173</v>
      </c>
      <c r="I364" s="15">
        <f>[3]FEH_00200561_140902110925!XO366</f>
        <v>105668</v>
      </c>
      <c r="J364" s="15">
        <f>[3]FEH_00200561_140902110925!XP366</f>
        <v>73253</v>
      </c>
      <c r="K364" s="15">
        <f>[3]FEH_00200561_140902110925!XQ366</f>
        <v>60396</v>
      </c>
      <c r="L364" s="15">
        <f>[3]FEH_00200561_140902110925!XR366</f>
        <v>12857</v>
      </c>
      <c r="M364" s="15">
        <f>[3]FEH_00200561_140902110925!XS366</f>
        <v>19455</v>
      </c>
      <c r="N364" s="15">
        <f>[3]FEH_00200561_140902110925!XT366</f>
        <v>1471</v>
      </c>
      <c r="O364" s="15">
        <f>[3]FEH_00200561_140902110925!XU366</f>
        <v>662</v>
      </c>
      <c r="P364" s="15">
        <f>[3]FEH_00200561_140902110925!XV366</f>
        <v>17322</v>
      </c>
      <c r="Q364" s="15">
        <f>[3]FEH_00200561_140902110925!XW366</f>
        <v>11159</v>
      </c>
      <c r="R364" s="15">
        <f>[3]FEH_00200561_140902110925!XX366</f>
        <v>4155</v>
      </c>
      <c r="S364" s="15">
        <f>[3]FEH_00200561_140902110925!XY366</f>
        <v>3078</v>
      </c>
      <c r="T364" s="15">
        <f>[3]FEH_00200561_140902110925!XZ366</f>
        <v>2891</v>
      </c>
      <c r="U364" s="15">
        <f>[3]FEH_00200561_140902110925!YA366</f>
        <v>1034</v>
      </c>
      <c r="V364" s="15">
        <f>[3]FEH_00200561_140902110925!YB366</f>
        <v>13020</v>
      </c>
      <c r="W364" s="15">
        <f>[3]FEH_00200561_140902110925!YC366</f>
        <v>12126</v>
      </c>
      <c r="X364" s="15">
        <f>[3]FEH_00200561_140902110925!YD366</f>
        <v>893</v>
      </c>
      <c r="Y364" s="15">
        <f>[3]FEH_00200561_140902110925!YE366</f>
        <v>11992</v>
      </c>
      <c r="Z364" s="15">
        <f>[3]FEH_00200561_140902110925!YF366</f>
        <v>960</v>
      </c>
      <c r="AA364" s="15">
        <f>[3]FEH_00200561_140902110925!YG366</f>
        <v>252</v>
      </c>
      <c r="AB364" s="15">
        <f>[3]FEH_00200561_140902110925!YH366</f>
        <v>4156</v>
      </c>
      <c r="AC364" s="15">
        <f>[3]FEH_00200561_140902110925!YI366</f>
        <v>6624</v>
      </c>
      <c r="AD364" s="15">
        <f>[3]FEH_00200561_140902110925!YJ366</f>
        <v>38820</v>
      </c>
      <c r="AE364" s="15">
        <f>[3]FEH_00200561_140902110925!YK366</f>
        <v>5524</v>
      </c>
      <c r="AF364" s="15">
        <f>[3]FEH_00200561_140902110925!YL366</f>
        <v>1682</v>
      </c>
      <c r="AG364" s="15">
        <f>[3]FEH_00200561_140902110925!YM366</f>
        <v>6132</v>
      </c>
      <c r="AH364" s="15">
        <f>[3]FEH_00200561_140902110925!YN366</f>
        <v>25482</v>
      </c>
      <c r="AI364" s="15">
        <f>[3]FEH_00200561_140902110925!YO366</f>
        <v>7335</v>
      </c>
      <c r="AJ364" s="15">
        <f>[3]FEH_00200561_140902110925!YP366</f>
        <v>77</v>
      </c>
      <c r="AK364" s="15">
        <f>[3]FEH_00200561_140902110925!YQ366</f>
        <v>7258</v>
      </c>
      <c r="AL364" s="15">
        <f>[3]FEH_00200561_140902110925!YR366</f>
        <v>28980</v>
      </c>
      <c r="AM364" s="15">
        <f>[3]FEH_00200561_140902110925!YS366</f>
        <v>1607</v>
      </c>
      <c r="AN364" s="15">
        <f>[3]FEH_00200561_140902110925!YT366</f>
        <v>2776</v>
      </c>
      <c r="AO364" s="15">
        <f>[3]FEH_00200561_140902110925!YU366</f>
        <v>6417</v>
      </c>
      <c r="AP364" s="15">
        <f>[3]FEH_00200561_140902110925!YV366</f>
        <v>18179</v>
      </c>
      <c r="AQ364" s="15">
        <f>[3]FEH_00200561_140902110925!YW366</f>
        <v>23160</v>
      </c>
      <c r="AR364" s="15">
        <f>[3]FEH_00200561_140902110925!YX366</f>
        <v>431</v>
      </c>
      <c r="AS364" s="15">
        <f>[3]FEH_00200561_140902110925!YY366</f>
        <v>1958</v>
      </c>
      <c r="AT364" s="15">
        <f>[3]FEH_00200561_140902110925!YZ366</f>
        <v>4751</v>
      </c>
      <c r="AU364" s="15">
        <f>[3]FEH_00200561_140902110925!ZA366</f>
        <v>16019</v>
      </c>
      <c r="AV364" s="14">
        <f t="shared" si="369"/>
        <v>14148</v>
      </c>
      <c r="AW364" s="15">
        <f t="shared" si="370"/>
        <v>1471</v>
      </c>
      <c r="AX364" s="15">
        <f t="shared" si="371"/>
        <v>4155</v>
      </c>
      <c r="AY364" s="15">
        <f t="shared" si="372"/>
        <v>960</v>
      </c>
      <c r="AZ364" s="15">
        <f t="shared" si="373"/>
        <v>5524</v>
      </c>
      <c r="BA364" s="15">
        <f t="shared" si="374"/>
        <v>1607</v>
      </c>
      <c r="BB364" s="15">
        <f t="shared" si="375"/>
        <v>431</v>
      </c>
      <c r="BC364" s="15">
        <f t="shared" si="376"/>
        <v>22536</v>
      </c>
      <c r="BD364" s="15">
        <f t="shared" si="377"/>
        <v>662</v>
      </c>
      <c r="BE364" s="15">
        <f t="shared" si="378"/>
        <v>3078</v>
      </c>
      <c r="BF364" s="15">
        <f t="shared" si="379"/>
        <v>12126</v>
      </c>
      <c r="BG364" s="15">
        <f t="shared" si="380"/>
        <v>252</v>
      </c>
      <c r="BH364" s="15">
        <f t="shared" si="381"/>
        <v>1682</v>
      </c>
      <c r="BI364" s="15">
        <f t="shared" si="382"/>
        <v>2776</v>
      </c>
      <c r="BJ364" s="15">
        <f t="shared" si="383"/>
        <v>1958</v>
      </c>
      <c r="BK364" s="15">
        <f t="shared" si="384"/>
        <v>105173</v>
      </c>
      <c r="BL364" s="15">
        <f t="shared" si="385"/>
        <v>60396</v>
      </c>
      <c r="BM364" s="15">
        <f>[3]FEH_00200561_140902110925!JX366</f>
        <v>20352</v>
      </c>
      <c r="BN364" s="15">
        <f t="shared" si="386"/>
        <v>2891</v>
      </c>
      <c r="BO364" s="15">
        <f t="shared" si="387"/>
        <v>4156</v>
      </c>
      <c r="BP364" s="15">
        <f t="shared" si="388"/>
        <v>6132</v>
      </c>
      <c r="BQ364" s="15">
        <f t="shared" si="389"/>
        <v>77</v>
      </c>
      <c r="BR364" s="15">
        <f t="shared" si="390"/>
        <v>6417</v>
      </c>
      <c r="BS364" s="15">
        <f t="shared" si="391"/>
        <v>4751</v>
      </c>
      <c r="BT364" s="15">
        <f t="shared" si="392"/>
        <v>105668</v>
      </c>
      <c r="BU364" s="15">
        <f t="shared" si="393"/>
        <v>12857</v>
      </c>
      <c r="BV364" s="15">
        <f t="shared" si="394"/>
        <v>17322</v>
      </c>
      <c r="BW364" s="15">
        <f t="shared" si="395"/>
        <v>1034</v>
      </c>
      <c r="BX364" s="15">
        <f t="shared" si="396"/>
        <v>893</v>
      </c>
      <c r="BY364" s="15">
        <f t="shared" si="397"/>
        <v>6624</v>
      </c>
      <c r="BZ364" s="15">
        <f t="shared" si="398"/>
        <v>25482</v>
      </c>
      <c r="CA364" s="15">
        <f t="shared" si="399"/>
        <v>7258</v>
      </c>
      <c r="CB364" s="15">
        <f t="shared" si="400"/>
        <v>18179</v>
      </c>
      <c r="CC364" s="15">
        <f t="shared" si="401"/>
        <v>16019</v>
      </c>
      <c r="CD364" s="24">
        <v>87.41315379307369</v>
      </c>
      <c r="CE364" s="25">
        <v>97.905575193417036</v>
      </c>
      <c r="CF364" s="25">
        <v>82.377686655154207</v>
      </c>
      <c r="CG364" s="25">
        <v>97.426658872464628</v>
      </c>
      <c r="CH364" s="25">
        <v>99.403320270294074</v>
      </c>
      <c r="CI364" s="25">
        <v>68.850759653167515</v>
      </c>
      <c r="CJ364" s="25">
        <v>91.038110506607026</v>
      </c>
      <c r="CK364" s="25">
        <v>102.70266432380618</v>
      </c>
      <c r="CL364" s="25">
        <v>107.97117736876137</v>
      </c>
      <c r="CM364" s="25">
        <v>105.24521729700022</v>
      </c>
      <c r="CN364" s="25">
        <v>103.04154053138166</v>
      </c>
      <c r="CO364" s="25">
        <v>92.06016838941224</v>
      </c>
      <c r="CP364" s="25">
        <v>92.813539461948153</v>
      </c>
      <c r="CQ364" s="25">
        <v>99.231050314312753</v>
      </c>
      <c r="CR364" s="25">
        <v>114.61429235592612</v>
      </c>
      <c r="CS364" s="25">
        <v>107.49584451674164</v>
      </c>
      <c r="CT364" s="25">
        <v>101.3733058670678</v>
      </c>
      <c r="CU364" s="25">
        <v>123.38394735998047</v>
      </c>
      <c r="CV364" s="25">
        <v>100.20618796013748</v>
      </c>
      <c r="CW364" s="25">
        <v>98.102147748331603</v>
      </c>
      <c r="CX364" s="25">
        <v>125.99339258264901</v>
      </c>
      <c r="CY364" s="25">
        <v>108.33334412583048</v>
      </c>
      <c r="CZ364" s="25">
        <v>105.00490235394531</v>
      </c>
      <c r="DA364" s="25">
        <v>114.61429235592612</v>
      </c>
      <c r="DB364" s="25">
        <v>101.79904672565139</v>
      </c>
      <c r="DC364" s="25">
        <v>103.64972398210463</v>
      </c>
      <c r="DD364" s="25">
        <v>99.144972359144731</v>
      </c>
      <c r="DE364" s="25">
        <v>101.53248805146778</v>
      </c>
      <c r="DF364" s="25">
        <v>104.73926622321623</v>
      </c>
      <c r="DG364" s="25">
        <v>101.23715598717281</v>
      </c>
      <c r="DH364" s="25">
        <v>103.95690543345594</v>
      </c>
      <c r="DI364" s="25">
        <v>100.86239618623767</v>
      </c>
      <c r="DJ364" s="25">
        <v>102.62460707747773</v>
      </c>
      <c r="DK364" s="25">
        <v>114.61429235592612</v>
      </c>
      <c r="DL364" s="26">
        <f t="shared" si="437"/>
        <v>16185.207129686058</v>
      </c>
      <c r="DM364" s="27">
        <f t="shared" si="438"/>
        <v>1502.468063840053</v>
      </c>
      <c r="DN364" s="27">
        <f t="shared" si="439"/>
        <v>5043.8415652450585</v>
      </c>
      <c r="DO364" s="27">
        <f t="shared" si="440"/>
        <v>985.35658628782312</v>
      </c>
      <c r="DP364" s="27">
        <f t="shared" si="441"/>
        <v>5557.1584379468713</v>
      </c>
      <c r="DQ364" s="27">
        <f t="shared" si="442"/>
        <v>2334.0337972960465</v>
      </c>
      <c r="DR364" s="27">
        <f t="shared" si="443"/>
        <v>473.42810346302224</v>
      </c>
      <c r="DS364" s="27">
        <f t="shared" si="444"/>
        <v>21942.955568267786</v>
      </c>
      <c r="DT364" s="27">
        <f t="shared" si="445"/>
        <v>613.12659186722215</v>
      </c>
      <c r="DU364" s="27">
        <f t="shared" si="446"/>
        <v>2924.5984559221688</v>
      </c>
      <c r="DV364" s="27">
        <f t="shared" si="447"/>
        <v>11768.069399454469</v>
      </c>
      <c r="DW364" s="27">
        <f t="shared" si="448"/>
        <v>273.73402027035866</v>
      </c>
      <c r="DX364" s="27">
        <f t="shared" si="449"/>
        <v>1812.2355959602094</v>
      </c>
      <c r="DY364" s="27">
        <f t="shared" si="450"/>
        <v>2797.5114555444738</v>
      </c>
      <c r="DZ364" s="27">
        <f t="shared" si="451"/>
        <v>1708.3384277412606</v>
      </c>
      <c r="EA364" s="27">
        <f t="shared" si="452"/>
        <v>97839.13087321262</v>
      </c>
      <c r="EB364" s="27">
        <f t="shared" si="453"/>
        <v>59577.814379653457</v>
      </c>
      <c r="EC364" s="27">
        <f t="shared" si="454"/>
        <v>16494.852398117684</v>
      </c>
      <c r="ED364" s="27">
        <f t="shared" si="455"/>
        <v>2885.0513714283334</v>
      </c>
      <c r="EE364" s="27">
        <f t="shared" si="456"/>
        <v>4236.4006246445097</v>
      </c>
      <c r="EF364" s="27">
        <f t="shared" si="457"/>
        <v>4866.9218871755811</v>
      </c>
      <c r="EG364" s="27">
        <f t="shared" si="458"/>
        <v>71.076915996023885</v>
      </c>
      <c r="EH364" s="27">
        <f t="shared" si="459"/>
        <v>6111.1432477408489</v>
      </c>
      <c r="EI364" s="27">
        <f t="shared" si="460"/>
        <v>4145.2072881505255</v>
      </c>
      <c r="EJ364" s="27">
        <f t="shared" si="461"/>
        <v>103800.57908083897</v>
      </c>
      <c r="EK364" s="27">
        <f t="shared" si="462"/>
        <v>12404.278087821816</v>
      </c>
      <c r="EL364" s="27">
        <f t="shared" si="463"/>
        <v>17471.385172464863</v>
      </c>
      <c r="EM364" s="27">
        <f t="shared" si="464"/>
        <v>1018.3932452003496</v>
      </c>
      <c r="EN364" s="27">
        <f t="shared" si="465"/>
        <v>852.59333218630093</v>
      </c>
      <c r="EO364" s="27">
        <f t="shared" si="466"/>
        <v>6543.0522374999255</v>
      </c>
      <c r="EP364" s="27">
        <f t="shared" si="467"/>
        <v>24512.080167980119</v>
      </c>
      <c r="EQ364" s="27">
        <f t="shared" si="468"/>
        <v>7195.9424666041486</v>
      </c>
      <c r="ER364" s="27">
        <f t="shared" si="469"/>
        <v>17714.075130417343</v>
      </c>
      <c r="ES364" s="27">
        <f t="shared" si="470"/>
        <v>13976.441917256003</v>
      </c>
      <c r="ET364" s="4">
        <v>-147.27582713644099</v>
      </c>
      <c r="EU364" s="5">
        <v>-194.35043734257101</v>
      </c>
      <c r="EV364" s="5">
        <v>505.37975113375001</v>
      </c>
      <c r="EW364" s="5">
        <v>78.057945822284694</v>
      </c>
      <c r="EX364" s="5">
        <v>-427.01824182330103</v>
      </c>
      <c r="EY364" s="5">
        <v>-490.37092912532398</v>
      </c>
      <c r="EZ364" s="5">
        <v>-247.39425189435701</v>
      </c>
      <c r="FA364" s="5">
        <v>-1034.66350634234</v>
      </c>
      <c r="FB364" s="5">
        <v>40.876285843483402</v>
      </c>
      <c r="FC364" s="5">
        <v>-142.07083632390999</v>
      </c>
      <c r="FD364" s="5">
        <v>-44.820941482589603</v>
      </c>
      <c r="FE364" s="5">
        <v>-34.283524604966701</v>
      </c>
      <c r="FF364" s="5">
        <v>-323.22421740462698</v>
      </c>
      <c r="FG364" s="5">
        <v>-521.47095151908104</v>
      </c>
      <c r="FH364" s="5">
        <v>-61.454345952015998</v>
      </c>
      <c r="FI364" s="5">
        <v>-5582.2239422980701</v>
      </c>
      <c r="FJ364" s="5">
        <v>-1384.0842797222799</v>
      </c>
      <c r="FK364" s="5">
        <v>-3451.8014111514799</v>
      </c>
      <c r="FL364" s="5">
        <v>341.32596087661</v>
      </c>
      <c r="FM364" s="5">
        <v>-50.906018903435999</v>
      </c>
      <c r="FN364" s="5">
        <v>-208.73002167160101</v>
      </c>
      <c r="FO364" s="5">
        <v>-120.84268821338399</v>
      </c>
      <c r="FP364" s="5">
        <v>-341.79457225030598</v>
      </c>
      <c r="FQ364" s="5">
        <v>-46.7994822361484</v>
      </c>
      <c r="FR364" s="5">
        <v>-6546.5437783154002</v>
      </c>
      <c r="FS364" s="5">
        <v>-1064.3316991294</v>
      </c>
      <c r="FT364" s="5">
        <v>1515.85717722351</v>
      </c>
      <c r="FU364" s="5">
        <v>61.386441339160299</v>
      </c>
      <c r="FV364" s="5">
        <v>121.13312594769501</v>
      </c>
      <c r="FW364" s="5">
        <v>-366.51192193211398</v>
      </c>
      <c r="FX364" s="5">
        <v>-1891.9306954594699</v>
      </c>
      <c r="FY364" s="5">
        <v>-3997.20198216669</v>
      </c>
      <c r="FZ364" s="5">
        <v>22.299006916220598</v>
      </c>
      <c r="GA364" s="5">
        <v>-334.74831052580498</v>
      </c>
      <c r="GB364" s="31">
        <f t="shared" si="471"/>
        <v>16332.4829568225</v>
      </c>
      <c r="GC364" s="32">
        <f t="shared" si="472"/>
        <v>1696.818501182624</v>
      </c>
      <c r="GD364" s="32">
        <f t="shared" si="473"/>
        <v>4538.4618141113087</v>
      </c>
      <c r="GE364" s="32">
        <f t="shared" si="474"/>
        <v>907.29864046553848</v>
      </c>
      <c r="GF364" s="32">
        <f t="shared" si="475"/>
        <v>5984.1766797701721</v>
      </c>
      <c r="GG364" s="32">
        <f t="shared" si="476"/>
        <v>2824.4047264213705</v>
      </c>
      <c r="GH364" s="32">
        <f t="shared" si="477"/>
        <v>720.82235535737925</v>
      </c>
      <c r="GI364" s="32">
        <f t="shared" si="478"/>
        <v>22977.619074610127</v>
      </c>
      <c r="GJ364" s="32">
        <f t="shared" si="479"/>
        <v>572.25030602373874</v>
      </c>
      <c r="GK364" s="32">
        <f t="shared" si="480"/>
        <v>3066.6692922460788</v>
      </c>
      <c r="GL364" s="32">
        <f t="shared" si="481"/>
        <v>11812.890340937058</v>
      </c>
      <c r="GM364" s="32">
        <f t="shared" si="482"/>
        <v>308.01754487532537</v>
      </c>
      <c r="GN364" s="32">
        <f t="shared" si="483"/>
        <v>2135.4598133648365</v>
      </c>
      <c r="GO364" s="32">
        <f t="shared" si="484"/>
        <v>3318.982407063555</v>
      </c>
      <c r="GP364" s="32">
        <f t="shared" si="485"/>
        <v>1769.7927736932766</v>
      </c>
      <c r="GQ364" s="32">
        <f t="shared" si="485"/>
        <v>103421.35481551068</v>
      </c>
      <c r="GR364" s="32">
        <f t="shared" si="486"/>
        <v>60961.898659375736</v>
      </c>
      <c r="GS364" s="32">
        <f t="shared" si="487"/>
        <v>19946.653809269163</v>
      </c>
      <c r="GT364" s="32">
        <f t="shared" si="488"/>
        <v>2543.7254105517231</v>
      </c>
      <c r="GU364" s="32">
        <f t="shared" si="489"/>
        <v>4287.3066435479459</v>
      </c>
      <c r="GV364" s="32">
        <f t="shared" si="490"/>
        <v>5075.6519088471823</v>
      </c>
      <c r="GW364" s="32">
        <f t="shared" si="491"/>
        <v>191.91960420940788</v>
      </c>
      <c r="GX364" s="32">
        <f t="shared" si="492"/>
        <v>6452.9378199911553</v>
      </c>
      <c r="GY364" s="32">
        <f t="shared" si="493"/>
        <v>4192.0067703866744</v>
      </c>
      <c r="GZ364" s="32">
        <f t="shared" si="494"/>
        <v>110347.12285915438</v>
      </c>
      <c r="HA364" s="32">
        <f t="shared" si="495"/>
        <v>13468.609786951216</v>
      </c>
      <c r="HB364" s="32">
        <f t="shared" si="496"/>
        <v>15955.527995241353</v>
      </c>
      <c r="HC364" s="32">
        <f t="shared" si="497"/>
        <v>957.00680386118927</v>
      </c>
      <c r="HD364" s="32">
        <f t="shared" si="498"/>
        <v>731.46020623860591</v>
      </c>
      <c r="HE364" s="32">
        <f t="shared" si="499"/>
        <v>6909.5641594320396</v>
      </c>
      <c r="HF364" s="32">
        <f t="shared" si="500"/>
        <v>26404.010863439587</v>
      </c>
      <c r="HG364" s="32">
        <f t="shared" si="501"/>
        <v>11193.14444877084</v>
      </c>
      <c r="HH364" s="32">
        <f t="shared" si="502"/>
        <v>17691.776123501124</v>
      </c>
      <c r="HI364" s="32">
        <f t="shared" si="503"/>
        <v>14311.190227781808</v>
      </c>
      <c r="HJ364" s="24">
        <v>21552.232400140587</v>
      </c>
      <c r="HK364" s="27">
        <v>2448.3107671612024</v>
      </c>
      <c r="HL364" s="27">
        <v>5399.9326658730706</v>
      </c>
      <c r="HM364" s="27">
        <v>884.97236039735742</v>
      </c>
      <c r="HN364" s="27">
        <v>8211.1049178253343</v>
      </c>
      <c r="HO364" s="27">
        <v>2993.3818464820056</v>
      </c>
      <c r="HP364" s="27">
        <v>929.09150442152986</v>
      </c>
      <c r="HQ364" s="17">
        <v>23210.614384967575</v>
      </c>
      <c r="HR364" s="17">
        <v>448.61856202190268</v>
      </c>
      <c r="HS364" s="17">
        <v>2981.1923246079973</v>
      </c>
      <c r="HT364" s="17">
        <v>11686.771076254643</v>
      </c>
      <c r="HU364" s="17">
        <v>522.24635711583494</v>
      </c>
      <c r="HV364" s="17">
        <v>2398.3295026287042</v>
      </c>
      <c r="HW364" s="17">
        <v>3407.0511229779104</v>
      </c>
      <c r="HX364" s="17">
        <v>1820.0902503937675</v>
      </c>
      <c r="HY364" s="17">
        <v>104861.99845257837</v>
      </c>
      <c r="HZ364" s="17">
        <v>61550.836756380515</v>
      </c>
      <c r="IA364" s="17">
        <v>19906.292105373384</v>
      </c>
      <c r="IB364" s="17">
        <v>2652.2578647330974</v>
      </c>
      <c r="IC364" s="17">
        <v>4581.134710067774</v>
      </c>
      <c r="ID364" s="17">
        <v>5189.7812871595224</v>
      </c>
      <c r="IE364" s="17">
        <v>189.15356313794891</v>
      </c>
      <c r="IF364" s="17">
        <v>6541.0077021825227</v>
      </c>
      <c r="IG364" s="17">
        <v>4471.5363320964034</v>
      </c>
      <c r="IH364" s="17">
        <v>108044.70302035568</v>
      </c>
      <c r="II364" s="17">
        <v>13561.543265277924</v>
      </c>
      <c r="IJ364" s="17">
        <v>15123.554905828887</v>
      </c>
      <c r="IK364" s="17">
        <v>891.77738211559642</v>
      </c>
      <c r="IL364" s="17">
        <v>750.33882455526589</v>
      </c>
      <c r="IM364" s="17">
        <v>7023.8512040769892</v>
      </c>
      <c r="IN364" s="17">
        <v>24988.837432119995</v>
      </c>
      <c r="IO364" s="17">
        <v>10867.285819418377</v>
      </c>
      <c r="IP364" s="17">
        <v>18179.079165379182</v>
      </c>
      <c r="IQ364" s="17">
        <v>14865.926255041097</v>
      </c>
      <c r="IR364" s="10">
        <f t="shared" si="402"/>
        <v>-5219.7494433180873</v>
      </c>
      <c r="IS364" s="12">
        <f t="shared" si="403"/>
        <v>-751.49226597857842</v>
      </c>
      <c r="IT364" s="12">
        <f t="shared" si="404"/>
        <v>-861.47085176176188</v>
      </c>
      <c r="IU364" s="12">
        <f t="shared" si="405"/>
        <v>22.326280068181063</v>
      </c>
      <c r="IV364" s="12">
        <f t="shared" si="406"/>
        <v>-2226.9282380551622</v>
      </c>
      <c r="IW364" s="12">
        <f t="shared" si="407"/>
        <v>-168.97712006063512</v>
      </c>
      <c r="IX364" s="12">
        <f t="shared" si="408"/>
        <v>-208.26914906415061</v>
      </c>
      <c r="IY364" s="12">
        <f t="shared" si="409"/>
        <v>-232.99531035744803</v>
      </c>
      <c r="IZ364" s="12">
        <f t="shared" si="410"/>
        <v>123.63174400183607</v>
      </c>
      <c r="JA364" s="12">
        <f t="shared" si="411"/>
        <v>85.476967638081533</v>
      </c>
      <c r="JB364" s="12">
        <f t="shared" si="412"/>
        <v>126.11926468241472</v>
      </c>
      <c r="JC364" s="12">
        <f t="shared" si="413"/>
        <v>-214.22881224050957</v>
      </c>
      <c r="JD364" s="12">
        <f t="shared" si="414"/>
        <v>-262.86968926386771</v>
      </c>
      <c r="JE364" s="12">
        <f t="shared" si="415"/>
        <v>-88.06871591435538</v>
      </c>
      <c r="JF364" s="12">
        <f t="shared" si="416"/>
        <v>-50.297476700490961</v>
      </c>
      <c r="JG364" s="12">
        <f t="shared" si="417"/>
        <v>-1440.643637067682</v>
      </c>
      <c r="JH364" s="12">
        <f t="shared" si="418"/>
        <v>-588.93809700477868</v>
      </c>
      <c r="JI364" s="12">
        <f t="shared" si="419"/>
        <v>40.361703895778192</v>
      </c>
      <c r="JJ364" s="12">
        <f t="shared" si="420"/>
        <v>-108.53245418137431</v>
      </c>
      <c r="JK364" s="12">
        <f t="shared" si="421"/>
        <v>-293.8280665198281</v>
      </c>
      <c r="JL364" s="12">
        <f t="shared" si="422"/>
        <v>-114.12937831234012</v>
      </c>
      <c r="JM364" s="12">
        <f t="shared" si="423"/>
        <v>2.7660410714589716</v>
      </c>
      <c r="JN364" s="12">
        <f t="shared" si="424"/>
        <v>-88.069882191367469</v>
      </c>
      <c r="JO364" s="12">
        <f t="shared" si="425"/>
        <v>-279.52956170972902</v>
      </c>
      <c r="JP364" s="12">
        <f t="shared" si="426"/>
        <v>2302.419838798698</v>
      </c>
      <c r="JQ364" s="12">
        <f t="shared" si="427"/>
        <v>-92.9334783267077</v>
      </c>
      <c r="JR364" s="12">
        <f t="shared" si="428"/>
        <v>831.97308941246592</v>
      </c>
      <c r="JS364" s="12">
        <f t="shared" si="429"/>
        <v>65.229421745592845</v>
      </c>
      <c r="JT364" s="12">
        <f t="shared" si="430"/>
        <v>-18.878618316659981</v>
      </c>
      <c r="JU364" s="12">
        <f t="shared" si="431"/>
        <v>-114.28704464494967</v>
      </c>
      <c r="JV364" s="12">
        <f t="shared" si="432"/>
        <v>1415.1734313195921</v>
      </c>
      <c r="JW364" s="12">
        <f t="shared" si="433"/>
        <v>325.85862935246223</v>
      </c>
      <c r="JX364" s="12">
        <f t="shared" si="434"/>
        <v>-487.30304187805814</v>
      </c>
      <c r="JY364" s="12">
        <f t="shared" si="435"/>
        <v>-554.73602725928868</v>
      </c>
      <c r="JZ364" s="10"/>
      <c r="KA364" s="19">
        <f t="shared" si="504"/>
        <v>41791</v>
      </c>
      <c r="KB364" s="43">
        <f>KC364+KJ364+LA364</f>
        <v>27466.798018581525</v>
      </c>
      <c r="KC364" s="38">
        <f t="shared" si="506"/>
        <v>16903.974719805003</v>
      </c>
      <c r="KD364" s="216">
        <f t="shared" si="531"/>
        <v>3457.555543072102</v>
      </c>
      <c r="KE364" s="211">
        <f t="shared" si="532"/>
        <v>3723.5631790662765</v>
      </c>
      <c r="KF364" s="216">
        <f t="shared" si="533"/>
        <v>216.31924990855873</v>
      </c>
      <c r="KG364" s="216">
        <f t="shared" si="534"/>
        <v>6042.3944986620891</v>
      </c>
      <c r="KH364" s="216">
        <f t="shared" si="535"/>
        <v>3174.6872801627246</v>
      </c>
      <c r="KI364" s="216">
        <f t="shared" si="536"/>
        <v>289.45496893325219</v>
      </c>
      <c r="KJ364" s="39">
        <f t="shared" si="510"/>
        <v>5889.0640114699891</v>
      </c>
      <c r="KK364" s="216">
        <f t="shared" si="537"/>
        <v>499.10405540393515</v>
      </c>
      <c r="KL364" s="216">
        <f t="shared" si="538"/>
        <v>558.79745115306514</v>
      </c>
      <c r="KM364" s="216">
        <f t="shared" si="539"/>
        <v>2068.5401718553094</v>
      </c>
      <c r="KN364" s="216">
        <f t="shared" si="540"/>
        <v>861.68889298131398</v>
      </c>
      <c r="KO364" s="216">
        <f t="shared" si="541"/>
        <v>1373.6419934136113</v>
      </c>
      <c r="KP364" s="216">
        <f t="shared" si="542"/>
        <v>527.29144666275488</v>
      </c>
      <c r="KQ364" s="37">
        <v>0</v>
      </c>
      <c r="KR364" s="39">
        <f t="shared" si="514"/>
        <v>549.44435628494602</v>
      </c>
      <c r="KS364" s="37">
        <v>0</v>
      </c>
      <c r="KT364" s="37">
        <v>0</v>
      </c>
      <c r="KU364" s="216">
        <f t="shared" si="543"/>
        <v>310.23059913644738</v>
      </c>
      <c r="KV364" s="216">
        <f t="shared" si="543"/>
        <v>239.21375714849864</v>
      </c>
      <c r="KW364" s="37">
        <v>0</v>
      </c>
      <c r="KX364" s="37">
        <v>0</v>
      </c>
      <c r="KY364" s="37">
        <v>0</v>
      </c>
      <c r="KZ364" s="37">
        <v>0</v>
      </c>
      <c r="LA364" s="39">
        <f t="shared" si="516"/>
        <v>4673.7592873065332</v>
      </c>
      <c r="LB364" s="37">
        <v>0</v>
      </c>
      <c r="LC364" s="216">
        <f t="shared" si="545"/>
        <v>3482.8788533403149</v>
      </c>
      <c r="LD364" s="216">
        <f t="shared" si="546"/>
        <v>201.10841015919959</v>
      </c>
      <c r="LE364" s="216">
        <f t="shared" si="547"/>
        <v>233.44330424818111</v>
      </c>
      <c r="LF364" s="12">
        <f>LF363+JU364</f>
        <v>34.068708380669705</v>
      </c>
      <c r="LG364" s="37">
        <v>0</v>
      </c>
      <c r="LH364" s="37">
        <v>0</v>
      </c>
      <c r="LI364" s="12">
        <f>LI363+JX364</f>
        <v>722.2600111781685</v>
      </c>
      <c r="LJ364" s="37">
        <v>0</v>
      </c>
    </row>
    <row r="365" spans="1:322" x14ac:dyDescent="0.15">
      <c r="B365" s="19">
        <f t="shared" si="436"/>
        <v>41821</v>
      </c>
      <c r="C365" s="21">
        <v>41821</v>
      </c>
      <c r="D365" s="15">
        <f>[3]FEH_00200561_140902110925!XJ367</f>
        <v>254205</v>
      </c>
      <c r="E365" s="15">
        <f>[3]FEH_00200561_140902110925!XK367</f>
        <v>147771</v>
      </c>
      <c r="F365" s="15">
        <f>[3]FEH_00200561_140902110925!XL367</f>
        <v>19545</v>
      </c>
      <c r="G365" s="15">
        <f>[3]FEH_00200561_140902110925!XM367</f>
        <v>22040</v>
      </c>
      <c r="H365" s="15">
        <f>[3]FEH_00200561_140902110925!XN367</f>
        <v>106186</v>
      </c>
      <c r="I365" s="15">
        <f>[3]FEH_00200561_140902110925!XO367</f>
        <v>106433</v>
      </c>
      <c r="J365" s="15">
        <f>[3]FEH_00200561_140902110925!XP367</f>
        <v>75513</v>
      </c>
      <c r="K365" s="15">
        <f>[3]FEH_00200561_140902110925!XQ367</f>
        <v>62059</v>
      </c>
      <c r="L365" s="15">
        <f>[3]FEH_00200561_140902110925!XR367</f>
        <v>13454</v>
      </c>
      <c r="M365" s="15">
        <f>[3]FEH_00200561_140902110925!XS367</f>
        <v>18392</v>
      </c>
      <c r="N365" s="15">
        <f>[3]FEH_00200561_140902110925!XT367</f>
        <v>2731</v>
      </c>
      <c r="O365" s="15">
        <f>[3]FEH_00200561_140902110925!XU367</f>
        <v>419</v>
      </c>
      <c r="P365" s="15">
        <f>[3]FEH_00200561_140902110925!XV367</f>
        <v>15242</v>
      </c>
      <c r="Q365" s="15">
        <f>[3]FEH_00200561_140902110925!XW367</f>
        <v>12150</v>
      </c>
      <c r="R365" s="15">
        <f>[3]FEH_00200561_140902110925!XX367</f>
        <v>5108</v>
      </c>
      <c r="S365" s="15">
        <f>[3]FEH_00200561_140902110925!XY367</f>
        <v>3067</v>
      </c>
      <c r="T365" s="15">
        <f>[3]FEH_00200561_140902110925!XZ367</f>
        <v>2995</v>
      </c>
      <c r="U365" s="15">
        <f>[3]FEH_00200561_140902110925!YA367</f>
        <v>980</v>
      </c>
      <c r="V365" s="15">
        <f>[3]FEH_00200561_140902110925!YB367</f>
        <v>11795</v>
      </c>
      <c r="W365" s="15">
        <f>[3]FEH_00200561_140902110925!YC367</f>
        <v>11176</v>
      </c>
      <c r="X365" s="15">
        <f>[3]FEH_00200561_140902110925!YD367</f>
        <v>619</v>
      </c>
      <c r="Y365" s="15">
        <f>[3]FEH_00200561_140902110925!YE367</f>
        <v>12421</v>
      </c>
      <c r="Z365" s="15">
        <f>[3]FEH_00200561_140902110925!YF367</f>
        <v>875</v>
      </c>
      <c r="AA365" s="15">
        <f>[3]FEH_00200561_140902110925!YG367</f>
        <v>324</v>
      </c>
      <c r="AB365" s="15">
        <f>[3]FEH_00200561_140902110925!YH367</f>
        <v>4234</v>
      </c>
      <c r="AC365" s="15">
        <f>[3]FEH_00200561_140902110925!YI367</f>
        <v>6988</v>
      </c>
      <c r="AD365" s="15">
        <f>[3]FEH_00200561_140902110925!YJ367</f>
        <v>41612</v>
      </c>
      <c r="AE365" s="15">
        <f>[3]FEH_00200561_140902110925!YK367</f>
        <v>8011</v>
      </c>
      <c r="AF365" s="15">
        <f>[3]FEH_00200561_140902110925!YL367</f>
        <v>1973</v>
      </c>
      <c r="AG365" s="15">
        <f>[3]FEH_00200561_140902110925!YM367</f>
        <v>6586</v>
      </c>
      <c r="AH365" s="15">
        <f>[3]FEH_00200561_140902110925!YN367</f>
        <v>25042</v>
      </c>
      <c r="AI365" s="15">
        <f>[3]FEH_00200561_140902110925!YO367</f>
        <v>8862</v>
      </c>
      <c r="AJ365" s="15">
        <f>[3]FEH_00200561_140902110925!YP367</f>
        <v>117</v>
      </c>
      <c r="AK365" s="15">
        <f>[3]FEH_00200561_140902110925!YQ367</f>
        <v>8745</v>
      </c>
      <c r="AL365" s="15">
        <f>[3]FEH_00200561_140902110925!YR367</f>
        <v>29278</v>
      </c>
      <c r="AM365" s="15">
        <f>[3]FEH_00200561_140902110925!YS367</f>
        <v>1369</v>
      </c>
      <c r="AN365" s="15">
        <f>[3]FEH_00200561_140902110925!YT367</f>
        <v>2947</v>
      </c>
      <c r="AO365" s="15">
        <f>[3]FEH_00200561_140902110925!YU367</f>
        <v>6299</v>
      </c>
      <c r="AP365" s="15">
        <f>[3]FEH_00200561_140902110925!YV367</f>
        <v>18662</v>
      </c>
      <c r="AQ365" s="15">
        <f>[3]FEH_00200561_140902110925!YW367</f>
        <v>25274</v>
      </c>
      <c r="AR365" s="15">
        <f>[3]FEH_00200561_140902110925!YX367</f>
        <v>1450</v>
      </c>
      <c r="AS365" s="15">
        <f>[3]FEH_00200561_140902110925!YY367</f>
        <v>2135</v>
      </c>
      <c r="AT365" s="15">
        <f>[3]FEH_00200561_140902110925!YZ367</f>
        <v>4988</v>
      </c>
      <c r="AU365" s="15">
        <f>[3]FEH_00200561_140902110925!ZA367</f>
        <v>16700</v>
      </c>
      <c r="AV365" s="14">
        <f t="shared" si="369"/>
        <v>19545</v>
      </c>
      <c r="AW365" s="15">
        <f t="shared" si="370"/>
        <v>2731</v>
      </c>
      <c r="AX365" s="15">
        <f t="shared" si="371"/>
        <v>5108</v>
      </c>
      <c r="AY365" s="15">
        <f t="shared" si="372"/>
        <v>875</v>
      </c>
      <c r="AZ365" s="15">
        <f t="shared" si="373"/>
        <v>8011</v>
      </c>
      <c r="BA365" s="15">
        <f t="shared" si="374"/>
        <v>1369</v>
      </c>
      <c r="BB365" s="15">
        <f t="shared" si="375"/>
        <v>1450</v>
      </c>
      <c r="BC365" s="15">
        <f t="shared" si="376"/>
        <v>22040</v>
      </c>
      <c r="BD365" s="15">
        <f t="shared" si="377"/>
        <v>419</v>
      </c>
      <c r="BE365" s="15">
        <f t="shared" si="378"/>
        <v>3067</v>
      </c>
      <c r="BF365" s="15">
        <f t="shared" si="379"/>
        <v>11176</v>
      </c>
      <c r="BG365" s="15">
        <f t="shared" si="380"/>
        <v>324</v>
      </c>
      <c r="BH365" s="15">
        <f t="shared" si="381"/>
        <v>1973</v>
      </c>
      <c r="BI365" s="15">
        <f t="shared" si="382"/>
        <v>2947</v>
      </c>
      <c r="BJ365" s="15">
        <f t="shared" si="383"/>
        <v>2135</v>
      </c>
      <c r="BK365" s="15">
        <f t="shared" si="384"/>
        <v>106186</v>
      </c>
      <c r="BL365" s="15">
        <f t="shared" si="385"/>
        <v>62059</v>
      </c>
      <c r="BM365" s="15">
        <f>[3]FEH_00200561_140902110925!JX367</f>
        <v>18908</v>
      </c>
      <c r="BN365" s="15">
        <f t="shared" si="386"/>
        <v>2995</v>
      </c>
      <c r="BO365" s="15">
        <f t="shared" si="387"/>
        <v>4234</v>
      </c>
      <c r="BP365" s="15">
        <f t="shared" si="388"/>
        <v>6586</v>
      </c>
      <c r="BQ365" s="15">
        <f t="shared" si="389"/>
        <v>117</v>
      </c>
      <c r="BR365" s="15">
        <f t="shared" si="390"/>
        <v>6299</v>
      </c>
      <c r="BS365" s="15">
        <f t="shared" si="391"/>
        <v>4988</v>
      </c>
      <c r="BT365" s="15">
        <f t="shared" si="392"/>
        <v>106433</v>
      </c>
      <c r="BU365" s="15">
        <f t="shared" si="393"/>
        <v>13454</v>
      </c>
      <c r="BV365" s="15">
        <f t="shared" si="394"/>
        <v>15242</v>
      </c>
      <c r="BW365" s="15">
        <f t="shared" si="395"/>
        <v>980</v>
      </c>
      <c r="BX365" s="15">
        <f t="shared" si="396"/>
        <v>619</v>
      </c>
      <c r="BY365" s="15">
        <f t="shared" si="397"/>
        <v>6988</v>
      </c>
      <c r="BZ365" s="15">
        <f t="shared" si="398"/>
        <v>25042</v>
      </c>
      <c r="CA365" s="15">
        <f t="shared" si="399"/>
        <v>8745</v>
      </c>
      <c r="CB365" s="15">
        <f t="shared" si="400"/>
        <v>18662</v>
      </c>
      <c r="CC365" s="15">
        <f t="shared" si="401"/>
        <v>16700</v>
      </c>
      <c r="CD365" s="24">
        <v>87.272959518104557</v>
      </c>
      <c r="CE365" s="25">
        <v>98.620633780786235</v>
      </c>
      <c r="CF365" s="25">
        <v>81.06477537478635</v>
      </c>
      <c r="CG365" s="25">
        <v>97.594279033541113</v>
      </c>
      <c r="CH365" s="25">
        <v>99.392689318426136</v>
      </c>
      <c r="CI365" s="25">
        <v>69.157874303753445</v>
      </c>
      <c r="CJ365" s="25">
        <v>90.795113756801342</v>
      </c>
      <c r="CK365" s="25">
        <v>101.33985875299477</v>
      </c>
      <c r="CL365" s="25">
        <v>108.21403718398733</v>
      </c>
      <c r="CM365" s="25">
        <v>105.14696444939905</v>
      </c>
      <c r="CN365" s="25">
        <v>100.74706898954841</v>
      </c>
      <c r="CO365" s="25">
        <v>91.570156620336149</v>
      </c>
      <c r="CP365" s="25">
        <v>91.99923217382927</v>
      </c>
      <c r="CQ365" s="25">
        <v>99.059375906067373</v>
      </c>
      <c r="CR365" s="25">
        <v>114.07024672056967</v>
      </c>
      <c r="CS365" s="25">
        <v>108.06338533851914</v>
      </c>
      <c r="CT365" s="25">
        <v>102.25745244087375</v>
      </c>
      <c r="CU365" s="25">
        <v>123.26912804242387</v>
      </c>
      <c r="CV365" s="25">
        <v>99.267448718093718</v>
      </c>
      <c r="CW365" s="25">
        <v>98.161317013968187</v>
      </c>
      <c r="CX365" s="25">
        <v>127.95733259762402</v>
      </c>
      <c r="CY365" s="25">
        <v>108.33334412583048</v>
      </c>
      <c r="CZ365" s="25">
        <v>104.89565875844831</v>
      </c>
      <c r="DA365" s="25">
        <v>114.07024672056967</v>
      </c>
      <c r="DB365" s="25">
        <v>102.08686850705685</v>
      </c>
      <c r="DC365" s="25">
        <v>103.68987249661278</v>
      </c>
      <c r="DD365" s="25">
        <v>99.134891784102408</v>
      </c>
      <c r="DE365" s="25">
        <v>101.53248805146778</v>
      </c>
      <c r="DF365" s="25">
        <v>104.94114313640667</v>
      </c>
      <c r="DG365" s="25">
        <v>101.25097453959449</v>
      </c>
      <c r="DH365" s="25">
        <v>104.79396496691132</v>
      </c>
      <c r="DI365" s="25">
        <v>100.87457305922747</v>
      </c>
      <c r="DJ365" s="25">
        <v>103.73385074317193</v>
      </c>
      <c r="DK365" s="25">
        <v>114.07024672056967</v>
      </c>
      <c r="DL365" s="26">
        <f t="shared" si="437"/>
        <v>22395.252902985878</v>
      </c>
      <c r="DM365" s="27">
        <f t="shared" si="438"/>
        <v>2769.197373108007</v>
      </c>
      <c r="DN365" s="27">
        <f t="shared" si="439"/>
        <v>6301.1338480668219</v>
      </c>
      <c r="DO365" s="27">
        <f t="shared" si="440"/>
        <v>896.56894714010934</v>
      </c>
      <c r="DP365" s="27">
        <f t="shared" si="441"/>
        <v>8059.9489307860622</v>
      </c>
      <c r="DQ365" s="27">
        <f t="shared" si="442"/>
        <v>1979.5287431581735</v>
      </c>
      <c r="DR365" s="27">
        <f t="shared" si="443"/>
        <v>1597.0022394419682</v>
      </c>
      <c r="DS365" s="27">
        <f t="shared" si="444"/>
        <v>21748.599486131294</v>
      </c>
      <c r="DT365" s="27">
        <f t="shared" si="445"/>
        <v>387.19560872459562</v>
      </c>
      <c r="DU365" s="27">
        <f t="shared" si="446"/>
        <v>2916.8697508865926</v>
      </c>
      <c r="DV365" s="27">
        <f t="shared" si="447"/>
        <v>11093.126690523779</v>
      </c>
      <c r="DW365" s="27">
        <f t="shared" si="448"/>
        <v>353.82706763662475</v>
      </c>
      <c r="DX365" s="27">
        <f t="shared" si="449"/>
        <v>2144.5831159461059</v>
      </c>
      <c r="DY365" s="27">
        <f t="shared" si="450"/>
        <v>2974.9834107520323</v>
      </c>
      <c r="DZ365" s="27">
        <f t="shared" si="451"/>
        <v>1871.6537058344127</v>
      </c>
      <c r="EA365" s="27">
        <f t="shared" si="452"/>
        <v>98262.699865788905</v>
      </c>
      <c r="EB365" s="27">
        <f t="shared" si="453"/>
        <v>60688.975246946538</v>
      </c>
      <c r="EC365" s="27">
        <f t="shared" si="454"/>
        <v>15338.7959339606</v>
      </c>
      <c r="ED365" s="27">
        <f t="shared" si="455"/>
        <v>3017.1018180445026</v>
      </c>
      <c r="EE365" s="27">
        <f t="shared" si="456"/>
        <v>4313.3080614612263</v>
      </c>
      <c r="EF365" s="27">
        <f t="shared" si="457"/>
        <v>5147.0282056522738</v>
      </c>
      <c r="EG365" s="27">
        <f t="shared" si="458"/>
        <v>107.99998924071161</v>
      </c>
      <c r="EH365" s="27">
        <f t="shared" si="459"/>
        <v>6005.0149592036169</v>
      </c>
      <c r="EI365" s="27">
        <f t="shared" si="460"/>
        <v>4372.7441146145438</v>
      </c>
      <c r="EJ365" s="27">
        <f t="shared" si="461"/>
        <v>104257.28750083339</v>
      </c>
      <c r="EK365" s="27">
        <f t="shared" si="462"/>
        <v>12975.2305370416</v>
      </c>
      <c r="EL365" s="27">
        <f t="shared" si="463"/>
        <v>15375.010478847627</v>
      </c>
      <c r="EM365" s="27">
        <f t="shared" si="464"/>
        <v>965.20829815893876</v>
      </c>
      <c r="EN365" s="27">
        <f t="shared" si="465"/>
        <v>589.85444745479776</v>
      </c>
      <c r="EO365" s="27">
        <f t="shared" si="466"/>
        <v>6901.6619659965072</v>
      </c>
      <c r="EP365" s="27">
        <f t="shared" si="467"/>
        <v>23896.414271477377</v>
      </c>
      <c r="EQ365" s="27">
        <f t="shared" si="468"/>
        <v>8669.1816726356428</v>
      </c>
      <c r="ER365" s="27">
        <f t="shared" si="469"/>
        <v>17990.270163790665</v>
      </c>
      <c r="ES365" s="27">
        <f t="shared" si="470"/>
        <v>14640.101586620465</v>
      </c>
      <c r="ET365" s="4">
        <v>2962.6986463142998</v>
      </c>
      <c r="EU365" s="5">
        <v>129.12016949222101</v>
      </c>
      <c r="EV365" s="5">
        <v>1793.00069124581</v>
      </c>
      <c r="EW365" s="5">
        <v>43.681466999417097</v>
      </c>
      <c r="EX365" s="5">
        <v>619.34157533277403</v>
      </c>
      <c r="EY365" s="5">
        <v>-526.773035757363</v>
      </c>
      <c r="EZ365" s="5">
        <v>328.27398684695498</v>
      </c>
      <c r="FA365" s="5">
        <v>85.054027640264295</v>
      </c>
      <c r="FB365" s="5">
        <v>-80.790991336817498</v>
      </c>
      <c r="FC365" s="5">
        <v>87.058374338262894</v>
      </c>
      <c r="FD365" s="5">
        <v>391.97611712496303</v>
      </c>
      <c r="FE365" s="5">
        <v>66.922518809652601</v>
      </c>
      <c r="FF365" s="5">
        <v>-111.16267613092</v>
      </c>
      <c r="FG365" s="5">
        <v>-278.00844312741702</v>
      </c>
      <c r="FH365" s="5">
        <v>159.71668331932199</v>
      </c>
      <c r="FI365" s="5">
        <v>-3453.5476566401298</v>
      </c>
      <c r="FJ365" s="5">
        <v>784.09484887672795</v>
      </c>
      <c r="FK365" s="5">
        <v>-4228.4078513487702</v>
      </c>
      <c r="FL365" s="5">
        <v>386.03885131039402</v>
      </c>
      <c r="FM365" s="5">
        <v>41.084299623429999</v>
      </c>
      <c r="FN365" s="5">
        <v>108.019308640227</v>
      </c>
      <c r="FO365" s="5">
        <v>-96.062680157769705</v>
      </c>
      <c r="FP365" s="5">
        <v>-408.26380185134798</v>
      </c>
      <c r="FQ365" s="5">
        <v>197.92377083643299</v>
      </c>
      <c r="FR365" s="5">
        <v>-1119.19566893158</v>
      </c>
      <c r="FS365" s="5">
        <v>-149.75225098168099</v>
      </c>
      <c r="FT365" s="5">
        <v>395.14411705359799</v>
      </c>
      <c r="FU365" s="5">
        <v>144.29025454555401</v>
      </c>
      <c r="FV365" s="5">
        <v>-83.545353333958602</v>
      </c>
      <c r="FW365" s="5">
        <v>121.24240053886101</v>
      </c>
      <c r="FX365" s="5">
        <v>437.09408594439498</v>
      </c>
      <c r="FY365" s="5">
        <v>-2633.2954989550999</v>
      </c>
      <c r="FZ365" s="5">
        <v>1033.0725689839501</v>
      </c>
      <c r="GA365" s="5">
        <v>-31.846617068184901</v>
      </c>
      <c r="GB365" s="31">
        <f t="shared" si="471"/>
        <v>19432.554256671578</v>
      </c>
      <c r="GC365" s="32">
        <f t="shared" si="472"/>
        <v>2640.0772036157859</v>
      </c>
      <c r="GD365" s="32">
        <f t="shared" si="473"/>
        <v>4508.1331568210117</v>
      </c>
      <c r="GE365" s="32">
        <f t="shared" si="474"/>
        <v>852.88748014069222</v>
      </c>
      <c r="GF365" s="32">
        <f t="shared" si="475"/>
        <v>7440.6073554532886</v>
      </c>
      <c r="GG365" s="32">
        <f t="shared" si="476"/>
        <v>2506.3017789155365</v>
      </c>
      <c r="GH365" s="32">
        <f t="shared" si="477"/>
        <v>1268.7282525950131</v>
      </c>
      <c r="GI365" s="32">
        <f t="shared" si="478"/>
        <v>21663.545458491029</v>
      </c>
      <c r="GJ365" s="32">
        <f t="shared" si="479"/>
        <v>467.98660006141313</v>
      </c>
      <c r="GK365" s="32">
        <f t="shared" si="480"/>
        <v>2829.8113765483295</v>
      </c>
      <c r="GL365" s="32">
        <f t="shared" si="481"/>
        <v>10701.150573398816</v>
      </c>
      <c r="GM365" s="32">
        <f t="shared" si="482"/>
        <v>286.90454882697213</v>
      </c>
      <c r="GN365" s="32">
        <f t="shared" si="483"/>
        <v>2255.7457920770257</v>
      </c>
      <c r="GO365" s="32">
        <f t="shared" si="484"/>
        <v>3252.9918538794495</v>
      </c>
      <c r="GP365" s="32">
        <f t="shared" si="485"/>
        <v>1711.9370225150906</v>
      </c>
      <c r="GQ365" s="32">
        <f t="shared" si="485"/>
        <v>101716.24752242904</v>
      </c>
      <c r="GR365" s="32">
        <f t="shared" si="486"/>
        <v>59904.880398069814</v>
      </c>
      <c r="GS365" s="32">
        <f t="shared" si="487"/>
        <v>19567.203785309372</v>
      </c>
      <c r="GT365" s="32">
        <f t="shared" si="488"/>
        <v>2631.0629667341086</v>
      </c>
      <c r="GU365" s="32">
        <f t="shared" si="489"/>
        <v>4272.2237618377967</v>
      </c>
      <c r="GV365" s="32">
        <f t="shared" si="490"/>
        <v>5039.0088970120469</v>
      </c>
      <c r="GW365" s="32">
        <f t="shared" si="491"/>
        <v>204.06266939848132</v>
      </c>
      <c r="GX365" s="32">
        <f t="shared" si="492"/>
        <v>6413.2787610549649</v>
      </c>
      <c r="GY365" s="32">
        <f t="shared" si="493"/>
        <v>4174.8203437781112</v>
      </c>
      <c r="GZ365" s="32">
        <f t="shared" si="494"/>
        <v>105376.48316976498</v>
      </c>
      <c r="HA365" s="32">
        <f t="shared" si="495"/>
        <v>13124.982788023281</v>
      </c>
      <c r="HB365" s="32">
        <f t="shared" si="496"/>
        <v>14979.866361794029</v>
      </c>
      <c r="HC365" s="32">
        <f t="shared" si="497"/>
        <v>820.91804361338473</v>
      </c>
      <c r="HD365" s="32">
        <f t="shared" si="498"/>
        <v>673.39980078875635</v>
      </c>
      <c r="HE365" s="32">
        <f t="shared" si="499"/>
        <v>6780.4195654576461</v>
      </c>
      <c r="HF365" s="32">
        <f t="shared" si="500"/>
        <v>23459.320185532983</v>
      </c>
      <c r="HG365" s="32">
        <f t="shared" si="501"/>
        <v>11302.477171590743</v>
      </c>
      <c r="HH365" s="32">
        <f t="shared" si="502"/>
        <v>16957.197594806716</v>
      </c>
      <c r="HI365" s="32">
        <f t="shared" si="503"/>
        <v>14671.948203688649</v>
      </c>
      <c r="HJ365" s="14">
        <v>21583.437683765489</v>
      </c>
      <c r="HK365" s="17">
        <v>2433.0212188814662</v>
      </c>
      <c r="HL365" s="17">
        <v>5396.3692050859327</v>
      </c>
      <c r="HM365" s="17">
        <v>886.75153631065155</v>
      </c>
      <c r="HN365" s="17">
        <v>8246.221629579004</v>
      </c>
      <c r="HO365" s="17">
        <v>2996.5586801015033</v>
      </c>
      <c r="HP365" s="17">
        <v>936.63567453135681</v>
      </c>
      <c r="HQ365" s="17">
        <v>23213.027132652092</v>
      </c>
      <c r="HR365" s="17">
        <v>449.67863410499206</v>
      </c>
      <c r="HS365" s="17">
        <v>2973.0519826643135</v>
      </c>
      <c r="HT365" s="17">
        <v>11691.649112162102</v>
      </c>
      <c r="HU365" s="17">
        <v>523.83221099146954</v>
      </c>
      <c r="HV365" s="17">
        <v>2408.9852546948796</v>
      </c>
      <c r="HW365" s="17">
        <v>3405.027850005567</v>
      </c>
      <c r="HX365" s="17">
        <v>1815.7956886880697</v>
      </c>
      <c r="HY365" s="17">
        <v>104719.19234506966</v>
      </c>
      <c r="HZ365" s="17">
        <v>61510.310758888168</v>
      </c>
      <c r="IA365" s="17">
        <v>19848.660431783112</v>
      </c>
      <c r="IB365" s="17">
        <v>2655.9047142553368</v>
      </c>
      <c r="IC365" s="17">
        <v>4574.4480447327733</v>
      </c>
      <c r="ID365" s="17">
        <v>5176.002283507768</v>
      </c>
      <c r="IE365" s="17">
        <v>187.79432812174664</v>
      </c>
      <c r="IF365" s="17">
        <v>6528.8821442256813</v>
      </c>
      <c r="IG365" s="17">
        <v>4444.3157827435534</v>
      </c>
      <c r="IH365" s="17">
        <v>108023.14530172596</v>
      </c>
      <c r="II365" s="17">
        <v>13573.225628874596</v>
      </c>
      <c r="IJ365" s="17">
        <v>15086.891609773878</v>
      </c>
      <c r="IK365" s="17">
        <v>891.42003811836184</v>
      </c>
      <c r="IL365" s="17">
        <v>748.90011550191161</v>
      </c>
      <c r="IM365" s="17">
        <v>7022.3921595218026</v>
      </c>
      <c r="IN365" s="17">
        <v>24987.630534450567</v>
      </c>
      <c r="IO365" s="17">
        <v>10828.215310474563</v>
      </c>
      <c r="IP365" s="17">
        <v>18168.762067752115</v>
      </c>
      <c r="IQ365" s="17">
        <v>14828.980374614277</v>
      </c>
      <c r="IR365" s="10">
        <f t="shared" si="402"/>
        <v>-2150.8834270939115</v>
      </c>
      <c r="IS365" s="12">
        <f t="shared" si="403"/>
        <v>207.05598473431974</v>
      </c>
      <c r="IT365" s="12">
        <f t="shared" si="404"/>
        <v>-888.23604826492101</v>
      </c>
      <c r="IU365" s="12">
        <f t="shared" si="405"/>
        <v>-33.864056169959326</v>
      </c>
      <c r="IV365" s="12">
        <f t="shared" si="406"/>
        <v>-805.61427412571538</v>
      </c>
      <c r="IW365" s="12">
        <f t="shared" si="407"/>
        <v>-490.25690118596685</v>
      </c>
      <c r="IX365" s="12">
        <f t="shared" si="408"/>
        <v>332.09257806365633</v>
      </c>
      <c r="IY365" s="12">
        <f t="shared" si="409"/>
        <v>-1549.481674161063</v>
      </c>
      <c r="IZ365" s="12">
        <f t="shared" si="410"/>
        <v>18.307965956421071</v>
      </c>
      <c r="JA365" s="12">
        <f t="shared" si="411"/>
        <v>-143.24060611598406</v>
      </c>
      <c r="JB365" s="12">
        <f t="shared" si="412"/>
        <v>-990.49853876328598</v>
      </c>
      <c r="JC365" s="12">
        <f t="shared" si="413"/>
        <v>-236.92766216449741</v>
      </c>
      <c r="JD365" s="12">
        <f t="shared" si="414"/>
        <v>-153.23946261785386</v>
      </c>
      <c r="JE365" s="12">
        <f t="shared" si="415"/>
        <v>-152.03599612611742</v>
      </c>
      <c r="JF365" s="12">
        <f t="shared" si="416"/>
        <v>-103.85866617297916</v>
      </c>
      <c r="JG365" s="12">
        <f t="shared" si="417"/>
        <v>-3002.9448226406239</v>
      </c>
      <c r="JH365" s="12">
        <f t="shared" si="418"/>
        <v>-1605.4303608183545</v>
      </c>
      <c r="JI365" s="12">
        <f t="shared" si="419"/>
        <v>-281.45664647373997</v>
      </c>
      <c r="JJ365" s="12">
        <f t="shared" si="420"/>
        <v>-24.841747521228172</v>
      </c>
      <c r="JK365" s="12">
        <f t="shared" si="421"/>
        <v>-302.22428289497657</v>
      </c>
      <c r="JL365" s="12">
        <f t="shared" si="422"/>
        <v>-136.9933864957211</v>
      </c>
      <c r="JM365" s="12">
        <f t="shared" si="423"/>
        <v>16.268341276734674</v>
      </c>
      <c r="JN365" s="12">
        <f t="shared" si="424"/>
        <v>-115.60338317071637</v>
      </c>
      <c r="JO365" s="12">
        <f t="shared" si="425"/>
        <v>-269.49543896544219</v>
      </c>
      <c r="JP365" s="12">
        <f t="shared" si="426"/>
        <v>-2646.662131960984</v>
      </c>
      <c r="JQ365" s="12">
        <f t="shared" si="427"/>
        <v>-448.24284085131512</v>
      </c>
      <c r="JR365" s="12">
        <f t="shared" si="428"/>
        <v>-107.02524797984915</v>
      </c>
      <c r="JS365" s="12">
        <f t="shared" si="429"/>
        <v>-70.50199450497712</v>
      </c>
      <c r="JT365" s="12">
        <f t="shared" si="430"/>
        <v>-75.500314713155262</v>
      </c>
      <c r="JU365" s="12">
        <f t="shared" si="431"/>
        <v>-241.97259406415651</v>
      </c>
      <c r="JV365" s="12">
        <f t="shared" si="432"/>
        <v>-1528.3103489175846</v>
      </c>
      <c r="JW365" s="12">
        <f t="shared" si="433"/>
        <v>474.26186111617972</v>
      </c>
      <c r="JX365" s="12">
        <f t="shared" si="434"/>
        <v>-1211.5644729453998</v>
      </c>
      <c r="JY365" s="12">
        <f t="shared" si="435"/>
        <v>-157.03217092562772</v>
      </c>
      <c r="JZ365" s="10"/>
      <c r="KA365" s="19">
        <f t="shared" si="504"/>
        <v>41821</v>
      </c>
      <c r="KB365" s="43">
        <f>KC365+KJ365</f>
        <v>18899.12518574069</v>
      </c>
      <c r="KC365" s="38">
        <f t="shared" si="506"/>
        <v>14686.003440058441</v>
      </c>
      <c r="KD365" s="216">
        <f t="shared" si="531"/>
        <v>3457.555543072102</v>
      </c>
      <c r="KE365" s="211">
        <f t="shared" si="532"/>
        <v>2835.3271308013555</v>
      </c>
      <c r="KF365" s="216">
        <f t="shared" si="533"/>
        <v>182.45519373859941</v>
      </c>
      <c r="KG365" s="216">
        <f t="shared" si="534"/>
        <v>5236.7802245363737</v>
      </c>
      <c r="KH365" s="216">
        <f t="shared" si="535"/>
        <v>2684.4303789767578</v>
      </c>
      <c r="KI365" s="216">
        <f t="shared" si="536"/>
        <v>289.45496893325219</v>
      </c>
      <c r="KJ365" s="39">
        <f t="shared" si="510"/>
        <v>4213.1217456822505</v>
      </c>
      <c r="KK365" s="216">
        <f t="shared" si="537"/>
        <v>499.10405540393515</v>
      </c>
      <c r="KL365" s="216">
        <f t="shared" si="538"/>
        <v>415.55684503708108</v>
      </c>
      <c r="KM365" s="216">
        <f t="shared" si="539"/>
        <v>1078.0416330920234</v>
      </c>
      <c r="KN365" s="216">
        <f t="shared" si="540"/>
        <v>624.76123081681658</v>
      </c>
      <c r="KO365" s="216">
        <f t="shared" si="541"/>
        <v>1220.4025307957575</v>
      </c>
      <c r="KP365" s="216">
        <f t="shared" si="542"/>
        <v>375.25545053663745</v>
      </c>
      <c r="KQ365" s="37">
        <v>0</v>
      </c>
      <c r="KR365" s="39">
        <f t="shared" si="514"/>
        <v>285.38885161521921</v>
      </c>
      <c r="KS365" s="37">
        <v>0</v>
      </c>
      <c r="KT365" s="37">
        <v>0</v>
      </c>
      <c r="KU365" s="216">
        <f t="shared" si="543"/>
        <v>285.38885161521921</v>
      </c>
      <c r="KV365" s="37">
        <v>0</v>
      </c>
      <c r="KW365" s="37">
        <v>0</v>
      </c>
      <c r="KX365" s="37">
        <v>0</v>
      </c>
      <c r="KY365" s="37">
        <v>0</v>
      </c>
      <c r="KZ365" s="37">
        <v>0</v>
      </c>
      <c r="LA365" s="39">
        <f t="shared" si="516"/>
        <v>3664.4030105497141</v>
      </c>
      <c r="LB365" s="37">
        <v>0</v>
      </c>
      <c r="LC365" s="216">
        <f t="shared" si="545"/>
        <v>3375.8536053604657</v>
      </c>
      <c r="LD365" s="216">
        <f t="shared" si="546"/>
        <v>130.60641565422247</v>
      </c>
      <c r="LE365" s="216">
        <f t="shared" si="547"/>
        <v>157.94298953502584</v>
      </c>
      <c r="LF365" s="37">
        <v>0</v>
      </c>
      <c r="LG365" s="37">
        <v>0</v>
      </c>
      <c r="LH365" s="37">
        <v>0</v>
      </c>
      <c r="LI365" s="37">
        <v>0</v>
      </c>
      <c r="LJ365" s="37">
        <v>0</v>
      </c>
    </row>
    <row r="366" spans="1:322" x14ac:dyDescent="0.15">
      <c r="B366" s="19">
        <f t="shared" si="436"/>
        <v>41852</v>
      </c>
      <c r="C366" s="21">
        <v>41852</v>
      </c>
      <c r="D366" s="15">
        <f>[3]FEH_00200561_140902110925!XJ368</f>
        <v>253852</v>
      </c>
      <c r="E366" s="15">
        <f>[3]FEH_00200561_140902110925!XK368</f>
        <v>144846</v>
      </c>
      <c r="F366" s="15">
        <f>[3]FEH_00200561_140902110925!XL368</f>
        <v>14146</v>
      </c>
      <c r="G366" s="15">
        <f>[3]FEH_00200561_140902110925!XM368</f>
        <v>19275</v>
      </c>
      <c r="H366" s="15">
        <f>[3]FEH_00200561_140902110925!XN368</f>
        <v>111425</v>
      </c>
      <c r="I366" s="15">
        <f>[3]FEH_00200561_140902110925!XO368</f>
        <v>109006</v>
      </c>
      <c r="J366" s="15">
        <f>[3]FEH_00200561_140902110925!XP368</f>
        <v>81205</v>
      </c>
      <c r="K366" s="15">
        <f>[3]FEH_00200561_140902110925!XQ368</f>
        <v>64644</v>
      </c>
      <c r="L366" s="15">
        <f>[3]FEH_00200561_140902110925!XR368</f>
        <v>16561</v>
      </c>
      <c r="M366" s="15">
        <f>[3]FEH_00200561_140902110925!XS368</f>
        <v>15511</v>
      </c>
      <c r="N366" s="15">
        <f>[3]FEH_00200561_140902110925!XT368</f>
        <v>2036</v>
      </c>
      <c r="O366" s="15">
        <f>[3]FEH_00200561_140902110925!XU368</f>
        <v>323</v>
      </c>
      <c r="P366" s="15">
        <f>[3]FEH_00200561_140902110925!XV368</f>
        <v>13153</v>
      </c>
      <c r="Q366" s="15">
        <f>[3]FEH_00200561_140902110925!XW368</f>
        <v>11175</v>
      </c>
      <c r="R366" s="15">
        <f>[3]FEH_00200561_140902110925!XX368</f>
        <v>4595</v>
      </c>
      <c r="S366" s="15">
        <f>[3]FEH_00200561_140902110925!XY368</f>
        <v>2767</v>
      </c>
      <c r="T366" s="15">
        <f>[3]FEH_00200561_140902110925!XZ368</f>
        <v>2782</v>
      </c>
      <c r="U366" s="15">
        <f>[3]FEH_00200561_140902110925!YA368</f>
        <v>1031</v>
      </c>
      <c r="V366" s="15">
        <f>[3]FEH_00200561_140902110925!YB368</f>
        <v>10085</v>
      </c>
      <c r="W366" s="15">
        <f>[3]FEH_00200561_140902110925!YC368</f>
        <v>9457</v>
      </c>
      <c r="X366" s="15">
        <f>[3]FEH_00200561_140902110925!YD368</f>
        <v>628</v>
      </c>
      <c r="Y366" s="15">
        <f>[3]FEH_00200561_140902110925!YE368</f>
        <v>12453</v>
      </c>
      <c r="Z366" s="15">
        <f>[3]FEH_00200561_140902110925!YF368</f>
        <v>941</v>
      </c>
      <c r="AA366" s="15">
        <f>[3]FEH_00200561_140902110925!YG368</f>
        <v>347</v>
      </c>
      <c r="AB366" s="15">
        <f>[3]FEH_00200561_140902110925!YH368</f>
        <v>4163</v>
      </c>
      <c r="AC366" s="15">
        <f>[3]FEH_00200561_140902110925!YI368</f>
        <v>7003</v>
      </c>
      <c r="AD366" s="15">
        <f>[3]FEH_00200561_140902110925!YJ368</f>
        <v>39091</v>
      </c>
      <c r="AE366" s="15">
        <f>[3]FEH_00200561_140902110925!YK368</f>
        <v>4471</v>
      </c>
      <c r="AF366" s="15">
        <f>[3]FEH_00200561_140902110925!YL368</f>
        <v>1662</v>
      </c>
      <c r="AG366" s="15">
        <f>[3]FEH_00200561_140902110925!YM368</f>
        <v>7548</v>
      </c>
      <c r="AH366" s="15">
        <f>[3]FEH_00200561_140902110925!YN368</f>
        <v>25409</v>
      </c>
      <c r="AI366" s="15">
        <f>[3]FEH_00200561_140902110925!YO368</f>
        <v>6848</v>
      </c>
      <c r="AJ366" s="15">
        <f>[3]FEH_00200561_140902110925!YP368</f>
        <v>78</v>
      </c>
      <c r="AK366" s="15">
        <f>[3]FEH_00200561_140902110925!YQ368</f>
        <v>6769</v>
      </c>
      <c r="AL366" s="15">
        <f>[3]FEH_00200561_140902110925!YR368</f>
        <v>32439</v>
      </c>
      <c r="AM366" s="15">
        <f>[3]FEH_00200561_140902110925!YS368</f>
        <v>1363</v>
      </c>
      <c r="AN366" s="15">
        <f>[3]FEH_00200561_140902110925!YT368</f>
        <v>2784</v>
      </c>
      <c r="AO366" s="15">
        <f>[3]FEH_00200561_140902110925!YU368</f>
        <v>7031</v>
      </c>
      <c r="AP366" s="15">
        <f>[3]FEH_00200561_140902110925!YV368</f>
        <v>21260</v>
      </c>
      <c r="AQ366" s="15">
        <f>[3]FEH_00200561_140902110925!YW368</f>
        <v>24718</v>
      </c>
      <c r="AR366" s="15">
        <f>[3]FEH_00200561_140902110925!YX368</f>
        <v>740</v>
      </c>
      <c r="AS366" s="15">
        <f>[3]FEH_00200561_140902110925!YY368</f>
        <v>1935</v>
      </c>
      <c r="AT366" s="15">
        <f>[3]FEH_00200561_140902110925!YZ368</f>
        <v>4851</v>
      </c>
      <c r="AU366" s="15">
        <f>[3]FEH_00200561_140902110925!ZA368</f>
        <v>17192</v>
      </c>
      <c r="AV366" s="14">
        <f t="shared" si="369"/>
        <v>14146</v>
      </c>
      <c r="AW366" s="15">
        <f t="shared" si="370"/>
        <v>2036</v>
      </c>
      <c r="AX366" s="15">
        <f t="shared" si="371"/>
        <v>4595</v>
      </c>
      <c r="AY366" s="15">
        <f t="shared" si="372"/>
        <v>941</v>
      </c>
      <c r="AZ366" s="15">
        <f t="shared" si="373"/>
        <v>4471</v>
      </c>
      <c r="BA366" s="15">
        <f t="shared" si="374"/>
        <v>1363</v>
      </c>
      <c r="BB366" s="15">
        <f t="shared" si="375"/>
        <v>740</v>
      </c>
      <c r="BC366" s="15">
        <f t="shared" si="376"/>
        <v>19275</v>
      </c>
      <c r="BD366" s="15">
        <f t="shared" si="377"/>
        <v>323</v>
      </c>
      <c r="BE366" s="15">
        <f t="shared" si="378"/>
        <v>2767</v>
      </c>
      <c r="BF366" s="15">
        <f t="shared" si="379"/>
        <v>9457</v>
      </c>
      <c r="BG366" s="15">
        <f t="shared" si="380"/>
        <v>347</v>
      </c>
      <c r="BH366" s="15">
        <f t="shared" si="381"/>
        <v>1662</v>
      </c>
      <c r="BI366" s="15">
        <f t="shared" si="382"/>
        <v>2784</v>
      </c>
      <c r="BJ366" s="15">
        <f t="shared" si="383"/>
        <v>1935</v>
      </c>
      <c r="BK366" s="15">
        <f t="shared" si="384"/>
        <v>111425</v>
      </c>
      <c r="BL366" s="15">
        <f t="shared" si="385"/>
        <v>64644</v>
      </c>
      <c r="BM366" s="15">
        <f>[3]FEH_00200561_140902110925!JX368</f>
        <v>20327</v>
      </c>
      <c r="BN366" s="15">
        <f t="shared" si="386"/>
        <v>2782</v>
      </c>
      <c r="BO366" s="15">
        <f t="shared" si="387"/>
        <v>4163</v>
      </c>
      <c r="BP366" s="15">
        <f t="shared" si="388"/>
        <v>7548</v>
      </c>
      <c r="BQ366" s="15">
        <f t="shared" si="389"/>
        <v>78</v>
      </c>
      <c r="BR366" s="15">
        <f t="shared" si="390"/>
        <v>7031</v>
      </c>
      <c r="BS366" s="15">
        <f t="shared" si="391"/>
        <v>4851</v>
      </c>
      <c r="BT366" s="15">
        <f t="shared" si="392"/>
        <v>109006</v>
      </c>
      <c r="BU366" s="15">
        <f t="shared" si="393"/>
        <v>16561</v>
      </c>
      <c r="BV366" s="15">
        <f t="shared" si="394"/>
        <v>13153</v>
      </c>
      <c r="BW366" s="15">
        <f t="shared" si="395"/>
        <v>1031</v>
      </c>
      <c r="BX366" s="15">
        <f t="shared" si="396"/>
        <v>628</v>
      </c>
      <c r="BY366" s="15">
        <f t="shared" si="397"/>
        <v>7003</v>
      </c>
      <c r="BZ366" s="15">
        <f t="shared" si="398"/>
        <v>25409</v>
      </c>
      <c r="CA366" s="15">
        <f t="shared" si="399"/>
        <v>6769</v>
      </c>
      <c r="CB366" s="15">
        <f t="shared" si="400"/>
        <v>21260</v>
      </c>
      <c r="CC366" s="15">
        <f t="shared" si="401"/>
        <v>17192</v>
      </c>
      <c r="CD366" s="24">
        <v>86.145163410641075</v>
      </c>
      <c r="CE366" s="25">
        <v>97.920702829114163</v>
      </c>
      <c r="CF366" s="25">
        <v>79.353918995294933</v>
      </c>
      <c r="CG366" s="25">
        <v>97.494279033541119</v>
      </c>
      <c r="CH366" s="25">
        <v>99.412430150487495</v>
      </c>
      <c r="CI366" s="25">
        <v>66.467530448800744</v>
      </c>
      <c r="CJ366" s="25">
        <v>90.97611267340325</v>
      </c>
      <c r="CK366" s="25">
        <v>100.43826964599467</v>
      </c>
      <c r="CL366" s="25">
        <v>108.49973810785762</v>
      </c>
      <c r="CM366" s="25">
        <v>105.61820845683859</v>
      </c>
      <c r="CN366" s="25">
        <v>98.874866188869589</v>
      </c>
      <c r="CO366" s="25">
        <v>91.300166272825237</v>
      </c>
      <c r="CP366" s="25">
        <v>92.353815028395459</v>
      </c>
      <c r="CQ366" s="25">
        <v>98.898711379078449</v>
      </c>
      <c r="CR366" s="25">
        <v>114.36480420041222</v>
      </c>
      <c r="CS366" s="25">
        <v>107.97019273869913</v>
      </c>
      <c r="CT366" s="25">
        <v>102.1839322467177</v>
      </c>
      <c r="CU366" s="25">
        <v>123.02024524889211</v>
      </c>
      <c r="CV366" s="25">
        <v>99.409369863451175</v>
      </c>
      <c r="CW366" s="25">
        <v>97.82770529297342</v>
      </c>
      <c r="CX366" s="25">
        <v>127.46976707521885</v>
      </c>
      <c r="CY366" s="25">
        <v>108.33334412583048</v>
      </c>
      <c r="CZ366" s="25">
        <v>105.59253627736891</v>
      </c>
      <c r="DA366" s="25">
        <v>114.36480420041222</v>
      </c>
      <c r="DB366" s="25">
        <v>102.52345164473866</v>
      </c>
      <c r="DC366" s="25">
        <v>103.77383414547283</v>
      </c>
      <c r="DD366" s="25">
        <v>99.133718603901457</v>
      </c>
      <c r="DE366" s="25">
        <v>101.53248805146778</v>
      </c>
      <c r="DF366" s="25">
        <v>104.90832271353554</v>
      </c>
      <c r="DG366" s="25">
        <v>101.25246192018699</v>
      </c>
      <c r="DH366" s="25">
        <v>105.06820446736889</v>
      </c>
      <c r="DI366" s="25">
        <v>100.86239618623767</v>
      </c>
      <c r="DJ366" s="25">
        <v>106.83617429956745</v>
      </c>
      <c r="DK366" s="25">
        <v>114.36480420041222</v>
      </c>
      <c r="DL366" s="26">
        <f t="shared" si="437"/>
        <v>16421.11923633848</v>
      </c>
      <c r="DM366" s="27">
        <f t="shared" si="438"/>
        <v>2079.233442138498</v>
      </c>
      <c r="DN366" s="27">
        <f t="shared" si="439"/>
        <v>5790.514265933668</v>
      </c>
      <c r="DO366" s="27">
        <f t="shared" si="440"/>
        <v>965.184838872716</v>
      </c>
      <c r="DP366" s="27">
        <f t="shared" si="441"/>
        <v>4497.4255163382859</v>
      </c>
      <c r="DQ366" s="27">
        <f t="shared" si="442"/>
        <v>2050.6253065169994</v>
      </c>
      <c r="DR366" s="27">
        <f t="shared" si="443"/>
        <v>813.40032922327532</v>
      </c>
      <c r="DS366" s="27">
        <f t="shared" si="444"/>
        <v>19190.892144933183</v>
      </c>
      <c r="DT366" s="27">
        <f t="shared" si="445"/>
        <v>297.69657110039429</v>
      </c>
      <c r="DU366" s="27">
        <f t="shared" si="446"/>
        <v>2619.8134208371357</v>
      </c>
      <c r="DV366" s="27">
        <f t="shared" si="447"/>
        <v>9564.6147140521553</v>
      </c>
      <c r="DW366" s="27">
        <f t="shared" si="448"/>
        <v>380.06502525207532</v>
      </c>
      <c r="DX366" s="27">
        <f t="shared" si="449"/>
        <v>1799.6008064084795</v>
      </c>
      <c r="DY366" s="27">
        <f t="shared" si="450"/>
        <v>2815.0012888731549</v>
      </c>
      <c r="DZ366" s="27">
        <f t="shared" si="451"/>
        <v>1691.9541055735269</v>
      </c>
      <c r="EA366" s="27">
        <f t="shared" si="452"/>
        <v>103199.77872935907</v>
      </c>
      <c r="EB366" s="27">
        <f t="shared" si="453"/>
        <v>63262.392216342269</v>
      </c>
      <c r="EC366" s="27">
        <f t="shared" si="454"/>
        <v>16523.296599575802</v>
      </c>
      <c r="ED366" s="27">
        <f t="shared" si="455"/>
        <v>2798.5289553905818</v>
      </c>
      <c r="EE366" s="27">
        <f t="shared" si="456"/>
        <v>4255.4407133773502</v>
      </c>
      <c r="EF366" s="27">
        <f t="shared" si="457"/>
        <v>5921.4040891327495</v>
      </c>
      <c r="EG366" s="27">
        <f t="shared" si="458"/>
        <v>71.999992827141071</v>
      </c>
      <c r="EH366" s="27">
        <f t="shared" si="459"/>
        <v>6658.614564888444</v>
      </c>
      <c r="EI366" s="27">
        <f t="shared" si="460"/>
        <v>4241.6895949029349</v>
      </c>
      <c r="EJ366" s="27">
        <f t="shared" si="461"/>
        <v>106322.99074140078</v>
      </c>
      <c r="EK366" s="27">
        <f t="shared" si="462"/>
        <v>15958.743489022834</v>
      </c>
      <c r="EL366" s="27">
        <f t="shared" si="463"/>
        <v>13267.937675730805</v>
      </c>
      <c r="EM366" s="27">
        <f t="shared" si="464"/>
        <v>1015.4385259202712</v>
      </c>
      <c r="EN366" s="27">
        <f t="shared" si="465"/>
        <v>598.61790156995221</v>
      </c>
      <c r="EO366" s="27">
        <f t="shared" si="466"/>
        <v>6916.3750364116258</v>
      </c>
      <c r="EP366" s="27">
        <f t="shared" si="467"/>
        <v>24183.338935701802</v>
      </c>
      <c r="EQ366" s="27">
        <f t="shared" si="468"/>
        <v>6711.12352665245</v>
      </c>
      <c r="ER366" s="27">
        <f t="shared" si="469"/>
        <v>19899.626825261636</v>
      </c>
      <c r="ES366" s="27">
        <f t="shared" si="470"/>
        <v>15032.596890449651</v>
      </c>
      <c r="ET366" s="4">
        <v>1289.55119024704</v>
      </c>
      <c r="EU366" s="5">
        <v>1208.30343285504</v>
      </c>
      <c r="EV366" s="5">
        <v>731.61829604063598</v>
      </c>
      <c r="EW366" s="5">
        <v>22.017908652640699</v>
      </c>
      <c r="EX366" s="5">
        <v>38.288548682086898</v>
      </c>
      <c r="EY366" s="5">
        <v>-463.935465491701</v>
      </c>
      <c r="EZ366" s="5">
        <v>213.21386359372499</v>
      </c>
      <c r="FA366" s="5">
        <v>-3600.1435444006602</v>
      </c>
      <c r="FB366" s="5">
        <v>-101.55977567816301</v>
      </c>
      <c r="FC366" s="5">
        <v>-254.66102131629299</v>
      </c>
      <c r="FD366" s="5">
        <v>-2389.4160798468502</v>
      </c>
      <c r="FE366" s="5">
        <v>-69.179845114683104</v>
      </c>
      <c r="FF366" s="5">
        <v>-299.28364918398</v>
      </c>
      <c r="FG366" s="5">
        <v>-538.83463970586604</v>
      </c>
      <c r="FH366" s="5">
        <v>-19.913891415846201</v>
      </c>
      <c r="FI366" s="5">
        <v>733.10027063902203</v>
      </c>
      <c r="FJ366" s="5">
        <v>2968.0984417958598</v>
      </c>
      <c r="FK366" s="5">
        <v>-2983.58156584055</v>
      </c>
      <c r="FL366" s="5">
        <v>202.921527895624</v>
      </c>
      <c r="FM366" s="5">
        <v>-68.135029276765394</v>
      </c>
      <c r="FN366" s="5">
        <v>824.59528794123105</v>
      </c>
      <c r="FO366" s="5">
        <v>-145.33202262363099</v>
      </c>
      <c r="FP366" s="5">
        <v>174.998874757159</v>
      </c>
      <c r="FQ366" s="5">
        <v>-6.3342951775278102</v>
      </c>
      <c r="FR366" s="5">
        <v>2275.9940522778802</v>
      </c>
      <c r="FS366" s="5">
        <v>2206.2277251002602</v>
      </c>
      <c r="FT366" s="5">
        <v>463.73020312840498</v>
      </c>
      <c r="FU366" s="5">
        <v>100.079709847163</v>
      </c>
      <c r="FV366" s="5">
        <v>-192.29532666634901</v>
      </c>
      <c r="FW366" s="5">
        <v>-255.861752772193</v>
      </c>
      <c r="FX366" s="5">
        <v>335.21570229717599</v>
      </c>
      <c r="FY366" s="5">
        <v>-4308.9298675679001</v>
      </c>
      <c r="FZ366" s="5">
        <v>2955.6525365717198</v>
      </c>
      <c r="GA366" s="5">
        <v>86.002302640460201</v>
      </c>
      <c r="GB366" s="31">
        <f t="shared" si="471"/>
        <v>15131.568046091439</v>
      </c>
      <c r="GC366" s="32">
        <f t="shared" si="472"/>
        <v>870.93000928345805</v>
      </c>
      <c r="GD366" s="32">
        <f t="shared" si="473"/>
        <v>5058.8959698930321</v>
      </c>
      <c r="GE366" s="32">
        <f t="shared" si="474"/>
        <v>943.1669302200753</v>
      </c>
      <c r="GF366" s="32">
        <f t="shared" si="475"/>
        <v>4459.136967656199</v>
      </c>
      <c r="GG366" s="32">
        <f t="shared" si="476"/>
        <v>2514.5607720087005</v>
      </c>
      <c r="GH366" s="32">
        <f t="shared" si="477"/>
        <v>600.1864656295503</v>
      </c>
      <c r="GI366" s="32">
        <f t="shared" si="478"/>
        <v>22791.035689333843</v>
      </c>
      <c r="GJ366" s="32">
        <f t="shared" si="479"/>
        <v>399.25634677855732</v>
      </c>
      <c r="GK366" s="32">
        <f t="shared" si="480"/>
        <v>2874.4744421534288</v>
      </c>
      <c r="GL366" s="32">
        <f t="shared" si="481"/>
        <v>11954.030793899004</v>
      </c>
      <c r="GM366" s="32">
        <f t="shared" si="482"/>
        <v>449.24487036675839</v>
      </c>
      <c r="GN366" s="32">
        <f t="shared" si="483"/>
        <v>2098.8844555924593</v>
      </c>
      <c r="GO366" s="32">
        <f t="shared" si="484"/>
        <v>3353.8359285790211</v>
      </c>
      <c r="GP366" s="32">
        <f t="shared" si="485"/>
        <v>1711.8679969893731</v>
      </c>
      <c r="GQ366" s="32">
        <f t="shared" si="485"/>
        <v>102466.67845872004</v>
      </c>
      <c r="GR366" s="32">
        <f t="shared" si="486"/>
        <v>60294.293774546408</v>
      </c>
      <c r="GS366" s="32">
        <f t="shared" si="487"/>
        <v>19506.878165416354</v>
      </c>
      <c r="GT366" s="32">
        <f t="shared" si="488"/>
        <v>2595.6074274949578</v>
      </c>
      <c r="GU366" s="32">
        <f t="shared" si="489"/>
        <v>4323.5757426541159</v>
      </c>
      <c r="GV366" s="32">
        <f t="shared" si="490"/>
        <v>5096.8088011915188</v>
      </c>
      <c r="GW366" s="32">
        <f t="shared" si="491"/>
        <v>217.33201545077208</v>
      </c>
      <c r="GX366" s="32">
        <f t="shared" si="492"/>
        <v>6483.6156901312852</v>
      </c>
      <c r="GY366" s="32">
        <f t="shared" si="493"/>
        <v>4248.0238900804625</v>
      </c>
      <c r="GZ366" s="32">
        <f t="shared" si="494"/>
        <v>104046.9966891229</v>
      </c>
      <c r="HA366" s="32">
        <f t="shared" si="495"/>
        <v>13752.515763922574</v>
      </c>
      <c r="HB366" s="32">
        <f t="shared" si="496"/>
        <v>12804.2074726024</v>
      </c>
      <c r="HC366" s="32">
        <f t="shared" si="497"/>
        <v>915.35881607310819</v>
      </c>
      <c r="HD366" s="32">
        <f t="shared" si="498"/>
        <v>790.91322823630117</v>
      </c>
      <c r="HE366" s="32">
        <f t="shared" si="499"/>
        <v>7172.2367891838185</v>
      </c>
      <c r="HF366" s="32">
        <f t="shared" si="500"/>
        <v>23848.123233404625</v>
      </c>
      <c r="HG366" s="32">
        <f t="shared" si="501"/>
        <v>11020.053394220351</v>
      </c>
      <c r="HH366" s="32">
        <f t="shared" si="502"/>
        <v>16943.974288689915</v>
      </c>
      <c r="HI366" s="32">
        <f t="shared" si="503"/>
        <v>14946.594587809192</v>
      </c>
      <c r="HJ366" s="14">
        <v>21613.879931951418</v>
      </c>
      <c r="HK366" s="17">
        <v>2417.4551494063144</v>
      </c>
      <c r="HL366" s="17">
        <v>5392.2972972314365</v>
      </c>
      <c r="HM366" s="17">
        <v>888.51281469727348</v>
      </c>
      <c r="HN366" s="17">
        <v>8281.6148923419223</v>
      </c>
      <c r="HO366" s="17">
        <v>2999.4744089487344</v>
      </c>
      <c r="HP366" s="17">
        <v>944.1283384283671</v>
      </c>
      <c r="HQ366" s="17">
        <v>23215.02393159788</v>
      </c>
      <c r="HR366" s="17">
        <v>450.70607135572982</v>
      </c>
      <c r="HS366" s="17">
        <v>2964.8260337534502</v>
      </c>
      <c r="HT366" s="17">
        <v>11696.352556048954</v>
      </c>
      <c r="HU366" s="17">
        <v>525.4059473672263</v>
      </c>
      <c r="HV366" s="17">
        <v>2419.6110039677419</v>
      </c>
      <c r="HW366" s="17">
        <v>3402.9562045320736</v>
      </c>
      <c r="HX366" s="17">
        <v>1811.4958399884795</v>
      </c>
      <c r="HY366" s="17">
        <v>104575.89712260533</v>
      </c>
      <c r="HZ366" s="17">
        <v>61469.448124168201</v>
      </c>
      <c r="IA366" s="17">
        <v>19790.99717356735</v>
      </c>
      <c r="IB366" s="17">
        <v>2659.5136646837677</v>
      </c>
      <c r="IC366" s="17">
        <v>4567.7641211817063</v>
      </c>
      <c r="ID366" s="17">
        <v>5162.175040021627</v>
      </c>
      <c r="IE366" s="17">
        <v>186.44452699742166</v>
      </c>
      <c r="IF366" s="17">
        <v>6516.7387771844951</v>
      </c>
      <c r="IG366" s="17">
        <v>4417.0498892239511</v>
      </c>
      <c r="IH366" s="17">
        <v>108001.26142869347</v>
      </c>
      <c r="II366" s="17">
        <v>13584.726840975418</v>
      </c>
      <c r="IJ366" s="17">
        <v>15049.961889763126</v>
      </c>
      <c r="IK366" s="17">
        <v>891.05342448585338</v>
      </c>
      <c r="IL366" s="17">
        <v>747.45044305060946</v>
      </c>
      <c r="IM366" s="17">
        <v>7020.9911125305871</v>
      </c>
      <c r="IN366" s="17">
        <v>24986.588466519297</v>
      </c>
      <c r="IO366" s="17">
        <v>10788.995076661689</v>
      </c>
      <c r="IP366" s="17">
        <v>18158.172642754958</v>
      </c>
      <c r="IQ366" s="17">
        <v>14792.269255651028</v>
      </c>
      <c r="IR366" s="10">
        <f t="shared" si="402"/>
        <v>-6482.3118858599792</v>
      </c>
      <c r="IS366" s="12">
        <f t="shared" si="403"/>
        <v>-1546.5251401228563</v>
      </c>
      <c r="IT366" s="12">
        <f t="shared" si="404"/>
        <v>-333.40132733840437</v>
      </c>
      <c r="IU366" s="12">
        <f t="shared" si="405"/>
        <v>54.654115522801817</v>
      </c>
      <c r="IV366" s="12">
        <f t="shared" si="406"/>
        <v>-3822.4779246857233</v>
      </c>
      <c r="IW366" s="12">
        <f t="shared" si="407"/>
        <v>-484.91363694003394</v>
      </c>
      <c r="IX366" s="12">
        <f t="shared" si="408"/>
        <v>-343.9418727988168</v>
      </c>
      <c r="IY366" s="12">
        <f t="shared" si="409"/>
        <v>-423.98824226403667</v>
      </c>
      <c r="IZ366" s="12">
        <f t="shared" si="410"/>
        <v>-51.449724577172503</v>
      </c>
      <c r="JA366" s="12">
        <f t="shared" si="411"/>
        <v>-90.351591600021493</v>
      </c>
      <c r="JB366" s="12">
        <f t="shared" si="412"/>
        <v>257.67823785005021</v>
      </c>
      <c r="JC366" s="12">
        <f t="shared" si="413"/>
        <v>-76.161077000467913</v>
      </c>
      <c r="JD366" s="12">
        <f t="shared" si="414"/>
        <v>-320.72654837528262</v>
      </c>
      <c r="JE366" s="12">
        <f t="shared" si="415"/>
        <v>-49.120275953052442</v>
      </c>
      <c r="JF366" s="12">
        <f t="shared" si="416"/>
        <v>-99.627842999106406</v>
      </c>
      <c r="JG366" s="12">
        <f t="shared" si="417"/>
        <v>-2109.2186638852872</v>
      </c>
      <c r="JH366" s="12">
        <f t="shared" si="418"/>
        <v>-1175.1543496217928</v>
      </c>
      <c r="JI366" s="12">
        <f t="shared" si="419"/>
        <v>-284.1190081509958</v>
      </c>
      <c r="JJ366" s="12">
        <f t="shared" si="420"/>
        <v>-63.906237188809882</v>
      </c>
      <c r="JK366" s="12">
        <f t="shared" si="421"/>
        <v>-244.18837852759043</v>
      </c>
      <c r="JL366" s="12">
        <f t="shared" si="422"/>
        <v>-65.366238830108159</v>
      </c>
      <c r="JM366" s="12">
        <f t="shared" si="423"/>
        <v>30.887488453350414</v>
      </c>
      <c r="JN366" s="12">
        <f t="shared" si="424"/>
        <v>-33.123087053209929</v>
      </c>
      <c r="JO366" s="12">
        <f t="shared" si="425"/>
        <v>-169.02599914348866</v>
      </c>
      <c r="JP366" s="12">
        <f t="shared" si="426"/>
        <v>-3954.2647395705717</v>
      </c>
      <c r="JQ366" s="12">
        <f t="shared" si="427"/>
        <v>167.78892294715661</v>
      </c>
      <c r="JR366" s="12">
        <f t="shared" si="428"/>
        <v>-2245.754417160726</v>
      </c>
      <c r="JS366" s="12">
        <f t="shared" si="429"/>
        <v>24.305391587254803</v>
      </c>
      <c r="JT366" s="12">
        <f t="shared" si="430"/>
        <v>43.4627851856917</v>
      </c>
      <c r="JU366" s="12">
        <f t="shared" si="431"/>
        <v>151.24567665323138</v>
      </c>
      <c r="JV366" s="12">
        <f t="shared" si="432"/>
        <v>-1138.4652331146717</v>
      </c>
      <c r="JW366" s="12">
        <f t="shared" si="433"/>
        <v>231.05831755866166</v>
      </c>
      <c r="JX366" s="12">
        <f t="shared" si="434"/>
        <v>-1214.1983540650435</v>
      </c>
      <c r="JY366" s="12">
        <f t="shared" si="435"/>
        <v>154.32533215816329</v>
      </c>
      <c r="KA366" s="19">
        <f t="shared" si="504"/>
        <v>41852</v>
      </c>
      <c r="KB366" s="43">
        <f>KC366+KJ366</f>
        <v>11834.542970214423</v>
      </c>
      <c r="KC366" s="38">
        <f t="shared" si="506"/>
        <v>8209.2304420381697</v>
      </c>
      <c r="KD366" s="216">
        <f t="shared" si="531"/>
        <v>1911.0304029492456</v>
      </c>
      <c r="KE366" s="211">
        <f t="shared" si="532"/>
        <v>2501.9258034629511</v>
      </c>
      <c r="KF366" s="216">
        <f t="shared" si="533"/>
        <v>182.45519373859941</v>
      </c>
      <c r="KG366" s="216">
        <f t="shared" si="534"/>
        <v>1414.3022998506503</v>
      </c>
      <c r="KH366" s="216">
        <f t="shared" si="535"/>
        <v>2199.5167420367238</v>
      </c>
      <c r="KI366" s="37">
        <v>0</v>
      </c>
      <c r="KJ366" s="39">
        <f t="shared" si="510"/>
        <v>3625.3125281762536</v>
      </c>
      <c r="KK366" s="216">
        <f t="shared" si="537"/>
        <v>447.65433082676265</v>
      </c>
      <c r="KL366" s="216">
        <f t="shared" si="538"/>
        <v>325.20525343705958</v>
      </c>
      <c r="KM366" s="216">
        <f t="shared" si="539"/>
        <v>1078.0416330920234</v>
      </c>
      <c r="KN366" s="216">
        <f t="shared" si="540"/>
        <v>548.60015381634867</v>
      </c>
      <c r="KO366" s="216">
        <f t="shared" si="541"/>
        <v>899.67598242047484</v>
      </c>
      <c r="KP366" s="216">
        <f t="shared" si="542"/>
        <v>326.13517458358501</v>
      </c>
      <c r="KQ366" s="37">
        <v>0</v>
      </c>
      <c r="KR366" s="39">
        <f t="shared" si="514"/>
        <v>221.48261442640933</v>
      </c>
      <c r="KS366" s="37">
        <v>0</v>
      </c>
      <c r="KT366" s="37">
        <v>0</v>
      </c>
      <c r="KU366" s="216">
        <f t="shared" si="543"/>
        <v>221.48261442640933</v>
      </c>
      <c r="KV366" s="37">
        <v>0</v>
      </c>
      <c r="KW366" s="37">
        <v>0</v>
      </c>
      <c r="KX366" s="37">
        <v>0</v>
      </c>
      <c r="KY366" s="37">
        <v>0</v>
      </c>
      <c r="KZ366" s="37">
        <v>0</v>
      </c>
      <c r="LA366" s="39">
        <f t="shared" si="516"/>
        <v>1418.648593388988</v>
      </c>
      <c r="LB366" s="37">
        <v>0</v>
      </c>
      <c r="LC366" s="216">
        <f t="shared" si="545"/>
        <v>1130.0991881997397</v>
      </c>
      <c r="LD366" s="216">
        <f t="shared" si="546"/>
        <v>130.60641565422247</v>
      </c>
      <c r="LE366" s="216">
        <f t="shared" si="547"/>
        <v>157.94298953502584</v>
      </c>
      <c r="LF366" s="37">
        <v>0</v>
      </c>
      <c r="LG366" s="37">
        <v>0</v>
      </c>
      <c r="LH366" s="37">
        <v>0</v>
      </c>
      <c r="LI366" s="37">
        <v>0</v>
      </c>
      <c r="LJ366" s="37">
        <v>0</v>
      </c>
    </row>
    <row r="367" spans="1:322" x14ac:dyDescent="0.15">
      <c r="B367" s="19">
        <f t="shared" si="436"/>
        <v>41883</v>
      </c>
      <c r="C367" s="21">
        <v>41883</v>
      </c>
      <c r="D367" s="15">
        <f>[3]FEH_00200561_140902110925!XJ369</f>
        <v>250423</v>
      </c>
      <c r="E367" s="15">
        <f>[3]FEH_00200561_140902110925!XK369</f>
        <v>142168</v>
      </c>
      <c r="F367" s="15">
        <f>[3]FEH_00200561_140902110925!XL369</f>
        <v>17744</v>
      </c>
      <c r="G367" s="15">
        <f>[3]FEH_00200561_140902110925!XM369</f>
        <v>19305</v>
      </c>
      <c r="H367" s="15">
        <f>[3]FEH_00200561_140902110925!XN369</f>
        <v>105119</v>
      </c>
      <c r="I367" s="15">
        <f>[3]FEH_00200561_140902110925!XO369</f>
        <v>108255</v>
      </c>
      <c r="J367" s="15">
        <f>[3]FEH_00200561_140902110925!XP369</f>
        <v>73328</v>
      </c>
      <c r="K367" s="15">
        <f>[3]FEH_00200561_140902110925!XQ369</f>
        <v>60041</v>
      </c>
      <c r="L367" s="15">
        <f>[3]FEH_00200561_140902110925!XR369</f>
        <v>13287</v>
      </c>
      <c r="M367" s="15">
        <f>[3]FEH_00200561_140902110925!XS369</f>
        <v>15598</v>
      </c>
      <c r="N367" s="15">
        <f>[3]FEH_00200561_140902110925!XT369</f>
        <v>1901</v>
      </c>
      <c r="O367" s="15">
        <f>[3]FEH_00200561_140902110925!XU369</f>
        <v>379</v>
      </c>
      <c r="P367" s="15">
        <f>[3]FEH_00200561_140902110925!XV369</f>
        <v>13318</v>
      </c>
      <c r="Q367" s="15">
        <f>[3]FEH_00200561_140902110925!XW369</f>
        <v>9212</v>
      </c>
      <c r="R367" s="15">
        <f>[3]FEH_00200561_140902110925!XX369</f>
        <v>3155</v>
      </c>
      <c r="S367" s="15">
        <f>[3]FEH_00200561_140902110925!XY369</f>
        <v>2664</v>
      </c>
      <c r="T367" s="15">
        <f>[3]FEH_00200561_140902110925!XZ369</f>
        <v>2536</v>
      </c>
      <c r="U367" s="15">
        <f>[3]FEH_00200561_140902110925!YA369</f>
        <v>857</v>
      </c>
      <c r="V367" s="15">
        <f>[3]FEH_00200561_140902110925!YB369</f>
        <v>9697</v>
      </c>
      <c r="W367" s="15">
        <f>[3]FEH_00200561_140902110925!YC369</f>
        <v>9169</v>
      </c>
      <c r="X367" s="15">
        <f>[3]FEH_00200561_140902110925!YD369</f>
        <v>529</v>
      </c>
      <c r="Y367" s="15">
        <f>[3]FEH_00200561_140902110925!YE369</f>
        <v>11877</v>
      </c>
      <c r="Z367" s="15">
        <f>[3]FEH_00200561_140902110925!YF369</f>
        <v>753</v>
      </c>
      <c r="AA367" s="15">
        <f>[3]FEH_00200561_140902110925!YG369</f>
        <v>506</v>
      </c>
      <c r="AB367" s="15">
        <f>[3]FEH_00200561_140902110925!YH369</f>
        <v>4035</v>
      </c>
      <c r="AC367" s="15">
        <f>[3]FEH_00200561_140902110925!YI369</f>
        <v>6583</v>
      </c>
      <c r="AD367" s="15">
        <f>[3]FEH_00200561_140902110925!YJ369</f>
        <v>45744</v>
      </c>
      <c r="AE367" s="15">
        <f>[3]FEH_00200561_140902110925!YK369</f>
        <v>9712</v>
      </c>
      <c r="AF367" s="15">
        <f>[3]FEH_00200561_140902110925!YL369</f>
        <v>1996</v>
      </c>
      <c r="AG367" s="15">
        <f>[3]FEH_00200561_140902110925!YM369</f>
        <v>6454</v>
      </c>
      <c r="AH367" s="15">
        <f>[3]FEH_00200561_140902110925!YN369</f>
        <v>27583</v>
      </c>
      <c r="AI367" s="15">
        <f>[3]FEH_00200561_140902110925!YO369</f>
        <v>11953</v>
      </c>
      <c r="AJ367" s="15">
        <f>[3]FEH_00200561_140902110925!YP369</f>
        <v>164</v>
      </c>
      <c r="AK367" s="15">
        <f>[3]FEH_00200561_140902110925!YQ369</f>
        <v>11789</v>
      </c>
      <c r="AL367" s="15">
        <f>[3]FEH_00200561_140902110925!YR369</f>
        <v>28711</v>
      </c>
      <c r="AM367" s="15">
        <f>[3]FEH_00200561_140902110925!YS369</f>
        <v>1380</v>
      </c>
      <c r="AN367" s="15">
        <f>[3]FEH_00200561_140902110925!YT369</f>
        <v>2587</v>
      </c>
      <c r="AO367" s="15">
        <f>[3]FEH_00200561_140902110925!YU369</f>
        <v>6639</v>
      </c>
      <c r="AP367" s="15">
        <f>[3]FEH_00200561_140902110925!YV369</f>
        <v>18105</v>
      </c>
      <c r="AQ367" s="15">
        <f>[3]FEH_00200561_140902110925!YW369</f>
        <v>23952</v>
      </c>
      <c r="AR367" s="15">
        <f>[3]FEH_00200561_140902110925!YX369</f>
        <v>843</v>
      </c>
      <c r="AS367" s="15">
        <f>[3]FEH_00200561_140902110925!YY369</f>
        <v>2005</v>
      </c>
      <c r="AT367" s="15">
        <f>[3]FEH_00200561_140902110925!YZ369</f>
        <v>4899</v>
      </c>
      <c r="AU367" s="15">
        <f>[3]FEH_00200561_140902110925!ZA369</f>
        <v>16205</v>
      </c>
      <c r="AV367" s="14">
        <f t="shared" si="369"/>
        <v>17744</v>
      </c>
      <c r="AW367" s="15">
        <f t="shared" si="370"/>
        <v>1901</v>
      </c>
      <c r="AX367" s="15">
        <f t="shared" si="371"/>
        <v>3155</v>
      </c>
      <c r="AY367" s="15">
        <f t="shared" si="372"/>
        <v>753</v>
      </c>
      <c r="AZ367" s="15">
        <f t="shared" si="373"/>
        <v>9712</v>
      </c>
      <c r="BA367" s="15">
        <f t="shared" si="374"/>
        <v>1380</v>
      </c>
      <c r="BB367" s="15">
        <f t="shared" si="375"/>
        <v>843</v>
      </c>
      <c r="BC367" s="15">
        <f t="shared" si="376"/>
        <v>19305</v>
      </c>
      <c r="BD367" s="15">
        <f t="shared" si="377"/>
        <v>379</v>
      </c>
      <c r="BE367" s="15">
        <f t="shared" si="378"/>
        <v>2664</v>
      </c>
      <c r="BF367" s="15">
        <f t="shared" si="379"/>
        <v>9169</v>
      </c>
      <c r="BG367" s="15">
        <f t="shared" si="380"/>
        <v>506</v>
      </c>
      <c r="BH367" s="15">
        <f t="shared" si="381"/>
        <v>1996</v>
      </c>
      <c r="BI367" s="15">
        <f t="shared" si="382"/>
        <v>2587</v>
      </c>
      <c r="BJ367" s="15">
        <f t="shared" si="383"/>
        <v>2005</v>
      </c>
      <c r="BK367" s="15">
        <f t="shared" si="384"/>
        <v>105119</v>
      </c>
      <c r="BL367" s="15">
        <f t="shared" si="385"/>
        <v>60041</v>
      </c>
      <c r="BM367" s="15">
        <f>[3]FEH_00200561_140902110925!JX369</f>
        <v>20352</v>
      </c>
      <c r="BN367" s="15">
        <f t="shared" si="386"/>
        <v>2536</v>
      </c>
      <c r="BO367" s="15">
        <f t="shared" si="387"/>
        <v>4035</v>
      </c>
      <c r="BP367" s="15">
        <f t="shared" si="388"/>
        <v>6454</v>
      </c>
      <c r="BQ367" s="15">
        <f t="shared" si="389"/>
        <v>164</v>
      </c>
      <c r="BR367" s="15">
        <f t="shared" si="390"/>
        <v>6639</v>
      </c>
      <c r="BS367" s="15">
        <f t="shared" si="391"/>
        <v>4899</v>
      </c>
      <c r="BT367" s="15">
        <f t="shared" si="392"/>
        <v>108255</v>
      </c>
      <c r="BU367" s="15">
        <f t="shared" si="393"/>
        <v>13287</v>
      </c>
      <c r="BV367" s="15">
        <f t="shared" si="394"/>
        <v>13318</v>
      </c>
      <c r="BW367" s="15">
        <f t="shared" si="395"/>
        <v>857</v>
      </c>
      <c r="BX367" s="15">
        <f t="shared" si="396"/>
        <v>529</v>
      </c>
      <c r="BY367" s="15">
        <f t="shared" si="397"/>
        <v>6583</v>
      </c>
      <c r="BZ367" s="15">
        <f t="shared" si="398"/>
        <v>27583</v>
      </c>
      <c r="CA367" s="15">
        <f t="shared" si="399"/>
        <v>11789</v>
      </c>
      <c r="CB367" s="15">
        <f t="shared" si="400"/>
        <v>18105</v>
      </c>
      <c r="CC367" s="15">
        <f t="shared" si="401"/>
        <v>16205</v>
      </c>
      <c r="CD367" s="24">
        <v>85.772839780496824</v>
      </c>
      <c r="CE367" s="25">
        <v>97.785724215526372</v>
      </c>
      <c r="CF367" s="25">
        <v>78.867231920532831</v>
      </c>
      <c r="CG367" s="25">
        <v>97.627373993272002</v>
      </c>
      <c r="CH367" s="25">
        <v>98.413243933538197</v>
      </c>
      <c r="CI367" s="25">
        <v>66.996076800346501</v>
      </c>
      <c r="CJ367" s="25">
        <v>89.258631632870134</v>
      </c>
      <c r="CK367" s="25">
        <v>104.00567593929478</v>
      </c>
      <c r="CL367" s="25">
        <v>108.55687829263168</v>
      </c>
      <c r="CM367" s="25">
        <v>105.94662080089812</v>
      </c>
      <c r="CN367" s="25">
        <v>105.30363431894688</v>
      </c>
      <c r="CO367" s="25">
        <v>90.900181188371278</v>
      </c>
      <c r="CP367" s="25">
        <v>92.251419671798587</v>
      </c>
      <c r="CQ367" s="25">
        <v>99.416519430567789</v>
      </c>
      <c r="CR367" s="25">
        <v>115.21997730478606</v>
      </c>
      <c r="CS367" s="25">
        <v>109.0505770908899</v>
      </c>
      <c r="CT367" s="25">
        <v>104.38087037960314</v>
      </c>
      <c r="CU367" s="25">
        <v>122.6635920670206</v>
      </c>
      <c r="CV367" s="25">
        <v>99.724628908517573</v>
      </c>
      <c r="CW367" s="25">
        <v>98.009752174366739</v>
      </c>
      <c r="CX367" s="25">
        <v>126.08593189609211</v>
      </c>
      <c r="CY367" s="25">
        <v>108.33334412583048</v>
      </c>
      <c r="CZ367" s="25">
        <v>105.46581855675016</v>
      </c>
      <c r="DA367" s="25">
        <v>115.21997730478606</v>
      </c>
      <c r="DB367" s="25">
        <v>102.03202733056526</v>
      </c>
      <c r="DC367" s="25">
        <v>103.96731179321566</v>
      </c>
      <c r="DD367" s="25">
        <v>99.063352486634955</v>
      </c>
      <c r="DE367" s="25">
        <v>101.53248805146778</v>
      </c>
      <c r="DF367" s="25">
        <v>104.91587767330249</v>
      </c>
      <c r="DG367" s="25">
        <v>101.25558072373505</v>
      </c>
      <c r="DH367" s="25">
        <v>104.36883890393642</v>
      </c>
      <c r="DI367" s="25">
        <v>100.92238630263715</v>
      </c>
      <c r="DJ367" s="25">
        <v>103.82953175789913</v>
      </c>
      <c r="DK367" s="25">
        <v>115.21997730478606</v>
      </c>
      <c r="DL367" s="26">
        <f t="shared" si="437"/>
        <v>20687.201269549969</v>
      </c>
      <c r="DM367" s="27">
        <f t="shared" si="438"/>
        <v>1944.0465520407326</v>
      </c>
      <c r="DN367" s="27">
        <f t="shared" si="439"/>
        <v>4000.3939826099136</v>
      </c>
      <c r="DO367" s="27">
        <f t="shared" si="440"/>
        <v>771.30006595475265</v>
      </c>
      <c r="DP367" s="27">
        <f t="shared" si="441"/>
        <v>9868.5904577628226</v>
      </c>
      <c r="DQ367" s="27">
        <f t="shared" si="442"/>
        <v>2059.8221058712243</v>
      </c>
      <c r="DR367" s="27">
        <f t="shared" si="443"/>
        <v>944.44647489930742</v>
      </c>
      <c r="DS367" s="27">
        <f t="shared" si="444"/>
        <v>18561.486981987207</v>
      </c>
      <c r="DT367" s="27">
        <f t="shared" si="445"/>
        <v>349.12573570727363</v>
      </c>
      <c r="DU367" s="27">
        <f t="shared" si="446"/>
        <v>2514.4737792122364</v>
      </c>
      <c r="DV367" s="27">
        <f t="shared" si="447"/>
        <v>8707.2018542386213</v>
      </c>
      <c r="DW367" s="27">
        <f t="shared" si="448"/>
        <v>556.65455600294433</v>
      </c>
      <c r="DX367" s="27">
        <f t="shared" si="449"/>
        <v>2163.6523395532963</v>
      </c>
      <c r="DY367" s="27">
        <f t="shared" si="450"/>
        <v>2602.1832335487802</v>
      </c>
      <c r="DZ367" s="27">
        <f t="shared" si="451"/>
        <v>1740.1496224012149</v>
      </c>
      <c r="EA367" s="27">
        <f t="shared" si="452"/>
        <v>96394.721425808617</v>
      </c>
      <c r="EB367" s="27">
        <f t="shared" si="453"/>
        <v>57521.07621027511</v>
      </c>
      <c r="EC367" s="27">
        <f t="shared" si="454"/>
        <v>16591.720213835029</v>
      </c>
      <c r="ED367" s="27">
        <f t="shared" si="455"/>
        <v>2543.0026942756544</v>
      </c>
      <c r="EE367" s="27">
        <f t="shared" si="456"/>
        <v>4116.9372541840839</v>
      </c>
      <c r="EF367" s="27">
        <f t="shared" si="457"/>
        <v>5118.7312517297851</v>
      </c>
      <c r="EG367" s="27">
        <f t="shared" si="458"/>
        <v>151.38460030321968</v>
      </c>
      <c r="EH367" s="27">
        <f t="shared" si="459"/>
        <v>6294.9305195290517</v>
      </c>
      <c r="EI367" s="27">
        <f t="shared" si="460"/>
        <v>4251.8668329893026</v>
      </c>
      <c r="EJ367" s="27">
        <f t="shared" si="461"/>
        <v>106099.03853941218</v>
      </c>
      <c r="EK367" s="27">
        <f t="shared" si="462"/>
        <v>12779.978409393709</v>
      </c>
      <c r="EL367" s="27">
        <f t="shared" si="463"/>
        <v>13443.922162635054</v>
      </c>
      <c r="EM367" s="27">
        <f t="shared" si="464"/>
        <v>844.06480767572509</v>
      </c>
      <c r="EN367" s="27">
        <f t="shared" si="465"/>
        <v>504.2134820119914</v>
      </c>
      <c r="EO367" s="27">
        <f t="shared" si="466"/>
        <v>6501.3700508626844</v>
      </c>
      <c r="EP367" s="27">
        <f t="shared" si="467"/>
        <v>26428.386374392892</v>
      </c>
      <c r="EQ367" s="27">
        <f t="shared" si="468"/>
        <v>11681.253715749632</v>
      </c>
      <c r="ER367" s="27">
        <f t="shared" si="469"/>
        <v>17437.235527764584</v>
      </c>
      <c r="ES367" s="27">
        <f t="shared" si="470"/>
        <v>14064.40131222528</v>
      </c>
      <c r="ET367" s="4">
        <v>-1336.13556247104</v>
      </c>
      <c r="EU367" s="5">
        <v>-507.73031331824097</v>
      </c>
      <c r="EV367" s="5">
        <v>-306.19188205381101</v>
      </c>
      <c r="EW367" s="5">
        <v>59.722577461540197</v>
      </c>
      <c r="EX367" s="5">
        <v>-179.57359896187799</v>
      </c>
      <c r="EY367" s="5">
        <v>-103.52283168943001</v>
      </c>
      <c r="EZ367" s="5">
        <v>-225.40844579832199</v>
      </c>
      <c r="FA367" s="5">
        <v>-4287.03638092458</v>
      </c>
      <c r="FB367" s="5">
        <v>-6.6199690579763999</v>
      </c>
      <c r="FC367" s="5">
        <v>-322.52424566322702</v>
      </c>
      <c r="FD367" s="5">
        <v>-2947.9402131920701</v>
      </c>
      <c r="FE367" s="5">
        <v>74.596646086022602</v>
      </c>
      <c r="FF367" s="5">
        <v>-174.839604884838</v>
      </c>
      <c r="FG367" s="5">
        <v>-712.787901185127</v>
      </c>
      <c r="FH367" s="5">
        <v>-27.0603465352408</v>
      </c>
      <c r="FI367" s="5">
        <v>-6204.7056132195603</v>
      </c>
      <c r="FJ367" s="5">
        <v>-2713.6469509378699</v>
      </c>
      <c r="FK367" s="5">
        <v>-2875.0119806693001</v>
      </c>
      <c r="FL367" s="5">
        <v>-6.2584506876179198</v>
      </c>
      <c r="FM367" s="5">
        <v>-234.45882644187401</v>
      </c>
      <c r="FN367" s="5">
        <v>67.4930888477884</v>
      </c>
      <c r="FO367" s="5">
        <v>-70.821346886358199</v>
      </c>
      <c r="FP367" s="5">
        <v>-145.93788167376599</v>
      </c>
      <c r="FQ367" s="5">
        <v>-114.540649007883</v>
      </c>
      <c r="FR367" s="5">
        <v>-675.08558950565998</v>
      </c>
      <c r="FS367" s="5">
        <v>-771.03560840172895</v>
      </c>
      <c r="FT367" s="5">
        <v>-489.87346536769701</v>
      </c>
      <c r="FU367" s="5">
        <v>-43.142197783680601</v>
      </c>
      <c r="FV367" s="5">
        <v>-184.523008757269</v>
      </c>
      <c r="FW367" s="5">
        <v>-119.556392187876</v>
      </c>
      <c r="FX367" s="5">
        <v>-464.41232110405099</v>
      </c>
      <c r="FY367" s="5">
        <v>1778.4537687991101</v>
      </c>
      <c r="FZ367" s="5">
        <v>-1131.10781469275</v>
      </c>
      <c r="GA367" s="5">
        <v>-546.46138239199604</v>
      </c>
      <c r="GB367" s="31">
        <f t="shared" si="471"/>
        <v>22023.33683202101</v>
      </c>
      <c r="GC367" s="32">
        <f t="shared" si="472"/>
        <v>2451.7768653589737</v>
      </c>
      <c r="GD367" s="32">
        <f t="shared" si="473"/>
        <v>4306.5858646637244</v>
      </c>
      <c r="GE367" s="32">
        <f t="shared" si="474"/>
        <v>711.57748849321251</v>
      </c>
      <c r="GF367" s="32">
        <f t="shared" si="475"/>
        <v>10048.164056724701</v>
      </c>
      <c r="GG367" s="32">
        <f t="shared" si="476"/>
        <v>2163.3449375606542</v>
      </c>
      <c r="GH367" s="32">
        <f t="shared" si="477"/>
        <v>1169.8549206976295</v>
      </c>
      <c r="GI367" s="32">
        <f t="shared" si="478"/>
        <v>22848.523362911787</v>
      </c>
      <c r="GJ367" s="32">
        <f t="shared" si="479"/>
        <v>355.74570476525003</v>
      </c>
      <c r="GK367" s="32">
        <f t="shared" si="480"/>
        <v>2836.9980248754637</v>
      </c>
      <c r="GL367" s="32">
        <f t="shared" si="481"/>
        <v>11655.142067430692</v>
      </c>
      <c r="GM367" s="32">
        <f t="shared" si="482"/>
        <v>482.05790991692174</v>
      </c>
      <c r="GN367" s="32">
        <f t="shared" si="483"/>
        <v>2338.4919444381344</v>
      </c>
      <c r="GO367" s="32">
        <f t="shared" si="484"/>
        <v>3314.9711347339071</v>
      </c>
      <c r="GP367" s="32">
        <f t="shared" si="485"/>
        <v>1767.2099689364557</v>
      </c>
      <c r="GQ367" s="32">
        <f t="shared" si="485"/>
        <v>102599.42703902817</v>
      </c>
      <c r="GR367" s="32">
        <f t="shared" si="486"/>
        <v>60234.723161212984</v>
      </c>
      <c r="GS367" s="32">
        <f t="shared" si="487"/>
        <v>19466.73219450433</v>
      </c>
      <c r="GT367" s="32">
        <f t="shared" si="488"/>
        <v>2549.2611449632723</v>
      </c>
      <c r="GU367" s="32">
        <f t="shared" si="489"/>
        <v>4351.3960806259583</v>
      </c>
      <c r="GV367" s="32">
        <f t="shared" si="490"/>
        <v>5051.2381628819967</v>
      </c>
      <c r="GW367" s="32">
        <f t="shared" si="491"/>
        <v>222.2059471895779</v>
      </c>
      <c r="GX367" s="32">
        <f t="shared" si="492"/>
        <v>6440.8684012028179</v>
      </c>
      <c r="GY367" s="32">
        <f t="shared" si="493"/>
        <v>4366.4074819971856</v>
      </c>
      <c r="GZ367" s="32">
        <f t="shared" si="494"/>
        <v>106774.12412891784</v>
      </c>
      <c r="HA367" s="32">
        <f t="shared" si="495"/>
        <v>13551.014017795438</v>
      </c>
      <c r="HB367" s="32">
        <f t="shared" si="496"/>
        <v>13933.79562800275</v>
      </c>
      <c r="HC367" s="32">
        <f t="shared" si="497"/>
        <v>887.20700545940565</v>
      </c>
      <c r="HD367" s="32">
        <f t="shared" si="498"/>
        <v>688.7364907692604</v>
      </c>
      <c r="HE367" s="32">
        <f t="shared" si="499"/>
        <v>6620.92644305056</v>
      </c>
      <c r="HF367" s="32">
        <f t="shared" si="500"/>
        <v>26892.798695496942</v>
      </c>
      <c r="HG367" s="32">
        <f t="shared" si="501"/>
        <v>9902.7999469505212</v>
      </c>
      <c r="HH367" s="32">
        <f t="shared" si="502"/>
        <v>18568.343342457334</v>
      </c>
      <c r="HI367" s="32">
        <f t="shared" si="503"/>
        <v>14610.862694617275</v>
      </c>
      <c r="HJ367" s="14">
        <v>21644.104818357617</v>
      </c>
      <c r="HK367" s="17">
        <v>2401.7751734070957</v>
      </c>
      <c r="HL367" s="17">
        <v>5387.9268909542789</v>
      </c>
      <c r="HM367" s="17">
        <v>890.26376737277678</v>
      </c>
      <c r="HN367" s="17">
        <v>8317.3294233984143</v>
      </c>
      <c r="HO367" s="17">
        <v>3002.2579369355944</v>
      </c>
      <c r="HP367" s="17">
        <v>951.59753583073871</v>
      </c>
      <c r="HQ367" s="17">
        <v>23216.771584734197</v>
      </c>
      <c r="HR367" s="17">
        <v>451.71635552610155</v>
      </c>
      <c r="HS367" s="17">
        <v>2956.5499638811852</v>
      </c>
      <c r="HT367" s="17">
        <v>11700.928735583931</v>
      </c>
      <c r="HU367" s="17">
        <v>526.97617116008405</v>
      </c>
      <c r="HV367" s="17">
        <v>2430.2337234820016</v>
      </c>
      <c r="HW367" s="17">
        <v>3400.8565729001762</v>
      </c>
      <c r="HX367" s="17">
        <v>1807.1980046754086</v>
      </c>
      <c r="HY367" s="17">
        <v>104432.41590281388</v>
      </c>
      <c r="HZ367" s="17">
        <v>61428.443102329824</v>
      </c>
      <c r="IA367" s="17">
        <v>19733.332183888429</v>
      </c>
      <c r="IB367" s="17">
        <v>2663.1029428985557</v>
      </c>
      <c r="IC367" s="17">
        <v>4561.0981847194926</v>
      </c>
      <c r="ID367" s="17">
        <v>5148.3209101464718</v>
      </c>
      <c r="IE367" s="17">
        <v>185.09872619458196</v>
      </c>
      <c r="IF367" s="17">
        <v>6504.5865458537173</v>
      </c>
      <c r="IG367" s="17">
        <v>4389.7621321544875</v>
      </c>
      <c r="IH367" s="17">
        <v>107979.37108643961</v>
      </c>
      <c r="II367" s="17">
        <v>13596.100561076631</v>
      </c>
      <c r="IJ367" s="17">
        <v>15012.983505094642</v>
      </c>
      <c r="IK367" s="17">
        <v>890.67958623069921</v>
      </c>
      <c r="IL367" s="17">
        <v>745.9927748783083</v>
      </c>
      <c r="IM367" s="17">
        <v>7019.6309577385327</v>
      </c>
      <c r="IN367" s="17">
        <v>24985.664845186984</v>
      </c>
      <c r="IO367" s="17">
        <v>10749.683932921083</v>
      </c>
      <c r="IP367" s="17">
        <v>18147.44813611991</v>
      </c>
      <c r="IQ367" s="17">
        <v>14755.710852605476</v>
      </c>
      <c r="IR367" s="10">
        <f t="shared" si="402"/>
        <v>379.23201366339345</v>
      </c>
      <c r="IS367" s="12">
        <f t="shared" si="403"/>
        <v>50.001691951878001</v>
      </c>
      <c r="IT367" s="12">
        <f t="shared" si="404"/>
        <v>-1081.3410262905545</v>
      </c>
      <c r="IU367" s="12">
        <f t="shared" si="405"/>
        <v>-178.68627887956427</v>
      </c>
      <c r="IV367" s="12">
        <f t="shared" si="406"/>
        <v>1730.8346333262871</v>
      </c>
      <c r="IW367" s="12">
        <f t="shared" si="407"/>
        <v>-838.91299937494023</v>
      </c>
      <c r="IX367" s="12">
        <f t="shared" si="408"/>
        <v>218.25738486689079</v>
      </c>
      <c r="IY367" s="12">
        <f t="shared" si="409"/>
        <v>-368.24822182241041</v>
      </c>
      <c r="IZ367" s="12">
        <f t="shared" si="410"/>
        <v>-95.970650760851527</v>
      </c>
      <c r="JA367" s="12">
        <f t="shared" si="411"/>
        <v>-119.55193900572158</v>
      </c>
      <c r="JB367" s="12">
        <f t="shared" si="412"/>
        <v>-45.786668153239589</v>
      </c>
      <c r="JC367" s="12">
        <f t="shared" si="413"/>
        <v>-44.918261243162306</v>
      </c>
      <c r="JD367" s="12">
        <f t="shared" si="414"/>
        <v>-91.741779043867155</v>
      </c>
      <c r="JE367" s="12">
        <f t="shared" si="415"/>
        <v>-85.885438166269068</v>
      </c>
      <c r="JF367" s="12">
        <f t="shared" si="416"/>
        <v>-39.988035738952931</v>
      </c>
      <c r="JG367" s="12">
        <f t="shared" si="417"/>
        <v>-1832.9888637857075</v>
      </c>
      <c r="JH367" s="12">
        <f t="shared" si="418"/>
        <v>-1193.7199411168403</v>
      </c>
      <c r="JI367" s="12">
        <f t="shared" si="419"/>
        <v>-266.5999893840999</v>
      </c>
      <c r="JJ367" s="12">
        <f t="shared" si="420"/>
        <v>-113.84179793528347</v>
      </c>
      <c r="JK367" s="12">
        <f t="shared" si="421"/>
        <v>-209.70210409353422</v>
      </c>
      <c r="JL367" s="12">
        <f t="shared" si="422"/>
        <v>-97.082747264475074</v>
      </c>
      <c r="JM367" s="12">
        <f t="shared" si="423"/>
        <v>37.107220994995942</v>
      </c>
      <c r="JN367" s="12">
        <f t="shared" si="424"/>
        <v>-63.718144650899376</v>
      </c>
      <c r="JO367" s="12">
        <f t="shared" si="425"/>
        <v>-23.354650157301876</v>
      </c>
      <c r="JP367" s="12">
        <f t="shared" si="426"/>
        <v>-1205.2469575217692</v>
      </c>
      <c r="JQ367" s="12">
        <f t="shared" si="427"/>
        <v>-45.086543281193372</v>
      </c>
      <c r="JR367" s="12">
        <f t="shared" si="428"/>
        <v>-1079.187877091892</v>
      </c>
      <c r="JS367" s="12">
        <f t="shared" si="429"/>
        <v>-3.4725807712935648</v>
      </c>
      <c r="JT367" s="12">
        <f t="shared" si="430"/>
        <v>-57.256284109047897</v>
      </c>
      <c r="JU367" s="12">
        <f t="shared" si="431"/>
        <v>-398.70451468797273</v>
      </c>
      <c r="JV367" s="12">
        <f t="shared" si="432"/>
        <v>1907.1338503099578</v>
      </c>
      <c r="JW367" s="12">
        <f t="shared" si="433"/>
        <v>-846.88398597056221</v>
      </c>
      <c r="JX367" s="12">
        <f t="shared" si="434"/>
        <v>420.89520633742359</v>
      </c>
      <c r="JY367" s="12">
        <f t="shared" si="435"/>
        <v>-144.84815798820091</v>
      </c>
      <c r="KA367" s="19">
        <f t="shared" si="504"/>
        <v>41883</v>
      </c>
      <c r="KB367" s="43">
        <f>KC367+KJ367</f>
        <v>9251.7479292962544</v>
      </c>
      <c r="KC367" s="38">
        <f t="shared" si="506"/>
        <v>6110.2901374931116</v>
      </c>
      <c r="KD367" s="216">
        <f>KD366+IF(IS367&lt;0,IS367,0)</f>
        <v>1911.0304029492456</v>
      </c>
      <c r="KE367" s="211">
        <f t="shared" si="526"/>
        <v>1420.5847771723966</v>
      </c>
      <c r="KF367" s="216">
        <f t="shared" ref="KF367:KH368" si="548">KF366+IF(IU367&lt;0,IU367,0)</f>
        <v>3.7689148590351351</v>
      </c>
      <c r="KG367" s="216">
        <f t="shared" si="548"/>
        <v>1414.3022998506503</v>
      </c>
      <c r="KH367" s="216">
        <f t="shared" si="548"/>
        <v>1360.6037426617836</v>
      </c>
      <c r="KI367" s="37">
        <v>0</v>
      </c>
      <c r="KJ367" s="39">
        <f t="shared" si="510"/>
        <v>3141.4577918031428</v>
      </c>
      <c r="KK367" s="216">
        <f t="shared" si="537"/>
        <v>351.68368006591112</v>
      </c>
      <c r="KL367" s="216">
        <f t="shared" si="538"/>
        <v>205.653314431338</v>
      </c>
      <c r="KM367" s="216">
        <f t="shared" si="539"/>
        <v>1032.2549649387838</v>
      </c>
      <c r="KN367" s="216">
        <f t="shared" si="540"/>
        <v>503.68189257318636</v>
      </c>
      <c r="KO367" s="216">
        <f t="shared" si="541"/>
        <v>807.93420337660768</v>
      </c>
      <c r="KP367" s="216">
        <f t="shared" si="542"/>
        <v>240.24973641731594</v>
      </c>
      <c r="KQ367" s="37">
        <v>0</v>
      </c>
      <c r="KR367" s="39">
        <f t="shared" si="514"/>
        <v>107.64081649112586</v>
      </c>
      <c r="KS367" s="37">
        <v>0</v>
      </c>
      <c r="KT367" s="37">
        <v>0</v>
      </c>
      <c r="KU367" s="216">
        <f t="shared" si="543"/>
        <v>107.64081649112586</v>
      </c>
      <c r="KV367" s="37">
        <v>0</v>
      </c>
      <c r="KW367" s="37">
        <v>0</v>
      </c>
      <c r="KX367" s="37">
        <v>0</v>
      </c>
      <c r="KY367" s="37">
        <v>0</v>
      </c>
      <c r="KZ367" s="37">
        <v>0</v>
      </c>
      <c r="LA367" s="39">
        <f t="shared" si="516"/>
        <v>278.73185141675458</v>
      </c>
      <c r="LB367" s="37">
        <v>0</v>
      </c>
      <c r="LC367" s="216">
        <f t="shared" si="545"/>
        <v>50.911311107847723</v>
      </c>
      <c r="LD367" s="216">
        <f t="shared" si="546"/>
        <v>127.13383488292891</v>
      </c>
      <c r="LE367" s="216">
        <f t="shared" si="547"/>
        <v>100.68670542597795</v>
      </c>
      <c r="LF367" s="37">
        <v>0</v>
      </c>
      <c r="LG367" s="37">
        <v>0</v>
      </c>
      <c r="LH367" s="37">
        <v>0</v>
      </c>
      <c r="LI367" s="37">
        <v>0</v>
      </c>
      <c r="LJ367" s="37">
        <v>0</v>
      </c>
    </row>
    <row r="368" spans="1:322" x14ac:dyDescent="0.15">
      <c r="B368" s="19">
        <f t="shared" si="436"/>
        <v>41913</v>
      </c>
      <c r="C368" s="21">
        <v>41913</v>
      </c>
      <c r="D368" s="15">
        <f>[3]FEH_00200561_140902110925!XJ370</f>
        <v>261191</v>
      </c>
      <c r="E368" s="15">
        <f>[3]FEH_00200561_140902110925!XK370</f>
        <v>147254</v>
      </c>
      <c r="F368" s="15">
        <f>[3]FEH_00200561_140902110925!XL370</f>
        <v>17236</v>
      </c>
      <c r="G368" s="15">
        <f>[3]FEH_00200561_140902110925!XM370</f>
        <v>23037</v>
      </c>
      <c r="H368" s="15">
        <f>[3]FEH_00200561_140902110925!XN370</f>
        <v>106980</v>
      </c>
      <c r="I368" s="15">
        <f>[3]FEH_00200561_140902110925!XO370</f>
        <v>113937</v>
      </c>
      <c r="J368" s="15">
        <f>[3]FEH_00200561_140902110925!XP370</f>
        <v>74391</v>
      </c>
      <c r="K368" s="15">
        <f>[3]FEH_00200561_140902110925!XQ370</f>
        <v>61656</v>
      </c>
      <c r="L368" s="15">
        <f>[3]FEH_00200561_140902110925!XR370</f>
        <v>12735</v>
      </c>
      <c r="M368" s="15">
        <f>[3]FEH_00200561_140902110925!XS370</f>
        <v>18023</v>
      </c>
      <c r="N368" s="15">
        <f>[3]FEH_00200561_140902110925!XT370</f>
        <v>2342</v>
      </c>
      <c r="O368" s="15">
        <f>[3]FEH_00200561_140902110925!XU370</f>
        <v>509</v>
      </c>
      <c r="P368" s="15">
        <f>[3]FEH_00200561_140902110925!XV370</f>
        <v>15171</v>
      </c>
      <c r="Q368" s="15">
        <f>[3]FEH_00200561_140902110925!XW370</f>
        <v>9478</v>
      </c>
      <c r="R368" s="15">
        <f>[3]FEH_00200561_140902110925!XX370</f>
        <v>2825</v>
      </c>
      <c r="S368" s="15">
        <f>[3]FEH_00200561_140902110925!XY370</f>
        <v>3246</v>
      </c>
      <c r="T368" s="15">
        <f>[3]FEH_00200561_140902110925!XZ370</f>
        <v>2517</v>
      </c>
      <c r="U368" s="15">
        <f>[3]FEH_00200561_140902110925!YA370</f>
        <v>890</v>
      </c>
      <c r="V368" s="15">
        <f>[3]FEH_00200561_140902110925!YB370</f>
        <v>12632</v>
      </c>
      <c r="W368" s="15">
        <f>[3]FEH_00200561_140902110925!YC370</f>
        <v>11882</v>
      </c>
      <c r="X368" s="15">
        <f>[3]FEH_00200561_140902110925!YD370</f>
        <v>750</v>
      </c>
      <c r="Y368" s="15">
        <f>[3]FEH_00200561_140902110925!YE370</f>
        <v>14081</v>
      </c>
      <c r="Z368" s="15">
        <f>[3]FEH_00200561_140902110925!YF370</f>
        <v>821</v>
      </c>
      <c r="AA368" s="15">
        <f>[3]FEH_00200561_140902110925!YG370</f>
        <v>421</v>
      </c>
      <c r="AB368" s="15">
        <f>[3]FEH_00200561_140902110925!YH370</f>
        <v>4707</v>
      </c>
      <c r="AC368" s="15">
        <f>[3]FEH_00200561_140902110925!YI370</f>
        <v>8132</v>
      </c>
      <c r="AD368" s="15">
        <f>[3]FEH_00200561_140902110925!YJ370</f>
        <v>44042</v>
      </c>
      <c r="AE368" s="15">
        <f>[3]FEH_00200561_140902110925!YK370</f>
        <v>9274</v>
      </c>
      <c r="AF368" s="15">
        <f>[3]FEH_00200561_140902110925!YL370</f>
        <v>2084</v>
      </c>
      <c r="AG368" s="15">
        <f>[3]FEH_00200561_140902110925!YM370</f>
        <v>6256</v>
      </c>
      <c r="AH368" s="15">
        <f>[3]FEH_00200561_140902110925!YN370</f>
        <v>26429</v>
      </c>
      <c r="AI368" s="15">
        <f>[3]FEH_00200561_140902110925!YO370</f>
        <v>14565</v>
      </c>
      <c r="AJ368" s="15">
        <f>[3]FEH_00200561_140902110925!YP370</f>
        <v>140</v>
      </c>
      <c r="AK368" s="15">
        <f>[3]FEH_00200561_140902110925!YQ370</f>
        <v>14426</v>
      </c>
      <c r="AL368" s="15">
        <f>[3]FEH_00200561_140902110925!YR370</f>
        <v>28783</v>
      </c>
      <c r="AM368" s="15">
        <f>[3]FEH_00200561_140902110925!YS370</f>
        <v>1517</v>
      </c>
      <c r="AN368" s="15">
        <f>[3]FEH_00200561_140902110925!YT370</f>
        <v>2781</v>
      </c>
      <c r="AO368" s="15">
        <f>[3]FEH_00200561_140902110925!YU370</f>
        <v>6443</v>
      </c>
      <c r="AP368" s="15">
        <f>[3]FEH_00200561_140902110925!YV370</f>
        <v>18043</v>
      </c>
      <c r="AQ368" s="15">
        <f>[3]FEH_00200561_140902110925!YW370</f>
        <v>24975</v>
      </c>
      <c r="AR368" s="15">
        <f>[3]FEH_00200561_140902110925!YX370</f>
        <v>458</v>
      </c>
      <c r="AS368" s="15">
        <f>[3]FEH_00200561_140902110925!YY370</f>
        <v>2114</v>
      </c>
      <c r="AT368" s="15">
        <f>[3]FEH_00200561_140902110925!YZ370</f>
        <v>5042</v>
      </c>
      <c r="AU368" s="15">
        <f>[3]FEH_00200561_140902110925!ZA370</f>
        <v>17362</v>
      </c>
      <c r="AV368" s="14">
        <f t="shared" ref="AV368:AV377" si="549">F368</f>
        <v>17236</v>
      </c>
      <c r="AW368" s="15">
        <f t="shared" ref="AW368:AW377" si="550">N368</f>
        <v>2342</v>
      </c>
      <c r="AX368" s="15">
        <f t="shared" ref="AX368:AX377" si="551">R368</f>
        <v>2825</v>
      </c>
      <c r="AY368" s="15">
        <f t="shared" ref="AY368:AY377" si="552">Z368</f>
        <v>821</v>
      </c>
      <c r="AZ368" s="15">
        <f t="shared" ref="AZ368:AZ377" si="553">AE368</f>
        <v>9274</v>
      </c>
      <c r="BA368" s="15">
        <f t="shared" ref="BA368:BA377" si="554">AM368</f>
        <v>1517</v>
      </c>
      <c r="BB368" s="15">
        <f t="shared" ref="BB368:BB377" si="555">AR368</f>
        <v>458</v>
      </c>
      <c r="BC368" s="15">
        <f t="shared" ref="BC368:BC377" si="556">G368</f>
        <v>23037</v>
      </c>
      <c r="BD368" s="15">
        <f t="shared" ref="BD368:BD377" si="557">O368</f>
        <v>509</v>
      </c>
      <c r="BE368" s="15">
        <f t="shared" ref="BE368:BE377" si="558">S368</f>
        <v>3246</v>
      </c>
      <c r="BF368" s="15">
        <f t="shared" ref="BF368:BF377" si="559">W368</f>
        <v>11882</v>
      </c>
      <c r="BG368" s="15">
        <f t="shared" ref="BG368:BG377" si="560">AA368</f>
        <v>421</v>
      </c>
      <c r="BH368" s="15">
        <f t="shared" ref="BH368:BH377" si="561">AF368</f>
        <v>2084</v>
      </c>
      <c r="BI368" s="15">
        <f t="shared" ref="BI368:BI377" si="562">AN368</f>
        <v>2781</v>
      </c>
      <c r="BJ368" s="15">
        <f t="shared" ref="BJ368:BJ377" si="563">AS368</f>
        <v>2114</v>
      </c>
      <c r="BK368" s="15">
        <f t="shared" ref="BK368:BK377" si="564">H368</f>
        <v>106980</v>
      </c>
      <c r="BL368" s="15">
        <f t="shared" ref="BL368:BL377" si="565">K368</f>
        <v>61656</v>
      </c>
      <c r="BM368" s="15">
        <f>[3]FEH_00200561_140902110925!JX370</f>
        <v>20220</v>
      </c>
      <c r="BN368" s="15">
        <f t="shared" ref="BN368:BN377" si="566">T368</f>
        <v>2517</v>
      </c>
      <c r="BO368" s="15">
        <f t="shared" ref="BO368:BO377" si="567">AB368</f>
        <v>4707</v>
      </c>
      <c r="BP368" s="15">
        <f t="shared" ref="BP368:BP377" si="568">AG368</f>
        <v>6256</v>
      </c>
      <c r="BQ368" s="15">
        <f t="shared" ref="BQ368:BQ377" si="569">AJ368</f>
        <v>140</v>
      </c>
      <c r="BR368" s="15">
        <f t="shared" ref="BR368:BR377" si="570">AO368</f>
        <v>6443</v>
      </c>
      <c r="BS368" s="15">
        <f t="shared" ref="BS368:BS377" si="571">AT368</f>
        <v>5042</v>
      </c>
      <c r="BT368" s="15">
        <f t="shared" ref="BT368:BT377" si="572">I368</f>
        <v>113937</v>
      </c>
      <c r="BU368" s="15">
        <f t="shared" ref="BU368:BU377" si="573">L368</f>
        <v>12735</v>
      </c>
      <c r="BV368" s="15">
        <f t="shared" ref="BV368:BV377" si="574">P368</f>
        <v>15171</v>
      </c>
      <c r="BW368" s="15">
        <f t="shared" ref="BW368:BW377" si="575">U368</f>
        <v>890</v>
      </c>
      <c r="BX368" s="15">
        <f t="shared" ref="BX368:BX377" si="576">X368</f>
        <v>750</v>
      </c>
      <c r="BY368" s="15">
        <f t="shared" ref="BY368:BY377" si="577">AC368</f>
        <v>8132</v>
      </c>
      <c r="BZ368" s="15">
        <f t="shared" ref="BZ368:BZ377" si="578">AH368</f>
        <v>26429</v>
      </c>
      <c r="CA368" s="15">
        <f t="shared" ref="CA368:CA377" si="579">AK368</f>
        <v>14426</v>
      </c>
      <c r="CB368" s="15">
        <f t="shared" ref="CB368:CB377" si="580">AP368</f>
        <v>18043</v>
      </c>
      <c r="CC368" s="15">
        <f t="shared" ref="CC368:CC377" si="581">AU368</f>
        <v>17362</v>
      </c>
      <c r="CD368" s="24">
        <v>86.029928578770239</v>
      </c>
      <c r="CE368" s="25">
        <v>97.605738382097698</v>
      </c>
      <c r="CF368" s="25">
        <v>79.089812842613242</v>
      </c>
      <c r="CG368" s="25">
        <v>97.560468953002882</v>
      </c>
      <c r="CH368" s="25">
        <v>99.364824402091443</v>
      </c>
      <c r="CI368" s="25">
        <v>66.399019690321168</v>
      </c>
      <c r="CJ368" s="25">
        <v>91.181107256412716</v>
      </c>
      <c r="CK368" s="25">
        <v>104.58797117368449</v>
      </c>
      <c r="CL368" s="25">
        <v>108.67115866217979</v>
      </c>
      <c r="CM368" s="25">
        <v>106.3007818524725</v>
      </c>
      <c r="CN368" s="25">
        <v>106.02972874898549</v>
      </c>
      <c r="CO368" s="25">
        <v>91.170166990191973</v>
      </c>
      <c r="CP368" s="25">
        <v>91.541790176108137</v>
      </c>
      <c r="CQ368" s="25">
        <v>100.56175101974966</v>
      </c>
      <c r="CR368" s="25">
        <v>115.53495001716185</v>
      </c>
      <c r="CS368" s="25">
        <v>107.56445063882569</v>
      </c>
      <c r="CT368" s="25">
        <v>102.16210630222891</v>
      </c>
      <c r="CU368" s="25">
        <v>122.14455061902467</v>
      </c>
      <c r="CV368" s="25">
        <v>100.37327539203689</v>
      </c>
      <c r="CW368" s="25">
        <v>97.822040443136302</v>
      </c>
      <c r="CX368" s="25">
        <v>124.11453119456023</v>
      </c>
      <c r="CY368" s="25">
        <v>108.33334412583048</v>
      </c>
      <c r="CZ368" s="25">
        <v>104.84049998605498</v>
      </c>
      <c r="DA368" s="25">
        <v>115.53495001716185</v>
      </c>
      <c r="DB368" s="25">
        <v>102.27792278541166</v>
      </c>
      <c r="DC368" s="25">
        <v>104.05601646964652</v>
      </c>
      <c r="DD368" s="25">
        <v>99.117689138584041</v>
      </c>
      <c r="DE368" s="25">
        <v>101.53248805146778</v>
      </c>
      <c r="DF368" s="25">
        <v>104.75437614275015</v>
      </c>
      <c r="DG368" s="25">
        <v>101.30316952868728</v>
      </c>
      <c r="DH368" s="25">
        <v>104.97414941823104</v>
      </c>
      <c r="DI368" s="25">
        <v>100.92238630263715</v>
      </c>
      <c r="DJ368" s="25">
        <v>104.71197977439643</v>
      </c>
      <c r="DK368" s="25">
        <v>115.53495001716185</v>
      </c>
      <c r="DL368" s="26">
        <f t="shared" si="437"/>
        <v>20034.888189193916</v>
      </c>
      <c r="DM368" s="27">
        <f t="shared" si="438"/>
        <v>2399.4490885687073</v>
      </c>
      <c r="DN368" s="27">
        <f t="shared" si="439"/>
        <v>3571.8885890167421</v>
      </c>
      <c r="DO368" s="27">
        <f t="shared" si="440"/>
        <v>841.5293702570192</v>
      </c>
      <c r="DP368" s="27">
        <f t="shared" si="441"/>
        <v>9333.2827344128018</v>
      </c>
      <c r="DQ368" s="27">
        <f t="shared" si="442"/>
        <v>2284.6722844330329</v>
      </c>
      <c r="DR368" s="27">
        <f t="shared" si="443"/>
        <v>502.2970369421447</v>
      </c>
      <c r="DS368" s="27">
        <f t="shared" si="444"/>
        <v>22026.433576901018</v>
      </c>
      <c r="DT368" s="27">
        <f t="shared" si="445"/>
        <v>468.38554614320526</v>
      </c>
      <c r="DU368" s="27">
        <f t="shared" si="446"/>
        <v>3053.5993653413566</v>
      </c>
      <c r="DV368" s="27">
        <f t="shared" si="447"/>
        <v>11206.291047041548</v>
      </c>
      <c r="DW368" s="27">
        <f t="shared" si="448"/>
        <v>461.77386079076825</v>
      </c>
      <c r="DX368" s="27">
        <f t="shared" si="449"/>
        <v>2276.5558724499488</v>
      </c>
      <c r="DY368" s="27">
        <f t="shared" si="450"/>
        <v>2765.4649723171888</v>
      </c>
      <c r="DZ368" s="27">
        <f t="shared" si="451"/>
        <v>1829.7493526296425</v>
      </c>
      <c r="EA368" s="27">
        <f t="shared" si="452"/>
        <v>99456.650747198873</v>
      </c>
      <c r="EB368" s="27">
        <f t="shared" si="453"/>
        <v>60351.144109736138</v>
      </c>
      <c r="EC368" s="27">
        <f t="shared" si="454"/>
        <v>16554.156446215315</v>
      </c>
      <c r="ED368" s="27">
        <f t="shared" si="455"/>
        <v>2507.6395984579835</v>
      </c>
      <c r="EE368" s="27">
        <f t="shared" si="456"/>
        <v>4811.7990369830477</v>
      </c>
      <c r="EF368" s="27">
        <f t="shared" si="457"/>
        <v>5040.5056843772636</v>
      </c>
      <c r="EG368" s="27">
        <f t="shared" si="458"/>
        <v>129.23075635640706</v>
      </c>
      <c r="EH368" s="27">
        <f t="shared" si="459"/>
        <v>6145.5258233764571</v>
      </c>
      <c r="EI368" s="27">
        <f t="shared" si="460"/>
        <v>4364.047415306839</v>
      </c>
      <c r="EJ368" s="27">
        <f t="shared" si="461"/>
        <v>111399.40751343781</v>
      </c>
      <c r="EK368" s="27">
        <f t="shared" si="462"/>
        <v>12238.600353988028</v>
      </c>
      <c r="EL368" s="27">
        <f t="shared" si="463"/>
        <v>15306.046914378987</v>
      </c>
      <c r="EM368" s="27">
        <f t="shared" si="464"/>
        <v>876.56671975658719</v>
      </c>
      <c r="EN368" s="27">
        <f t="shared" si="465"/>
        <v>715.96054276335462</v>
      </c>
      <c r="EO368" s="27">
        <f t="shared" si="466"/>
        <v>8027.3895060086543</v>
      </c>
      <c r="EP368" s="27">
        <f t="shared" si="467"/>
        <v>25176.674587477086</v>
      </c>
      <c r="EQ368" s="27">
        <f t="shared" si="468"/>
        <v>14294.152693477326</v>
      </c>
      <c r="ER368" s="27">
        <f t="shared" si="469"/>
        <v>17231.075220690051</v>
      </c>
      <c r="ES368" s="27">
        <f t="shared" si="470"/>
        <v>15027.48735116171</v>
      </c>
      <c r="ET368" s="4">
        <v>115.301153993856</v>
      </c>
      <c r="EU368" s="5">
        <v>858.54039984834196</v>
      </c>
      <c r="EV368" s="5">
        <v>-203.03806299854199</v>
      </c>
      <c r="EW368" s="5">
        <v>-65.484410705919501</v>
      </c>
      <c r="EX368" s="5">
        <v>-467.57615283030799</v>
      </c>
      <c r="EY368" s="5">
        <v>-187.94251399852899</v>
      </c>
      <c r="EZ368" s="5">
        <v>-178.66293083022001</v>
      </c>
      <c r="FA368" s="5">
        <v>417.75184279891897</v>
      </c>
      <c r="FB368" s="5">
        <v>91.181003927278695</v>
      </c>
      <c r="FC368" s="5">
        <v>406.44133329288297</v>
      </c>
      <c r="FD368" s="5">
        <v>394.25817370689498</v>
      </c>
      <c r="FE368" s="5">
        <v>-63.940871281571297</v>
      </c>
      <c r="FF368" s="5">
        <v>-188.35886873098099</v>
      </c>
      <c r="FG368" s="5">
        <v>-474.72333658249403</v>
      </c>
      <c r="FH368" s="5">
        <v>-7.6436127090969199</v>
      </c>
      <c r="FI368" s="5">
        <v>-4409.5682593961401</v>
      </c>
      <c r="FJ368" s="5">
        <v>-607.93694385785795</v>
      </c>
      <c r="FK368" s="5">
        <v>-3242.3525991760898</v>
      </c>
      <c r="FL368" s="5">
        <v>-74.327700128992703</v>
      </c>
      <c r="FM368" s="5">
        <v>22.992422068128199</v>
      </c>
      <c r="FN368" s="5">
        <v>51.089603640124999</v>
      </c>
      <c r="FO368" s="5">
        <v>-64.771584947435798</v>
      </c>
      <c r="FP368" s="5">
        <v>-314.94245870334203</v>
      </c>
      <c r="FQ368" s="5">
        <v>147.32339499512301</v>
      </c>
      <c r="FR368" s="5">
        <v>2885.84307004736</v>
      </c>
      <c r="FS368" s="5">
        <v>-473.412621155848</v>
      </c>
      <c r="FT368" s="5">
        <v>140.82025159543201</v>
      </c>
      <c r="FU368" s="5">
        <v>36.545456179374099</v>
      </c>
      <c r="FV368" s="5">
        <v>0.36849499084075599</v>
      </c>
      <c r="FW368" s="5">
        <v>515.30832174843999</v>
      </c>
      <c r="FX368" s="5">
        <v>292.69177290574697</v>
      </c>
      <c r="FY368" s="5">
        <v>3814.9054402530501</v>
      </c>
      <c r="FZ368" s="5">
        <v>277.46914240637398</v>
      </c>
      <c r="GA368" s="5">
        <v>-863.72517222956196</v>
      </c>
      <c r="GB368" s="31">
        <f t="shared" si="471"/>
        <v>19919.58703520006</v>
      </c>
      <c r="GC368" s="32">
        <f t="shared" si="472"/>
        <v>1540.9086887203653</v>
      </c>
      <c r="GD368" s="32">
        <f t="shared" si="473"/>
        <v>3774.9266520152842</v>
      </c>
      <c r="GE368" s="32">
        <f t="shared" si="474"/>
        <v>907.01378096293865</v>
      </c>
      <c r="GF368" s="32">
        <f t="shared" si="475"/>
        <v>9800.8588872431101</v>
      </c>
      <c r="GG368" s="32">
        <f t="shared" si="476"/>
        <v>2472.6147984315621</v>
      </c>
      <c r="GH368" s="32">
        <f t="shared" si="477"/>
        <v>680.95996777236473</v>
      </c>
      <c r="GI368" s="32">
        <f t="shared" si="478"/>
        <v>21608.681734102098</v>
      </c>
      <c r="GJ368" s="32">
        <f t="shared" si="479"/>
        <v>377.20454221592655</v>
      </c>
      <c r="GK368" s="32">
        <f t="shared" si="480"/>
        <v>2647.1580320484736</v>
      </c>
      <c r="GL368" s="32">
        <f t="shared" si="481"/>
        <v>10812.032873334652</v>
      </c>
      <c r="GM368" s="32">
        <f t="shared" si="482"/>
        <v>525.71473207233953</v>
      </c>
      <c r="GN368" s="32">
        <f t="shared" si="483"/>
        <v>2464.9147411809299</v>
      </c>
      <c r="GO368" s="32">
        <f t="shared" si="484"/>
        <v>3240.1883088996829</v>
      </c>
      <c r="GP368" s="32">
        <f t="shared" si="485"/>
        <v>1837.3929653387395</v>
      </c>
      <c r="GQ368" s="32">
        <f t="shared" si="485"/>
        <v>103866.21900659501</v>
      </c>
      <c r="GR368" s="32">
        <f t="shared" si="486"/>
        <v>60959.081053593996</v>
      </c>
      <c r="GS368" s="32">
        <f t="shared" si="487"/>
        <v>19796.509045391405</v>
      </c>
      <c r="GT368" s="32">
        <f t="shared" si="488"/>
        <v>2581.9672985869761</v>
      </c>
      <c r="GU368" s="32">
        <f t="shared" si="489"/>
        <v>4788.8066149149199</v>
      </c>
      <c r="GV368" s="32">
        <f t="shared" si="490"/>
        <v>4989.4160807371391</v>
      </c>
      <c r="GW368" s="32">
        <f t="shared" si="491"/>
        <v>194.00234130384285</v>
      </c>
      <c r="GX368" s="32">
        <f t="shared" si="492"/>
        <v>6460.4682820797989</v>
      </c>
      <c r="GY368" s="32">
        <f t="shared" si="493"/>
        <v>4216.7240203117162</v>
      </c>
      <c r="GZ368" s="32">
        <f t="shared" si="494"/>
        <v>108513.56444339045</v>
      </c>
      <c r="HA368" s="32">
        <f t="shared" si="495"/>
        <v>12712.012975143876</v>
      </c>
      <c r="HB368" s="32">
        <f t="shared" si="496"/>
        <v>15165.226662783554</v>
      </c>
      <c r="HC368" s="32">
        <f t="shared" si="497"/>
        <v>840.02126357721306</v>
      </c>
      <c r="HD368" s="32">
        <f t="shared" si="498"/>
        <v>715.59204777251387</v>
      </c>
      <c r="HE368" s="32">
        <f t="shared" si="499"/>
        <v>7512.0811842602143</v>
      </c>
      <c r="HF368" s="32">
        <f t="shared" si="500"/>
        <v>24883.98281457134</v>
      </c>
      <c r="HG368" s="32">
        <f t="shared" si="501"/>
        <v>10479.247253224275</v>
      </c>
      <c r="HH368" s="32">
        <f t="shared" si="502"/>
        <v>16953.606078283676</v>
      </c>
      <c r="HI368" s="32">
        <f t="shared" si="503"/>
        <v>15891.212523391272</v>
      </c>
      <c r="HJ368" s="14">
        <v>21674.207856095698</v>
      </c>
      <c r="HK368" s="17">
        <v>2386.0365079759845</v>
      </c>
      <c r="HL368" s="17">
        <v>5383.4447820292035</v>
      </c>
      <c r="HM368" s="17">
        <v>892.01576157740408</v>
      </c>
      <c r="HN368" s="17">
        <v>8353.1444901769246</v>
      </c>
      <c r="HO368" s="17">
        <v>3005.0044934158582</v>
      </c>
      <c r="HP368" s="17">
        <v>959.04742160437195</v>
      </c>
      <c r="HQ368" s="17">
        <v>23218.407451362371</v>
      </c>
      <c r="HR368" s="17">
        <v>452.72139547055281</v>
      </c>
      <c r="HS368" s="17">
        <v>2948.2529846372126</v>
      </c>
      <c r="HT368" s="17">
        <v>11705.442872757838</v>
      </c>
      <c r="HU368" s="17">
        <v>528.54619832334106</v>
      </c>
      <c r="HV368" s="17">
        <v>2440.8581135953991</v>
      </c>
      <c r="HW368" s="17">
        <v>3398.7459303223468</v>
      </c>
      <c r="HX368" s="17">
        <v>1802.9025645290606</v>
      </c>
      <c r="HY368" s="17">
        <v>104288.90532980555</v>
      </c>
      <c r="HZ368" s="17">
        <v>61387.408335541309</v>
      </c>
      <c r="IA368" s="17">
        <v>19675.675585422006</v>
      </c>
      <c r="IB368" s="17">
        <v>2666.6863378467283</v>
      </c>
      <c r="IC368" s="17">
        <v>4554.4485231247645</v>
      </c>
      <c r="ID368" s="17">
        <v>5134.456708005534</v>
      </c>
      <c r="IE368" s="17">
        <v>183.75363710731145</v>
      </c>
      <c r="IF368" s="17">
        <v>6492.432094813722</v>
      </c>
      <c r="IG368" s="17">
        <v>4362.4642542354459</v>
      </c>
      <c r="IH368" s="17">
        <v>107957.51935842777</v>
      </c>
      <c r="II368" s="17">
        <v>13607.412100683016</v>
      </c>
      <c r="IJ368" s="17">
        <v>14976.018259898581</v>
      </c>
      <c r="IK368" s="17">
        <v>890.30225623994352</v>
      </c>
      <c r="IL368" s="17">
        <v>744.53309691092807</v>
      </c>
      <c r="IM368" s="17">
        <v>7018.305092952819</v>
      </c>
      <c r="IN368" s="17">
        <v>24984.734227228793</v>
      </c>
      <c r="IO368" s="17">
        <v>10710.356739910569</v>
      </c>
      <c r="IP368" s="17">
        <v>18136.641474249031</v>
      </c>
      <c r="IQ368" s="17">
        <v>14719.233836968704</v>
      </c>
      <c r="IR368" s="10">
        <f t="shared" ref="IR368" si="582">GB368-HJ368</f>
        <v>-1754.6208208956377</v>
      </c>
      <c r="IS368" s="12">
        <f t="shared" ref="IS368" si="583">GC368-HK368</f>
        <v>-845.12781925561922</v>
      </c>
      <c r="IT368" s="12">
        <f t="shared" ref="IT368" si="584">GD368-HL368</f>
        <v>-1608.5181300139193</v>
      </c>
      <c r="IU368" s="12">
        <f t="shared" ref="IU368" si="585">GE368-HM368</f>
        <v>14.998019385534576</v>
      </c>
      <c r="IV368" s="12">
        <f t="shared" ref="IV368" si="586">GF368-HN368</f>
        <v>1447.7143970661855</v>
      </c>
      <c r="IW368" s="12">
        <f t="shared" ref="IW368" si="587">GG368-HO368</f>
        <v>-532.38969498429606</v>
      </c>
      <c r="IX368" s="12">
        <f t="shared" ref="IX368" si="588">GH368-HP368</f>
        <v>-278.08745383200721</v>
      </c>
      <c r="IY368" s="12">
        <f t="shared" ref="IY368" si="589">GI368-HQ368</f>
        <v>-1609.7257172602731</v>
      </c>
      <c r="IZ368" s="12">
        <f t="shared" ref="IZ368" si="590">GJ368-HR368</f>
        <v>-75.516853254626255</v>
      </c>
      <c r="JA368" s="12">
        <f t="shared" ref="JA368" si="591">GK368-HS368</f>
        <v>-301.09495258873903</v>
      </c>
      <c r="JB368" s="12">
        <f t="shared" ref="JB368" si="592">GL368-HT368</f>
        <v>-893.40999942318558</v>
      </c>
      <c r="JC368" s="12">
        <f t="shared" ref="JC368" si="593">GM368-HU368</f>
        <v>-2.8314662510015296</v>
      </c>
      <c r="JD368" s="12">
        <f t="shared" ref="JD368" si="594">GN368-HV368</f>
        <v>24.056627585530805</v>
      </c>
      <c r="JE368" s="12">
        <f t="shared" ref="JE368" si="595">GO368-HW368</f>
        <v>-158.55762142266394</v>
      </c>
      <c r="JF368" s="12">
        <f t="shared" ref="JF368" si="596">GP368-HX368</f>
        <v>34.490400809678931</v>
      </c>
      <c r="JG368" s="12">
        <f t="shared" ref="JG368" si="597">GQ368-HY368</f>
        <v>-422.68632321053883</v>
      </c>
      <c r="JH368" s="12">
        <f t="shared" ref="JH368" si="598">GR368-HZ368</f>
        <v>-428.32728194731317</v>
      </c>
      <c r="JI368" s="12">
        <f t="shared" ref="JI368" si="599">GS368-IA368</f>
        <v>120.83345996939897</v>
      </c>
      <c r="JJ368" s="12">
        <f t="shared" ref="JJ368" si="600">GT368-IB368</f>
        <v>-84.719039259752208</v>
      </c>
      <c r="JK368" s="12">
        <f t="shared" ref="JK368" si="601">GU368-IC368</f>
        <v>234.35809179015541</v>
      </c>
      <c r="JL368" s="12">
        <f t="shared" ref="JL368" si="602">GV368-ID368</f>
        <v>-145.04062726839493</v>
      </c>
      <c r="JM368" s="12">
        <f t="shared" ref="JM368" si="603">GW368-IE368</f>
        <v>10.248704196531406</v>
      </c>
      <c r="JN368" s="12">
        <f t="shared" ref="JN368" si="604">GX368-IF368</f>
        <v>-31.963812733923078</v>
      </c>
      <c r="JO368" s="12">
        <f t="shared" ref="JO368" si="605">GY368-IG368</f>
        <v>-145.74023392372965</v>
      </c>
      <c r="JP368" s="12">
        <f t="shared" ref="JP368" si="606">GZ368-IH368</f>
        <v>556.04508496267954</v>
      </c>
      <c r="JQ368" s="12">
        <f t="shared" ref="JQ368" si="607">HA368-II368</f>
        <v>-895.39912553913928</v>
      </c>
      <c r="JR368" s="12">
        <f t="shared" ref="JR368" si="608">HB368-IJ368</f>
        <v>189.20840288497311</v>
      </c>
      <c r="JS368" s="12">
        <f t="shared" ref="JS368" si="609">HC368-IK368</f>
        <v>-50.280992662730455</v>
      </c>
      <c r="JT368" s="12">
        <f t="shared" ref="JT368" si="610">HD368-IL368</f>
        <v>-28.941049138414201</v>
      </c>
      <c r="JU368" s="12">
        <f t="shared" ref="JU368" si="611">HE368-IM368</f>
        <v>493.77609130739529</v>
      </c>
      <c r="JV368" s="12">
        <f t="shared" ref="JV368" si="612">HF368-IN368</f>
        <v>-100.75141265745333</v>
      </c>
      <c r="JW368" s="12">
        <f t="shared" ref="JW368" si="613">HG368-IO368</f>
        <v>-231.10948668629317</v>
      </c>
      <c r="JX368" s="12">
        <f t="shared" ref="JX368" si="614">HH368-IP368</f>
        <v>-1183.0353959653548</v>
      </c>
      <c r="JY368" s="12">
        <f t="shared" ref="JY368" si="615">HI368-IQ368</f>
        <v>1171.978686422568</v>
      </c>
      <c r="KA368" s="19">
        <f t="shared" si="504"/>
        <v>41913</v>
      </c>
      <c r="KB368" s="43">
        <f>KC368+KJ368</f>
        <v>5117.6763831011267</v>
      </c>
      <c r="KC368" s="38">
        <f t="shared" ref="KC368" si="616">SUM(KD368:KI368)</f>
        <v>3312.1878460807993</v>
      </c>
      <c r="KD368" s="216">
        <f>KD367+IF(IS368&lt;0,IS368,0)</f>
        <v>1065.9025836936264</v>
      </c>
      <c r="KE368" s="37">
        <v>0</v>
      </c>
      <c r="KF368" s="216">
        <f t="shared" si="548"/>
        <v>3.7689148590351351</v>
      </c>
      <c r="KG368" s="216">
        <f t="shared" si="548"/>
        <v>1414.3022998506503</v>
      </c>
      <c r="KH368" s="216">
        <f t="shared" si="548"/>
        <v>828.21404767748754</v>
      </c>
      <c r="KI368" s="37">
        <v>0</v>
      </c>
      <c r="KJ368" s="39">
        <f t="shared" ref="KJ368" si="617">SUM(KK368:KQ368)</f>
        <v>1805.4885370203276</v>
      </c>
      <c r="KK368" s="216">
        <f t="shared" ref="KK368" si="618">KK367+IF(IZ368&lt;0,IZ368,0)</f>
        <v>276.16682681128486</v>
      </c>
      <c r="KL368" s="37">
        <v>0</v>
      </c>
      <c r="KM368" s="216">
        <f t="shared" ref="KM368" si="619">KM367+IF(JB368&lt;0,JB368,0)</f>
        <v>138.84496551559823</v>
      </c>
      <c r="KN368" s="216">
        <f t="shared" ref="KN368" si="620">KN367+IF(JC368&lt;0,JC368,0)</f>
        <v>500.85042632218483</v>
      </c>
      <c r="KO368" s="216">
        <f t="shared" ref="KO368" si="621">KO367+IF(JD368&lt;0,JD368,0)</f>
        <v>807.93420337660768</v>
      </c>
      <c r="KP368" s="216">
        <f t="shared" ref="KP368" si="622">KP367+IF(JE368&lt;0,JE368,0)</f>
        <v>81.692114994652002</v>
      </c>
      <c r="KQ368" s="37">
        <v>0</v>
      </c>
      <c r="KR368" s="39">
        <f t="shared" ref="KR368" si="623">SUM(KS368:KZ368)</f>
        <v>22.921777231373653</v>
      </c>
      <c r="KS368" s="37">
        <v>0</v>
      </c>
      <c r="KT368" s="37">
        <v>0</v>
      </c>
      <c r="KU368" s="216">
        <f t="shared" ref="KU368" si="624">KU367+IF(JJ368&lt;0,JJ368,0)</f>
        <v>22.921777231373653</v>
      </c>
      <c r="KV368" s="37">
        <v>0</v>
      </c>
      <c r="KW368" s="37">
        <v>0</v>
      </c>
      <c r="KX368" s="37">
        <v>0</v>
      </c>
      <c r="KY368" s="37">
        <v>0</v>
      </c>
      <c r="KZ368" s="37">
        <v>0</v>
      </c>
      <c r="LA368" s="39">
        <f t="shared" ref="LA368" si="625">SUM(LB368:LJ368)</f>
        <v>199.50980961560992</v>
      </c>
      <c r="LB368" s="37">
        <v>0</v>
      </c>
      <c r="LC368" s="216">
        <f t="shared" ref="LC368" si="626">LC367+IF(JR368&lt;0,JR368,0)</f>
        <v>50.911311107847723</v>
      </c>
      <c r="LD368" s="216">
        <f t="shared" ref="LD368" si="627">LD367+IF(JS368&lt;0,JS368,0)</f>
        <v>76.852842220198454</v>
      </c>
      <c r="LE368" s="216">
        <f t="shared" ref="LE368" si="628">LE367+IF(JT368&lt;0,JT368,0)</f>
        <v>71.745656287563747</v>
      </c>
      <c r="LF368" s="37">
        <v>0</v>
      </c>
      <c r="LG368" s="37">
        <v>0</v>
      </c>
      <c r="LH368" s="37">
        <v>0</v>
      </c>
      <c r="LI368" s="37">
        <v>0</v>
      </c>
      <c r="LJ368" s="37">
        <v>0</v>
      </c>
    </row>
    <row r="369" spans="1:288" x14ac:dyDescent="0.15">
      <c r="B369" s="19">
        <f t="shared" si="436"/>
        <v>41944</v>
      </c>
      <c r="C369" s="21">
        <v>41944</v>
      </c>
      <c r="D369" s="15" t="e">
        <f>[3]FEH_00200561_140902110925!XJ371</f>
        <v>#N/A</v>
      </c>
      <c r="E369" s="15" t="e">
        <f>[3]FEH_00200561_140902110925!XK371</f>
        <v>#N/A</v>
      </c>
      <c r="F369" s="15" t="e">
        <f>[3]FEH_00200561_140902110925!XL371</f>
        <v>#N/A</v>
      </c>
      <c r="G369" s="15" t="e">
        <f>[3]FEH_00200561_140902110925!XM371</f>
        <v>#N/A</v>
      </c>
      <c r="H369" s="15" t="e">
        <f>[3]FEH_00200561_140902110925!XN371</f>
        <v>#N/A</v>
      </c>
      <c r="I369" s="15" t="e">
        <f>[3]FEH_00200561_140902110925!XO371</f>
        <v>#N/A</v>
      </c>
      <c r="J369" s="15" t="e">
        <f>[3]FEH_00200561_140902110925!XP371</f>
        <v>#N/A</v>
      </c>
      <c r="K369" s="15" t="e">
        <f>[3]FEH_00200561_140902110925!XQ371</f>
        <v>#N/A</v>
      </c>
      <c r="L369" s="15" t="e">
        <f>[3]FEH_00200561_140902110925!XR371</f>
        <v>#N/A</v>
      </c>
      <c r="M369" s="15" t="e">
        <f>[3]FEH_00200561_140902110925!XS371</f>
        <v>#N/A</v>
      </c>
      <c r="N369" s="15" t="e">
        <f>[3]FEH_00200561_140902110925!XT371</f>
        <v>#N/A</v>
      </c>
      <c r="O369" s="15" t="e">
        <f>[3]FEH_00200561_140902110925!XU371</f>
        <v>#N/A</v>
      </c>
      <c r="P369" s="15" t="e">
        <f>[3]FEH_00200561_140902110925!XV371</f>
        <v>#N/A</v>
      </c>
      <c r="Q369" s="15" t="e">
        <f>[3]FEH_00200561_140902110925!XW371</f>
        <v>#N/A</v>
      </c>
      <c r="R369" s="15" t="e">
        <f>[3]FEH_00200561_140902110925!XX371</f>
        <v>#N/A</v>
      </c>
      <c r="S369" s="15" t="e">
        <f>[3]FEH_00200561_140902110925!XY371</f>
        <v>#N/A</v>
      </c>
      <c r="T369" s="15" t="e">
        <f>[3]FEH_00200561_140902110925!XZ371</f>
        <v>#N/A</v>
      </c>
      <c r="U369" s="15" t="e">
        <f>[3]FEH_00200561_140902110925!YA371</f>
        <v>#N/A</v>
      </c>
      <c r="V369" s="15" t="e">
        <f>[3]FEH_00200561_140902110925!YB371</f>
        <v>#N/A</v>
      </c>
      <c r="W369" s="15" t="e">
        <f>[3]FEH_00200561_140902110925!YC371</f>
        <v>#N/A</v>
      </c>
      <c r="X369" s="15" t="e">
        <f>[3]FEH_00200561_140902110925!YD371</f>
        <v>#N/A</v>
      </c>
      <c r="Y369" s="15" t="e">
        <f>[3]FEH_00200561_140902110925!YE371</f>
        <v>#N/A</v>
      </c>
      <c r="Z369" s="15" t="e">
        <f>[3]FEH_00200561_140902110925!YF371</f>
        <v>#N/A</v>
      </c>
      <c r="AA369" s="15" t="e">
        <f>[3]FEH_00200561_140902110925!YG371</f>
        <v>#N/A</v>
      </c>
      <c r="AB369" s="15" t="e">
        <f>[3]FEH_00200561_140902110925!YH371</f>
        <v>#N/A</v>
      </c>
      <c r="AC369" s="15" t="e">
        <f>[3]FEH_00200561_140902110925!YI371</f>
        <v>#N/A</v>
      </c>
      <c r="AD369" s="15" t="e">
        <f>[3]FEH_00200561_140902110925!YJ371</f>
        <v>#N/A</v>
      </c>
      <c r="AE369" s="15" t="e">
        <f>[3]FEH_00200561_140902110925!YK371</f>
        <v>#N/A</v>
      </c>
      <c r="AF369" s="15" t="e">
        <f>[3]FEH_00200561_140902110925!YL371</f>
        <v>#N/A</v>
      </c>
      <c r="AG369" s="15" t="e">
        <f>[3]FEH_00200561_140902110925!YM371</f>
        <v>#N/A</v>
      </c>
      <c r="AH369" s="15" t="e">
        <f>[3]FEH_00200561_140902110925!YN371</f>
        <v>#N/A</v>
      </c>
      <c r="AI369" s="15" t="e">
        <f>[3]FEH_00200561_140902110925!YO371</f>
        <v>#N/A</v>
      </c>
      <c r="AJ369" s="15" t="e">
        <f>[3]FEH_00200561_140902110925!YP371</f>
        <v>#N/A</v>
      </c>
      <c r="AK369" s="15" t="e">
        <f>[3]FEH_00200561_140902110925!YQ371</f>
        <v>#N/A</v>
      </c>
      <c r="AL369" s="15" t="e">
        <f>[3]FEH_00200561_140902110925!YR371</f>
        <v>#N/A</v>
      </c>
      <c r="AM369" s="15" t="e">
        <f>[3]FEH_00200561_140902110925!YS371</f>
        <v>#N/A</v>
      </c>
      <c r="AN369" s="15" t="e">
        <f>[3]FEH_00200561_140902110925!YT371</f>
        <v>#N/A</v>
      </c>
      <c r="AO369" s="15" t="e">
        <f>[3]FEH_00200561_140902110925!YU371</f>
        <v>#N/A</v>
      </c>
      <c r="AP369" s="15" t="e">
        <f>[3]FEH_00200561_140902110925!YV371</f>
        <v>#N/A</v>
      </c>
      <c r="AQ369" s="15" t="e">
        <f>[3]FEH_00200561_140902110925!YW371</f>
        <v>#N/A</v>
      </c>
      <c r="AR369" s="15" t="e">
        <f>[3]FEH_00200561_140902110925!YX371</f>
        <v>#N/A</v>
      </c>
      <c r="AS369" s="15" t="e">
        <f>[3]FEH_00200561_140902110925!YY371</f>
        <v>#N/A</v>
      </c>
      <c r="AT369" s="15" t="e">
        <f>[3]FEH_00200561_140902110925!YZ371</f>
        <v>#N/A</v>
      </c>
      <c r="AU369" s="15" t="e">
        <f>[3]FEH_00200561_140902110925!ZA371</f>
        <v>#N/A</v>
      </c>
      <c r="AV369" s="14" t="e">
        <f t="shared" si="549"/>
        <v>#N/A</v>
      </c>
      <c r="AW369" s="15" t="e">
        <f t="shared" si="550"/>
        <v>#N/A</v>
      </c>
      <c r="AX369" s="15" t="e">
        <f t="shared" si="551"/>
        <v>#N/A</v>
      </c>
      <c r="AY369" s="15" t="e">
        <f t="shared" si="552"/>
        <v>#N/A</v>
      </c>
      <c r="AZ369" s="15" t="e">
        <f t="shared" si="553"/>
        <v>#N/A</v>
      </c>
      <c r="BA369" s="15" t="e">
        <f t="shared" si="554"/>
        <v>#N/A</v>
      </c>
      <c r="BB369" s="15" t="e">
        <f t="shared" si="555"/>
        <v>#N/A</v>
      </c>
      <c r="BC369" s="15" t="e">
        <f t="shared" si="556"/>
        <v>#N/A</v>
      </c>
      <c r="BD369" s="15" t="e">
        <f t="shared" si="557"/>
        <v>#N/A</v>
      </c>
      <c r="BE369" s="15" t="e">
        <f t="shared" si="558"/>
        <v>#N/A</v>
      </c>
      <c r="BF369" s="15" t="e">
        <f t="shared" si="559"/>
        <v>#N/A</v>
      </c>
      <c r="BG369" s="15" t="e">
        <f t="shared" si="560"/>
        <v>#N/A</v>
      </c>
      <c r="BH369" s="15" t="e">
        <f t="shared" si="561"/>
        <v>#N/A</v>
      </c>
      <c r="BI369" s="15" t="e">
        <f t="shared" si="562"/>
        <v>#N/A</v>
      </c>
      <c r="BJ369" s="15" t="e">
        <f t="shared" si="563"/>
        <v>#N/A</v>
      </c>
      <c r="BK369" s="15" t="e">
        <f t="shared" si="564"/>
        <v>#N/A</v>
      </c>
      <c r="BL369" s="15" t="e">
        <f t="shared" si="565"/>
        <v>#N/A</v>
      </c>
      <c r="BM369" s="15" t="e">
        <f>[3]FEH_00200561_140902110925!JX371</f>
        <v>#N/A</v>
      </c>
      <c r="BN369" s="15" t="e">
        <f t="shared" si="566"/>
        <v>#N/A</v>
      </c>
      <c r="BO369" s="15" t="e">
        <f t="shared" si="567"/>
        <v>#N/A</v>
      </c>
      <c r="BP369" s="15" t="e">
        <f t="shared" si="568"/>
        <v>#N/A</v>
      </c>
      <c r="BQ369" s="15" t="e">
        <f t="shared" si="569"/>
        <v>#N/A</v>
      </c>
      <c r="BR369" s="15" t="e">
        <f t="shared" si="570"/>
        <v>#N/A</v>
      </c>
      <c r="BS369" s="15" t="e">
        <f t="shared" si="571"/>
        <v>#N/A</v>
      </c>
      <c r="BT369" s="15" t="e">
        <f t="shared" si="572"/>
        <v>#N/A</v>
      </c>
      <c r="BU369" s="15" t="e">
        <f t="shared" si="573"/>
        <v>#N/A</v>
      </c>
      <c r="BV369" s="15" t="e">
        <f t="shared" si="574"/>
        <v>#N/A</v>
      </c>
      <c r="BW369" s="15" t="e">
        <f t="shared" si="575"/>
        <v>#N/A</v>
      </c>
      <c r="BX369" s="15" t="e">
        <f t="shared" si="576"/>
        <v>#N/A</v>
      </c>
      <c r="BY369" s="15" t="e">
        <f t="shared" si="577"/>
        <v>#N/A</v>
      </c>
      <c r="BZ369" s="15" t="e">
        <f t="shared" si="578"/>
        <v>#N/A</v>
      </c>
      <c r="CA369" s="15" t="e">
        <f t="shared" si="579"/>
        <v>#N/A</v>
      </c>
      <c r="CB369" s="15" t="e">
        <f t="shared" si="580"/>
        <v>#N/A</v>
      </c>
      <c r="CC369" s="15" t="e">
        <f t="shared" si="581"/>
        <v>#N/A</v>
      </c>
      <c r="CD369" s="24" t="e">
        <v>#N/A</v>
      </c>
      <c r="CE369" s="25" t="e">
        <v>#N/A</v>
      </c>
      <c r="CF369" s="25" t="e">
        <v>#N/A</v>
      </c>
      <c r="CG369" s="25" t="e">
        <v>#N/A</v>
      </c>
      <c r="CH369" s="25" t="e">
        <v>#N/A</v>
      </c>
      <c r="CI369" s="25" t="e">
        <v>#N/A</v>
      </c>
      <c r="CJ369" s="25" t="e">
        <v>#N/A</v>
      </c>
      <c r="CK369" s="25" t="e">
        <v>#N/A</v>
      </c>
      <c r="CL369" s="25" t="e">
        <v>#N/A</v>
      </c>
      <c r="CM369" s="25" t="e">
        <v>#N/A</v>
      </c>
      <c r="CN369" s="25" t="e">
        <v>#N/A</v>
      </c>
      <c r="CO369" s="25" t="e">
        <v>#N/A</v>
      </c>
      <c r="CP369" s="25" t="e">
        <v>#N/A</v>
      </c>
      <c r="CQ369" s="25" t="e">
        <v>#N/A</v>
      </c>
      <c r="CR369" s="25" t="e">
        <v>#N/A</v>
      </c>
      <c r="CS369" s="25" t="e">
        <v>#N/A</v>
      </c>
      <c r="CT369" s="25" t="e">
        <v>#N/A</v>
      </c>
      <c r="CU369" s="25" t="e">
        <v>#N/A</v>
      </c>
      <c r="CV369" s="25" t="e">
        <v>#N/A</v>
      </c>
      <c r="CW369" s="25" t="e">
        <v>#N/A</v>
      </c>
      <c r="CX369" s="25" t="e">
        <v>#N/A</v>
      </c>
      <c r="CY369" s="25" t="e">
        <v>#N/A</v>
      </c>
      <c r="CZ369" s="25" t="e">
        <v>#N/A</v>
      </c>
      <c r="DA369" s="25" t="e">
        <v>#N/A</v>
      </c>
      <c r="DB369" s="25" t="e">
        <v>#N/A</v>
      </c>
      <c r="DC369" s="25" t="e">
        <v>#N/A</v>
      </c>
      <c r="DD369" s="25" t="e">
        <v>#N/A</v>
      </c>
      <c r="DE369" s="25" t="e">
        <v>#N/A</v>
      </c>
      <c r="DF369" s="25" t="e">
        <v>#N/A</v>
      </c>
      <c r="DG369" s="25" t="e">
        <v>#N/A</v>
      </c>
      <c r="DH369" s="25" t="e">
        <v>#N/A</v>
      </c>
      <c r="DI369" s="25" t="e">
        <v>#N/A</v>
      </c>
      <c r="DJ369" s="25" t="e">
        <v>#N/A</v>
      </c>
      <c r="DK369" s="25" t="e">
        <v>#N/A</v>
      </c>
      <c r="DL369" s="26" t="e">
        <f t="shared" si="437"/>
        <v>#N/A</v>
      </c>
      <c r="DM369" s="27" t="e">
        <f t="shared" si="438"/>
        <v>#N/A</v>
      </c>
      <c r="DN369" s="27" t="e">
        <f t="shared" si="439"/>
        <v>#N/A</v>
      </c>
      <c r="DO369" s="27" t="e">
        <f t="shared" si="440"/>
        <v>#N/A</v>
      </c>
      <c r="DP369" s="27" t="e">
        <f t="shared" si="441"/>
        <v>#N/A</v>
      </c>
      <c r="DQ369" s="27" t="e">
        <f t="shared" si="442"/>
        <v>#N/A</v>
      </c>
      <c r="DR369" s="27" t="e">
        <f t="shared" si="443"/>
        <v>#N/A</v>
      </c>
      <c r="DS369" s="27" t="e">
        <f t="shared" si="444"/>
        <v>#N/A</v>
      </c>
      <c r="DT369" s="27" t="e">
        <f t="shared" si="445"/>
        <v>#N/A</v>
      </c>
      <c r="DU369" s="27" t="e">
        <f t="shared" si="446"/>
        <v>#N/A</v>
      </c>
      <c r="DV369" s="27" t="e">
        <f t="shared" si="447"/>
        <v>#N/A</v>
      </c>
      <c r="DW369" s="27" t="e">
        <f t="shared" si="448"/>
        <v>#N/A</v>
      </c>
      <c r="DX369" s="27" t="e">
        <f t="shared" si="449"/>
        <v>#N/A</v>
      </c>
      <c r="DY369" s="27" t="e">
        <f t="shared" si="450"/>
        <v>#N/A</v>
      </c>
      <c r="DZ369" s="27" t="e">
        <f t="shared" si="451"/>
        <v>#N/A</v>
      </c>
      <c r="EA369" s="27" t="e">
        <f t="shared" si="452"/>
        <v>#N/A</v>
      </c>
      <c r="EB369" s="27" t="e">
        <f t="shared" si="453"/>
        <v>#N/A</v>
      </c>
      <c r="EC369" s="27" t="e">
        <f t="shared" si="454"/>
        <v>#N/A</v>
      </c>
      <c r="ED369" s="27" t="e">
        <f t="shared" si="455"/>
        <v>#N/A</v>
      </c>
      <c r="EE369" s="27" t="e">
        <f t="shared" si="456"/>
        <v>#N/A</v>
      </c>
      <c r="EF369" s="27" t="e">
        <f t="shared" si="457"/>
        <v>#N/A</v>
      </c>
      <c r="EG369" s="27" t="e">
        <f t="shared" si="458"/>
        <v>#N/A</v>
      </c>
      <c r="EH369" s="27" t="e">
        <f t="shared" si="459"/>
        <v>#N/A</v>
      </c>
      <c r="EI369" s="27" t="e">
        <f t="shared" si="460"/>
        <v>#N/A</v>
      </c>
      <c r="EJ369" s="27" t="e">
        <f t="shared" si="461"/>
        <v>#N/A</v>
      </c>
      <c r="EK369" s="27" t="e">
        <f t="shared" si="462"/>
        <v>#N/A</v>
      </c>
      <c r="EL369" s="27" t="e">
        <f t="shared" si="463"/>
        <v>#N/A</v>
      </c>
      <c r="EM369" s="27" t="e">
        <f t="shared" si="464"/>
        <v>#N/A</v>
      </c>
      <c r="EN369" s="27" t="e">
        <f t="shared" si="465"/>
        <v>#N/A</v>
      </c>
      <c r="EO369" s="27" t="e">
        <f t="shared" si="466"/>
        <v>#N/A</v>
      </c>
      <c r="EP369" s="27" t="e">
        <f t="shared" si="467"/>
        <v>#N/A</v>
      </c>
      <c r="EQ369" s="27" t="e">
        <f t="shared" si="468"/>
        <v>#N/A</v>
      </c>
      <c r="ER369" s="27" t="e">
        <f t="shared" si="469"/>
        <v>#N/A</v>
      </c>
      <c r="ES369" s="27" t="e">
        <f t="shared" si="470"/>
        <v>#N/A</v>
      </c>
      <c r="ET369" s="4">
        <v>-2225.5405855087602</v>
      </c>
      <c r="EU369" s="5">
        <v>-127.938264708424</v>
      </c>
      <c r="EV369" s="5">
        <v>272.49481628649698</v>
      </c>
      <c r="EW369" s="5">
        <v>-84.627694637221097</v>
      </c>
      <c r="EX369" s="5">
        <v>-1870.54324493383</v>
      </c>
      <c r="EY369" s="5">
        <v>1.0636896581022901</v>
      </c>
      <c r="EZ369" s="5">
        <v>71.778421924734303</v>
      </c>
      <c r="FA369" s="5">
        <v>1750.5069915401</v>
      </c>
      <c r="FB369" s="5">
        <v>113.53373950073301</v>
      </c>
      <c r="FC369" s="5">
        <v>144.285883478203</v>
      </c>
      <c r="FD369" s="5">
        <v>1428.4844408393001</v>
      </c>
      <c r="FE369" s="5">
        <v>-97.707041261958196</v>
      </c>
      <c r="FF369" s="5">
        <v>189.25719317707399</v>
      </c>
      <c r="FG369" s="5">
        <v>-154.80604102017901</v>
      </c>
      <c r="FH369" s="5">
        <v>-143.93308106759901</v>
      </c>
      <c r="FI369" s="5">
        <v>-5527.0700885368597</v>
      </c>
      <c r="FJ369" s="5">
        <v>-1937.7759572207401</v>
      </c>
      <c r="FK369" s="5">
        <v>-2734.74241933137</v>
      </c>
      <c r="FL369" s="5">
        <v>-204.409781571808</v>
      </c>
      <c r="FM369" s="5">
        <v>-57.181879745252303</v>
      </c>
      <c r="FN369" s="5">
        <v>-126.45511331801499</v>
      </c>
      <c r="FO369" s="5">
        <v>-132.19060763951899</v>
      </c>
      <c r="FP369" s="5">
        <v>-224.162376721718</v>
      </c>
      <c r="FQ369" s="5">
        <v>-63.811603461504099</v>
      </c>
      <c r="FR369" s="5">
        <v>-2111.6696383284502</v>
      </c>
      <c r="FS369" s="5">
        <v>-341.938783672434</v>
      </c>
      <c r="FT369" s="5">
        <v>307.96773837378203</v>
      </c>
      <c r="FU369" s="5">
        <v>3.4995460281310602</v>
      </c>
      <c r="FV369" s="5">
        <v>106.414696920343</v>
      </c>
      <c r="FW369" s="5">
        <v>733.84707897348801</v>
      </c>
      <c r="FX369" s="5">
        <v>34.227063877793</v>
      </c>
      <c r="FY369" s="5">
        <v>-1974.5163492095901</v>
      </c>
      <c r="FZ369" s="5">
        <v>-1091.7931632289799</v>
      </c>
      <c r="GA369" s="5">
        <v>-573.11383686118802</v>
      </c>
      <c r="GB369" s="31" t="e">
        <f t="shared" si="471"/>
        <v>#N/A</v>
      </c>
      <c r="GC369" s="32" t="e">
        <f t="shared" si="472"/>
        <v>#N/A</v>
      </c>
      <c r="GD369" s="32" t="e">
        <f t="shared" si="473"/>
        <v>#N/A</v>
      </c>
      <c r="GE369" s="32" t="e">
        <f t="shared" si="474"/>
        <v>#N/A</v>
      </c>
      <c r="GF369" s="32" t="e">
        <f t="shared" si="475"/>
        <v>#N/A</v>
      </c>
      <c r="GG369" s="32" t="e">
        <f t="shared" si="476"/>
        <v>#N/A</v>
      </c>
      <c r="GH369" s="32" t="e">
        <f t="shared" si="477"/>
        <v>#N/A</v>
      </c>
      <c r="GI369" s="32" t="e">
        <f t="shared" si="478"/>
        <v>#N/A</v>
      </c>
      <c r="GJ369" s="32" t="e">
        <f t="shared" si="479"/>
        <v>#N/A</v>
      </c>
      <c r="GK369" s="32" t="e">
        <f t="shared" si="480"/>
        <v>#N/A</v>
      </c>
      <c r="GL369" s="32" t="e">
        <f t="shared" si="481"/>
        <v>#N/A</v>
      </c>
      <c r="GM369" s="32" t="e">
        <f t="shared" si="482"/>
        <v>#N/A</v>
      </c>
      <c r="GN369" s="32" t="e">
        <f t="shared" si="483"/>
        <v>#N/A</v>
      </c>
      <c r="GO369" s="32" t="e">
        <f t="shared" si="484"/>
        <v>#N/A</v>
      </c>
      <c r="GP369" s="32" t="e">
        <f t="shared" si="485"/>
        <v>#N/A</v>
      </c>
      <c r="GQ369" s="32" t="e">
        <f t="shared" si="485"/>
        <v>#N/A</v>
      </c>
      <c r="GR369" s="32" t="e">
        <f t="shared" si="486"/>
        <v>#N/A</v>
      </c>
      <c r="GS369" s="32" t="e">
        <f t="shared" si="487"/>
        <v>#N/A</v>
      </c>
      <c r="GT369" s="32" t="e">
        <f t="shared" si="488"/>
        <v>#N/A</v>
      </c>
      <c r="GU369" s="32" t="e">
        <f t="shared" si="489"/>
        <v>#N/A</v>
      </c>
      <c r="GV369" s="32" t="e">
        <f t="shared" si="490"/>
        <v>#N/A</v>
      </c>
      <c r="GW369" s="32" t="e">
        <f t="shared" si="491"/>
        <v>#N/A</v>
      </c>
      <c r="GX369" s="32" t="e">
        <f t="shared" si="492"/>
        <v>#N/A</v>
      </c>
      <c r="GY369" s="32" t="e">
        <f t="shared" si="493"/>
        <v>#N/A</v>
      </c>
      <c r="GZ369" s="32" t="e">
        <f t="shared" si="494"/>
        <v>#N/A</v>
      </c>
      <c r="HA369" s="32" t="e">
        <f t="shared" si="495"/>
        <v>#N/A</v>
      </c>
      <c r="HB369" s="32" t="e">
        <f t="shared" si="496"/>
        <v>#N/A</v>
      </c>
      <c r="HC369" s="32" t="e">
        <f t="shared" si="497"/>
        <v>#N/A</v>
      </c>
      <c r="HD369" s="32" t="e">
        <f t="shared" si="498"/>
        <v>#N/A</v>
      </c>
      <c r="HE369" s="32" t="e">
        <f t="shared" si="499"/>
        <v>#N/A</v>
      </c>
      <c r="HF369" s="32" t="e">
        <f t="shared" si="500"/>
        <v>#N/A</v>
      </c>
      <c r="HG369" s="32" t="e">
        <f t="shared" si="501"/>
        <v>#N/A</v>
      </c>
      <c r="HH369" s="32" t="e">
        <f t="shared" si="502"/>
        <v>#N/A</v>
      </c>
      <c r="HI369" s="32" t="e">
        <f t="shared" si="503"/>
        <v>#N/A</v>
      </c>
      <c r="JQ369" s="13"/>
      <c r="KA369" s="19">
        <f t="shared" si="504"/>
        <v>41944</v>
      </c>
      <c r="KB369" s="41"/>
    </row>
    <row r="370" spans="1:288" x14ac:dyDescent="0.15">
      <c r="B370" s="19">
        <f t="shared" si="436"/>
        <v>41974</v>
      </c>
      <c r="C370" s="21">
        <v>41974</v>
      </c>
      <c r="D370" s="15" t="e">
        <f>[3]FEH_00200561_140902110925!XJ372</f>
        <v>#N/A</v>
      </c>
      <c r="E370" s="15" t="e">
        <f>[3]FEH_00200561_140902110925!XK372</f>
        <v>#N/A</v>
      </c>
      <c r="F370" s="15" t="e">
        <f>[3]FEH_00200561_140902110925!XL372</f>
        <v>#N/A</v>
      </c>
      <c r="G370" s="15" t="e">
        <f>[3]FEH_00200561_140902110925!XM372</f>
        <v>#N/A</v>
      </c>
      <c r="H370" s="15" t="e">
        <f>[3]FEH_00200561_140902110925!XN372</f>
        <v>#N/A</v>
      </c>
      <c r="I370" s="15" t="e">
        <f>[3]FEH_00200561_140902110925!XO372</f>
        <v>#N/A</v>
      </c>
      <c r="J370" s="15" t="e">
        <f>[3]FEH_00200561_140902110925!XP372</f>
        <v>#N/A</v>
      </c>
      <c r="K370" s="15" t="e">
        <f>[3]FEH_00200561_140902110925!XQ372</f>
        <v>#N/A</v>
      </c>
      <c r="L370" s="15" t="e">
        <f>[3]FEH_00200561_140902110925!XR372</f>
        <v>#N/A</v>
      </c>
      <c r="M370" s="15" t="e">
        <f>[3]FEH_00200561_140902110925!XS372</f>
        <v>#N/A</v>
      </c>
      <c r="N370" s="15" t="e">
        <f>[3]FEH_00200561_140902110925!XT372</f>
        <v>#N/A</v>
      </c>
      <c r="O370" s="15" t="e">
        <f>[3]FEH_00200561_140902110925!XU372</f>
        <v>#N/A</v>
      </c>
      <c r="P370" s="15" t="e">
        <f>[3]FEH_00200561_140902110925!XV372</f>
        <v>#N/A</v>
      </c>
      <c r="Q370" s="15" t="e">
        <f>[3]FEH_00200561_140902110925!XW372</f>
        <v>#N/A</v>
      </c>
      <c r="R370" s="15" t="e">
        <f>[3]FEH_00200561_140902110925!XX372</f>
        <v>#N/A</v>
      </c>
      <c r="S370" s="15" t="e">
        <f>[3]FEH_00200561_140902110925!XY372</f>
        <v>#N/A</v>
      </c>
      <c r="T370" s="15" t="e">
        <f>[3]FEH_00200561_140902110925!XZ372</f>
        <v>#N/A</v>
      </c>
      <c r="U370" s="15" t="e">
        <f>[3]FEH_00200561_140902110925!YA372</f>
        <v>#N/A</v>
      </c>
      <c r="V370" s="15" t="e">
        <f>[3]FEH_00200561_140902110925!YB372</f>
        <v>#N/A</v>
      </c>
      <c r="W370" s="15" t="e">
        <f>[3]FEH_00200561_140902110925!YC372</f>
        <v>#N/A</v>
      </c>
      <c r="X370" s="15" t="e">
        <f>[3]FEH_00200561_140902110925!YD372</f>
        <v>#N/A</v>
      </c>
      <c r="Y370" s="15" t="e">
        <f>[3]FEH_00200561_140902110925!YE372</f>
        <v>#N/A</v>
      </c>
      <c r="Z370" s="15" t="e">
        <f>[3]FEH_00200561_140902110925!YF372</f>
        <v>#N/A</v>
      </c>
      <c r="AA370" s="15" t="e">
        <f>[3]FEH_00200561_140902110925!YG372</f>
        <v>#N/A</v>
      </c>
      <c r="AB370" s="15" t="e">
        <f>[3]FEH_00200561_140902110925!YH372</f>
        <v>#N/A</v>
      </c>
      <c r="AC370" s="15" t="e">
        <f>[3]FEH_00200561_140902110925!YI372</f>
        <v>#N/A</v>
      </c>
      <c r="AD370" s="15" t="e">
        <f>[3]FEH_00200561_140902110925!YJ372</f>
        <v>#N/A</v>
      </c>
      <c r="AE370" s="15" t="e">
        <f>[3]FEH_00200561_140902110925!YK372</f>
        <v>#N/A</v>
      </c>
      <c r="AF370" s="15" t="e">
        <f>[3]FEH_00200561_140902110925!YL372</f>
        <v>#N/A</v>
      </c>
      <c r="AG370" s="15" t="e">
        <f>[3]FEH_00200561_140902110925!YM372</f>
        <v>#N/A</v>
      </c>
      <c r="AH370" s="15" t="e">
        <f>[3]FEH_00200561_140902110925!YN372</f>
        <v>#N/A</v>
      </c>
      <c r="AI370" s="15" t="e">
        <f>[3]FEH_00200561_140902110925!YO372</f>
        <v>#N/A</v>
      </c>
      <c r="AJ370" s="15" t="e">
        <f>[3]FEH_00200561_140902110925!YP372</f>
        <v>#N/A</v>
      </c>
      <c r="AK370" s="15" t="e">
        <f>[3]FEH_00200561_140902110925!YQ372</f>
        <v>#N/A</v>
      </c>
      <c r="AL370" s="15" t="e">
        <f>[3]FEH_00200561_140902110925!YR372</f>
        <v>#N/A</v>
      </c>
      <c r="AM370" s="15" t="e">
        <f>[3]FEH_00200561_140902110925!YS372</f>
        <v>#N/A</v>
      </c>
      <c r="AN370" s="15" t="e">
        <f>[3]FEH_00200561_140902110925!YT372</f>
        <v>#N/A</v>
      </c>
      <c r="AO370" s="15" t="e">
        <f>[3]FEH_00200561_140902110925!YU372</f>
        <v>#N/A</v>
      </c>
      <c r="AP370" s="15" t="e">
        <f>[3]FEH_00200561_140902110925!YV372</f>
        <v>#N/A</v>
      </c>
      <c r="AQ370" s="15" t="e">
        <f>[3]FEH_00200561_140902110925!YW372</f>
        <v>#N/A</v>
      </c>
      <c r="AR370" s="15" t="e">
        <f>[3]FEH_00200561_140902110925!YX372</f>
        <v>#N/A</v>
      </c>
      <c r="AS370" s="15" t="e">
        <f>[3]FEH_00200561_140902110925!YY372</f>
        <v>#N/A</v>
      </c>
      <c r="AT370" s="15" t="e">
        <f>[3]FEH_00200561_140902110925!YZ372</f>
        <v>#N/A</v>
      </c>
      <c r="AU370" s="15" t="e">
        <f>[3]FEH_00200561_140902110925!ZA372</f>
        <v>#N/A</v>
      </c>
      <c r="AV370" s="14" t="e">
        <f t="shared" si="549"/>
        <v>#N/A</v>
      </c>
      <c r="AW370" s="15" t="e">
        <f t="shared" si="550"/>
        <v>#N/A</v>
      </c>
      <c r="AX370" s="15" t="e">
        <f t="shared" si="551"/>
        <v>#N/A</v>
      </c>
      <c r="AY370" s="15" t="e">
        <f t="shared" si="552"/>
        <v>#N/A</v>
      </c>
      <c r="AZ370" s="15" t="e">
        <f t="shared" si="553"/>
        <v>#N/A</v>
      </c>
      <c r="BA370" s="15" t="e">
        <f t="shared" si="554"/>
        <v>#N/A</v>
      </c>
      <c r="BB370" s="15" t="e">
        <f t="shared" si="555"/>
        <v>#N/A</v>
      </c>
      <c r="BC370" s="15" t="e">
        <f t="shared" si="556"/>
        <v>#N/A</v>
      </c>
      <c r="BD370" s="15" t="e">
        <f t="shared" si="557"/>
        <v>#N/A</v>
      </c>
      <c r="BE370" s="15" t="e">
        <f t="shared" si="558"/>
        <v>#N/A</v>
      </c>
      <c r="BF370" s="15" t="e">
        <f t="shared" si="559"/>
        <v>#N/A</v>
      </c>
      <c r="BG370" s="15" t="e">
        <f t="shared" si="560"/>
        <v>#N/A</v>
      </c>
      <c r="BH370" s="15" t="e">
        <f t="shared" si="561"/>
        <v>#N/A</v>
      </c>
      <c r="BI370" s="15" t="e">
        <f t="shared" si="562"/>
        <v>#N/A</v>
      </c>
      <c r="BJ370" s="15" t="e">
        <f t="shared" si="563"/>
        <v>#N/A</v>
      </c>
      <c r="BK370" s="15" t="e">
        <f t="shared" si="564"/>
        <v>#N/A</v>
      </c>
      <c r="BL370" s="15" t="e">
        <f t="shared" si="565"/>
        <v>#N/A</v>
      </c>
      <c r="BM370" s="15" t="e">
        <f>[3]FEH_00200561_140902110925!JX372</f>
        <v>#N/A</v>
      </c>
      <c r="BN370" s="15" t="e">
        <f t="shared" si="566"/>
        <v>#N/A</v>
      </c>
      <c r="BO370" s="15" t="e">
        <f t="shared" si="567"/>
        <v>#N/A</v>
      </c>
      <c r="BP370" s="15" t="e">
        <f t="shared" si="568"/>
        <v>#N/A</v>
      </c>
      <c r="BQ370" s="15" t="e">
        <f t="shared" si="569"/>
        <v>#N/A</v>
      </c>
      <c r="BR370" s="15" t="e">
        <f t="shared" si="570"/>
        <v>#N/A</v>
      </c>
      <c r="BS370" s="15" t="e">
        <f t="shared" si="571"/>
        <v>#N/A</v>
      </c>
      <c r="BT370" s="15" t="e">
        <f t="shared" si="572"/>
        <v>#N/A</v>
      </c>
      <c r="BU370" s="15" t="e">
        <f t="shared" si="573"/>
        <v>#N/A</v>
      </c>
      <c r="BV370" s="15" t="e">
        <f t="shared" si="574"/>
        <v>#N/A</v>
      </c>
      <c r="BW370" s="15" t="e">
        <f t="shared" si="575"/>
        <v>#N/A</v>
      </c>
      <c r="BX370" s="15" t="e">
        <f t="shared" si="576"/>
        <v>#N/A</v>
      </c>
      <c r="BY370" s="15" t="e">
        <f t="shared" si="577"/>
        <v>#N/A</v>
      </c>
      <c r="BZ370" s="15" t="e">
        <f t="shared" si="578"/>
        <v>#N/A</v>
      </c>
      <c r="CA370" s="15" t="e">
        <f t="shared" si="579"/>
        <v>#N/A</v>
      </c>
      <c r="CB370" s="15" t="e">
        <f t="shared" si="580"/>
        <v>#N/A</v>
      </c>
      <c r="CC370" s="15" t="e">
        <f t="shared" si="581"/>
        <v>#N/A</v>
      </c>
      <c r="CD370" s="24" t="e">
        <v>#N/A</v>
      </c>
      <c r="CE370" s="25" t="e">
        <v>#N/A</v>
      </c>
      <c r="CF370" s="25" t="e">
        <v>#N/A</v>
      </c>
      <c r="CG370" s="25" t="e">
        <v>#N/A</v>
      </c>
      <c r="CH370" s="25" t="e">
        <v>#N/A</v>
      </c>
      <c r="CI370" s="25" t="e">
        <v>#N/A</v>
      </c>
      <c r="CJ370" s="25" t="e">
        <v>#N/A</v>
      </c>
      <c r="CK370" s="25" t="e">
        <v>#N/A</v>
      </c>
      <c r="CL370" s="25" t="e">
        <v>#N/A</v>
      </c>
      <c r="CM370" s="25" t="e">
        <v>#N/A</v>
      </c>
      <c r="CN370" s="25" t="e">
        <v>#N/A</v>
      </c>
      <c r="CO370" s="25" t="e">
        <v>#N/A</v>
      </c>
      <c r="CP370" s="25" t="e">
        <v>#N/A</v>
      </c>
      <c r="CQ370" s="25" t="e">
        <v>#N/A</v>
      </c>
      <c r="CR370" s="25" t="e">
        <v>#N/A</v>
      </c>
      <c r="CS370" s="25" t="e">
        <v>#N/A</v>
      </c>
      <c r="CT370" s="25" t="e">
        <v>#N/A</v>
      </c>
      <c r="CU370" s="25" t="e">
        <v>#N/A</v>
      </c>
      <c r="CV370" s="25" t="e">
        <v>#N/A</v>
      </c>
      <c r="CW370" s="25" t="e">
        <v>#N/A</v>
      </c>
      <c r="CX370" s="25" t="e">
        <v>#N/A</v>
      </c>
      <c r="CY370" s="25" t="e">
        <v>#N/A</v>
      </c>
      <c r="CZ370" s="25" t="e">
        <v>#N/A</v>
      </c>
      <c r="DA370" s="25" t="e">
        <v>#N/A</v>
      </c>
      <c r="DB370" s="25" t="e">
        <v>#N/A</v>
      </c>
      <c r="DC370" s="25" t="e">
        <v>#N/A</v>
      </c>
      <c r="DD370" s="25" t="e">
        <v>#N/A</v>
      </c>
      <c r="DE370" s="25" t="e">
        <v>#N/A</v>
      </c>
      <c r="DF370" s="25" t="e">
        <v>#N/A</v>
      </c>
      <c r="DG370" s="25" t="e">
        <v>#N/A</v>
      </c>
      <c r="DH370" s="25" t="e">
        <v>#N/A</v>
      </c>
      <c r="DI370" s="25" t="e">
        <v>#N/A</v>
      </c>
      <c r="DJ370" s="25" t="e">
        <v>#N/A</v>
      </c>
      <c r="DK370" s="25" t="e">
        <v>#N/A</v>
      </c>
      <c r="DL370" s="26" t="e">
        <f t="shared" si="437"/>
        <v>#N/A</v>
      </c>
      <c r="DM370" s="27" t="e">
        <f t="shared" si="438"/>
        <v>#N/A</v>
      </c>
      <c r="DN370" s="27" t="e">
        <f t="shared" si="439"/>
        <v>#N/A</v>
      </c>
      <c r="DO370" s="27" t="e">
        <f t="shared" si="440"/>
        <v>#N/A</v>
      </c>
      <c r="DP370" s="27" t="e">
        <f t="shared" si="441"/>
        <v>#N/A</v>
      </c>
      <c r="DQ370" s="27" t="e">
        <f t="shared" si="442"/>
        <v>#N/A</v>
      </c>
      <c r="DR370" s="27" t="e">
        <f t="shared" si="443"/>
        <v>#N/A</v>
      </c>
      <c r="DS370" s="27" t="e">
        <f t="shared" si="444"/>
        <v>#N/A</v>
      </c>
      <c r="DT370" s="27" t="e">
        <f t="shared" si="445"/>
        <v>#N/A</v>
      </c>
      <c r="DU370" s="27" t="e">
        <f t="shared" si="446"/>
        <v>#N/A</v>
      </c>
      <c r="DV370" s="27" t="e">
        <f t="shared" si="447"/>
        <v>#N/A</v>
      </c>
      <c r="DW370" s="27" t="e">
        <f t="shared" si="448"/>
        <v>#N/A</v>
      </c>
      <c r="DX370" s="27" t="e">
        <f t="shared" si="449"/>
        <v>#N/A</v>
      </c>
      <c r="DY370" s="27" t="e">
        <f t="shared" si="450"/>
        <v>#N/A</v>
      </c>
      <c r="DZ370" s="27" t="e">
        <f t="shared" si="451"/>
        <v>#N/A</v>
      </c>
      <c r="EA370" s="27" t="e">
        <f t="shared" si="452"/>
        <v>#N/A</v>
      </c>
      <c r="EB370" s="27" t="e">
        <f t="shared" si="453"/>
        <v>#N/A</v>
      </c>
      <c r="EC370" s="27" t="e">
        <f t="shared" si="454"/>
        <v>#N/A</v>
      </c>
      <c r="ED370" s="27" t="e">
        <f t="shared" si="455"/>
        <v>#N/A</v>
      </c>
      <c r="EE370" s="27" t="e">
        <f t="shared" si="456"/>
        <v>#N/A</v>
      </c>
      <c r="EF370" s="27" t="e">
        <f t="shared" si="457"/>
        <v>#N/A</v>
      </c>
      <c r="EG370" s="27" t="e">
        <f t="shared" si="458"/>
        <v>#N/A</v>
      </c>
      <c r="EH370" s="27" t="e">
        <f t="shared" si="459"/>
        <v>#N/A</v>
      </c>
      <c r="EI370" s="27" t="e">
        <f t="shared" si="460"/>
        <v>#N/A</v>
      </c>
      <c r="EJ370" s="27" t="e">
        <f t="shared" si="461"/>
        <v>#N/A</v>
      </c>
      <c r="EK370" s="27" t="e">
        <f t="shared" si="462"/>
        <v>#N/A</v>
      </c>
      <c r="EL370" s="27" t="e">
        <f t="shared" si="463"/>
        <v>#N/A</v>
      </c>
      <c r="EM370" s="27" t="e">
        <f t="shared" si="464"/>
        <v>#N/A</v>
      </c>
      <c r="EN370" s="27" t="e">
        <f t="shared" si="465"/>
        <v>#N/A</v>
      </c>
      <c r="EO370" s="27" t="e">
        <f t="shared" si="466"/>
        <v>#N/A</v>
      </c>
      <c r="EP370" s="27" t="e">
        <f t="shared" si="467"/>
        <v>#N/A</v>
      </c>
      <c r="EQ370" s="27" t="e">
        <f t="shared" si="468"/>
        <v>#N/A</v>
      </c>
      <c r="ER370" s="27" t="e">
        <f t="shared" si="469"/>
        <v>#N/A</v>
      </c>
      <c r="ES370" s="27" t="e">
        <f t="shared" si="470"/>
        <v>#N/A</v>
      </c>
      <c r="ET370" s="4">
        <v>3421.4233451936698</v>
      </c>
      <c r="EU370" s="5">
        <v>563.92581147675605</v>
      </c>
      <c r="EV370" s="5">
        <v>1475.3549579421399</v>
      </c>
      <c r="EW370" s="5">
        <v>55.654412743311902</v>
      </c>
      <c r="EX370" s="5">
        <v>-72.174129226059094</v>
      </c>
      <c r="EY370" s="5">
        <v>1473.7972295632101</v>
      </c>
      <c r="EZ370" s="5">
        <v>774.79367985073998</v>
      </c>
      <c r="FA370" s="5">
        <v>6634.7028706778201</v>
      </c>
      <c r="FB370" s="5">
        <v>364.45406598567502</v>
      </c>
      <c r="FC370" s="5">
        <v>1190.0328278132499</v>
      </c>
      <c r="FD370" s="5">
        <v>2017.2517328588001</v>
      </c>
      <c r="FE370" s="5">
        <v>18.213020899113001</v>
      </c>
      <c r="FF370" s="5">
        <v>1090.1345980833701</v>
      </c>
      <c r="FG370" s="5">
        <v>2273.9560758984298</v>
      </c>
      <c r="FH370" s="5">
        <v>159.808035025778</v>
      </c>
      <c r="FI370" s="5">
        <v>24132.871718009999</v>
      </c>
      <c r="FJ370" s="5">
        <v>19681.3183776033</v>
      </c>
      <c r="FK370" s="5">
        <v>1371.80906916102</v>
      </c>
      <c r="FL370" s="5">
        <v>457.510536411207</v>
      </c>
      <c r="FM370" s="5">
        <v>615.53661533591696</v>
      </c>
      <c r="FN370" s="5">
        <v>416.55918523815097</v>
      </c>
      <c r="FO370" s="5">
        <v>-97.458239897078101</v>
      </c>
      <c r="FP370" s="5">
        <v>1738.30612692461</v>
      </c>
      <c r="FQ370" s="5">
        <v>827.28554664646504</v>
      </c>
      <c r="FR370" s="5">
        <v>2957.0573577167402</v>
      </c>
      <c r="FS370" s="5">
        <v>1469.40563670745</v>
      </c>
      <c r="FT370" s="5">
        <v>2123.2063480151601</v>
      </c>
      <c r="FU370" s="5">
        <v>191.71661999590901</v>
      </c>
      <c r="FV370" s="5">
        <v>49.6758022091554</v>
      </c>
      <c r="FW370" s="5">
        <v>280.81375697298898</v>
      </c>
      <c r="FX370" s="5">
        <v>716.17095339407194</v>
      </c>
      <c r="FY370" s="5">
        <v>-2373.1501492768698</v>
      </c>
      <c r="FZ370" s="5">
        <v>101.352628267821</v>
      </c>
      <c r="GA370" s="5">
        <v>765.74333806370703</v>
      </c>
      <c r="GB370" s="31" t="e">
        <f t="shared" si="471"/>
        <v>#N/A</v>
      </c>
      <c r="GC370" s="32" t="e">
        <f t="shared" si="472"/>
        <v>#N/A</v>
      </c>
      <c r="GD370" s="32" t="e">
        <f t="shared" si="473"/>
        <v>#N/A</v>
      </c>
      <c r="GE370" s="32" t="e">
        <f t="shared" si="474"/>
        <v>#N/A</v>
      </c>
      <c r="GF370" s="32" t="e">
        <f t="shared" si="475"/>
        <v>#N/A</v>
      </c>
      <c r="GG370" s="32" t="e">
        <f t="shared" si="476"/>
        <v>#N/A</v>
      </c>
      <c r="GH370" s="32" t="e">
        <f t="shared" si="477"/>
        <v>#N/A</v>
      </c>
      <c r="GI370" s="32" t="e">
        <f t="shared" si="478"/>
        <v>#N/A</v>
      </c>
      <c r="GJ370" s="32" t="e">
        <f t="shared" si="479"/>
        <v>#N/A</v>
      </c>
      <c r="GK370" s="32" t="e">
        <f t="shared" si="480"/>
        <v>#N/A</v>
      </c>
      <c r="GL370" s="32" t="e">
        <f t="shared" si="481"/>
        <v>#N/A</v>
      </c>
      <c r="GM370" s="32" t="e">
        <f t="shared" si="482"/>
        <v>#N/A</v>
      </c>
      <c r="GN370" s="32" t="e">
        <f t="shared" si="483"/>
        <v>#N/A</v>
      </c>
      <c r="GO370" s="32" t="e">
        <f t="shared" si="484"/>
        <v>#N/A</v>
      </c>
      <c r="GP370" s="32" t="e">
        <f t="shared" si="485"/>
        <v>#N/A</v>
      </c>
      <c r="GQ370" s="32" t="e">
        <f t="shared" si="485"/>
        <v>#N/A</v>
      </c>
      <c r="GR370" s="32" t="e">
        <f t="shared" si="486"/>
        <v>#N/A</v>
      </c>
      <c r="GS370" s="32" t="e">
        <f t="shared" si="487"/>
        <v>#N/A</v>
      </c>
      <c r="GT370" s="32" t="e">
        <f t="shared" si="488"/>
        <v>#N/A</v>
      </c>
      <c r="GU370" s="32" t="e">
        <f t="shared" si="489"/>
        <v>#N/A</v>
      </c>
      <c r="GV370" s="32" t="e">
        <f t="shared" si="490"/>
        <v>#N/A</v>
      </c>
      <c r="GW370" s="32" t="e">
        <f t="shared" si="491"/>
        <v>#N/A</v>
      </c>
      <c r="GX370" s="32" t="e">
        <f t="shared" si="492"/>
        <v>#N/A</v>
      </c>
      <c r="GY370" s="32" t="e">
        <f t="shared" si="493"/>
        <v>#N/A</v>
      </c>
      <c r="GZ370" s="32" t="e">
        <f t="shared" si="494"/>
        <v>#N/A</v>
      </c>
      <c r="HA370" s="32" t="e">
        <f t="shared" si="495"/>
        <v>#N/A</v>
      </c>
      <c r="HB370" s="32" t="e">
        <f t="shared" si="496"/>
        <v>#N/A</v>
      </c>
      <c r="HC370" s="32" t="e">
        <f t="shared" si="497"/>
        <v>#N/A</v>
      </c>
      <c r="HD370" s="32" t="e">
        <f t="shared" si="498"/>
        <v>#N/A</v>
      </c>
      <c r="HE370" s="32" t="e">
        <f t="shared" si="499"/>
        <v>#N/A</v>
      </c>
      <c r="HF370" s="32" t="e">
        <f t="shared" si="500"/>
        <v>#N/A</v>
      </c>
      <c r="HG370" s="32" t="e">
        <f t="shared" si="501"/>
        <v>#N/A</v>
      </c>
      <c r="HH370" s="32" t="e">
        <f t="shared" si="502"/>
        <v>#N/A</v>
      </c>
      <c r="HI370" s="32" t="e">
        <f t="shared" si="503"/>
        <v>#N/A</v>
      </c>
      <c r="JQ370" s="13"/>
      <c r="KA370" s="19">
        <f t="shared" si="504"/>
        <v>41974</v>
      </c>
      <c r="KB370" s="41"/>
    </row>
    <row r="371" spans="1:288" x14ac:dyDescent="0.15">
      <c r="A371" s="20">
        <f>C371</f>
        <v>42005</v>
      </c>
      <c r="B371" s="19">
        <f t="shared" si="436"/>
        <v>42005</v>
      </c>
      <c r="C371" s="21">
        <v>42005</v>
      </c>
      <c r="D371" s="15" t="e">
        <f>[3]FEH_00200561_140902110925!XJ373</f>
        <v>#N/A</v>
      </c>
      <c r="E371" s="15" t="e">
        <f>[3]FEH_00200561_140902110925!XK373</f>
        <v>#N/A</v>
      </c>
      <c r="F371" s="15" t="e">
        <f>[3]FEH_00200561_140902110925!XL373</f>
        <v>#N/A</v>
      </c>
      <c r="G371" s="15" t="e">
        <f>[3]FEH_00200561_140902110925!XM373</f>
        <v>#N/A</v>
      </c>
      <c r="H371" s="15" t="e">
        <f>[3]FEH_00200561_140902110925!XN373</f>
        <v>#N/A</v>
      </c>
      <c r="I371" s="15" t="e">
        <f>[3]FEH_00200561_140902110925!XO373</f>
        <v>#N/A</v>
      </c>
      <c r="J371" s="15" t="e">
        <f>[3]FEH_00200561_140902110925!XP373</f>
        <v>#N/A</v>
      </c>
      <c r="K371" s="15" t="e">
        <f>[3]FEH_00200561_140902110925!XQ373</f>
        <v>#N/A</v>
      </c>
      <c r="L371" s="15" t="e">
        <f>[3]FEH_00200561_140902110925!XR373</f>
        <v>#N/A</v>
      </c>
      <c r="M371" s="15" t="e">
        <f>[3]FEH_00200561_140902110925!XS373</f>
        <v>#N/A</v>
      </c>
      <c r="N371" s="15" t="e">
        <f>[3]FEH_00200561_140902110925!XT373</f>
        <v>#N/A</v>
      </c>
      <c r="O371" s="15" t="e">
        <f>[3]FEH_00200561_140902110925!XU373</f>
        <v>#N/A</v>
      </c>
      <c r="P371" s="15" t="e">
        <f>[3]FEH_00200561_140902110925!XV373</f>
        <v>#N/A</v>
      </c>
      <c r="Q371" s="15" t="e">
        <f>[3]FEH_00200561_140902110925!XW373</f>
        <v>#N/A</v>
      </c>
      <c r="R371" s="15" t="e">
        <f>[3]FEH_00200561_140902110925!XX373</f>
        <v>#N/A</v>
      </c>
      <c r="S371" s="15" t="e">
        <f>[3]FEH_00200561_140902110925!XY373</f>
        <v>#N/A</v>
      </c>
      <c r="T371" s="15" t="e">
        <f>[3]FEH_00200561_140902110925!XZ373</f>
        <v>#N/A</v>
      </c>
      <c r="U371" s="15" t="e">
        <f>[3]FEH_00200561_140902110925!YA373</f>
        <v>#N/A</v>
      </c>
      <c r="V371" s="15" t="e">
        <f>[3]FEH_00200561_140902110925!YB373</f>
        <v>#N/A</v>
      </c>
      <c r="W371" s="15" t="e">
        <f>[3]FEH_00200561_140902110925!YC373</f>
        <v>#N/A</v>
      </c>
      <c r="X371" s="15" t="e">
        <f>[3]FEH_00200561_140902110925!YD373</f>
        <v>#N/A</v>
      </c>
      <c r="Y371" s="15" t="e">
        <f>[3]FEH_00200561_140902110925!YE373</f>
        <v>#N/A</v>
      </c>
      <c r="Z371" s="15" t="e">
        <f>[3]FEH_00200561_140902110925!YF373</f>
        <v>#N/A</v>
      </c>
      <c r="AA371" s="15" t="e">
        <f>[3]FEH_00200561_140902110925!YG373</f>
        <v>#N/A</v>
      </c>
      <c r="AB371" s="15" t="e">
        <f>[3]FEH_00200561_140902110925!YH373</f>
        <v>#N/A</v>
      </c>
      <c r="AC371" s="15" t="e">
        <f>[3]FEH_00200561_140902110925!YI373</f>
        <v>#N/A</v>
      </c>
      <c r="AD371" s="15" t="e">
        <f>[3]FEH_00200561_140902110925!YJ373</f>
        <v>#N/A</v>
      </c>
      <c r="AE371" s="15" t="e">
        <f>[3]FEH_00200561_140902110925!YK373</f>
        <v>#N/A</v>
      </c>
      <c r="AF371" s="15" t="e">
        <f>[3]FEH_00200561_140902110925!YL373</f>
        <v>#N/A</v>
      </c>
      <c r="AG371" s="15" t="e">
        <f>[3]FEH_00200561_140902110925!YM373</f>
        <v>#N/A</v>
      </c>
      <c r="AH371" s="15" t="e">
        <f>[3]FEH_00200561_140902110925!YN373</f>
        <v>#N/A</v>
      </c>
      <c r="AI371" s="15" t="e">
        <f>[3]FEH_00200561_140902110925!YO373</f>
        <v>#N/A</v>
      </c>
      <c r="AJ371" s="15" t="e">
        <f>[3]FEH_00200561_140902110925!YP373</f>
        <v>#N/A</v>
      </c>
      <c r="AK371" s="15" t="e">
        <f>[3]FEH_00200561_140902110925!YQ373</f>
        <v>#N/A</v>
      </c>
      <c r="AL371" s="15" t="e">
        <f>[3]FEH_00200561_140902110925!YR373</f>
        <v>#N/A</v>
      </c>
      <c r="AM371" s="15" t="e">
        <f>[3]FEH_00200561_140902110925!YS373</f>
        <v>#N/A</v>
      </c>
      <c r="AN371" s="15" t="e">
        <f>[3]FEH_00200561_140902110925!YT373</f>
        <v>#N/A</v>
      </c>
      <c r="AO371" s="15" t="e">
        <f>[3]FEH_00200561_140902110925!YU373</f>
        <v>#N/A</v>
      </c>
      <c r="AP371" s="15" t="e">
        <f>[3]FEH_00200561_140902110925!YV373</f>
        <v>#N/A</v>
      </c>
      <c r="AQ371" s="15" t="e">
        <f>[3]FEH_00200561_140902110925!YW373</f>
        <v>#N/A</v>
      </c>
      <c r="AR371" s="15" t="e">
        <f>[3]FEH_00200561_140902110925!YX373</f>
        <v>#N/A</v>
      </c>
      <c r="AS371" s="15" t="e">
        <f>[3]FEH_00200561_140902110925!YY373</f>
        <v>#N/A</v>
      </c>
      <c r="AT371" s="15" t="e">
        <f>[3]FEH_00200561_140902110925!YZ373</f>
        <v>#N/A</v>
      </c>
      <c r="AU371" s="15" t="e">
        <f>[3]FEH_00200561_140902110925!ZA373</f>
        <v>#N/A</v>
      </c>
      <c r="AV371" s="14" t="e">
        <f t="shared" si="549"/>
        <v>#N/A</v>
      </c>
      <c r="AW371" s="15" t="e">
        <f t="shared" si="550"/>
        <v>#N/A</v>
      </c>
      <c r="AX371" s="15" t="e">
        <f t="shared" si="551"/>
        <v>#N/A</v>
      </c>
      <c r="AY371" s="15" t="e">
        <f t="shared" si="552"/>
        <v>#N/A</v>
      </c>
      <c r="AZ371" s="15" t="e">
        <f t="shared" si="553"/>
        <v>#N/A</v>
      </c>
      <c r="BA371" s="15" t="e">
        <f t="shared" si="554"/>
        <v>#N/A</v>
      </c>
      <c r="BB371" s="15" t="e">
        <f t="shared" si="555"/>
        <v>#N/A</v>
      </c>
      <c r="BC371" s="15" t="e">
        <f t="shared" si="556"/>
        <v>#N/A</v>
      </c>
      <c r="BD371" s="15" t="e">
        <f t="shared" si="557"/>
        <v>#N/A</v>
      </c>
      <c r="BE371" s="15" t="e">
        <f t="shared" si="558"/>
        <v>#N/A</v>
      </c>
      <c r="BF371" s="15" t="e">
        <f t="shared" si="559"/>
        <v>#N/A</v>
      </c>
      <c r="BG371" s="15" t="e">
        <f t="shared" si="560"/>
        <v>#N/A</v>
      </c>
      <c r="BH371" s="15" t="e">
        <f t="shared" si="561"/>
        <v>#N/A</v>
      </c>
      <c r="BI371" s="15" t="e">
        <f t="shared" si="562"/>
        <v>#N/A</v>
      </c>
      <c r="BJ371" s="15" t="e">
        <f t="shared" si="563"/>
        <v>#N/A</v>
      </c>
      <c r="BK371" s="15" t="e">
        <f t="shared" si="564"/>
        <v>#N/A</v>
      </c>
      <c r="BL371" s="15" t="e">
        <f t="shared" si="565"/>
        <v>#N/A</v>
      </c>
      <c r="BM371" s="15" t="e">
        <f>[3]FEH_00200561_140902110925!JX373</f>
        <v>#N/A</v>
      </c>
      <c r="BN371" s="15" t="e">
        <f t="shared" si="566"/>
        <v>#N/A</v>
      </c>
      <c r="BO371" s="15" t="e">
        <f t="shared" si="567"/>
        <v>#N/A</v>
      </c>
      <c r="BP371" s="15" t="e">
        <f t="shared" si="568"/>
        <v>#N/A</v>
      </c>
      <c r="BQ371" s="15" t="e">
        <f t="shared" si="569"/>
        <v>#N/A</v>
      </c>
      <c r="BR371" s="15" t="e">
        <f t="shared" si="570"/>
        <v>#N/A</v>
      </c>
      <c r="BS371" s="15" t="e">
        <f t="shared" si="571"/>
        <v>#N/A</v>
      </c>
      <c r="BT371" s="15" t="e">
        <f t="shared" si="572"/>
        <v>#N/A</v>
      </c>
      <c r="BU371" s="15" t="e">
        <f t="shared" si="573"/>
        <v>#N/A</v>
      </c>
      <c r="BV371" s="15" t="e">
        <f t="shared" si="574"/>
        <v>#N/A</v>
      </c>
      <c r="BW371" s="15" t="e">
        <f t="shared" si="575"/>
        <v>#N/A</v>
      </c>
      <c r="BX371" s="15" t="e">
        <f t="shared" si="576"/>
        <v>#N/A</v>
      </c>
      <c r="BY371" s="15" t="e">
        <f t="shared" si="577"/>
        <v>#N/A</v>
      </c>
      <c r="BZ371" s="15" t="e">
        <f t="shared" si="578"/>
        <v>#N/A</v>
      </c>
      <c r="CA371" s="15" t="e">
        <f t="shared" si="579"/>
        <v>#N/A</v>
      </c>
      <c r="CB371" s="15" t="e">
        <f t="shared" si="580"/>
        <v>#N/A</v>
      </c>
      <c r="CC371" s="15" t="e">
        <f t="shared" si="581"/>
        <v>#N/A</v>
      </c>
      <c r="CD371" s="24" t="e">
        <v>#N/A</v>
      </c>
      <c r="CE371" s="25" t="e">
        <v>#N/A</v>
      </c>
      <c r="CF371" s="25" t="e">
        <v>#N/A</v>
      </c>
      <c r="CG371" s="25" t="e">
        <v>#N/A</v>
      </c>
      <c r="CH371" s="25" t="e">
        <v>#N/A</v>
      </c>
      <c r="CI371" s="25" t="e">
        <v>#N/A</v>
      </c>
      <c r="CJ371" s="25" t="e">
        <v>#N/A</v>
      </c>
      <c r="CK371" s="25" t="e">
        <v>#N/A</v>
      </c>
      <c r="CL371" s="25" t="e">
        <v>#N/A</v>
      </c>
      <c r="CM371" s="25" t="e">
        <v>#N/A</v>
      </c>
      <c r="CN371" s="25" t="e">
        <v>#N/A</v>
      </c>
      <c r="CO371" s="25" t="e">
        <v>#N/A</v>
      </c>
      <c r="CP371" s="25" t="e">
        <v>#N/A</v>
      </c>
      <c r="CQ371" s="25" t="e">
        <v>#N/A</v>
      </c>
      <c r="CR371" s="25" t="e">
        <v>#N/A</v>
      </c>
      <c r="CS371" s="25" t="e">
        <v>#N/A</v>
      </c>
      <c r="CT371" s="25" t="e">
        <v>#N/A</v>
      </c>
      <c r="CU371" s="25" t="e">
        <v>#N/A</v>
      </c>
      <c r="CV371" s="25" t="e">
        <v>#N/A</v>
      </c>
      <c r="CW371" s="25" t="e">
        <v>#N/A</v>
      </c>
      <c r="CX371" s="25" t="e">
        <v>#N/A</v>
      </c>
      <c r="CY371" s="25" t="e">
        <v>#N/A</v>
      </c>
      <c r="CZ371" s="25" t="e">
        <v>#N/A</v>
      </c>
      <c r="DA371" s="25" t="e">
        <v>#N/A</v>
      </c>
      <c r="DB371" s="25" t="e">
        <v>#N/A</v>
      </c>
      <c r="DC371" s="25" t="e">
        <v>#N/A</v>
      </c>
      <c r="DD371" s="25" t="e">
        <v>#N/A</v>
      </c>
      <c r="DE371" s="25" t="e">
        <v>#N/A</v>
      </c>
      <c r="DF371" s="25" t="e">
        <v>#N/A</v>
      </c>
      <c r="DG371" s="25" t="e">
        <v>#N/A</v>
      </c>
      <c r="DH371" s="25" t="e">
        <v>#N/A</v>
      </c>
      <c r="DI371" s="25" t="e">
        <v>#N/A</v>
      </c>
      <c r="DJ371" s="25" t="e">
        <v>#N/A</v>
      </c>
      <c r="DK371" s="25" t="e">
        <v>#N/A</v>
      </c>
      <c r="DL371" s="26" t="e">
        <f t="shared" si="437"/>
        <v>#N/A</v>
      </c>
      <c r="DM371" s="27" t="e">
        <f t="shared" si="438"/>
        <v>#N/A</v>
      </c>
      <c r="DN371" s="27" t="e">
        <f t="shared" si="439"/>
        <v>#N/A</v>
      </c>
      <c r="DO371" s="27" t="e">
        <f t="shared" si="440"/>
        <v>#N/A</v>
      </c>
      <c r="DP371" s="27" t="e">
        <f t="shared" si="441"/>
        <v>#N/A</v>
      </c>
      <c r="DQ371" s="27" t="e">
        <f t="shared" si="442"/>
        <v>#N/A</v>
      </c>
      <c r="DR371" s="27" t="e">
        <f t="shared" si="443"/>
        <v>#N/A</v>
      </c>
      <c r="DS371" s="27" t="e">
        <f t="shared" si="444"/>
        <v>#N/A</v>
      </c>
      <c r="DT371" s="27" t="e">
        <f t="shared" si="445"/>
        <v>#N/A</v>
      </c>
      <c r="DU371" s="27" t="e">
        <f t="shared" si="446"/>
        <v>#N/A</v>
      </c>
      <c r="DV371" s="27" t="e">
        <f t="shared" si="447"/>
        <v>#N/A</v>
      </c>
      <c r="DW371" s="27" t="e">
        <f t="shared" si="448"/>
        <v>#N/A</v>
      </c>
      <c r="DX371" s="27" t="e">
        <f t="shared" si="449"/>
        <v>#N/A</v>
      </c>
      <c r="DY371" s="27" t="e">
        <f t="shared" si="450"/>
        <v>#N/A</v>
      </c>
      <c r="DZ371" s="27" t="e">
        <f t="shared" si="451"/>
        <v>#N/A</v>
      </c>
      <c r="EA371" s="27" t="e">
        <f t="shared" si="452"/>
        <v>#N/A</v>
      </c>
      <c r="EB371" s="27" t="e">
        <f t="shared" si="453"/>
        <v>#N/A</v>
      </c>
      <c r="EC371" s="27" t="e">
        <f t="shared" si="454"/>
        <v>#N/A</v>
      </c>
      <c r="ED371" s="27" t="e">
        <f t="shared" si="455"/>
        <v>#N/A</v>
      </c>
      <c r="EE371" s="27" t="e">
        <f t="shared" si="456"/>
        <v>#N/A</v>
      </c>
      <c r="EF371" s="27" t="e">
        <f t="shared" si="457"/>
        <v>#N/A</v>
      </c>
      <c r="EG371" s="27" t="e">
        <f t="shared" si="458"/>
        <v>#N/A</v>
      </c>
      <c r="EH371" s="27" t="e">
        <f t="shared" si="459"/>
        <v>#N/A</v>
      </c>
      <c r="EI371" s="27" t="e">
        <f t="shared" si="460"/>
        <v>#N/A</v>
      </c>
      <c r="EJ371" s="27" t="e">
        <f t="shared" si="461"/>
        <v>#N/A</v>
      </c>
      <c r="EK371" s="27" t="e">
        <f t="shared" si="462"/>
        <v>#N/A</v>
      </c>
      <c r="EL371" s="27" t="e">
        <f t="shared" si="463"/>
        <v>#N/A</v>
      </c>
      <c r="EM371" s="27" t="e">
        <f t="shared" si="464"/>
        <v>#N/A</v>
      </c>
      <c r="EN371" s="27" t="e">
        <f t="shared" si="465"/>
        <v>#N/A</v>
      </c>
      <c r="EO371" s="27" t="e">
        <f t="shared" si="466"/>
        <v>#N/A</v>
      </c>
      <c r="EP371" s="27" t="e">
        <f t="shared" si="467"/>
        <v>#N/A</v>
      </c>
      <c r="EQ371" s="27" t="e">
        <f t="shared" si="468"/>
        <v>#N/A</v>
      </c>
      <c r="ER371" s="27" t="e">
        <f t="shared" si="469"/>
        <v>#N/A</v>
      </c>
      <c r="ES371" s="27" t="e">
        <f t="shared" si="470"/>
        <v>#N/A</v>
      </c>
      <c r="ET371" s="4">
        <v>-950.16882004609499</v>
      </c>
      <c r="EU371" s="5">
        <v>-418.77320520540599</v>
      </c>
      <c r="EV371" s="5">
        <v>-769.92427039228801</v>
      </c>
      <c r="EW371" s="5">
        <v>149.62824600629</v>
      </c>
      <c r="EX371" s="5">
        <v>-595.83877799525203</v>
      </c>
      <c r="EY371" s="5">
        <v>593.51074491018505</v>
      </c>
      <c r="EZ371" s="5">
        <v>-202.46051747650299</v>
      </c>
      <c r="FA371" s="5">
        <v>2811.73825012319</v>
      </c>
      <c r="FB371" s="5">
        <v>-173.442788865219</v>
      </c>
      <c r="FC371" s="5">
        <v>-155.650985909318</v>
      </c>
      <c r="FD371" s="5">
        <v>2457.8460093475601</v>
      </c>
      <c r="FE371" s="5">
        <v>-56.924645431879298</v>
      </c>
      <c r="FF371" s="5">
        <v>63.913989743836098</v>
      </c>
      <c r="FG371" s="5">
        <v>356.008256951367</v>
      </c>
      <c r="FH371" s="5">
        <v>112.086402557992</v>
      </c>
      <c r="FI371" s="5">
        <v>-1564.84165505328</v>
      </c>
      <c r="FJ371" s="5">
        <v>-6018.0828135453603</v>
      </c>
      <c r="FK371" s="5">
        <v>5659.8702512981899</v>
      </c>
      <c r="FL371" s="5">
        <v>-520.59001143364105</v>
      </c>
      <c r="FM371" s="5">
        <v>-31.400161185459499</v>
      </c>
      <c r="FN371" s="5">
        <v>-148.45162333640801</v>
      </c>
      <c r="FO371" s="5">
        <v>-108.785031623607</v>
      </c>
      <c r="FP371" s="5">
        <v>-839.75455303061096</v>
      </c>
      <c r="FQ371" s="5">
        <v>-409.242062306577</v>
      </c>
      <c r="FR371" s="5">
        <v>-5627.7816039476002</v>
      </c>
      <c r="FS371" s="5">
        <v>882.55346414847997</v>
      </c>
      <c r="FT371" s="5">
        <v>-2242.7974154958501</v>
      </c>
      <c r="FU371" s="5">
        <v>-180.83993944181699</v>
      </c>
      <c r="FV371" s="5">
        <v>-209.588232280037</v>
      </c>
      <c r="FW371" s="5">
        <v>-710.158667637436</v>
      </c>
      <c r="FX371" s="5">
        <v>-143.80798144433899</v>
      </c>
      <c r="FY371" s="5">
        <v>-763.058683789935</v>
      </c>
      <c r="FZ371" s="5">
        <v>-2054.1937600825499</v>
      </c>
      <c r="GA371" s="5">
        <v>225.41925894950401</v>
      </c>
      <c r="GB371" s="31" t="e">
        <f t="shared" si="471"/>
        <v>#N/A</v>
      </c>
      <c r="GC371" s="32" t="e">
        <f t="shared" si="472"/>
        <v>#N/A</v>
      </c>
      <c r="GD371" s="32" t="e">
        <f t="shared" si="473"/>
        <v>#N/A</v>
      </c>
      <c r="GE371" s="32" t="e">
        <f t="shared" si="474"/>
        <v>#N/A</v>
      </c>
      <c r="GF371" s="32" t="e">
        <f t="shared" si="475"/>
        <v>#N/A</v>
      </c>
      <c r="GG371" s="32" t="e">
        <f t="shared" si="476"/>
        <v>#N/A</v>
      </c>
      <c r="GH371" s="32" t="e">
        <f t="shared" si="477"/>
        <v>#N/A</v>
      </c>
      <c r="GI371" s="32" t="e">
        <f t="shared" si="478"/>
        <v>#N/A</v>
      </c>
      <c r="GJ371" s="32" t="e">
        <f t="shared" si="479"/>
        <v>#N/A</v>
      </c>
      <c r="GK371" s="32" t="e">
        <f t="shared" si="480"/>
        <v>#N/A</v>
      </c>
      <c r="GL371" s="32" t="e">
        <f t="shared" si="481"/>
        <v>#N/A</v>
      </c>
      <c r="GM371" s="32" t="e">
        <f t="shared" si="482"/>
        <v>#N/A</v>
      </c>
      <c r="GN371" s="32" t="e">
        <f t="shared" si="483"/>
        <v>#N/A</v>
      </c>
      <c r="GO371" s="32" t="e">
        <f t="shared" si="484"/>
        <v>#N/A</v>
      </c>
      <c r="GP371" s="32" t="e">
        <f t="shared" si="485"/>
        <v>#N/A</v>
      </c>
      <c r="GQ371" s="32" t="e">
        <f t="shared" si="485"/>
        <v>#N/A</v>
      </c>
      <c r="GR371" s="32" t="e">
        <f t="shared" si="486"/>
        <v>#N/A</v>
      </c>
      <c r="GS371" s="32" t="e">
        <f t="shared" si="487"/>
        <v>#N/A</v>
      </c>
      <c r="GT371" s="32" t="e">
        <f t="shared" si="488"/>
        <v>#N/A</v>
      </c>
      <c r="GU371" s="32" t="e">
        <f t="shared" si="489"/>
        <v>#N/A</v>
      </c>
      <c r="GV371" s="32" t="e">
        <f t="shared" si="490"/>
        <v>#N/A</v>
      </c>
      <c r="GW371" s="32" t="e">
        <f t="shared" si="491"/>
        <v>#N/A</v>
      </c>
      <c r="GX371" s="32" t="e">
        <f t="shared" si="492"/>
        <v>#N/A</v>
      </c>
      <c r="GY371" s="32" t="e">
        <f t="shared" si="493"/>
        <v>#N/A</v>
      </c>
      <c r="GZ371" s="32" t="e">
        <f t="shared" si="494"/>
        <v>#N/A</v>
      </c>
      <c r="HA371" s="32" t="e">
        <f t="shared" si="495"/>
        <v>#N/A</v>
      </c>
      <c r="HB371" s="32" t="e">
        <f t="shared" si="496"/>
        <v>#N/A</v>
      </c>
      <c r="HC371" s="32" t="e">
        <f t="shared" si="497"/>
        <v>#N/A</v>
      </c>
      <c r="HD371" s="32" t="e">
        <f t="shared" si="498"/>
        <v>#N/A</v>
      </c>
      <c r="HE371" s="32" t="e">
        <f t="shared" si="499"/>
        <v>#N/A</v>
      </c>
      <c r="HF371" s="32" t="e">
        <f t="shared" si="500"/>
        <v>#N/A</v>
      </c>
      <c r="HG371" s="32" t="e">
        <f t="shared" si="501"/>
        <v>#N/A</v>
      </c>
      <c r="HH371" s="32" t="e">
        <f t="shared" si="502"/>
        <v>#N/A</v>
      </c>
      <c r="HI371" s="32" t="e">
        <f t="shared" si="503"/>
        <v>#N/A</v>
      </c>
      <c r="JQ371" s="13"/>
      <c r="JZ371" s="40">
        <f>C371</f>
        <v>42005</v>
      </c>
      <c r="KA371" s="19">
        <f t="shared" si="504"/>
        <v>42005</v>
      </c>
      <c r="KB371" s="41"/>
    </row>
    <row r="372" spans="1:288" x14ac:dyDescent="0.15">
      <c r="B372" s="19">
        <f t="shared" si="436"/>
        <v>42036</v>
      </c>
      <c r="C372" s="21">
        <v>42036</v>
      </c>
      <c r="D372" s="15" t="e">
        <f>[3]FEH_00200561_140902110925!XJ374</f>
        <v>#N/A</v>
      </c>
      <c r="E372" s="15" t="e">
        <f>[3]FEH_00200561_140902110925!XK374</f>
        <v>#N/A</v>
      </c>
      <c r="F372" s="15" t="e">
        <f>[3]FEH_00200561_140902110925!XL374</f>
        <v>#N/A</v>
      </c>
      <c r="G372" s="15" t="e">
        <f>[3]FEH_00200561_140902110925!XM374</f>
        <v>#N/A</v>
      </c>
      <c r="H372" s="15" t="e">
        <f>[3]FEH_00200561_140902110925!XN374</f>
        <v>#N/A</v>
      </c>
      <c r="I372" s="15" t="e">
        <f>[3]FEH_00200561_140902110925!XO374</f>
        <v>#N/A</v>
      </c>
      <c r="J372" s="15" t="e">
        <f>[3]FEH_00200561_140902110925!XP374</f>
        <v>#N/A</v>
      </c>
      <c r="K372" s="15" t="e">
        <f>[3]FEH_00200561_140902110925!XQ374</f>
        <v>#N/A</v>
      </c>
      <c r="L372" s="15" t="e">
        <f>[3]FEH_00200561_140902110925!XR374</f>
        <v>#N/A</v>
      </c>
      <c r="M372" s="15" t="e">
        <f>[3]FEH_00200561_140902110925!XS374</f>
        <v>#N/A</v>
      </c>
      <c r="N372" s="15" t="e">
        <f>[3]FEH_00200561_140902110925!XT374</f>
        <v>#N/A</v>
      </c>
      <c r="O372" s="15" t="e">
        <f>[3]FEH_00200561_140902110925!XU374</f>
        <v>#N/A</v>
      </c>
      <c r="P372" s="15" t="e">
        <f>[3]FEH_00200561_140902110925!XV374</f>
        <v>#N/A</v>
      </c>
      <c r="Q372" s="15" t="e">
        <f>[3]FEH_00200561_140902110925!XW374</f>
        <v>#N/A</v>
      </c>
      <c r="R372" s="15" t="e">
        <f>[3]FEH_00200561_140902110925!XX374</f>
        <v>#N/A</v>
      </c>
      <c r="S372" s="15" t="e">
        <f>[3]FEH_00200561_140902110925!XY374</f>
        <v>#N/A</v>
      </c>
      <c r="T372" s="15" t="e">
        <f>[3]FEH_00200561_140902110925!XZ374</f>
        <v>#N/A</v>
      </c>
      <c r="U372" s="15" t="e">
        <f>[3]FEH_00200561_140902110925!YA374</f>
        <v>#N/A</v>
      </c>
      <c r="V372" s="15" t="e">
        <f>[3]FEH_00200561_140902110925!YB374</f>
        <v>#N/A</v>
      </c>
      <c r="W372" s="15" t="e">
        <f>[3]FEH_00200561_140902110925!YC374</f>
        <v>#N/A</v>
      </c>
      <c r="X372" s="15" t="e">
        <f>[3]FEH_00200561_140902110925!YD374</f>
        <v>#N/A</v>
      </c>
      <c r="Y372" s="15" t="e">
        <f>[3]FEH_00200561_140902110925!YE374</f>
        <v>#N/A</v>
      </c>
      <c r="Z372" s="15" t="e">
        <f>[3]FEH_00200561_140902110925!YF374</f>
        <v>#N/A</v>
      </c>
      <c r="AA372" s="15" t="e">
        <f>[3]FEH_00200561_140902110925!YG374</f>
        <v>#N/A</v>
      </c>
      <c r="AB372" s="15" t="e">
        <f>[3]FEH_00200561_140902110925!YH374</f>
        <v>#N/A</v>
      </c>
      <c r="AC372" s="15" t="e">
        <f>[3]FEH_00200561_140902110925!YI374</f>
        <v>#N/A</v>
      </c>
      <c r="AD372" s="15" t="e">
        <f>[3]FEH_00200561_140902110925!YJ374</f>
        <v>#N/A</v>
      </c>
      <c r="AE372" s="15" t="e">
        <f>[3]FEH_00200561_140902110925!YK374</f>
        <v>#N/A</v>
      </c>
      <c r="AF372" s="15" t="e">
        <f>[3]FEH_00200561_140902110925!YL374</f>
        <v>#N/A</v>
      </c>
      <c r="AG372" s="15" t="e">
        <f>[3]FEH_00200561_140902110925!YM374</f>
        <v>#N/A</v>
      </c>
      <c r="AH372" s="15" t="e">
        <f>[3]FEH_00200561_140902110925!YN374</f>
        <v>#N/A</v>
      </c>
      <c r="AI372" s="15" t="e">
        <f>[3]FEH_00200561_140902110925!YO374</f>
        <v>#N/A</v>
      </c>
      <c r="AJ372" s="15" t="e">
        <f>[3]FEH_00200561_140902110925!YP374</f>
        <v>#N/A</v>
      </c>
      <c r="AK372" s="15" t="e">
        <f>[3]FEH_00200561_140902110925!YQ374</f>
        <v>#N/A</v>
      </c>
      <c r="AL372" s="15" t="e">
        <f>[3]FEH_00200561_140902110925!YR374</f>
        <v>#N/A</v>
      </c>
      <c r="AM372" s="15" t="e">
        <f>[3]FEH_00200561_140902110925!YS374</f>
        <v>#N/A</v>
      </c>
      <c r="AN372" s="15" t="e">
        <f>[3]FEH_00200561_140902110925!YT374</f>
        <v>#N/A</v>
      </c>
      <c r="AO372" s="15" t="e">
        <f>[3]FEH_00200561_140902110925!YU374</f>
        <v>#N/A</v>
      </c>
      <c r="AP372" s="15" t="e">
        <f>[3]FEH_00200561_140902110925!YV374</f>
        <v>#N/A</v>
      </c>
      <c r="AQ372" s="15" t="e">
        <f>[3]FEH_00200561_140902110925!YW374</f>
        <v>#N/A</v>
      </c>
      <c r="AR372" s="15" t="e">
        <f>[3]FEH_00200561_140902110925!YX374</f>
        <v>#N/A</v>
      </c>
      <c r="AS372" s="15" t="e">
        <f>[3]FEH_00200561_140902110925!YY374</f>
        <v>#N/A</v>
      </c>
      <c r="AT372" s="15" t="e">
        <f>[3]FEH_00200561_140902110925!YZ374</f>
        <v>#N/A</v>
      </c>
      <c r="AU372" s="15" t="e">
        <f>[3]FEH_00200561_140902110925!ZA374</f>
        <v>#N/A</v>
      </c>
      <c r="AV372" s="14" t="e">
        <f t="shared" si="549"/>
        <v>#N/A</v>
      </c>
      <c r="AW372" s="15" t="e">
        <f t="shared" si="550"/>
        <v>#N/A</v>
      </c>
      <c r="AX372" s="15" t="e">
        <f t="shared" si="551"/>
        <v>#N/A</v>
      </c>
      <c r="AY372" s="15" t="e">
        <f t="shared" si="552"/>
        <v>#N/A</v>
      </c>
      <c r="AZ372" s="15" t="e">
        <f t="shared" si="553"/>
        <v>#N/A</v>
      </c>
      <c r="BA372" s="15" t="e">
        <f t="shared" si="554"/>
        <v>#N/A</v>
      </c>
      <c r="BB372" s="15" t="e">
        <f t="shared" si="555"/>
        <v>#N/A</v>
      </c>
      <c r="BC372" s="15" t="e">
        <f t="shared" si="556"/>
        <v>#N/A</v>
      </c>
      <c r="BD372" s="15" t="e">
        <f t="shared" si="557"/>
        <v>#N/A</v>
      </c>
      <c r="BE372" s="15" t="e">
        <f t="shared" si="558"/>
        <v>#N/A</v>
      </c>
      <c r="BF372" s="15" t="e">
        <f t="shared" si="559"/>
        <v>#N/A</v>
      </c>
      <c r="BG372" s="15" t="e">
        <f t="shared" si="560"/>
        <v>#N/A</v>
      </c>
      <c r="BH372" s="15" t="e">
        <f t="shared" si="561"/>
        <v>#N/A</v>
      </c>
      <c r="BI372" s="15" t="e">
        <f t="shared" si="562"/>
        <v>#N/A</v>
      </c>
      <c r="BJ372" s="15" t="e">
        <f t="shared" si="563"/>
        <v>#N/A</v>
      </c>
      <c r="BK372" s="15" t="e">
        <f t="shared" si="564"/>
        <v>#N/A</v>
      </c>
      <c r="BL372" s="15" t="e">
        <f t="shared" si="565"/>
        <v>#N/A</v>
      </c>
      <c r="BM372" s="15" t="e">
        <f>[3]FEH_00200561_140902110925!JX374</f>
        <v>#N/A</v>
      </c>
      <c r="BN372" s="15" t="e">
        <f t="shared" si="566"/>
        <v>#N/A</v>
      </c>
      <c r="BO372" s="15" t="e">
        <f t="shared" si="567"/>
        <v>#N/A</v>
      </c>
      <c r="BP372" s="15" t="e">
        <f t="shared" si="568"/>
        <v>#N/A</v>
      </c>
      <c r="BQ372" s="15" t="e">
        <f t="shared" si="569"/>
        <v>#N/A</v>
      </c>
      <c r="BR372" s="15" t="e">
        <f t="shared" si="570"/>
        <v>#N/A</v>
      </c>
      <c r="BS372" s="15" t="e">
        <f t="shared" si="571"/>
        <v>#N/A</v>
      </c>
      <c r="BT372" s="15" t="e">
        <f t="shared" si="572"/>
        <v>#N/A</v>
      </c>
      <c r="BU372" s="15" t="e">
        <f t="shared" si="573"/>
        <v>#N/A</v>
      </c>
      <c r="BV372" s="15" t="e">
        <f t="shared" si="574"/>
        <v>#N/A</v>
      </c>
      <c r="BW372" s="15" t="e">
        <f t="shared" si="575"/>
        <v>#N/A</v>
      </c>
      <c r="BX372" s="15" t="e">
        <f t="shared" si="576"/>
        <v>#N/A</v>
      </c>
      <c r="BY372" s="15" t="e">
        <f t="shared" si="577"/>
        <v>#N/A</v>
      </c>
      <c r="BZ372" s="15" t="e">
        <f t="shared" si="578"/>
        <v>#N/A</v>
      </c>
      <c r="CA372" s="15" t="e">
        <f t="shared" si="579"/>
        <v>#N/A</v>
      </c>
      <c r="CB372" s="15" t="e">
        <f t="shared" si="580"/>
        <v>#N/A</v>
      </c>
      <c r="CC372" s="15" t="e">
        <f t="shared" si="581"/>
        <v>#N/A</v>
      </c>
      <c r="CD372" s="24" t="e">
        <v>#N/A</v>
      </c>
      <c r="CE372" s="25" t="e">
        <v>#N/A</v>
      </c>
      <c r="CF372" s="25" t="e">
        <v>#N/A</v>
      </c>
      <c r="CG372" s="25" t="e">
        <v>#N/A</v>
      </c>
      <c r="CH372" s="25" t="e">
        <v>#N/A</v>
      </c>
      <c r="CI372" s="25" t="e">
        <v>#N/A</v>
      </c>
      <c r="CJ372" s="25" t="e">
        <v>#N/A</v>
      </c>
      <c r="CK372" s="25" t="e">
        <v>#N/A</v>
      </c>
      <c r="CL372" s="25" t="e">
        <v>#N/A</v>
      </c>
      <c r="CM372" s="25" t="e">
        <v>#N/A</v>
      </c>
      <c r="CN372" s="25" t="e">
        <v>#N/A</v>
      </c>
      <c r="CO372" s="25" t="e">
        <v>#N/A</v>
      </c>
      <c r="CP372" s="25" t="e">
        <v>#N/A</v>
      </c>
      <c r="CQ372" s="25" t="e">
        <v>#N/A</v>
      </c>
      <c r="CR372" s="25" t="e">
        <v>#N/A</v>
      </c>
      <c r="CS372" s="25" t="e">
        <v>#N/A</v>
      </c>
      <c r="CT372" s="25" t="e">
        <v>#N/A</v>
      </c>
      <c r="CU372" s="25" t="e">
        <v>#N/A</v>
      </c>
      <c r="CV372" s="25" t="e">
        <v>#N/A</v>
      </c>
      <c r="CW372" s="25" t="e">
        <v>#N/A</v>
      </c>
      <c r="CX372" s="25" t="e">
        <v>#N/A</v>
      </c>
      <c r="CY372" s="25" t="e">
        <v>#N/A</v>
      </c>
      <c r="CZ372" s="25" t="e">
        <v>#N/A</v>
      </c>
      <c r="DA372" s="25" t="e">
        <v>#N/A</v>
      </c>
      <c r="DB372" s="25" t="e">
        <v>#N/A</v>
      </c>
      <c r="DC372" s="25" t="e">
        <v>#N/A</v>
      </c>
      <c r="DD372" s="25" t="e">
        <v>#N/A</v>
      </c>
      <c r="DE372" s="25" t="e">
        <v>#N/A</v>
      </c>
      <c r="DF372" s="25" t="e">
        <v>#N/A</v>
      </c>
      <c r="DG372" s="25" t="e">
        <v>#N/A</v>
      </c>
      <c r="DH372" s="25" t="e">
        <v>#N/A</v>
      </c>
      <c r="DI372" s="25" t="e">
        <v>#N/A</v>
      </c>
      <c r="DJ372" s="25" t="e">
        <v>#N/A</v>
      </c>
      <c r="DK372" s="25" t="e">
        <v>#N/A</v>
      </c>
      <c r="DL372" s="26" t="e">
        <f t="shared" si="437"/>
        <v>#N/A</v>
      </c>
      <c r="DM372" s="27" t="e">
        <f t="shared" si="438"/>
        <v>#N/A</v>
      </c>
      <c r="DN372" s="27" t="e">
        <f t="shared" si="439"/>
        <v>#N/A</v>
      </c>
      <c r="DO372" s="27" t="e">
        <f t="shared" si="440"/>
        <v>#N/A</v>
      </c>
      <c r="DP372" s="27" t="e">
        <f t="shared" si="441"/>
        <v>#N/A</v>
      </c>
      <c r="DQ372" s="27" t="e">
        <f t="shared" si="442"/>
        <v>#N/A</v>
      </c>
      <c r="DR372" s="27" t="e">
        <f t="shared" si="443"/>
        <v>#N/A</v>
      </c>
      <c r="DS372" s="27" t="e">
        <f t="shared" si="444"/>
        <v>#N/A</v>
      </c>
      <c r="DT372" s="27" t="e">
        <f t="shared" si="445"/>
        <v>#N/A</v>
      </c>
      <c r="DU372" s="27" t="e">
        <f t="shared" si="446"/>
        <v>#N/A</v>
      </c>
      <c r="DV372" s="27" t="e">
        <f t="shared" si="447"/>
        <v>#N/A</v>
      </c>
      <c r="DW372" s="27" t="e">
        <f t="shared" si="448"/>
        <v>#N/A</v>
      </c>
      <c r="DX372" s="27" t="e">
        <f t="shared" si="449"/>
        <v>#N/A</v>
      </c>
      <c r="DY372" s="27" t="e">
        <f t="shared" si="450"/>
        <v>#N/A</v>
      </c>
      <c r="DZ372" s="27" t="e">
        <f t="shared" si="451"/>
        <v>#N/A</v>
      </c>
      <c r="EA372" s="27" t="e">
        <f t="shared" si="452"/>
        <v>#N/A</v>
      </c>
      <c r="EB372" s="27" t="e">
        <f t="shared" si="453"/>
        <v>#N/A</v>
      </c>
      <c r="EC372" s="27" t="e">
        <f t="shared" si="454"/>
        <v>#N/A</v>
      </c>
      <c r="ED372" s="27" t="e">
        <f t="shared" si="455"/>
        <v>#N/A</v>
      </c>
      <c r="EE372" s="27" t="e">
        <f t="shared" si="456"/>
        <v>#N/A</v>
      </c>
      <c r="EF372" s="27" t="e">
        <f t="shared" si="457"/>
        <v>#N/A</v>
      </c>
      <c r="EG372" s="27" t="e">
        <f t="shared" si="458"/>
        <v>#N/A</v>
      </c>
      <c r="EH372" s="27" t="e">
        <f t="shared" si="459"/>
        <v>#N/A</v>
      </c>
      <c r="EI372" s="27" t="e">
        <f t="shared" si="460"/>
        <v>#N/A</v>
      </c>
      <c r="EJ372" s="27" t="e">
        <f t="shared" si="461"/>
        <v>#N/A</v>
      </c>
      <c r="EK372" s="27" t="e">
        <f t="shared" si="462"/>
        <v>#N/A</v>
      </c>
      <c r="EL372" s="27" t="e">
        <f t="shared" si="463"/>
        <v>#N/A</v>
      </c>
      <c r="EM372" s="27" t="e">
        <f t="shared" si="464"/>
        <v>#N/A</v>
      </c>
      <c r="EN372" s="27" t="e">
        <f t="shared" si="465"/>
        <v>#N/A</v>
      </c>
      <c r="EO372" s="27" t="e">
        <f t="shared" si="466"/>
        <v>#N/A</v>
      </c>
      <c r="EP372" s="27" t="e">
        <f t="shared" si="467"/>
        <v>#N/A</v>
      </c>
      <c r="EQ372" s="27" t="e">
        <f t="shared" si="468"/>
        <v>#N/A</v>
      </c>
      <c r="ER372" s="27" t="e">
        <f t="shared" si="469"/>
        <v>#N/A</v>
      </c>
      <c r="ES372" s="27" t="e">
        <f t="shared" si="470"/>
        <v>#N/A</v>
      </c>
      <c r="ET372" s="4">
        <v>-2183.3093895212701</v>
      </c>
      <c r="EU372" s="5">
        <v>-675.11061301533198</v>
      </c>
      <c r="EV372" s="5">
        <v>-903.05470230663104</v>
      </c>
      <c r="EW372" s="5">
        <v>-150.888351648011</v>
      </c>
      <c r="EX372" s="5">
        <v>440.90361572307597</v>
      </c>
      <c r="EY372" s="5">
        <v>-565.42266699135803</v>
      </c>
      <c r="EZ372" s="5">
        <v>-301.33078484351</v>
      </c>
      <c r="FA372" s="5">
        <v>-3789.95083902845</v>
      </c>
      <c r="FB372" s="5">
        <v>-204.81484160778601</v>
      </c>
      <c r="FC372" s="5">
        <v>-583.69228962251395</v>
      </c>
      <c r="FD372" s="5">
        <v>-1999.7417702574301</v>
      </c>
      <c r="FE372" s="5">
        <v>97.345551439738799</v>
      </c>
      <c r="FF372" s="5">
        <v>-310.93412980383499</v>
      </c>
      <c r="FG372" s="5">
        <v>-291.64133586316802</v>
      </c>
      <c r="FH372" s="5">
        <v>-220.94949640668199</v>
      </c>
      <c r="FI372" s="5">
        <v>-1479.57519722456</v>
      </c>
      <c r="FJ372" s="5">
        <v>-6627.5868999497698</v>
      </c>
      <c r="FK372" s="5">
        <v>6867.0248910999599</v>
      </c>
      <c r="FL372" s="5">
        <v>-470.84390321170503</v>
      </c>
      <c r="FM372" s="5">
        <v>-124.144960596319</v>
      </c>
      <c r="FN372" s="5">
        <v>-460.595374948386</v>
      </c>
      <c r="FO372" s="5">
        <v>-91.568631688074007</v>
      </c>
      <c r="FP372" s="5">
        <v>-1068.9693618184699</v>
      </c>
      <c r="FQ372" s="5">
        <v>-428.38713218468803</v>
      </c>
      <c r="FR372" s="5">
        <v>-8171.4964811979098</v>
      </c>
      <c r="FS372" s="5">
        <v>-2197.64709623415</v>
      </c>
      <c r="FT372" s="5">
        <v>-1793.87283057992</v>
      </c>
      <c r="FU372" s="5">
        <v>-191.12898951947</v>
      </c>
      <c r="FV372" s="5">
        <v>-325.54732599526301</v>
      </c>
      <c r="FW372" s="5">
        <v>-344.72118446340698</v>
      </c>
      <c r="FX372" s="5">
        <v>-1504.8002706577599</v>
      </c>
      <c r="FY372" s="5">
        <v>-527.71197456427501</v>
      </c>
      <c r="FZ372" s="5">
        <v>-803.87481450496102</v>
      </c>
      <c r="GA372" s="5">
        <v>-472.52309667182197</v>
      </c>
      <c r="GB372" s="31" t="e">
        <f t="shared" si="471"/>
        <v>#N/A</v>
      </c>
      <c r="GC372" s="32" t="e">
        <f t="shared" si="472"/>
        <v>#N/A</v>
      </c>
      <c r="GD372" s="32" t="e">
        <f t="shared" si="473"/>
        <v>#N/A</v>
      </c>
      <c r="GE372" s="32" t="e">
        <f t="shared" si="474"/>
        <v>#N/A</v>
      </c>
      <c r="GF372" s="32" t="e">
        <f t="shared" si="475"/>
        <v>#N/A</v>
      </c>
      <c r="GG372" s="32" t="e">
        <f t="shared" si="476"/>
        <v>#N/A</v>
      </c>
      <c r="GH372" s="32" t="e">
        <f t="shared" si="477"/>
        <v>#N/A</v>
      </c>
      <c r="GI372" s="32" t="e">
        <f t="shared" si="478"/>
        <v>#N/A</v>
      </c>
      <c r="GJ372" s="32" t="e">
        <f t="shared" si="479"/>
        <v>#N/A</v>
      </c>
      <c r="GK372" s="32" t="e">
        <f t="shared" si="480"/>
        <v>#N/A</v>
      </c>
      <c r="GL372" s="32" t="e">
        <f t="shared" si="481"/>
        <v>#N/A</v>
      </c>
      <c r="GM372" s="32" t="e">
        <f t="shared" si="482"/>
        <v>#N/A</v>
      </c>
      <c r="GN372" s="32" t="e">
        <f t="shared" si="483"/>
        <v>#N/A</v>
      </c>
      <c r="GO372" s="32" t="e">
        <f t="shared" si="484"/>
        <v>#N/A</v>
      </c>
      <c r="GP372" s="32" t="e">
        <f t="shared" si="485"/>
        <v>#N/A</v>
      </c>
      <c r="GQ372" s="32" t="e">
        <f t="shared" si="485"/>
        <v>#N/A</v>
      </c>
      <c r="GR372" s="32" t="e">
        <f t="shared" si="486"/>
        <v>#N/A</v>
      </c>
      <c r="GS372" s="32" t="e">
        <f t="shared" si="487"/>
        <v>#N/A</v>
      </c>
      <c r="GT372" s="32" t="e">
        <f t="shared" si="488"/>
        <v>#N/A</v>
      </c>
      <c r="GU372" s="32" t="e">
        <f t="shared" si="489"/>
        <v>#N/A</v>
      </c>
      <c r="GV372" s="32" t="e">
        <f t="shared" si="490"/>
        <v>#N/A</v>
      </c>
      <c r="GW372" s="32" t="e">
        <f t="shared" si="491"/>
        <v>#N/A</v>
      </c>
      <c r="GX372" s="32" t="e">
        <f t="shared" si="492"/>
        <v>#N/A</v>
      </c>
      <c r="GY372" s="32" t="e">
        <f t="shared" si="493"/>
        <v>#N/A</v>
      </c>
      <c r="GZ372" s="32" t="e">
        <f t="shared" si="494"/>
        <v>#N/A</v>
      </c>
      <c r="HA372" s="32" t="e">
        <f t="shared" si="495"/>
        <v>#N/A</v>
      </c>
      <c r="HB372" s="32" t="e">
        <f t="shared" si="496"/>
        <v>#N/A</v>
      </c>
      <c r="HC372" s="32" t="e">
        <f t="shared" si="497"/>
        <v>#N/A</v>
      </c>
      <c r="HD372" s="32" t="e">
        <f t="shared" si="498"/>
        <v>#N/A</v>
      </c>
      <c r="HE372" s="32" t="e">
        <f t="shared" si="499"/>
        <v>#N/A</v>
      </c>
      <c r="HF372" s="32" t="e">
        <f t="shared" si="500"/>
        <v>#N/A</v>
      </c>
      <c r="HG372" s="32" t="e">
        <f t="shared" si="501"/>
        <v>#N/A</v>
      </c>
      <c r="HH372" s="32" t="e">
        <f t="shared" si="502"/>
        <v>#N/A</v>
      </c>
      <c r="HI372" s="32" t="e">
        <f t="shared" si="503"/>
        <v>#N/A</v>
      </c>
      <c r="JQ372" s="13"/>
      <c r="KA372" s="19">
        <f t="shared" si="504"/>
        <v>42036</v>
      </c>
      <c r="KB372" s="41"/>
    </row>
    <row r="373" spans="1:288" x14ac:dyDescent="0.15">
      <c r="B373" s="19">
        <f t="shared" si="436"/>
        <v>42064</v>
      </c>
      <c r="C373" s="21">
        <v>42064</v>
      </c>
      <c r="D373" s="15" t="e">
        <f>[3]FEH_00200561_140902110925!XJ375</f>
        <v>#N/A</v>
      </c>
      <c r="E373" s="15" t="e">
        <f>[3]FEH_00200561_140902110925!XK375</f>
        <v>#N/A</v>
      </c>
      <c r="F373" s="15" t="e">
        <f>[3]FEH_00200561_140902110925!XL375</f>
        <v>#N/A</v>
      </c>
      <c r="G373" s="15" t="e">
        <f>[3]FEH_00200561_140902110925!XM375</f>
        <v>#N/A</v>
      </c>
      <c r="H373" s="15" t="e">
        <f>[3]FEH_00200561_140902110925!XN375</f>
        <v>#N/A</v>
      </c>
      <c r="I373" s="15" t="e">
        <f>[3]FEH_00200561_140902110925!XO375</f>
        <v>#N/A</v>
      </c>
      <c r="J373" s="15" t="e">
        <f>[3]FEH_00200561_140902110925!XP375</f>
        <v>#N/A</v>
      </c>
      <c r="K373" s="15" t="e">
        <f>[3]FEH_00200561_140902110925!XQ375</f>
        <v>#N/A</v>
      </c>
      <c r="L373" s="15" t="e">
        <f>[3]FEH_00200561_140902110925!XR375</f>
        <v>#N/A</v>
      </c>
      <c r="M373" s="15" t="e">
        <f>[3]FEH_00200561_140902110925!XS375</f>
        <v>#N/A</v>
      </c>
      <c r="N373" s="15" t="e">
        <f>[3]FEH_00200561_140902110925!XT375</f>
        <v>#N/A</v>
      </c>
      <c r="O373" s="15" t="e">
        <f>[3]FEH_00200561_140902110925!XU375</f>
        <v>#N/A</v>
      </c>
      <c r="P373" s="15" t="e">
        <f>[3]FEH_00200561_140902110925!XV375</f>
        <v>#N/A</v>
      </c>
      <c r="Q373" s="15" t="e">
        <f>[3]FEH_00200561_140902110925!XW375</f>
        <v>#N/A</v>
      </c>
      <c r="R373" s="15" t="e">
        <f>[3]FEH_00200561_140902110925!XX375</f>
        <v>#N/A</v>
      </c>
      <c r="S373" s="15" t="e">
        <f>[3]FEH_00200561_140902110925!XY375</f>
        <v>#N/A</v>
      </c>
      <c r="T373" s="15" t="e">
        <f>[3]FEH_00200561_140902110925!XZ375</f>
        <v>#N/A</v>
      </c>
      <c r="U373" s="15" t="e">
        <f>[3]FEH_00200561_140902110925!YA375</f>
        <v>#N/A</v>
      </c>
      <c r="V373" s="15" t="e">
        <f>[3]FEH_00200561_140902110925!YB375</f>
        <v>#N/A</v>
      </c>
      <c r="W373" s="15" t="e">
        <f>[3]FEH_00200561_140902110925!YC375</f>
        <v>#N/A</v>
      </c>
      <c r="X373" s="15" t="e">
        <f>[3]FEH_00200561_140902110925!YD375</f>
        <v>#N/A</v>
      </c>
      <c r="Y373" s="15" t="e">
        <f>[3]FEH_00200561_140902110925!YE375</f>
        <v>#N/A</v>
      </c>
      <c r="Z373" s="15" t="e">
        <f>[3]FEH_00200561_140902110925!YF375</f>
        <v>#N/A</v>
      </c>
      <c r="AA373" s="15" t="e">
        <f>[3]FEH_00200561_140902110925!YG375</f>
        <v>#N/A</v>
      </c>
      <c r="AB373" s="15" t="e">
        <f>[3]FEH_00200561_140902110925!YH375</f>
        <v>#N/A</v>
      </c>
      <c r="AC373" s="15" t="e">
        <f>[3]FEH_00200561_140902110925!YI375</f>
        <v>#N/A</v>
      </c>
      <c r="AD373" s="15" t="e">
        <f>[3]FEH_00200561_140902110925!YJ375</f>
        <v>#N/A</v>
      </c>
      <c r="AE373" s="15" t="e">
        <f>[3]FEH_00200561_140902110925!YK375</f>
        <v>#N/A</v>
      </c>
      <c r="AF373" s="15" t="e">
        <f>[3]FEH_00200561_140902110925!YL375</f>
        <v>#N/A</v>
      </c>
      <c r="AG373" s="15" t="e">
        <f>[3]FEH_00200561_140902110925!YM375</f>
        <v>#N/A</v>
      </c>
      <c r="AH373" s="15" t="e">
        <f>[3]FEH_00200561_140902110925!YN375</f>
        <v>#N/A</v>
      </c>
      <c r="AI373" s="15" t="e">
        <f>[3]FEH_00200561_140902110925!YO375</f>
        <v>#N/A</v>
      </c>
      <c r="AJ373" s="15" t="e">
        <f>[3]FEH_00200561_140902110925!YP375</f>
        <v>#N/A</v>
      </c>
      <c r="AK373" s="15" t="e">
        <f>[3]FEH_00200561_140902110925!YQ375</f>
        <v>#N/A</v>
      </c>
      <c r="AL373" s="15" t="e">
        <f>[3]FEH_00200561_140902110925!YR375</f>
        <v>#N/A</v>
      </c>
      <c r="AM373" s="15" t="e">
        <f>[3]FEH_00200561_140902110925!YS375</f>
        <v>#N/A</v>
      </c>
      <c r="AN373" s="15" t="e">
        <f>[3]FEH_00200561_140902110925!YT375</f>
        <v>#N/A</v>
      </c>
      <c r="AO373" s="15" t="e">
        <f>[3]FEH_00200561_140902110925!YU375</f>
        <v>#N/A</v>
      </c>
      <c r="AP373" s="15" t="e">
        <f>[3]FEH_00200561_140902110925!YV375</f>
        <v>#N/A</v>
      </c>
      <c r="AQ373" s="15" t="e">
        <f>[3]FEH_00200561_140902110925!YW375</f>
        <v>#N/A</v>
      </c>
      <c r="AR373" s="15" t="e">
        <f>[3]FEH_00200561_140902110925!YX375</f>
        <v>#N/A</v>
      </c>
      <c r="AS373" s="15" t="e">
        <f>[3]FEH_00200561_140902110925!YY375</f>
        <v>#N/A</v>
      </c>
      <c r="AT373" s="15" t="e">
        <f>[3]FEH_00200561_140902110925!YZ375</f>
        <v>#N/A</v>
      </c>
      <c r="AU373" s="15" t="e">
        <f>[3]FEH_00200561_140902110925!ZA375</f>
        <v>#N/A</v>
      </c>
      <c r="AV373" s="14" t="e">
        <f t="shared" si="549"/>
        <v>#N/A</v>
      </c>
      <c r="AW373" s="15" t="e">
        <f t="shared" si="550"/>
        <v>#N/A</v>
      </c>
      <c r="AX373" s="15" t="e">
        <f t="shared" si="551"/>
        <v>#N/A</v>
      </c>
      <c r="AY373" s="15" t="e">
        <f t="shared" si="552"/>
        <v>#N/A</v>
      </c>
      <c r="AZ373" s="15" t="e">
        <f t="shared" si="553"/>
        <v>#N/A</v>
      </c>
      <c r="BA373" s="15" t="e">
        <f t="shared" si="554"/>
        <v>#N/A</v>
      </c>
      <c r="BB373" s="15" t="e">
        <f t="shared" si="555"/>
        <v>#N/A</v>
      </c>
      <c r="BC373" s="15" t="e">
        <f t="shared" si="556"/>
        <v>#N/A</v>
      </c>
      <c r="BD373" s="15" t="e">
        <f t="shared" si="557"/>
        <v>#N/A</v>
      </c>
      <c r="BE373" s="15" t="e">
        <f t="shared" si="558"/>
        <v>#N/A</v>
      </c>
      <c r="BF373" s="15" t="e">
        <f t="shared" si="559"/>
        <v>#N/A</v>
      </c>
      <c r="BG373" s="15" t="e">
        <f t="shared" si="560"/>
        <v>#N/A</v>
      </c>
      <c r="BH373" s="15" t="e">
        <f t="shared" si="561"/>
        <v>#N/A</v>
      </c>
      <c r="BI373" s="15" t="e">
        <f t="shared" si="562"/>
        <v>#N/A</v>
      </c>
      <c r="BJ373" s="15" t="e">
        <f t="shared" si="563"/>
        <v>#N/A</v>
      </c>
      <c r="BK373" s="15" t="e">
        <f t="shared" si="564"/>
        <v>#N/A</v>
      </c>
      <c r="BL373" s="15" t="e">
        <f t="shared" si="565"/>
        <v>#N/A</v>
      </c>
      <c r="BM373" s="15" t="e">
        <f>[3]FEH_00200561_140902110925!JX375</f>
        <v>#N/A</v>
      </c>
      <c r="BN373" s="15" t="e">
        <f t="shared" si="566"/>
        <v>#N/A</v>
      </c>
      <c r="BO373" s="15" t="e">
        <f t="shared" si="567"/>
        <v>#N/A</v>
      </c>
      <c r="BP373" s="15" t="e">
        <f t="shared" si="568"/>
        <v>#N/A</v>
      </c>
      <c r="BQ373" s="15" t="e">
        <f t="shared" si="569"/>
        <v>#N/A</v>
      </c>
      <c r="BR373" s="15" t="e">
        <f t="shared" si="570"/>
        <v>#N/A</v>
      </c>
      <c r="BS373" s="15" t="e">
        <f t="shared" si="571"/>
        <v>#N/A</v>
      </c>
      <c r="BT373" s="15" t="e">
        <f t="shared" si="572"/>
        <v>#N/A</v>
      </c>
      <c r="BU373" s="15" t="e">
        <f t="shared" si="573"/>
        <v>#N/A</v>
      </c>
      <c r="BV373" s="15" t="e">
        <f t="shared" si="574"/>
        <v>#N/A</v>
      </c>
      <c r="BW373" s="15" t="e">
        <f t="shared" si="575"/>
        <v>#N/A</v>
      </c>
      <c r="BX373" s="15" t="e">
        <f t="shared" si="576"/>
        <v>#N/A</v>
      </c>
      <c r="BY373" s="15" t="e">
        <f t="shared" si="577"/>
        <v>#N/A</v>
      </c>
      <c r="BZ373" s="15" t="e">
        <f t="shared" si="578"/>
        <v>#N/A</v>
      </c>
      <c r="CA373" s="15" t="e">
        <f t="shared" si="579"/>
        <v>#N/A</v>
      </c>
      <c r="CB373" s="15" t="e">
        <f t="shared" si="580"/>
        <v>#N/A</v>
      </c>
      <c r="CC373" s="15" t="e">
        <f t="shared" si="581"/>
        <v>#N/A</v>
      </c>
      <c r="CD373" s="24" t="e">
        <v>#N/A</v>
      </c>
      <c r="CE373" s="25" t="e">
        <v>#N/A</v>
      </c>
      <c r="CF373" s="25" t="e">
        <v>#N/A</v>
      </c>
      <c r="CG373" s="25" t="e">
        <v>#N/A</v>
      </c>
      <c r="CH373" s="25" t="e">
        <v>#N/A</v>
      </c>
      <c r="CI373" s="25" t="e">
        <v>#N/A</v>
      </c>
      <c r="CJ373" s="25" t="e">
        <v>#N/A</v>
      </c>
      <c r="CK373" s="25" t="e">
        <v>#N/A</v>
      </c>
      <c r="CL373" s="25" t="e">
        <v>#N/A</v>
      </c>
      <c r="CM373" s="25" t="e">
        <v>#N/A</v>
      </c>
      <c r="CN373" s="25" t="e">
        <v>#N/A</v>
      </c>
      <c r="CO373" s="25" t="e">
        <v>#N/A</v>
      </c>
      <c r="CP373" s="25" t="e">
        <v>#N/A</v>
      </c>
      <c r="CQ373" s="25" t="e">
        <v>#N/A</v>
      </c>
      <c r="CR373" s="25" t="e">
        <v>#N/A</v>
      </c>
      <c r="CS373" s="25" t="e">
        <v>#N/A</v>
      </c>
      <c r="CT373" s="25" t="e">
        <v>#N/A</v>
      </c>
      <c r="CU373" s="25" t="e">
        <v>#N/A</v>
      </c>
      <c r="CV373" s="25" t="e">
        <v>#N/A</v>
      </c>
      <c r="CW373" s="25" t="e">
        <v>#N/A</v>
      </c>
      <c r="CX373" s="25" t="e">
        <v>#N/A</v>
      </c>
      <c r="CY373" s="25" t="e">
        <v>#N/A</v>
      </c>
      <c r="CZ373" s="25" t="e">
        <v>#N/A</v>
      </c>
      <c r="DA373" s="25" t="e">
        <v>#N/A</v>
      </c>
      <c r="DB373" s="25" t="e">
        <v>#N/A</v>
      </c>
      <c r="DC373" s="25" t="e">
        <v>#N/A</v>
      </c>
      <c r="DD373" s="25" t="e">
        <v>#N/A</v>
      </c>
      <c r="DE373" s="25" t="e">
        <v>#N/A</v>
      </c>
      <c r="DF373" s="25" t="e">
        <v>#N/A</v>
      </c>
      <c r="DG373" s="25" t="e">
        <v>#N/A</v>
      </c>
      <c r="DH373" s="25" t="e">
        <v>#N/A</v>
      </c>
      <c r="DI373" s="25" t="e">
        <v>#N/A</v>
      </c>
      <c r="DJ373" s="25" t="e">
        <v>#N/A</v>
      </c>
      <c r="DK373" s="25" t="e">
        <v>#N/A</v>
      </c>
      <c r="DL373" s="26" t="e">
        <f t="shared" si="437"/>
        <v>#N/A</v>
      </c>
      <c r="DM373" s="27" t="e">
        <f t="shared" si="438"/>
        <v>#N/A</v>
      </c>
      <c r="DN373" s="27" t="e">
        <f t="shared" si="439"/>
        <v>#N/A</v>
      </c>
      <c r="DO373" s="27" t="e">
        <f t="shared" si="440"/>
        <v>#N/A</v>
      </c>
      <c r="DP373" s="27" t="e">
        <f t="shared" si="441"/>
        <v>#N/A</v>
      </c>
      <c r="DQ373" s="27" t="e">
        <f t="shared" si="442"/>
        <v>#N/A</v>
      </c>
      <c r="DR373" s="27" t="e">
        <f t="shared" si="443"/>
        <v>#N/A</v>
      </c>
      <c r="DS373" s="27" t="e">
        <f t="shared" si="444"/>
        <v>#N/A</v>
      </c>
      <c r="DT373" s="27" t="e">
        <f t="shared" si="445"/>
        <v>#N/A</v>
      </c>
      <c r="DU373" s="27" t="e">
        <f t="shared" si="446"/>
        <v>#N/A</v>
      </c>
      <c r="DV373" s="27" t="e">
        <f t="shared" si="447"/>
        <v>#N/A</v>
      </c>
      <c r="DW373" s="27" t="e">
        <f t="shared" si="448"/>
        <v>#N/A</v>
      </c>
      <c r="DX373" s="27" t="e">
        <f t="shared" si="449"/>
        <v>#N/A</v>
      </c>
      <c r="DY373" s="27" t="e">
        <f t="shared" si="450"/>
        <v>#N/A</v>
      </c>
      <c r="DZ373" s="27" t="e">
        <f t="shared" si="451"/>
        <v>#N/A</v>
      </c>
      <c r="EA373" s="27" t="e">
        <f t="shared" si="452"/>
        <v>#N/A</v>
      </c>
      <c r="EB373" s="27" t="e">
        <f t="shared" si="453"/>
        <v>#N/A</v>
      </c>
      <c r="EC373" s="27" t="e">
        <f t="shared" si="454"/>
        <v>#N/A</v>
      </c>
      <c r="ED373" s="27" t="e">
        <f t="shared" si="455"/>
        <v>#N/A</v>
      </c>
      <c r="EE373" s="27" t="e">
        <f t="shared" si="456"/>
        <v>#N/A</v>
      </c>
      <c r="EF373" s="27" t="e">
        <f t="shared" si="457"/>
        <v>#N/A</v>
      </c>
      <c r="EG373" s="27" t="e">
        <f t="shared" si="458"/>
        <v>#N/A</v>
      </c>
      <c r="EH373" s="27" t="e">
        <f t="shared" si="459"/>
        <v>#N/A</v>
      </c>
      <c r="EI373" s="27" t="e">
        <f t="shared" si="460"/>
        <v>#N/A</v>
      </c>
      <c r="EJ373" s="27" t="e">
        <f t="shared" si="461"/>
        <v>#N/A</v>
      </c>
      <c r="EK373" s="27" t="e">
        <f t="shared" si="462"/>
        <v>#N/A</v>
      </c>
      <c r="EL373" s="27" t="e">
        <f t="shared" si="463"/>
        <v>#N/A</v>
      </c>
      <c r="EM373" s="27" t="e">
        <f t="shared" si="464"/>
        <v>#N/A</v>
      </c>
      <c r="EN373" s="27" t="e">
        <f t="shared" si="465"/>
        <v>#N/A</v>
      </c>
      <c r="EO373" s="27" t="e">
        <f t="shared" si="466"/>
        <v>#N/A</v>
      </c>
      <c r="EP373" s="27" t="e">
        <f t="shared" si="467"/>
        <v>#N/A</v>
      </c>
      <c r="EQ373" s="27" t="e">
        <f t="shared" si="468"/>
        <v>#N/A</v>
      </c>
      <c r="ER373" s="27" t="e">
        <f t="shared" si="469"/>
        <v>#N/A</v>
      </c>
      <c r="ES373" s="27" t="e">
        <f t="shared" si="470"/>
        <v>#N/A</v>
      </c>
      <c r="ET373" s="4">
        <v>4067.0001986012398</v>
      </c>
      <c r="EU373" s="5">
        <v>-831.068031035545</v>
      </c>
      <c r="EV373" s="5">
        <v>-505.36987994482701</v>
      </c>
      <c r="EW373" s="5">
        <v>-92.319764052077005</v>
      </c>
      <c r="EX373" s="5">
        <v>3430.3066264579102</v>
      </c>
      <c r="EY373" s="5">
        <v>913.43033672182901</v>
      </c>
      <c r="EZ373" s="5">
        <v>203.61306162620301</v>
      </c>
      <c r="FA373" s="5">
        <v>2485.7340165962</v>
      </c>
      <c r="FB373" s="5">
        <v>-60.045623871063299</v>
      </c>
      <c r="FC373" s="5">
        <v>42.106602826407503</v>
      </c>
      <c r="FD373" s="5">
        <v>1193.48373925022</v>
      </c>
      <c r="FE373" s="5">
        <v>23.7734505390465</v>
      </c>
      <c r="FF373" s="5">
        <v>571.88354850150904</v>
      </c>
      <c r="FG373" s="5">
        <v>376.55059142607797</v>
      </c>
      <c r="FH373" s="5">
        <v>261.00217231019298</v>
      </c>
      <c r="FI373" s="5">
        <v>4940.3137946961197</v>
      </c>
      <c r="FJ373" s="5">
        <v>-871.63453188000199</v>
      </c>
      <c r="FK373" s="5">
        <v>4826.5399824592796</v>
      </c>
      <c r="FL373" s="5">
        <v>-124.898632693209</v>
      </c>
      <c r="FM373" s="5">
        <v>254.22933954439901</v>
      </c>
      <c r="FN373" s="5">
        <v>-32.364503471992101</v>
      </c>
      <c r="FO373" s="5">
        <v>547.95991681481303</v>
      </c>
      <c r="FP373" s="5">
        <v>323.209948218867</v>
      </c>
      <c r="FQ373" s="5">
        <v>10.483293443818299</v>
      </c>
      <c r="FR373" s="5">
        <v>3956.34513124668</v>
      </c>
      <c r="FS373" s="5">
        <v>415.20920640155998</v>
      </c>
      <c r="FT373" s="5">
        <v>-634.07905958737194</v>
      </c>
      <c r="FU373" s="5">
        <v>-79.891637823136705</v>
      </c>
      <c r="FV373" s="5">
        <v>35.648446815157399</v>
      </c>
      <c r="FW373" s="5">
        <v>802.62584159205801</v>
      </c>
      <c r="FX373" s="5">
        <v>829.14898824718398</v>
      </c>
      <c r="FY373" s="5">
        <v>1132.53477712573</v>
      </c>
      <c r="FZ373" s="5">
        <v>-1.9210783428556499</v>
      </c>
      <c r="GA373" s="5">
        <v>1225.1261011726799</v>
      </c>
      <c r="GB373" s="31" t="e">
        <f t="shared" si="471"/>
        <v>#N/A</v>
      </c>
      <c r="GC373" s="32" t="e">
        <f t="shared" si="472"/>
        <v>#N/A</v>
      </c>
      <c r="GD373" s="32" t="e">
        <f t="shared" si="473"/>
        <v>#N/A</v>
      </c>
      <c r="GE373" s="32" t="e">
        <f t="shared" si="474"/>
        <v>#N/A</v>
      </c>
      <c r="GF373" s="32" t="e">
        <f t="shared" si="475"/>
        <v>#N/A</v>
      </c>
      <c r="GG373" s="32" t="e">
        <f t="shared" si="476"/>
        <v>#N/A</v>
      </c>
      <c r="GH373" s="32" t="e">
        <f t="shared" si="477"/>
        <v>#N/A</v>
      </c>
      <c r="GI373" s="32" t="e">
        <f t="shared" si="478"/>
        <v>#N/A</v>
      </c>
      <c r="GJ373" s="32" t="e">
        <f t="shared" si="479"/>
        <v>#N/A</v>
      </c>
      <c r="GK373" s="32" t="e">
        <f t="shared" si="480"/>
        <v>#N/A</v>
      </c>
      <c r="GL373" s="32" t="e">
        <f t="shared" si="481"/>
        <v>#N/A</v>
      </c>
      <c r="GM373" s="32" t="e">
        <f t="shared" si="482"/>
        <v>#N/A</v>
      </c>
      <c r="GN373" s="32" t="e">
        <f t="shared" si="483"/>
        <v>#N/A</v>
      </c>
      <c r="GO373" s="32" t="e">
        <f t="shared" si="484"/>
        <v>#N/A</v>
      </c>
      <c r="GP373" s="32" t="e">
        <f t="shared" si="485"/>
        <v>#N/A</v>
      </c>
      <c r="GQ373" s="32" t="e">
        <f t="shared" si="485"/>
        <v>#N/A</v>
      </c>
      <c r="GR373" s="32" t="e">
        <f t="shared" si="486"/>
        <v>#N/A</v>
      </c>
      <c r="GS373" s="32" t="e">
        <f t="shared" si="487"/>
        <v>#N/A</v>
      </c>
      <c r="GT373" s="32" t="e">
        <f t="shared" si="488"/>
        <v>#N/A</v>
      </c>
      <c r="GU373" s="32" t="e">
        <f t="shared" si="489"/>
        <v>#N/A</v>
      </c>
      <c r="GV373" s="32" t="e">
        <f t="shared" si="490"/>
        <v>#N/A</v>
      </c>
      <c r="GW373" s="32" t="e">
        <f t="shared" si="491"/>
        <v>#N/A</v>
      </c>
      <c r="GX373" s="32" t="e">
        <f t="shared" si="492"/>
        <v>#N/A</v>
      </c>
      <c r="GY373" s="32" t="e">
        <f t="shared" si="493"/>
        <v>#N/A</v>
      </c>
      <c r="GZ373" s="32" t="e">
        <f t="shared" si="494"/>
        <v>#N/A</v>
      </c>
      <c r="HA373" s="32" t="e">
        <f t="shared" si="495"/>
        <v>#N/A</v>
      </c>
      <c r="HB373" s="32" t="e">
        <f t="shared" si="496"/>
        <v>#N/A</v>
      </c>
      <c r="HC373" s="32" t="e">
        <f t="shared" si="497"/>
        <v>#N/A</v>
      </c>
      <c r="HD373" s="32" t="e">
        <f t="shared" si="498"/>
        <v>#N/A</v>
      </c>
      <c r="HE373" s="32" t="e">
        <f t="shared" si="499"/>
        <v>#N/A</v>
      </c>
      <c r="HF373" s="32" t="e">
        <f t="shared" si="500"/>
        <v>#N/A</v>
      </c>
      <c r="HG373" s="32" t="e">
        <f t="shared" si="501"/>
        <v>#N/A</v>
      </c>
      <c r="HH373" s="32" t="e">
        <f t="shared" si="502"/>
        <v>#N/A</v>
      </c>
      <c r="HI373" s="32" t="e">
        <f t="shared" si="503"/>
        <v>#N/A</v>
      </c>
      <c r="KA373" s="19">
        <f t="shared" si="504"/>
        <v>42064</v>
      </c>
      <c r="KB373" s="41"/>
    </row>
    <row r="374" spans="1:288" x14ac:dyDescent="0.15">
      <c r="B374" s="19">
        <f t="shared" si="436"/>
        <v>42095</v>
      </c>
      <c r="C374" s="21">
        <v>42095</v>
      </c>
      <c r="D374" s="15" t="e">
        <f>[3]FEH_00200561_140902110925!XJ376</f>
        <v>#N/A</v>
      </c>
      <c r="E374" s="15" t="e">
        <f>[3]FEH_00200561_140902110925!XK376</f>
        <v>#N/A</v>
      </c>
      <c r="F374" s="15" t="e">
        <f>[3]FEH_00200561_140902110925!XL376</f>
        <v>#N/A</v>
      </c>
      <c r="G374" s="15" t="e">
        <f>[3]FEH_00200561_140902110925!XM376</f>
        <v>#N/A</v>
      </c>
      <c r="H374" s="15" t="e">
        <f>[3]FEH_00200561_140902110925!XN376</f>
        <v>#N/A</v>
      </c>
      <c r="I374" s="15" t="e">
        <f>[3]FEH_00200561_140902110925!XO376</f>
        <v>#N/A</v>
      </c>
      <c r="J374" s="15" t="e">
        <f>[3]FEH_00200561_140902110925!XP376</f>
        <v>#N/A</v>
      </c>
      <c r="K374" s="15" t="e">
        <f>[3]FEH_00200561_140902110925!XQ376</f>
        <v>#N/A</v>
      </c>
      <c r="L374" s="15" t="e">
        <f>[3]FEH_00200561_140902110925!XR376</f>
        <v>#N/A</v>
      </c>
      <c r="M374" s="15" t="e">
        <f>[3]FEH_00200561_140902110925!XS376</f>
        <v>#N/A</v>
      </c>
      <c r="N374" s="15" t="e">
        <f>[3]FEH_00200561_140902110925!XT376</f>
        <v>#N/A</v>
      </c>
      <c r="O374" s="15" t="e">
        <f>[3]FEH_00200561_140902110925!XU376</f>
        <v>#N/A</v>
      </c>
      <c r="P374" s="15" t="e">
        <f>[3]FEH_00200561_140902110925!XV376</f>
        <v>#N/A</v>
      </c>
      <c r="Q374" s="15" t="e">
        <f>[3]FEH_00200561_140902110925!XW376</f>
        <v>#N/A</v>
      </c>
      <c r="R374" s="15" t="e">
        <f>[3]FEH_00200561_140902110925!XX376</f>
        <v>#N/A</v>
      </c>
      <c r="S374" s="15" t="e">
        <f>[3]FEH_00200561_140902110925!XY376</f>
        <v>#N/A</v>
      </c>
      <c r="T374" s="15" t="e">
        <f>[3]FEH_00200561_140902110925!XZ376</f>
        <v>#N/A</v>
      </c>
      <c r="U374" s="15" t="e">
        <f>[3]FEH_00200561_140902110925!YA376</f>
        <v>#N/A</v>
      </c>
      <c r="V374" s="15" t="e">
        <f>[3]FEH_00200561_140902110925!YB376</f>
        <v>#N/A</v>
      </c>
      <c r="W374" s="15" t="e">
        <f>[3]FEH_00200561_140902110925!YC376</f>
        <v>#N/A</v>
      </c>
      <c r="X374" s="15" t="e">
        <f>[3]FEH_00200561_140902110925!YD376</f>
        <v>#N/A</v>
      </c>
      <c r="Y374" s="15" t="e">
        <f>[3]FEH_00200561_140902110925!YE376</f>
        <v>#N/A</v>
      </c>
      <c r="Z374" s="15" t="e">
        <f>[3]FEH_00200561_140902110925!YF376</f>
        <v>#N/A</v>
      </c>
      <c r="AA374" s="15" t="e">
        <f>[3]FEH_00200561_140902110925!YG376</f>
        <v>#N/A</v>
      </c>
      <c r="AB374" s="15" t="e">
        <f>[3]FEH_00200561_140902110925!YH376</f>
        <v>#N/A</v>
      </c>
      <c r="AC374" s="15" t="e">
        <f>[3]FEH_00200561_140902110925!YI376</f>
        <v>#N/A</v>
      </c>
      <c r="AD374" s="15" t="e">
        <f>[3]FEH_00200561_140902110925!YJ376</f>
        <v>#N/A</v>
      </c>
      <c r="AE374" s="15" t="e">
        <f>[3]FEH_00200561_140902110925!YK376</f>
        <v>#N/A</v>
      </c>
      <c r="AF374" s="15" t="e">
        <f>[3]FEH_00200561_140902110925!YL376</f>
        <v>#N/A</v>
      </c>
      <c r="AG374" s="15" t="e">
        <f>[3]FEH_00200561_140902110925!YM376</f>
        <v>#N/A</v>
      </c>
      <c r="AH374" s="15" t="e">
        <f>[3]FEH_00200561_140902110925!YN376</f>
        <v>#N/A</v>
      </c>
      <c r="AI374" s="15" t="e">
        <f>[3]FEH_00200561_140902110925!YO376</f>
        <v>#N/A</v>
      </c>
      <c r="AJ374" s="15" t="e">
        <f>[3]FEH_00200561_140902110925!YP376</f>
        <v>#N/A</v>
      </c>
      <c r="AK374" s="15" t="e">
        <f>[3]FEH_00200561_140902110925!YQ376</f>
        <v>#N/A</v>
      </c>
      <c r="AL374" s="15" t="e">
        <f>[3]FEH_00200561_140902110925!YR376</f>
        <v>#N/A</v>
      </c>
      <c r="AM374" s="15" t="e">
        <f>[3]FEH_00200561_140902110925!YS376</f>
        <v>#N/A</v>
      </c>
      <c r="AN374" s="15" t="e">
        <f>[3]FEH_00200561_140902110925!YT376</f>
        <v>#N/A</v>
      </c>
      <c r="AO374" s="15" t="e">
        <f>[3]FEH_00200561_140902110925!YU376</f>
        <v>#N/A</v>
      </c>
      <c r="AP374" s="15" t="e">
        <f>[3]FEH_00200561_140902110925!YV376</f>
        <v>#N/A</v>
      </c>
      <c r="AQ374" s="15" t="e">
        <f>[3]FEH_00200561_140902110925!YW376</f>
        <v>#N/A</v>
      </c>
      <c r="AR374" s="15" t="e">
        <f>[3]FEH_00200561_140902110925!YX376</f>
        <v>#N/A</v>
      </c>
      <c r="AS374" s="15" t="e">
        <f>[3]FEH_00200561_140902110925!YY376</f>
        <v>#N/A</v>
      </c>
      <c r="AT374" s="15" t="e">
        <f>[3]FEH_00200561_140902110925!YZ376</f>
        <v>#N/A</v>
      </c>
      <c r="AU374" s="15" t="e">
        <f>[3]FEH_00200561_140902110925!ZA376</f>
        <v>#N/A</v>
      </c>
      <c r="AV374" s="14" t="e">
        <f t="shared" si="549"/>
        <v>#N/A</v>
      </c>
      <c r="AW374" s="15" t="e">
        <f t="shared" si="550"/>
        <v>#N/A</v>
      </c>
      <c r="AX374" s="15" t="e">
        <f t="shared" si="551"/>
        <v>#N/A</v>
      </c>
      <c r="AY374" s="15" t="e">
        <f t="shared" si="552"/>
        <v>#N/A</v>
      </c>
      <c r="AZ374" s="15" t="e">
        <f t="shared" si="553"/>
        <v>#N/A</v>
      </c>
      <c r="BA374" s="15" t="e">
        <f t="shared" si="554"/>
        <v>#N/A</v>
      </c>
      <c r="BB374" s="15" t="e">
        <f t="shared" si="555"/>
        <v>#N/A</v>
      </c>
      <c r="BC374" s="15" t="e">
        <f t="shared" si="556"/>
        <v>#N/A</v>
      </c>
      <c r="BD374" s="15" t="e">
        <f t="shared" si="557"/>
        <v>#N/A</v>
      </c>
      <c r="BE374" s="15" t="e">
        <f t="shared" si="558"/>
        <v>#N/A</v>
      </c>
      <c r="BF374" s="15" t="e">
        <f t="shared" si="559"/>
        <v>#N/A</v>
      </c>
      <c r="BG374" s="15" t="e">
        <f t="shared" si="560"/>
        <v>#N/A</v>
      </c>
      <c r="BH374" s="15" t="e">
        <f t="shared" si="561"/>
        <v>#N/A</v>
      </c>
      <c r="BI374" s="15" t="e">
        <f t="shared" si="562"/>
        <v>#N/A</v>
      </c>
      <c r="BJ374" s="15" t="e">
        <f t="shared" si="563"/>
        <v>#N/A</v>
      </c>
      <c r="BK374" s="15" t="e">
        <f t="shared" si="564"/>
        <v>#N/A</v>
      </c>
      <c r="BL374" s="15" t="e">
        <f t="shared" si="565"/>
        <v>#N/A</v>
      </c>
      <c r="BM374" s="15" t="e">
        <f>[3]FEH_00200561_140902110925!JX376</f>
        <v>#N/A</v>
      </c>
      <c r="BN374" s="15" t="e">
        <f t="shared" si="566"/>
        <v>#N/A</v>
      </c>
      <c r="BO374" s="15" t="e">
        <f t="shared" si="567"/>
        <v>#N/A</v>
      </c>
      <c r="BP374" s="15" t="e">
        <f t="shared" si="568"/>
        <v>#N/A</v>
      </c>
      <c r="BQ374" s="15" t="e">
        <f t="shared" si="569"/>
        <v>#N/A</v>
      </c>
      <c r="BR374" s="15" t="e">
        <f t="shared" si="570"/>
        <v>#N/A</v>
      </c>
      <c r="BS374" s="15" t="e">
        <f t="shared" si="571"/>
        <v>#N/A</v>
      </c>
      <c r="BT374" s="15" t="e">
        <f t="shared" si="572"/>
        <v>#N/A</v>
      </c>
      <c r="BU374" s="15" t="e">
        <f t="shared" si="573"/>
        <v>#N/A</v>
      </c>
      <c r="BV374" s="15" t="e">
        <f t="shared" si="574"/>
        <v>#N/A</v>
      </c>
      <c r="BW374" s="15" t="e">
        <f t="shared" si="575"/>
        <v>#N/A</v>
      </c>
      <c r="BX374" s="15" t="e">
        <f t="shared" si="576"/>
        <v>#N/A</v>
      </c>
      <c r="BY374" s="15" t="e">
        <f t="shared" si="577"/>
        <v>#N/A</v>
      </c>
      <c r="BZ374" s="15" t="e">
        <f t="shared" si="578"/>
        <v>#N/A</v>
      </c>
      <c r="CA374" s="15" t="e">
        <f t="shared" si="579"/>
        <v>#N/A</v>
      </c>
      <c r="CB374" s="15" t="e">
        <f t="shared" si="580"/>
        <v>#N/A</v>
      </c>
      <c r="CC374" s="15" t="e">
        <f t="shared" si="581"/>
        <v>#N/A</v>
      </c>
      <c r="CD374" s="24" t="e">
        <v>#N/A</v>
      </c>
      <c r="CE374" s="25" t="e">
        <v>#N/A</v>
      </c>
      <c r="CF374" s="25" t="e">
        <v>#N/A</v>
      </c>
      <c r="CG374" s="25" t="e">
        <v>#N/A</v>
      </c>
      <c r="CH374" s="25" t="e">
        <v>#N/A</v>
      </c>
      <c r="CI374" s="25" t="e">
        <v>#N/A</v>
      </c>
      <c r="CJ374" s="25" t="e">
        <v>#N/A</v>
      </c>
      <c r="CK374" s="25" t="e">
        <v>#N/A</v>
      </c>
      <c r="CL374" s="25" t="e">
        <v>#N/A</v>
      </c>
      <c r="CM374" s="25" t="e">
        <v>#N/A</v>
      </c>
      <c r="CN374" s="25" t="e">
        <v>#N/A</v>
      </c>
      <c r="CO374" s="25" t="e">
        <v>#N/A</v>
      </c>
      <c r="CP374" s="25" t="e">
        <v>#N/A</v>
      </c>
      <c r="CQ374" s="25" t="e">
        <v>#N/A</v>
      </c>
      <c r="CR374" s="25" t="e">
        <v>#N/A</v>
      </c>
      <c r="CS374" s="25" t="e">
        <v>#N/A</v>
      </c>
      <c r="CT374" s="25" t="e">
        <v>#N/A</v>
      </c>
      <c r="CU374" s="25" t="e">
        <v>#N/A</v>
      </c>
      <c r="CV374" s="25" t="e">
        <v>#N/A</v>
      </c>
      <c r="CW374" s="25" t="e">
        <v>#N/A</v>
      </c>
      <c r="CX374" s="25" t="e">
        <v>#N/A</v>
      </c>
      <c r="CY374" s="25" t="e">
        <v>#N/A</v>
      </c>
      <c r="CZ374" s="25" t="e">
        <v>#N/A</v>
      </c>
      <c r="DA374" s="25" t="e">
        <v>#N/A</v>
      </c>
      <c r="DB374" s="25" t="e">
        <v>#N/A</v>
      </c>
      <c r="DC374" s="25" t="e">
        <v>#N/A</v>
      </c>
      <c r="DD374" s="25" t="e">
        <v>#N/A</v>
      </c>
      <c r="DE374" s="25" t="e">
        <v>#N/A</v>
      </c>
      <c r="DF374" s="25" t="e">
        <v>#N/A</v>
      </c>
      <c r="DG374" s="25" t="e">
        <v>#N/A</v>
      </c>
      <c r="DH374" s="25" t="e">
        <v>#N/A</v>
      </c>
      <c r="DI374" s="25" t="e">
        <v>#N/A</v>
      </c>
      <c r="DJ374" s="25" t="e">
        <v>#N/A</v>
      </c>
      <c r="DK374" s="25" t="e">
        <v>#N/A</v>
      </c>
      <c r="DL374" s="26" t="e">
        <f t="shared" si="437"/>
        <v>#N/A</v>
      </c>
      <c r="DM374" s="27" t="e">
        <f t="shared" si="438"/>
        <v>#N/A</v>
      </c>
      <c r="DN374" s="27" t="e">
        <f t="shared" si="439"/>
        <v>#N/A</v>
      </c>
      <c r="DO374" s="27" t="e">
        <f t="shared" si="440"/>
        <v>#N/A</v>
      </c>
      <c r="DP374" s="27" t="e">
        <f t="shared" si="441"/>
        <v>#N/A</v>
      </c>
      <c r="DQ374" s="27" t="e">
        <f t="shared" si="442"/>
        <v>#N/A</v>
      </c>
      <c r="DR374" s="27" t="e">
        <f t="shared" si="443"/>
        <v>#N/A</v>
      </c>
      <c r="DS374" s="27" t="e">
        <f t="shared" si="444"/>
        <v>#N/A</v>
      </c>
      <c r="DT374" s="27" t="e">
        <f t="shared" si="445"/>
        <v>#N/A</v>
      </c>
      <c r="DU374" s="27" t="e">
        <f t="shared" si="446"/>
        <v>#N/A</v>
      </c>
      <c r="DV374" s="27" t="e">
        <f t="shared" si="447"/>
        <v>#N/A</v>
      </c>
      <c r="DW374" s="27" t="e">
        <f t="shared" si="448"/>
        <v>#N/A</v>
      </c>
      <c r="DX374" s="27" t="e">
        <f t="shared" si="449"/>
        <v>#N/A</v>
      </c>
      <c r="DY374" s="27" t="e">
        <f t="shared" si="450"/>
        <v>#N/A</v>
      </c>
      <c r="DZ374" s="27" t="e">
        <f t="shared" si="451"/>
        <v>#N/A</v>
      </c>
      <c r="EA374" s="27" t="e">
        <f t="shared" si="452"/>
        <v>#N/A</v>
      </c>
      <c r="EB374" s="27" t="e">
        <f t="shared" si="453"/>
        <v>#N/A</v>
      </c>
      <c r="EC374" s="27" t="e">
        <f t="shared" si="454"/>
        <v>#N/A</v>
      </c>
      <c r="ED374" s="27" t="e">
        <f t="shared" si="455"/>
        <v>#N/A</v>
      </c>
      <c r="EE374" s="27" t="e">
        <f t="shared" si="456"/>
        <v>#N/A</v>
      </c>
      <c r="EF374" s="27" t="e">
        <f t="shared" si="457"/>
        <v>#N/A</v>
      </c>
      <c r="EG374" s="27" t="e">
        <f t="shared" si="458"/>
        <v>#N/A</v>
      </c>
      <c r="EH374" s="27" t="e">
        <f t="shared" si="459"/>
        <v>#N/A</v>
      </c>
      <c r="EI374" s="27" t="e">
        <f t="shared" si="460"/>
        <v>#N/A</v>
      </c>
      <c r="EJ374" s="27" t="e">
        <f t="shared" si="461"/>
        <v>#N/A</v>
      </c>
      <c r="EK374" s="27" t="e">
        <f t="shared" si="462"/>
        <v>#N/A</v>
      </c>
      <c r="EL374" s="27" t="e">
        <f t="shared" si="463"/>
        <v>#N/A</v>
      </c>
      <c r="EM374" s="27" t="e">
        <f t="shared" si="464"/>
        <v>#N/A</v>
      </c>
      <c r="EN374" s="27" t="e">
        <f t="shared" si="465"/>
        <v>#N/A</v>
      </c>
      <c r="EO374" s="27" t="e">
        <f t="shared" si="466"/>
        <v>#N/A</v>
      </c>
      <c r="EP374" s="27" t="e">
        <f t="shared" si="467"/>
        <v>#N/A</v>
      </c>
      <c r="EQ374" s="27" t="e">
        <f t="shared" si="468"/>
        <v>#N/A</v>
      </c>
      <c r="ER374" s="27" t="e">
        <f t="shared" si="469"/>
        <v>#N/A</v>
      </c>
      <c r="ES374" s="27" t="e">
        <f t="shared" si="470"/>
        <v>#N/A</v>
      </c>
      <c r="ET374" s="4">
        <v>-2268.1782666884901</v>
      </c>
      <c r="EU374" s="5">
        <v>-549.11169716766301</v>
      </c>
      <c r="EV374" s="5">
        <v>-1443.84420820641</v>
      </c>
      <c r="EW374" s="5">
        <v>31.175327059237301</v>
      </c>
      <c r="EX374" s="5">
        <v>608.42308115636501</v>
      </c>
      <c r="EY374" s="5">
        <v>144.012767566245</v>
      </c>
      <c r="EZ374" s="5">
        <v>-244.57511911202499</v>
      </c>
      <c r="FA374" s="5">
        <v>-564.57742163092098</v>
      </c>
      <c r="FB374" s="5">
        <v>3.4299629814056098</v>
      </c>
      <c r="FC374" s="5">
        <v>-252.91656104104001</v>
      </c>
      <c r="FD374" s="5">
        <v>-523.12863723055898</v>
      </c>
      <c r="FE374" s="5">
        <v>-59.206660644772597</v>
      </c>
      <c r="FF374" s="5">
        <v>-128.35796425503099</v>
      </c>
      <c r="FG374" s="5">
        <v>177.22996021880201</v>
      </c>
      <c r="FH374" s="5">
        <v>-118.083755303117</v>
      </c>
      <c r="FI374" s="5">
        <v>-636.69926060156604</v>
      </c>
      <c r="FJ374" s="5">
        <v>-2715.4438962838399</v>
      </c>
      <c r="FK374" s="5">
        <v>1717.8374334929699</v>
      </c>
      <c r="FL374" s="5">
        <v>-172.64230001081299</v>
      </c>
      <c r="FM374" s="5">
        <v>-97.709440577413702</v>
      </c>
      <c r="FN374" s="5">
        <v>-347.43765868084898</v>
      </c>
      <c r="FO374" s="5">
        <v>406.88650409363999</v>
      </c>
      <c r="FP374" s="5">
        <v>336.45503538273198</v>
      </c>
      <c r="FQ374" s="5">
        <v>-150.03066405144699</v>
      </c>
      <c r="FR374" s="5">
        <v>11914.7448064086</v>
      </c>
      <c r="FS374" s="5">
        <v>-873.765192839527</v>
      </c>
      <c r="FT374" s="5">
        <v>35.948573579465197</v>
      </c>
      <c r="FU374" s="5">
        <v>-53.896857373077303</v>
      </c>
      <c r="FV374" s="5">
        <v>278.811418011478</v>
      </c>
      <c r="FW374" s="5">
        <v>-161.933774629439</v>
      </c>
      <c r="FX374" s="5">
        <v>1547.75800517172</v>
      </c>
      <c r="FY374" s="5">
        <v>10601.9518995948</v>
      </c>
      <c r="FZ374" s="5">
        <v>488.536286399755</v>
      </c>
      <c r="GA374" s="5">
        <v>632.24406787561304</v>
      </c>
      <c r="GB374" s="31" t="e">
        <f t="shared" si="471"/>
        <v>#N/A</v>
      </c>
      <c r="GC374" s="32" t="e">
        <f t="shared" si="472"/>
        <v>#N/A</v>
      </c>
      <c r="GD374" s="32" t="e">
        <f t="shared" si="473"/>
        <v>#N/A</v>
      </c>
      <c r="GE374" s="32" t="e">
        <f t="shared" si="474"/>
        <v>#N/A</v>
      </c>
      <c r="GF374" s="32" t="e">
        <f t="shared" si="475"/>
        <v>#N/A</v>
      </c>
      <c r="GG374" s="32" t="e">
        <f t="shared" si="476"/>
        <v>#N/A</v>
      </c>
      <c r="GH374" s="32" t="e">
        <f t="shared" si="477"/>
        <v>#N/A</v>
      </c>
      <c r="GI374" s="32" t="e">
        <f t="shared" si="478"/>
        <v>#N/A</v>
      </c>
      <c r="GJ374" s="32" t="e">
        <f t="shared" si="479"/>
        <v>#N/A</v>
      </c>
      <c r="GK374" s="32" t="e">
        <f t="shared" si="480"/>
        <v>#N/A</v>
      </c>
      <c r="GL374" s="32" t="e">
        <f t="shared" si="481"/>
        <v>#N/A</v>
      </c>
      <c r="GM374" s="32" t="e">
        <f t="shared" si="482"/>
        <v>#N/A</v>
      </c>
      <c r="GN374" s="32" t="e">
        <f t="shared" si="483"/>
        <v>#N/A</v>
      </c>
      <c r="GO374" s="32" t="e">
        <f t="shared" si="484"/>
        <v>#N/A</v>
      </c>
      <c r="GP374" s="32" t="e">
        <f t="shared" si="485"/>
        <v>#N/A</v>
      </c>
      <c r="GQ374" s="32" t="e">
        <f t="shared" si="485"/>
        <v>#N/A</v>
      </c>
      <c r="GR374" s="32" t="e">
        <f t="shared" si="486"/>
        <v>#N/A</v>
      </c>
      <c r="GS374" s="32" t="e">
        <f t="shared" si="487"/>
        <v>#N/A</v>
      </c>
      <c r="GT374" s="32" t="e">
        <f t="shared" si="488"/>
        <v>#N/A</v>
      </c>
      <c r="GU374" s="32" t="e">
        <f t="shared" si="489"/>
        <v>#N/A</v>
      </c>
      <c r="GV374" s="32" t="e">
        <f t="shared" si="490"/>
        <v>#N/A</v>
      </c>
      <c r="GW374" s="32" t="e">
        <f t="shared" si="491"/>
        <v>#N/A</v>
      </c>
      <c r="GX374" s="32" t="e">
        <f t="shared" si="492"/>
        <v>#N/A</v>
      </c>
      <c r="GY374" s="32" t="e">
        <f t="shared" si="493"/>
        <v>#N/A</v>
      </c>
      <c r="GZ374" s="32" t="e">
        <f t="shared" si="494"/>
        <v>#N/A</v>
      </c>
      <c r="HA374" s="32" t="e">
        <f t="shared" si="495"/>
        <v>#N/A</v>
      </c>
      <c r="HB374" s="32" t="e">
        <f t="shared" si="496"/>
        <v>#N/A</v>
      </c>
      <c r="HC374" s="32" t="e">
        <f t="shared" si="497"/>
        <v>#N/A</v>
      </c>
      <c r="HD374" s="32" t="e">
        <f t="shared" si="498"/>
        <v>#N/A</v>
      </c>
      <c r="HE374" s="32" t="e">
        <f t="shared" si="499"/>
        <v>#N/A</v>
      </c>
      <c r="HF374" s="32" t="e">
        <f t="shared" si="500"/>
        <v>#N/A</v>
      </c>
      <c r="HG374" s="32" t="e">
        <f t="shared" si="501"/>
        <v>#N/A</v>
      </c>
      <c r="HH374" s="32" t="e">
        <f t="shared" si="502"/>
        <v>#N/A</v>
      </c>
      <c r="HI374" s="32" t="e">
        <f t="shared" si="503"/>
        <v>#N/A</v>
      </c>
      <c r="KA374" s="19">
        <f t="shared" si="504"/>
        <v>42095</v>
      </c>
      <c r="KB374" s="41"/>
    </row>
    <row r="375" spans="1:288" x14ac:dyDescent="0.15">
      <c r="B375" s="19">
        <f t="shared" si="436"/>
        <v>42125</v>
      </c>
      <c r="C375" s="21">
        <v>42125</v>
      </c>
      <c r="D375" s="15" t="e">
        <f>[3]FEH_00200561_140902110925!XJ377</f>
        <v>#N/A</v>
      </c>
      <c r="E375" s="15" t="e">
        <f>[3]FEH_00200561_140902110925!XK377</f>
        <v>#N/A</v>
      </c>
      <c r="F375" s="15" t="e">
        <f>[3]FEH_00200561_140902110925!XL377</f>
        <v>#N/A</v>
      </c>
      <c r="G375" s="15" t="e">
        <f>[3]FEH_00200561_140902110925!XM377</f>
        <v>#N/A</v>
      </c>
      <c r="H375" s="15" t="e">
        <f>[3]FEH_00200561_140902110925!XN377</f>
        <v>#N/A</v>
      </c>
      <c r="I375" s="15" t="e">
        <f>[3]FEH_00200561_140902110925!XO377</f>
        <v>#N/A</v>
      </c>
      <c r="J375" s="15" t="e">
        <f>[3]FEH_00200561_140902110925!XP377</f>
        <v>#N/A</v>
      </c>
      <c r="K375" s="15" t="e">
        <f>[3]FEH_00200561_140902110925!XQ377</f>
        <v>#N/A</v>
      </c>
      <c r="L375" s="15" t="e">
        <f>[3]FEH_00200561_140902110925!XR377</f>
        <v>#N/A</v>
      </c>
      <c r="M375" s="15" t="e">
        <f>[3]FEH_00200561_140902110925!XS377</f>
        <v>#N/A</v>
      </c>
      <c r="N375" s="15" t="e">
        <f>[3]FEH_00200561_140902110925!XT377</f>
        <v>#N/A</v>
      </c>
      <c r="O375" s="15" t="e">
        <f>[3]FEH_00200561_140902110925!XU377</f>
        <v>#N/A</v>
      </c>
      <c r="P375" s="15" t="e">
        <f>[3]FEH_00200561_140902110925!XV377</f>
        <v>#N/A</v>
      </c>
      <c r="Q375" s="15" t="e">
        <f>[3]FEH_00200561_140902110925!XW377</f>
        <v>#N/A</v>
      </c>
      <c r="R375" s="15" t="e">
        <f>[3]FEH_00200561_140902110925!XX377</f>
        <v>#N/A</v>
      </c>
      <c r="S375" s="15" t="e">
        <f>[3]FEH_00200561_140902110925!XY377</f>
        <v>#N/A</v>
      </c>
      <c r="T375" s="15" t="e">
        <f>[3]FEH_00200561_140902110925!XZ377</f>
        <v>#N/A</v>
      </c>
      <c r="U375" s="15" t="e">
        <f>[3]FEH_00200561_140902110925!YA377</f>
        <v>#N/A</v>
      </c>
      <c r="V375" s="15" t="e">
        <f>[3]FEH_00200561_140902110925!YB377</f>
        <v>#N/A</v>
      </c>
      <c r="W375" s="15" t="e">
        <f>[3]FEH_00200561_140902110925!YC377</f>
        <v>#N/A</v>
      </c>
      <c r="X375" s="15" t="e">
        <f>[3]FEH_00200561_140902110925!YD377</f>
        <v>#N/A</v>
      </c>
      <c r="Y375" s="15" t="e">
        <f>[3]FEH_00200561_140902110925!YE377</f>
        <v>#N/A</v>
      </c>
      <c r="Z375" s="15" t="e">
        <f>[3]FEH_00200561_140902110925!YF377</f>
        <v>#N/A</v>
      </c>
      <c r="AA375" s="15" t="e">
        <f>[3]FEH_00200561_140902110925!YG377</f>
        <v>#N/A</v>
      </c>
      <c r="AB375" s="15" t="e">
        <f>[3]FEH_00200561_140902110925!YH377</f>
        <v>#N/A</v>
      </c>
      <c r="AC375" s="15" t="e">
        <f>[3]FEH_00200561_140902110925!YI377</f>
        <v>#N/A</v>
      </c>
      <c r="AD375" s="15" t="e">
        <f>[3]FEH_00200561_140902110925!YJ377</f>
        <v>#N/A</v>
      </c>
      <c r="AE375" s="15" t="e">
        <f>[3]FEH_00200561_140902110925!YK377</f>
        <v>#N/A</v>
      </c>
      <c r="AF375" s="15" t="e">
        <f>[3]FEH_00200561_140902110925!YL377</f>
        <v>#N/A</v>
      </c>
      <c r="AG375" s="15" t="e">
        <f>[3]FEH_00200561_140902110925!YM377</f>
        <v>#N/A</v>
      </c>
      <c r="AH375" s="15" t="e">
        <f>[3]FEH_00200561_140902110925!YN377</f>
        <v>#N/A</v>
      </c>
      <c r="AI375" s="15" t="e">
        <f>[3]FEH_00200561_140902110925!YO377</f>
        <v>#N/A</v>
      </c>
      <c r="AJ375" s="15" t="e">
        <f>[3]FEH_00200561_140902110925!YP377</f>
        <v>#N/A</v>
      </c>
      <c r="AK375" s="15" t="e">
        <f>[3]FEH_00200561_140902110925!YQ377</f>
        <v>#N/A</v>
      </c>
      <c r="AL375" s="15" t="e">
        <f>[3]FEH_00200561_140902110925!YR377</f>
        <v>#N/A</v>
      </c>
      <c r="AM375" s="15" t="e">
        <f>[3]FEH_00200561_140902110925!YS377</f>
        <v>#N/A</v>
      </c>
      <c r="AN375" s="15" t="e">
        <f>[3]FEH_00200561_140902110925!YT377</f>
        <v>#N/A</v>
      </c>
      <c r="AO375" s="15" t="e">
        <f>[3]FEH_00200561_140902110925!YU377</f>
        <v>#N/A</v>
      </c>
      <c r="AP375" s="15" t="e">
        <f>[3]FEH_00200561_140902110925!YV377</f>
        <v>#N/A</v>
      </c>
      <c r="AQ375" s="15" t="e">
        <f>[3]FEH_00200561_140902110925!YW377</f>
        <v>#N/A</v>
      </c>
      <c r="AR375" s="15" t="e">
        <f>[3]FEH_00200561_140902110925!YX377</f>
        <v>#N/A</v>
      </c>
      <c r="AS375" s="15" t="e">
        <f>[3]FEH_00200561_140902110925!YY377</f>
        <v>#N/A</v>
      </c>
      <c r="AT375" s="15" t="e">
        <f>[3]FEH_00200561_140902110925!YZ377</f>
        <v>#N/A</v>
      </c>
      <c r="AU375" s="15" t="e">
        <f>[3]FEH_00200561_140902110925!ZA377</f>
        <v>#N/A</v>
      </c>
      <c r="AV375" s="14" t="e">
        <f t="shared" si="549"/>
        <v>#N/A</v>
      </c>
      <c r="AW375" s="15" t="e">
        <f t="shared" si="550"/>
        <v>#N/A</v>
      </c>
      <c r="AX375" s="15" t="e">
        <f t="shared" si="551"/>
        <v>#N/A</v>
      </c>
      <c r="AY375" s="15" t="e">
        <f t="shared" si="552"/>
        <v>#N/A</v>
      </c>
      <c r="AZ375" s="15" t="e">
        <f t="shared" si="553"/>
        <v>#N/A</v>
      </c>
      <c r="BA375" s="15" t="e">
        <f t="shared" si="554"/>
        <v>#N/A</v>
      </c>
      <c r="BB375" s="15" t="e">
        <f t="shared" si="555"/>
        <v>#N/A</v>
      </c>
      <c r="BC375" s="15" t="e">
        <f t="shared" si="556"/>
        <v>#N/A</v>
      </c>
      <c r="BD375" s="15" t="e">
        <f t="shared" si="557"/>
        <v>#N/A</v>
      </c>
      <c r="BE375" s="15" t="e">
        <f t="shared" si="558"/>
        <v>#N/A</v>
      </c>
      <c r="BF375" s="15" t="e">
        <f t="shared" si="559"/>
        <v>#N/A</v>
      </c>
      <c r="BG375" s="15" t="e">
        <f t="shared" si="560"/>
        <v>#N/A</v>
      </c>
      <c r="BH375" s="15" t="e">
        <f t="shared" si="561"/>
        <v>#N/A</v>
      </c>
      <c r="BI375" s="15" t="e">
        <f t="shared" si="562"/>
        <v>#N/A</v>
      </c>
      <c r="BJ375" s="15" t="e">
        <f t="shared" si="563"/>
        <v>#N/A</v>
      </c>
      <c r="BK375" s="15" t="e">
        <f t="shared" si="564"/>
        <v>#N/A</v>
      </c>
      <c r="BL375" s="15" t="e">
        <f t="shared" si="565"/>
        <v>#N/A</v>
      </c>
      <c r="BM375" s="15" t="e">
        <f>[3]FEH_00200561_140902110925!JX377</f>
        <v>#N/A</v>
      </c>
      <c r="BN375" s="15" t="e">
        <f t="shared" si="566"/>
        <v>#N/A</v>
      </c>
      <c r="BO375" s="15" t="e">
        <f t="shared" si="567"/>
        <v>#N/A</v>
      </c>
      <c r="BP375" s="15" t="e">
        <f t="shared" si="568"/>
        <v>#N/A</v>
      </c>
      <c r="BQ375" s="15" t="e">
        <f t="shared" si="569"/>
        <v>#N/A</v>
      </c>
      <c r="BR375" s="15" t="e">
        <f t="shared" si="570"/>
        <v>#N/A</v>
      </c>
      <c r="BS375" s="15" t="e">
        <f t="shared" si="571"/>
        <v>#N/A</v>
      </c>
      <c r="BT375" s="15" t="e">
        <f t="shared" si="572"/>
        <v>#N/A</v>
      </c>
      <c r="BU375" s="15" t="e">
        <f t="shared" si="573"/>
        <v>#N/A</v>
      </c>
      <c r="BV375" s="15" t="e">
        <f t="shared" si="574"/>
        <v>#N/A</v>
      </c>
      <c r="BW375" s="15" t="e">
        <f t="shared" si="575"/>
        <v>#N/A</v>
      </c>
      <c r="BX375" s="15" t="e">
        <f t="shared" si="576"/>
        <v>#N/A</v>
      </c>
      <c r="BY375" s="15" t="e">
        <f t="shared" si="577"/>
        <v>#N/A</v>
      </c>
      <c r="BZ375" s="15" t="e">
        <f t="shared" si="578"/>
        <v>#N/A</v>
      </c>
      <c r="CA375" s="15" t="e">
        <f t="shared" si="579"/>
        <v>#N/A</v>
      </c>
      <c r="CB375" s="15" t="e">
        <f t="shared" si="580"/>
        <v>#N/A</v>
      </c>
      <c r="CC375" s="15" t="e">
        <f t="shared" si="581"/>
        <v>#N/A</v>
      </c>
      <c r="CD375" s="24" t="e">
        <v>#N/A</v>
      </c>
      <c r="CE375" s="25" t="e">
        <v>#N/A</v>
      </c>
      <c r="CF375" s="25" t="e">
        <v>#N/A</v>
      </c>
      <c r="CG375" s="25" t="e">
        <v>#N/A</v>
      </c>
      <c r="CH375" s="25" t="e">
        <v>#N/A</v>
      </c>
      <c r="CI375" s="25" t="e">
        <v>#N/A</v>
      </c>
      <c r="CJ375" s="25" t="e">
        <v>#N/A</v>
      </c>
      <c r="CK375" s="25" t="e">
        <v>#N/A</v>
      </c>
      <c r="CL375" s="25" t="e">
        <v>#N/A</v>
      </c>
      <c r="CM375" s="25" t="e">
        <v>#N/A</v>
      </c>
      <c r="CN375" s="25" t="e">
        <v>#N/A</v>
      </c>
      <c r="CO375" s="25" t="e">
        <v>#N/A</v>
      </c>
      <c r="CP375" s="25" t="e">
        <v>#N/A</v>
      </c>
      <c r="CQ375" s="25" t="e">
        <v>#N/A</v>
      </c>
      <c r="CR375" s="25" t="e">
        <v>#N/A</v>
      </c>
      <c r="CS375" s="25" t="e">
        <v>#N/A</v>
      </c>
      <c r="CT375" s="25" t="e">
        <v>#N/A</v>
      </c>
      <c r="CU375" s="25" t="e">
        <v>#N/A</v>
      </c>
      <c r="CV375" s="25" t="e">
        <v>#N/A</v>
      </c>
      <c r="CW375" s="25" t="e">
        <v>#N/A</v>
      </c>
      <c r="CX375" s="25" t="e">
        <v>#N/A</v>
      </c>
      <c r="CY375" s="25" t="e">
        <v>#N/A</v>
      </c>
      <c r="CZ375" s="25" t="e">
        <v>#N/A</v>
      </c>
      <c r="DA375" s="25" t="e">
        <v>#N/A</v>
      </c>
      <c r="DB375" s="25" t="e">
        <v>#N/A</v>
      </c>
      <c r="DC375" s="25" t="e">
        <v>#N/A</v>
      </c>
      <c r="DD375" s="25" t="e">
        <v>#N/A</v>
      </c>
      <c r="DE375" s="25" t="e">
        <v>#N/A</v>
      </c>
      <c r="DF375" s="25" t="e">
        <v>#N/A</v>
      </c>
      <c r="DG375" s="25" t="e">
        <v>#N/A</v>
      </c>
      <c r="DH375" s="25" t="e">
        <v>#N/A</v>
      </c>
      <c r="DI375" s="25" t="e">
        <v>#N/A</v>
      </c>
      <c r="DJ375" s="25" t="e">
        <v>#N/A</v>
      </c>
      <c r="DK375" s="25" t="e">
        <v>#N/A</v>
      </c>
      <c r="DL375" s="26" t="e">
        <f t="shared" si="437"/>
        <v>#N/A</v>
      </c>
      <c r="DM375" s="27" t="e">
        <f t="shared" si="438"/>
        <v>#N/A</v>
      </c>
      <c r="DN375" s="27" t="e">
        <f t="shared" si="439"/>
        <v>#N/A</v>
      </c>
      <c r="DO375" s="27" t="e">
        <f t="shared" si="440"/>
        <v>#N/A</v>
      </c>
      <c r="DP375" s="27" t="e">
        <f t="shared" si="441"/>
        <v>#N/A</v>
      </c>
      <c r="DQ375" s="27" t="e">
        <f t="shared" si="442"/>
        <v>#N/A</v>
      </c>
      <c r="DR375" s="27" t="e">
        <f t="shared" si="443"/>
        <v>#N/A</v>
      </c>
      <c r="DS375" s="27" t="e">
        <f t="shared" si="444"/>
        <v>#N/A</v>
      </c>
      <c r="DT375" s="27" t="e">
        <f t="shared" si="445"/>
        <v>#N/A</v>
      </c>
      <c r="DU375" s="27" t="e">
        <f t="shared" si="446"/>
        <v>#N/A</v>
      </c>
      <c r="DV375" s="27" t="e">
        <f t="shared" si="447"/>
        <v>#N/A</v>
      </c>
      <c r="DW375" s="27" t="e">
        <f t="shared" si="448"/>
        <v>#N/A</v>
      </c>
      <c r="DX375" s="27" t="e">
        <f t="shared" si="449"/>
        <v>#N/A</v>
      </c>
      <c r="DY375" s="27" t="e">
        <f t="shared" si="450"/>
        <v>#N/A</v>
      </c>
      <c r="DZ375" s="27" t="e">
        <f t="shared" si="451"/>
        <v>#N/A</v>
      </c>
      <c r="EA375" s="27" t="e">
        <f t="shared" si="452"/>
        <v>#N/A</v>
      </c>
      <c r="EB375" s="27" t="e">
        <f t="shared" si="453"/>
        <v>#N/A</v>
      </c>
      <c r="EC375" s="27" t="e">
        <f t="shared" si="454"/>
        <v>#N/A</v>
      </c>
      <c r="ED375" s="27" t="e">
        <f t="shared" si="455"/>
        <v>#N/A</v>
      </c>
      <c r="EE375" s="27" t="e">
        <f t="shared" si="456"/>
        <v>#N/A</v>
      </c>
      <c r="EF375" s="27" t="e">
        <f t="shared" si="457"/>
        <v>#N/A</v>
      </c>
      <c r="EG375" s="27" t="e">
        <f t="shared" si="458"/>
        <v>#N/A</v>
      </c>
      <c r="EH375" s="27" t="e">
        <f t="shared" si="459"/>
        <v>#N/A</v>
      </c>
      <c r="EI375" s="27" t="e">
        <f t="shared" si="460"/>
        <v>#N/A</v>
      </c>
      <c r="EJ375" s="27" t="e">
        <f t="shared" si="461"/>
        <v>#N/A</v>
      </c>
      <c r="EK375" s="27" t="e">
        <f t="shared" si="462"/>
        <v>#N/A</v>
      </c>
      <c r="EL375" s="27" t="e">
        <f t="shared" si="463"/>
        <v>#N/A</v>
      </c>
      <c r="EM375" s="27" t="e">
        <f t="shared" si="464"/>
        <v>#N/A</v>
      </c>
      <c r="EN375" s="27" t="e">
        <f t="shared" si="465"/>
        <v>#N/A</v>
      </c>
      <c r="EO375" s="27" t="e">
        <f t="shared" si="466"/>
        <v>#N/A</v>
      </c>
      <c r="EP375" s="27" t="e">
        <f t="shared" si="467"/>
        <v>#N/A</v>
      </c>
      <c r="EQ375" s="27" t="e">
        <f t="shared" si="468"/>
        <v>#N/A</v>
      </c>
      <c r="ER375" s="27" t="e">
        <f t="shared" si="469"/>
        <v>#N/A</v>
      </c>
      <c r="ES375" s="27" t="e">
        <f t="shared" si="470"/>
        <v>#N/A</v>
      </c>
      <c r="ET375" s="4">
        <v>-2717.8998181198899</v>
      </c>
      <c r="EU375" s="5">
        <v>605.90301970053702</v>
      </c>
      <c r="EV375" s="5">
        <v>-644.23692258010897</v>
      </c>
      <c r="EW375" s="5">
        <v>-48.925115013500303</v>
      </c>
      <c r="EX375" s="5">
        <v>-1544.2703860329</v>
      </c>
      <c r="EY375" s="5">
        <v>-773.99031190188805</v>
      </c>
      <c r="EZ375" s="5">
        <v>-175.29114789534299</v>
      </c>
      <c r="FA375" s="5">
        <v>-942.35498063892101</v>
      </c>
      <c r="FB375" s="5">
        <v>8.5976477110332503</v>
      </c>
      <c r="FC375" s="5">
        <v>-168.32373379761401</v>
      </c>
      <c r="FD375" s="5">
        <v>-2.6015911756221599</v>
      </c>
      <c r="FE375" s="5">
        <v>101.085789558774</v>
      </c>
      <c r="FF375" s="5">
        <v>-377.63738821913898</v>
      </c>
      <c r="FG375" s="5">
        <v>-213.69353959705899</v>
      </c>
      <c r="FH375" s="5">
        <v>-88.738343603809696</v>
      </c>
      <c r="FI375" s="5">
        <v>-984.871451304674</v>
      </c>
      <c r="FJ375" s="5">
        <v>-572.99631557723706</v>
      </c>
      <c r="FK375" s="5">
        <v>-922.71890778577904</v>
      </c>
      <c r="FL375" s="5">
        <v>187.03124438568099</v>
      </c>
      <c r="FM375" s="5">
        <v>-277.83417180441597</v>
      </c>
      <c r="FN375" s="5">
        <v>-154.89155884808099</v>
      </c>
      <c r="FO375" s="5">
        <v>-27.9112922777148</v>
      </c>
      <c r="FP375" s="5">
        <v>769.69591675221295</v>
      </c>
      <c r="FQ375" s="5">
        <v>35.8141446768837</v>
      </c>
      <c r="FR375" s="5">
        <v>477.23602278709399</v>
      </c>
      <c r="FS375" s="5">
        <v>871.942279706097</v>
      </c>
      <c r="FT375" s="5">
        <v>208.178575228689</v>
      </c>
      <c r="FU375" s="5">
        <v>10.0309472392749</v>
      </c>
      <c r="FV375" s="5">
        <v>405.20482364693601</v>
      </c>
      <c r="FW375" s="5">
        <v>-482.64965102139899</v>
      </c>
      <c r="FX375" s="5">
        <v>-123.45577793616501</v>
      </c>
      <c r="FY375" s="5">
        <v>-712.98811929668295</v>
      </c>
      <c r="FZ375" s="5">
        <v>194.929700669211</v>
      </c>
      <c r="GA375" s="5">
        <v>-92.392050735532806</v>
      </c>
      <c r="GB375" s="31" t="e">
        <f t="shared" si="471"/>
        <v>#N/A</v>
      </c>
      <c r="GC375" s="32" t="e">
        <f t="shared" si="472"/>
        <v>#N/A</v>
      </c>
      <c r="GD375" s="32" t="e">
        <f t="shared" si="473"/>
        <v>#N/A</v>
      </c>
      <c r="GE375" s="32" t="e">
        <f t="shared" si="474"/>
        <v>#N/A</v>
      </c>
      <c r="GF375" s="32" t="e">
        <f t="shared" si="475"/>
        <v>#N/A</v>
      </c>
      <c r="GG375" s="32" t="e">
        <f t="shared" si="476"/>
        <v>#N/A</v>
      </c>
      <c r="GH375" s="32" t="e">
        <f t="shared" si="477"/>
        <v>#N/A</v>
      </c>
      <c r="GI375" s="32" t="e">
        <f t="shared" si="478"/>
        <v>#N/A</v>
      </c>
      <c r="GJ375" s="32" t="e">
        <f t="shared" si="479"/>
        <v>#N/A</v>
      </c>
      <c r="GK375" s="32" t="e">
        <f t="shared" si="480"/>
        <v>#N/A</v>
      </c>
      <c r="GL375" s="32" t="e">
        <f t="shared" si="481"/>
        <v>#N/A</v>
      </c>
      <c r="GM375" s="32" t="e">
        <f t="shared" si="482"/>
        <v>#N/A</v>
      </c>
      <c r="GN375" s="32" t="e">
        <f t="shared" si="483"/>
        <v>#N/A</v>
      </c>
      <c r="GO375" s="32" t="e">
        <f t="shared" si="484"/>
        <v>#N/A</v>
      </c>
      <c r="GP375" s="32" t="e">
        <f t="shared" si="485"/>
        <v>#N/A</v>
      </c>
      <c r="GQ375" s="32" t="e">
        <f t="shared" si="485"/>
        <v>#N/A</v>
      </c>
      <c r="GR375" s="32" t="e">
        <f t="shared" si="486"/>
        <v>#N/A</v>
      </c>
      <c r="GS375" s="32" t="e">
        <f t="shared" si="487"/>
        <v>#N/A</v>
      </c>
      <c r="GT375" s="32" t="e">
        <f t="shared" si="488"/>
        <v>#N/A</v>
      </c>
      <c r="GU375" s="32" t="e">
        <f t="shared" si="489"/>
        <v>#N/A</v>
      </c>
      <c r="GV375" s="32" t="e">
        <f t="shared" si="490"/>
        <v>#N/A</v>
      </c>
      <c r="GW375" s="32" t="e">
        <f t="shared" si="491"/>
        <v>#N/A</v>
      </c>
      <c r="GX375" s="32" t="e">
        <f t="shared" si="492"/>
        <v>#N/A</v>
      </c>
      <c r="GY375" s="32" t="e">
        <f t="shared" si="493"/>
        <v>#N/A</v>
      </c>
      <c r="GZ375" s="32" t="e">
        <f t="shared" si="494"/>
        <v>#N/A</v>
      </c>
      <c r="HA375" s="32" t="e">
        <f t="shared" si="495"/>
        <v>#N/A</v>
      </c>
      <c r="HB375" s="32" t="e">
        <f t="shared" si="496"/>
        <v>#N/A</v>
      </c>
      <c r="HC375" s="32" t="e">
        <f t="shared" si="497"/>
        <v>#N/A</v>
      </c>
      <c r="HD375" s="32" t="e">
        <f t="shared" si="498"/>
        <v>#N/A</v>
      </c>
      <c r="HE375" s="32" t="e">
        <f t="shared" si="499"/>
        <v>#N/A</v>
      </c>
      <c r="HF375" s="32" t="e">
        <f t="shared" si="500"/>
        <v>#N/A</v>
      </c>
      <c r="HG375" s="32" t="e">
        <f t="shared" si="501"/>
        <v>#N/A</v>
      </c>
      <c r="HH375" s="32" t="e">
        <f t="shared" si="502"/>
        <v>#N/A</v>
      </c>
      <c r="HI375" s="32" t="e">
        <f t="shared" si="503"/>
        <v>#N/A</v>
      </c>
    </row>
    <row r="376" spans="1:288" x14ac:dyDescent="0.15">
      <c r="B376" s="19">
        <f t="shared" si="436"/>
        <v>42156</v>
      </c>
      <c r="C376" s="21">
        <v>42156</v>
      </c>
      <c r="D376" s="15" t="e">
        <f>[3]FEH_00200561_140902110925!XJ378</f>
        <v>#N/A</v>
      </c>
      <c r="E376" s="15" t="e">
        <f>[3]FEH_00200561_140902110925!XK378</f>
        <v>#N/A</v>
      </c>
      <c r="F376" s="15" t="e">
        <f>[3]FEH_00200561_140902110925!XL378</f>
        <v>#N/A</v>
      </c>
      <c r="G376" s="15" t="e">
        <f>[3]FEH_00200561_140902110925!XM378</f>
        <v>#N/A</v>
      </c>
      <c r="H376" s="15" t="e">
        <f>[3]FEH_00200561_140902110925!XN378</f>
        <v>#N/A</v>
      </c>
      <c r="I376" s="15" t="e">
        <f>[3]FEH_00200561_140902110925!XO378</f>
        <v>#N/A</v>
      </c>
      <c r="J376" s="15" t="e">
        <f>[3]FEH_00200561_140902110925!XP378</f>
        <v>#N/A</v>
      </c>
      <c r="K376" s="15" t="e">
        <f>[3]FEH_00200561_140902110925!XQ378</f>
        <v>#N/A</v>
      </c>
      <c r="L376" s="15" t="e">
        <f>[3]FEH_00200561_140902110925!XR378</f>
        <v>#N/A</v>
      </c>
      <c r="M376" s="15" t="e">
        <f>[3]FEH_00200561_140902110925!XS378</f>
        <v>#N/A</v>
      </c>
      <c r="N376" s="15" t="e">
        <f>[3]FEH_00200561_140902110925!XT378</f>
        <v>#N/A</v>
      </c>
      <c r="O376" s="15" t="e">
        <f>[3]FEH_00200561_140902110925!XU378</f>
        <v>#N/A</v>
      </c>
      <c r="P376" s="15" t="e">
        <f>[3]FEH_00200561_140902110925!XV378</f>
        <v>#N/A</v>
      </c>
      <c r="Q376" s="15" t="e">
        <f>[3]FEH_00200561_140902110925!XW378</f>
        <v>#N/A</v>
      </c>
      <c r="R376" s="15" t="e">
        <f>[3]FEH_00200561_140902110925!XX378</f>
        <v>#N/A</v>
      </c>
      <c r="S376" s="15" t="e">
        <f>[3]FEH_00200561_140902110925!XY378</f>
        <v>#N/A</v>
      </c>
      <c r="T376" s="15" t="e">
        <f>[3]FEH_00200561_140902110925!XZ378</f>
        <v>#N/A</v>
      </c>
      <c r="U376" s="15" t="e">
        <f>[3]FEH_00200561_140902110925!YA378</f>
        <v>#N/A</v>
      </c>
      <c r="V376" s="15" t="e">
        <f>[3]FEH_00200561_140902110925!YB378</f>
        <v>#N/A</v>
      </c>
      <c r="W376" s="15" t="e">
        <f>[3]FEH_00200561_140902110925!YC378</f>
        <v>#N/A</v>
      </c>
      <c r="X376" s="15" t="e">
        <f>[3]FEH_00200561_140902110925!YD378</f>
        <v>#N/A</v>
      </c>
      <c r="Y376" s="15" t="e">
        <f>[3]FEH_00200561_140902110925!YE378</f>
        <v>#N/A</v>
      </c>
      <c r="Z376" s="15" t="e">
        <f>[3]FEH_00200561_140902110925!YF378</f>
        <v>#N/A</v>
      </c>
      <c r="AA376" s="15" t="e">
        <f>[3]FEH_00200561_140902110925!YG378</f>
        <v>#N/A</v>
      </c>
      <c r="AB376" s="15" t="e">
        <f>[3]FEH_00200561_140902110925!YH378</f>
        <v>#N/A</v>
      </c>
      <c r="AC376" s="15" t="e">
        <f>[3]FEH_00200561_140902110925!YI378</f>
        <v>#N/A</v>
      </c>
      <c r="AD376" s="15" t="e">
        <f>[3]FEH_00200561_140902110925!YJ378</f>
        <v>#N/A</v>
      </c>
      <c r="AE376" s="15" t="e">
        <f>[3]FEH_00200561_140902110925!YK378</f>
        <v>#N/A</v>
      </c>
      <c r="AF376" s="15" t="e">
        <f>[3]FEH_00200561_140902110925!YL378</f>
        <v>#N/A</v>
      </c>
      <c r="AG376" s="15" t="e">
        <f>[3]FEH_00200561_140902110925!YM378</f>
        <v>#N/A</v>
      </c>
      <c r="AH376" s="15" t="e">
        <f>[3]FEH_00200561_140902110925!YN378</f>
        <v>#N/A</v>
      </c>
      <c r="AI376" s="15" t="e">
        <f>[3]FEH_00200561_140902110925!YO378</f>
        <v>#N/A</v>
      </c>
      <c r="AJ376" s="15" t="e">
        <f>[3]FEH_00200561_140902110925!YP378</f>
        <v>#N/A</v>
      </c>
      <c r="AK376" s="15" t="e">
        <f>[3]FEH_00200561_140902110925!YQ378</f>
        <v>#N/A</v>
      </c>
      <c r="AL376" s="15" t="e">
        <f>[3]FEH_00200561_140902110925!YR378</f>
        <v>#N/A</v>
      </c>
      <c r="AM376" s="15" t="e">
        <f>[3]FEH_00200561_140902110925!YS378</f>
        <v>#N/A</v>
      </c>
      <c r="AN376" s="15" t="e">
        <f>[3]FEH_00200561_140902110925!YT378</f>
        <v>#N/A</v>
      </c>
      <c r="AO376" s="15" t="e">
        <f>[3]FEH_00200561_140902110925!YU378</f>
        <v>#N/A</v>
      </c>
      <c r="AP376" s="15" t="e">
        <f>[3]FEH_00200561_140902110925!YV378</f>
        <v>#N/A</v>
      </c>
      <c r="AQ376" s="15" t="e">
        <f>[3]FEH_00200561_140902110925!YW378</f>
        <v>#N/A</v>
      </c>
      <c r="AR376" s="15" t="e">
        <f>[3]FEH_00200561_140902110925!YX378</f>
        <v>#N/A</v>
      </c>
      <c r="AS376" s="15" t="e">
        <f>[3]FEH_00200561_140902110925!YY378</f>
        <v>#N/A</v>
      </c>
      <c r="AT376" s="15" t="e">
        <f>[3]FEH_00200561_140902110925!YZ378</f>
        <v>#N/A</v>
      </c>
      <c r="AU376" s="15" t="e">
        <f>[3]FEH_00200561_140902110925!ZA378</f>
        <v>#N/A</v>
      </c>
      <c r="AV376" s="14" t="e">
        <f t="shared" si="549"/>
        <v>#N/A</v>
      </c>
      <c r="AW376" s="15" t="e">
        <f t="shared" si="550"/>
        <v>#N/A</v>
      </c>
      <c r="AX376" s="15" t="e">
        <f t="shared" si="551"/>
        <v>#N/A</v>
      </c>
      <c r="AY376" s="15" t="e">
        <f t="shared" si="552"/>
        <v>#N/A</v>
      </c>
      <c r="AZ376" s="15" t="e">
        <f t="shared" si="553"/>
        <v>#N/A</v>
      </c>
      <c r="BA376" s="15" t="e">
        <f t="shared" si="554"/>
        <v>#N/A</v>
      </c>
      <c r="BB376" s="15" t="e">
        <f t="shared" si="555"/>
        <v>#N/A</v>
      </c>
      <c r="BC376" s="15" t="e">
        <f t="shared" si="556"/>
        <v>#N/A</v>
      </c>
      <c r="BD376" s="15" t="e">
        <f t="shared" si="557"/>
        <v>#N/A</v>
      </c>
      <c r="BE376" s="15" t="e">
        <f t="shared" si="558"/>
        <v>#N/A</v>
      </c>
      <c r="BF376" s="15" t="e">
        <f t="shared" si="559"/>
        <v>#N/A</v>
      </c>
      <c r="BG376" s="15" t="e">
        <f t="shared" si="560"/>
        <v>#N/A</v>
      </c>
      <c r="BH376" s="15" t="e">
        <f t="shared" si="561"/>
        <v>#N/A</v>
      </c>
      <c r="BI376" s="15" t="e">
        <f t="shared" si="562"/>
        <v>#N/A</v>
      </c>
      <c r="BJ376" s="15" t="e">
        <f t="shared" si="563"/>
        <v>#N/A</v>
      </c>
      <c r="BK376" s="15" t="e">
        <f t="shared" si="564"/>
        <v>#N/A</v>
      </c>
      <c r="BL376" s="15" t="e">
        <f t="shared" si="565"/>
        <v>#N/A</v>
      </c>
      <c r="BM376" s="15" t="e">
        <f>[3]FEH_00200561_140902110925!JX378</f>
        <v>#N/A</v>
      </c>
      <c r="BN376" s="15" t="e">
        <f t="shared" si="566"/>
        <v>#N/A</v>
      </c>
      <c r="BO376" s="15" t="e">
        <f t="shared" si="567"/>
        <v>#N/A</v>
      </c>
      <c r="BP376" s="15" t="e">
        <f t="shared" si="568"/>
        <v>#N/A</v>
      </c>
      <c r="BQ376" s="15" t="e">
        <f t="shared" si="569"/>
        <v>#N/A</v>
      </c>
      <c r="BR376" s="15" t="e">
        <f t="shared" si="570"/>
        <v>#N/A</v>
      </c>
      <c r="BS376" s="15" t="e">
        <f t="shared" si="571"/>
        <v>#N/A</v>
      </c>
      <c r="BT376" s="15" t="e">
        <f t="shared" si="572"/>
        <v>#N/A</v>
      </c>
      <c r="BU376" s="15" t="e">
        <f t="shared" si="573"/>
        <v>#N/A</v>
      </c>
      <c r="BV376" s="15" t="e">
        <f t="shared" si="574"/>
        <v>#N/A</v>
      </c>
      <c r="BW376" s="15" t="e">
        <f t="shared" si="575"/>
        <v>#N/A</v>
      </c>
      <c r="BX376" s="15" t="e">
        <f t="shared" si="576"/>
        <v>#N/A</v>
      </c>
      <c r="BY376" s="15" t="e">
        <f t="shared" si="577"/>
        <v>#N/A</v>
      </c>
      <c r="BZ376" s="15" t="e">
        <f t="shared" si="578"/>
        <v>#N/A</v>
      </c>
      <c r="CA376" s="15" t="e">
        <f t="shared" si="579"/>
        <v>#N/A</v>
      </c>
      <c r="CB376" s="15" t="e">
        <f t="shared" si="580"/>
        <v>#N/A</v>
      </c>
      <c r="CC376" s="15" t="e">
        <f t="shared" si="581"/>
        <v>#N/A</v>
      </c>
      <c r="CD376" s="24" t="e">
        <v>#N/A</v>
      </c>
      <c r="CE376" s="25" t="e">
        <v>#N/A</v>
      </c>
      <c r="CF376" s="25" t="e">
        <v>#N/A</v>
      </c>
      <c r="CG376" s="25" t="e">
        <v>#N/A</v>
      </c>
      <c r="CH376" s="25" t="e">
        <v>#N/A</v>
      </c>
      <c r="CI376" s="25" t="e">
        <v>#N/A</v>
      </c>
      <c r="CJ376" s="25" t="e">
        <v>#N/A</v>
      </c>
      <c r="CK376" s="25" t="e">
        <v>#N/A</v>
      </c>
      <c r="CL376" s="25" t="e">
        <v>#N/A</v>
      </c>
      <c r="CM376" s="25" t="e">
        <v>#N/A</v>
      </c>
      <c r="CN376" s="25" t="e">
        <v>#N/A</v>
      </c>
      <c r="CO376" s="25" t="e">
        <v>#N/A</v>
      </c>
      <c r="CP376" s="25" t="e">
        <v>#N/A</v>
      </c>
      <c r="CQ376" s="25" t="e">
        <v>#N/A</v>
      </c>
      <c r="CR376" s="25" t="e">
        <v>#N/A</v>
      </c>
      <c r="CS376" s="25" t="e">
        <v>#N/A</v>
      </c>
      <c r="CT376" s="25" t="e">
        <v>#N/A</v>
      </c>
      <c r="CU376" s="25" t="e">
        <v>#N/A</v>
      </c>
      <c r="CV376" s="25" t="e">
        <v>#N/A</v>
      </c>
      <c r="CW376" s="25" t="e">
        <v>#N/A</v>
      </c>
      <c r="CX376" s="25" t="e">
        <v>#N/A</v>
      </c>
      <c r="CY376" s="25" t="e">
        <v>#N/A</v>
      </c>
      <c r="CZ376" s="25" t="e">
        <v>#N/A</v>
      </c>
      <c r="DA376" s="25" t="e">
        <v>#N/A</v>
      </c>
      <c r="DB376" s="25" t="e">
        <v>#N/A</v>
      </c>
      <c r="DC376" s="25" t="e">
        <v>#N/A</v>
      </c>
      <c r="DD376" s="25" t="e">
        <v>#N/A</v>
      </c>
      <c r="DE376" s="25" t="e">
        <v>#N/A</v>
      </c>
      <c r="DF376" s="25" t="e">
        <v>#N/A</v>
      </c>
      <c r="DG376" s="25" t="e">
        <v>#N/A</v>
      </c>
      <c r="DH376" s="25" t="e">
        <v>#N/A</v>
      </c>
      <c r="DI376" s="25" t="e">
        <v>#N/A</v>
      </c>
      <c r="DJ376" s="25" t="e">
        <v>#N/A</v>
      </c>
      <c r="DK376" s="25" t="e">
        <v>#N/A</v>
      </c>
      <c r="DL376" s="26" t="e">
        <f t="shared" si="437"/>
        <v>#N/A</v>
      </c>
      <c r="DM376" s="27" t="e">
        <f t="shared" si="438"/>
        <v>#N/A</v>
      </c>
      <c r="DN376" s="27" t="e">
        <f t="shared" si="439"/>
        <v>#N/A</v>
      </c>
      <c r="DO376" s="27" t="e">
        <f t="shared" si="440"/>
        <v>#N/A</v>
      </c>
      <c r="DP376" s="27" t="e">
        <f t="shared" si="441"/>
        <v>#N/A</v>
      </c>
      <c r="DQ376" s="27" t="e">
        <f t="shared" si="442"/>
        <v>#N/A</v>
      </c>
      <c r="DR376" s="27" t="e">
        <f t="shared" si="443"/>
        <v>#N/A</v>
      </c>
      <c r="DS376" s="27" t="e">
        <f t="shared" si="444"/>
        <v>#N/A</v>
      </c>
      <c r="DT376" s="27" t="e">
        <f t="shared" si="445"/>
        <v>#N/A</v>
      </c>
      <c r="DU376" s="27" t="e">
        <f t="shared" si="446"/>
        <v>#N/A</v>
      </c>
      <c r="DV376" s="27" t="e">
        <f t="shared" si="447"/>
        <v>#N/A</v>
      </c>
      <c r="DW376" s="27" t="e">
        <f t="shared" si="448"/>
        <v>#N/A</v>
      </c>
      <c r="DX376" s="27" t="e">
        <f t="shared" si="449"/>
        <v>#N/A</v>
      </c>
      <c r="DY376" s="27" t="e">
        <f t="shared" si="450"/>
        <v>#N/A</v>
      </c>
      <c r="DZ376" s="27" t="e">
        <f t="shared" si="451"/>
        <v>#N/A</v>
      </c>
      <c r="EA376" s="27" t="e">
        <f t="shared" si="452"/>
        <v>#N/A</v>
      </c>
      <c r="EB376" s="27" t="e">
        <f t="shared" si="453"/>
        <v>#N/A</v>
      </c>
      <c r="EC376" s="27" t="e">
        <f t="shared" si="454"/>
        <v>#N/A</v>
      </c>
      <c r="ED376" s="27" t="e">
        <f t="shared" si="455"/>
        <v>#N/A</v>
      </c>
      <c r="EE376" s="27" t="e">
        <f t="shared" si="456"/>
        <v>#N/A</v>
      </c>
      <c r="EF376" s="27" t="e">
        <f t="shared" si="457"/>
        <v>#N/A</v>
      </c>
      <c r="EG376" s="27" t="e">
        <f t="shared" si="458"/>
        <v>#N/A</v>
      </c>
      <c r="EH376" s="27" t="e">
        <f t="shared" si="459"/>
        <v>#N/A</v>
      </c>
      <c r="EI376" s="27" t="e">
        <f t="shared" si="460"/>
        <v>#N/A</v>
      </c>
      <c r="EJ376" s="27" t="e">
        <f t="shared" si="461"/>
        <v>#N/A</v>
      </c>
      <c r="EK376" s="27" t="e">
        <f t="shared" si="462"/>
        <v>#N/A</v>
      </c>
      <c r="EL376" s="27" t="e">
        <f t="shared" si="463"/>
        <v>#N/A</v>
      </c>
      <c r="EM376" s="27" t="e">
        <f t="shared" si="464"/>
        <v>#N/A</v>
      </c>
      <c r="EN376" s="27" t="e">
        <f t="shared" si="465"/>
        <v>#N/A</v>
      </c>
      <c r="EO376" s="27" t="e">
        <f t="shared" si="466"/>
        <v>#N/A</v>
      </c>
      <c r="EP376" s="27" t="e">
        <f t="shared" si="467"/>
        <v>#N/A</v>
      </c>
      <c r="EQ376" s="27" t="e">
        <f t="shared" si="468"/>
        <v>#N/A</v>
      </c>
      <c r="ER376" s="27" t="e">
        <f t="shared" si="469"/>
        <v>#N/A</v>
      </c>
      <c r="ES376" s="27" t="e">
        <f t="shared" si="470"/>
        <v>#N/A</v>
      </c>
      <c r="ET376" s="4">
        <v>-118.835123068008</v>
      </c>
      <c r="EU376" s="5">
        <v>-196.380672777125</v>
      </c>
      <c r="EV376" s="5">
        <v>517.91788874159397</v>
      </c>
      <c r="EW376" s="5">
        <v>83.569562656445399</v>
      </c>
      <c r="EX376" s="5">
        <v>-462.575932218329</v>
      </c>
      <c r="EY376" s="5">
        <v>-497.70063159389201</v>
      </c>
      <c r="EZ376" s="5">
        <v>-257.86558386751301</v>
      </c>
      <c r="FA376" s="5">
        <v>-1009.22514763897</v>
      </c>
      <c r="FB376" s="5">
        <v>44.846403553478702</v>
      </c>
      <c r="FC376" s="5">
        <v>-138.09898022047801</v>
      </c>
      <c r="FD376" s="5">
        <v>-24.4906158621393</v>
      </c>
      <c r="FE376" s="5">
        <v>-39.8917791778807</v>
      </c>
      <c r="FF376" s="5">
        <v>-336.27478029100399</v>
      </c>
      <c r="FG376" s="5">
        <v>-520.25330085491305</v>
      </c>
      <c r="FH376" s="5">
        <v>-60.406854242791603</v>
      </c>
      <c r="FI376" s="5">
        <v>-5597.1932190196503</v>
      </c>
      <c r="FJ376" s="5">
        <v>-1366.3728387405999</v>
      </c>
      <c r="FK376" s="5">
        <v>-3476.8070430368298</v>
      </c>
      <c r="FL376" s="5">
        <v>339.34527274304202</v>
      </c>
      <c r="FM376" s="5">
        <v>-54.822744511618502</v>
      </c>
      <c r="FN376" s="5">
        <v>-200.19217738112701</v>
      </c>
      <c r="FO376" s="5">
        <v>-119.57098982185801</v>
      </c>
      <c r="FP376" s="5">
        <v>-341.62775875235701</v>
      </c>
      <c r="FQ376" s="5">
        <v>-47.925451540232203</v>
      </c>
      <c r="FR376" s="5">
        <v>-6698.4350527312099</v>
      </c>
      <c r="FS376" s="5">
        <v>-1047.2662175390701</v>
      </c>
      <c r="FT376" s="5">
        <v>1526.7905508184101</v>
      </c>
      <c r="FU376" s="5">
        <v>62.857553304998603</v>
      </c>
      <c r="FV376" s="5">
        <v>116.52388094489901</v>
      </c>
      <c r="FW376" s="5">
        <v>-369.535168129846</v>
      </c>
      <c r="FX376" s="5">
        <v>-1932.0980140065401</v>
      </c>
      <c r="FY376" s="5">
        <v>-4005.2228234485701</v>
      </c>
      <c r="FZ376" s="5">
        <v>14.6710495929152</v>
      </c>
      <c r="GA376" s="5">
        <v>-375.213840714735</v>
      </c>
      <c r="GB376" s="31" t="e">
        <f t="shared" si="471"/>
        <v>#N/A</v>
      </c>
      <c r="GC376" s="32" t="e">
        <f t="shared" si="472"/>
        <v>#N/A</v>
      </c>
      <c r="GD376" s="32" t="e">
        <f t="shared" si="473"/>
        <v>#N/A</v>
      </c>
      <c r="GE376" s="32" t="e">
        <f t="shared" si="474"/>
        <v>#N/A</v>
      </c>
      <c r="GF376" s="32" t="e">
        <f t="shared" si="475"/>
        <v>#N/A</v>
      </c>
      <c r="GG376" s="32" t="e">
        <f t="shared" si="476"/>
        <v>#N/A</v>
      </c>
      <c r="GH376" s="32" t="e">
        <f t="shared" si="477"/>
        <v>#N/A</v>
      </c>
      <c r="GI376" s="32" t="e">
        <f t="shared" si="478"/>
        <v>#N/A</v>
      </c>
      <c r="GJ376" s="32" t="e">
        <f t="shared" si="479"/>
        <v>#N/A</v>
      </c>
      <c r="GK376" s="32" t="e">
        <f t="shared" si="480"/>
        <v>#N/A</v>
      </c>
      <c r="GL376" s="32" t="e">
        <f t="shared" si="481"/>
        <v>#N/A</v>
      </c>
      <c r="GM376" s="32" t="e">
        <f t="shared" si="482"/>
        <v>#N/A</v>
      </c>
      <c r="GN376" s="32" t="e">
        <f t="shared" si="483"/>
        <v>#N/A</v>
      </c>
      <c r="GO376" s="32" t="e">
        <f t="shared" si="484"/>
        <v>#N/A</v>
      </c>
      <c r="GP376" s="32" t="e">
        <f t="shared" si="485"/>
        <v>#N/A</v>
      </c>
      <c r="GQ376" s="32" t="e">
        <f t="shared" si="485"/>
        <v>#N/A</v>
      </c>
      <c r="GR376" s="32" t="e">
        <f t="shared" si="486"/>
        <v>#N/A</v>
      </c>
      <c r="GS376" s="32" t="e">
        <f t="shared" si="487"/>
        <v>#N/A</v>
      </c>
      <c r="GT376" s="32" t="e">
        <f t="shared" si="488"/>
        <v>#N/A</v>
      </c>
      <c r="GU376" s="32" t="e">
        <f t="shared" si="489"/>
        <v>#N/A</v>
      </c>
      <c r="GV376" s="32" t="e">
        <f t="shared" si="490"/>
        <v>#N/A</v>
      </c>
      <c r="GW376" s="32" t="e">
        <f t="shared" si="491"/>
        <v>#N/A</v>
      </c>
      <c r="GX376" s="32" t="e">
        <f t="shared" si="492"/>
        <v>#N/A</v>
      </c>
      <c r="GY376" s="32" t="e">
        <f t="shared" si="493"/>
        <v>#N/A</v>
      </c>
      <c r="GZ376" s="32" t="e">
        <f t="shared" si="494"/>
        <v>#N/A</v>
      </c>
      <c r="HA376" s="32" t="e">
        <f t="shared" si="495"/>
        <v>#N/A</v>
      </c>
      <c r="HB376" s="32" t="e">
        <f t="shared" si="496"/>
        <v>#N/A</v>
      </c>
      <c r="HC376" s="32" t="e">
        <f t="shared" si="497"/>
        <v>#N/A</v>
      </c>
      <c r="HD376" s="32" t="e">
        <f t="shared" si="498"/>
        <v>#N/A</v>
      </c>
      <c r="HE376" s="32" t="e">
        <f t="shared" si="499"/>
        <v>#N/A</v>
      </c>
      <c r="HF376" s="32" t="e">
        <f t="shared" si="500"/>
        <v>#N/A</v>
      </c>
      <c r="HG376" s="32" t="e">
        <f t="shared" si="501"/>
        <v>#N/A</v>
      </c>
      <c r="HH376" s="32" t="e">
        <f t="shared" si="502"/>
        <v>#N/A</v>
      </c>
      <c r="HI376" s="32" t="e">
        <f t="shared" si="503"/>
        <v>#N/A</v>
      </c>
    </row>
    <row r="377" spans="1:288" x14ac:dyDescent="0.15">
      <c r="B377" s="19">
        <f t="shared" si="436"/>
        <v>42186</v>
      </c>
      <c r="C377" s="21">
        <v>42186</v>
      </c>
      <c r="D377" s="15" t="e">
        <f>[3]FEH_00200561_140902110925!XJ379</f>
        <v>#N/A</v>
      </c>
      <c r="E377" s="15" t="e">
        <f>[3]FEH_00200561_140902110925!XK379</f>
        <v>#N/A</v>
      </c>
      <c r="F377" s="15" t="e">
        <f>[3]FEH_00200561_140902110925!XL379</f>
        <v>#N/A</v>
      </c>
      <c r="G377" s="15" t="e">
        <f>[3]FEH_00200561_140902110925!XM379</f>
        <v>#N/A</v>
      </c>
      <c r="H377" s="15" t="e">
        <f>[3]FEH_00200561_140902110925!XN379</f>
        <v>#N/A</v>
      </c>
      <c r="I377" s="15" t="e">
        <f>[3]FEH_00200561_140902110925!XO379</f>
        <v>#N/A</v>
      </c>
      <c r="J377" s="15" t="e">
        <f>[3]FEH_00200561_140902110925!XP379</f>
        <v>#N/A</v>
      </c>
      <c r="K377" s="15" t="e">
        <f>[3]FEH_00200561_140902110925!XQ379</f>
        <v>#N/A</v>
      </c>
      <c r="L377" s="15" t="e">
        <f>[3]FEH_00200561_140902110925!XR379</f>
        <v>#N/A</v>
      </c>
      <c r="M377" s="15" t="e">
        <f>[3]FEH_00200561_140902110925!XS379</f>
        <v>#N/A</v>
      </c>
      <c r="N377" s="15" t="e">
        <f>[3]FEH_00200561_140902110925!XT379</f>
        <v>#N/A</v>
      </c>
      <c r="O377" s="15" t="e">
        <f>[3]FEH_00200561_140902110925!XU379</f>
        <v>#N/A</v>
      </c>
      <c r="P377" s="15" t="e">
        <f>[3]FEH_00200561_140902110925!XV379</f>
        <v>#N/A</v>
      </c>
      <c r="Q377" s="15" t="e">
        <f>[3]FEH_00200561_140902110925!XW379</f>
        <v>#N/A</v>
      </c>
      <c r="R377" s="15" t="e">
        <f>[3]FEH_00200561_140902110925!XX379</f>
        <v>#N/A</v>
      </c>
      <c r="S377" s="15" t="e">
        <f>[3]FEH_00200561_140902110925!XY379</f>
        <v>#N/A</v>
      </c>
      <c r="T377" s="15" t="e">
        <f>[3]FEH_00200561_140902110925!XZ379</f>
        <v>#N/A</v>
      </c>
      <c r="U377" s="15" t="e">
        <f>[3]FEH_00200561_140902110925!YA379</f>
        <v>#N/A</v>
      </c>
      <c r="V377" s="15" t="e">
        <f>[3]FEH_00200561_140902110925!YB379</f>
        <v>#N/A</v>
      </c>
      <c r="W377" s="15" t="e">
        <f>[3]FEH_00200561_140902110925!YC379</f>
        <v>#N/A</v>
      </c>
      <c r="X377" s="15" t="e">
        <f>[3]FEH_00200561_140902110925!YD379</f>
        <v>#N/A</v>
      </c>
      <c r="Y377" s="15" t="e">
        <f>[3]FEH_00200561_140902110925!YE379</f>
        <v>#N/A</v>
      </c>
      <c r="Z377" s="15" t="e">
        <f>[3]FEH_00200561_140902110925!YF379</f>
        <v>#N/A</v>
      </c>
      <c r="AA377" s="15" t="e">
        <f>[3]FEH_00200561_140902110925!YG379</f>
        <v>#N/A</v>
      </c>
      <c r="AB377" s="15" t="e">
        <f>[3]FEH_00200561_140902110925!YH379</f>
        <v>#N/A</v>
      </c>
      <c r="AC377" s="15" t="e">
        <f>[3]FEH_00200561_140902110925!YI379</f>
        <v>#N/A</v>
      </c>
      <c r="AD377" s="15" t="e">
        <f>[3]FEH_00200561_140902110925!YJ379</f>
        <v>#N/A</v>
      </c>
      <c r="AE377" s="15" t="e">
        <f>[3]FEH_00200561_140902110925!YK379</f>
        <v>#N/A</v>
      </c>
      <c r="AF377" s="15" t="e">
        <f>[3]FEH_00200561_140902110925!YL379</f>
        <v>#N/A</v>
      </c>
      <c r="AG377" s="15" t="e">
        <f>[3]FEH_00200561_140902110925!YM379</f>
        <v>#N/A</v>
      </c>
      <c r="AH377" s="15" t="e">
        <f>[3]FEH_00200561_140902110925!YN379</f>
        <v>#N/A</v>
      </c>
      <c r="AI377" s="15" t="e">
        <f>[3]FEH_00200561_140902110925!YO379</f>
        <v>#N/A</v>
      </c>
      <c r="AJ377" s="15" t="e">
        <f>[3]FEH_00200561_140902110925!YP379</f>
        <v>#N/A</v>
      </c>
      <c r="AK377" s="15" t="e">
        <f>[3]FEH_00200561_140902110925!YQ379</f>
        <v>#N/A</v>
      </c>
      <c r="AL377" s="15" t="e">
        <f>[3]FEH_00200561_140902110925!YR379</f>
        <v>#N/A</v>
      </c>
      <c r="AM377" s="15" t="e">
        <f>[3]FEH_00200561_140902110925!YS379</f>
        <v>#N/A</v>
      </c>
      <c r="AN377" s="15" t="e">
        <f>[3]FEH_00200561_140902110925!YT379</f>
        <v>#N/A</v>
      </c>
      <c r="AO377" s="15" t="e">
        <f>[3]FEH_00200561_140902110925!YU379</f>
        <v>#N/A</v>
      </c>
      <c r="AP377" s="15" t="e">
        <f>[3]FEH_00200561_140902110925!YV379</f>
        <v>#N/A</v>
      </c>
      <c r="AQ377" s="15" t="e">
        <f>[3]FEH_00200561_140902110925!YW379</f>
        <v>#N/A</v>
      </c>
      <c r="AR377" s="15" t="e">
        <f>[3]FEH_00200561_140902110925!YX379</f>
        <v>#N/A</v>
      </c>
      <c r="AS377" s="15" t="e">
        <f>[3]FEH_00200561_140902110925!YY379</f>
        <v>#N/A</v>
      </c>
      <c r="AT377" s="15" t="e">
        <f>[3]FEH_00200561_140902110925!YZ379</f>
        <v>#N/A</v>
      </c>
      <c r="AU377" s="15" t="e">
        <f>[3]FEH_00200561_140902110925!ZA379</f>
        <v>#N/A</v>
      </c>
      <c r="AV377" s="14" t="e">
        <f t="shared" si="549"/>
        <v>#N/A</v>
      </c>
      <c r="AW377" s="15" t="e">
        <f t="shared" si="550"/>
        <v>#N/A</v>
      </c>
      <c r="AX377" s="15" t="e">
        <f t="shared" si="551"/>
        <v>#N/A</v>
      </c>
      <c r="AY377" s="15" t="e">
        <f t="shared" si="552"/>
        <v>#N/A</v>
      </c>
      <c r="AZ377" s="15" t="e">
        <f t="shared" si="553"/>
        <v>#N/A</v>
      </c>
      <c r="BA377" s="15" t="e">
        <f t="shared" si="554"/>
        <v>#N/A</v>
      </c>
      <c r="BB377" s="15" t="e">
        <f t="shared" si="555"/>
        <v>#N/A</v>
      </c>
      <c r="BC377" s="15" t="e">
        <f t="shared" si="556"/>
        <v>#N/A</v>
      </c>
      <c r="BD377" s="15" t="e">
        <f t="shared" si="557"/>
        <v>#N/A</v>
      </c>
      <c r="BE377" s="15" t="e">
        <f t="shared" si="558"/>
        <v>#N/A</v>
      </c>
      <c r="BF377" s="15" t="e">
        <f t="shared" si="559"/>
        <v>#N/A</v>
      </c>
      <c r="BG377" s="15" t="e">
        <f t="shared" si="560"/>
        <v>#N/A</v>
      </c>
      <c r="BH377" s="15" t="e">
        <f t="shared" si="561"/>
        <v>#N/A</v>
      </c>
      <c r="BI377" s="15" t="e">
        <f t="shared" si="562"/>
        <v>#N/A</v>
      </c>
      <c r="BJ377" s="15" t="e">
        <f t="shared" si="563"/>
        <v>#N/A</v>
      </c>
      <c r="BK377" s="15" t="e">
        <f t="shared" si="564"/>
        <v>#N/A</v>
      </c>
      <c r="BL377" s="15" t="e">
        <f t="shared" si="565"/>
        <v>#N/A</v>
      </c>
      <c r="BM377" s="15" t="e">
        <f>[3]FEH_00200561_140902110925!JX379</f>
        <v>#N/A</v>
      </c>
      <c r="BN377" s="15" t="e">
        <f t="shared" si="566"/>
        <v>#N/A</v>
      </c>
      <c r="BO377" s="15" t="e">
        <f t="shared" si="567"/>
        <v>#N/A</v>
      </c>
      <c r="BP377" s="15" t="e">
        <f t="shared" si="568"/>
        <v>#N/A</v>
      </c>
      <c r="BQ377" s="15" t="e">
        <f t="shared" si="569"/>
        <v>#N/A</v>
      </c>
      <c r="BR377" s="15" t="e">
        <f t="shared" si="570"/>
        <v>#N/A</v>
      </c>
      <c r="BS377" s="15" t="e">
        <f t="shared" si="571"/>
        <v>#N/A</v>
      </c>
      <c r="BT377" s="15" t="e">
        <f t="shared" si="572"/>
        <v>#N/A</v>
      </c>
      <c r="BU377" s="15" t="e">
        <f t="shared" si="573"/>
        <v>#N/A</v>
      </c>
      <c r="BV377" s="15" t="e">
        <f t="shared" si="574"/>
        <v>#N/A</v>
      </c>
      <c r="BW377" s="15" t="e">
        <f t="shared" si="575"/>
        <v>#N/A</v>
      </c>
      <c r="BX377" s="15" t="e">
        <f t="shared" si="576"/>
        <v>#N/A</v>
      </c>
      <c r="BY377" s="15" t="e">
        <f t="shared" si="577"/>
        <v>#N/A</v>
      </c>
      <c r="BZ377" s="15" t="e">
        <f t="shared" si="578"/>
        <v>#N/A</v>
      </c>
      <c r="CA377" s="15" t="e">
        <f t="shared" si="579"/>
        <v>#N/A</v>
      </c>
      <c r="CB377" s="15" t="e">
        <f t="shared" si="580"/>
        <v>#N/A</v>
      </c>
      <c r="CC377" s="15" t="e">
        <f t="shared" si="581"/>
        <v>#N/A</v>
      </c>
      <c r="CD377" s="24" t="e">
        <v>#N/A</v>
      </c>
      <c r="CE377" s="25" t="e">
        <v>#N/A</v>
      </c>
      <c r="CF377" s="25" t="e">
        <v>#N/A</v>
      </c>
      <c r="CG377" s="25" t="e">
        <v>#N/A</v>
      </c>
      <c r="CH377" s="25" t="e">
        <v>#N/A</v>
      </c>
      <c r="CI377" s="25" t="e">
        <v>#N/A</v>
      </c>
      <c r="CJ377" s="25" t="e">
        <v>#N/A</v>
      </c>
      <c r="CK377" s="25" t="e">
        <v>#N/A</v>
      </c>
      <c r="CL377" s="25" t="e">
        <v>#N/A</v>
      </c>
      <c r="CM377" s="25" t="e">
        <v>#N/A</v>
      </c>
      <c r="CN377" s="25" t="e">
        <v>#N/A</v>
      </c>
      <c r="CO377" s="25" t="e">
        <v>#N/A</v>
      </c>
      <c r="CP377" s="25" t="e">
        <v>#N/A</v>
      </c>
      <c r="CQ377" s="25" t="e">
        <v>#N/A</v>
      </c>
      <c r="CR377" s="25" t="e">
        <v>#N/A</v>
      </c>
      <c r="CS377" s="25" t="e">
        <v>#N/A</v>
      </c>
      <c r="CT377" s="25" t="e">
        <v>#N/A</v>
      </c>
      <c r="CU377" s="25" t="e">
        <v>#N/A</v>
      </c>
      <c r="CV377" s="25" t="e">
        <v>#N/A</v>
      </c>
      <c r="CW377" s="25" t="e">
        <v>#N/A</v>
      </c>
      <c r="CX377" s="25" t="e">
        <v>#N/A</v>
      </c>
      <c r="CY377" s="25" t="e">
        <v>#N/A</v>
      </c>
      <c r="CZ377" s="25" t="e">
        <v>#N/A</v>
      </c>
      <c r="DA377" s="25" t="e">
        <v>#N/A</v>
      </c>
      <c r="DB377" s="25" t="e">
        <v>#N/A</v>
      </c>
      <c r="DC377" s="25" t="e">
        <v>#N/A</v>
      </c>
      <c r="DD377" s="25" t="e">
        <v>#N/A</v>
      </c>
      <c r="DE377" s="25" t="e">
        <v>#N/A</v>
      </c>
      <c r="DF377" s="25" t="e">
        <v>#N/A</v>
      </c>
      <c r="DG377" s="25" t="e">
        <v>#N/A</v>
      </c>
      <c r="DH377" s="25" t="e">
        <v>#N/A</v>
      </c>
      <c r="DI377" s="25" t="e">
        <v>#N/A</v>
      </c>
      <c r="DJ377" s="25" t="e">
        <v>#N/A</v>
      </c>
      <c r="DK377" s="25" t="e">
        <v>#N/A</v>
      </c>
      <c r="DL377" s="26" t="e">
        <f t="shared" si="437"/>
        <v>#N/A</v>
      </c>
      <c r="DM377" s="27" t="e">
        <f t="shared" si="438"/>
        <v>#N/A</v>
      </c>
      <c r="DN377" s="27" t="e">
        <f t="shared" si="439"/>
        <v>#N/A</v>
      </c>
      <c r="DO377" s="27" t="e">
        <f t="shared" si="440"/>
        <v>#N/A</v>
      </c>
      <c r="DP377" s="27" t="e">
        <f t="shared" si="441"/>
        <v>#N/A</v>
      </c>
      <c r="DQ377" s="27" t="e">
        <f t="shared" si="442"/>
        <v>#N/A</v>
      </c>
      <c r="DR377" s="27" t="e">
        <f t="shared" si="443"/>
        <v>#N/A</v>
      </c>
      <c r="DS377" s="27" t="e">
        <f t="shared" si="444"/>
        <v>#N/A</v>
      </c>
      <c r="DT377" s="27" t="e">
        <f t="shared" si="445"/>
        <v>#N/A</v>
      </c>
      <c r="DU377" s="27" t="e">
        <f t="shared" si="446"/>
        <v>#N/A</v>
      </c>
      <c r="DV377" s="27" t="e">
        <f t="shared" si="447"/>
        <v>#N/A</v>
      </c>
      <c r="DW377" s="27" t="e">
        <f t="shared" si="448"/>
        <v>#N/A</v>
      </c>
      <c r="DX377" s="27" t="e">
        <f t="shared" si="449"/>
        <v>#N/A</v>
      </c>
      <c r="DY377" s="27" t="e">
        <f t="shared" si="450"/>
        <v>#N/A</v>
      </c>
      <c r="DZ377" s="27" t="e">
        <f t="shared" si="451"/>
        <v>#N/A</v>
      </c>
      <c r="EA377" s="27" t="e">
        <f t="shared" si="452"/>
        <v>#N/A</v>
      </c>
      <c r="EB377" s="27" t="e">
        <f t="shared" si="453"/>
        <v>#N/A</v>
      </c>
      <c r="EC377" s="27" t="e">
        <f t="shared" si="454"/>
        <v>#N/A</v>
      </c>
      <c r="ED377" s="27" t="e">
        <f t="shared" si="455"/>
        <v>#N/A</v>
      </c>
      <c r="EE377" s="27" t="e">
        <f t="shared" si="456"/>
        <v>#N/A</v>
      </c>
      <c r="EF377" s="27" t="e">
        <f t="shared" si="457"/>
        <v>#N/A</v>
      </c>
      <c r="EG377" s="27" t="e">
        <f t="shared" si="458"/>
        <v>#N/A</v>
      </c>
      <c r="EH377" s="27" t="e">
        <f t="shared" si="459"/>
        <v>#N/A</v>
      </c>
      <c r="EI377" s="27" t="e">
        <f t="shared" si="460"/>
        <v>#N/A</v>
      </c>
      <c r="EJ377" s="27" t="e">
        <f t="shared" si="461"/>
        <v>#N/A</v>
      </c>
      <c r="EK377" s="27" t="e">
        <f t="shared" si="462"/>
        <v>#N/A</v>
      </c>
      <c r="EL377" s="27" t="e">
        <f t="shared" si="463"/>
        <v>#N/A</v>
      </c>
      <c r="EM377" s="27" t="e">
        <f t="shared" si="464"/>
        <v>#N/A</v>
      </c>
      <c r="EN377" s="27" t="e">
        <f t="shared" si="465"/>
        <v>#N/A</v>
      </c>
      <c r="EO377" s="27" t="e">
        <f t="shared" si="466"/>
        <v>#N/A</v>
      </c>
      <c r="EP377" s="27" t="e">
        <f t="shared" si="467"/>
        <v>#N/A</v>
      </c>
      <c r="EQ377" s="27" t="e">
        <f t="shared" si="468"/>
        <v>#N/A</v>
      </c>
      <c r="ER377" s="27" t="e">
        <f t="shared" si="469"/>
        <v>#N/A</v>
      </c>
      <c r="ES377" s="27" t="e">
        <f t="shared" si="470"/>
        <v>#N/A</v>
      </c>
      <c r="ET377" s="4">
        <v>2924.4394919773399</v>
      </c>
      <c r="EU377" s="5">
        <v>151.529911481532</v>
      </c>
      <c r="EV377" s="5">
        <v>1791.58274270777</v>
      </c>
      <c r="EW377" s="5">
        <v>41.978329085991497</v>
      </c>
      <c r="EX377" s="5">
        <v>559.47932633683604</v>
      </c>
      <c r="EY377" s="5">
        <v>-539.33632949970001</v>
      </c>
      <c r="EZ377" s="5">
        <v>335.419379082099</v>
      </c>
      <c r="FA377" s="5">
        <v>19.180016309028399</v>
      </c>
      <c r="FB377" s="5">
        <v>-88.729710289861501</v>
      </c>
      <c r="FC377" s="5">
        <v>80.875127261893496</v>
      </c>
      <c r="FD377" s="5">
        <v>357.07147411916202</v>
      </c>
      <c r="FE377" s="5">
        <v>62.812220058851601</v>
      </c>
      <c r="FF377" s="5">
        <v>-120.419260779957</v>
      </c>
      <c r="FG377" s="5">
        <v>-286.560806242946</v>
      </c>
      <c r="FH377" s="5">
        <v>167.70639211711301</v>
      </c>
      <c r="FI377" s="5">
        <v>-3530.41155122704</v>
      </c>
      <c r="FJ377" s="5">
        <v>746.32924115065202</v>
      </c>
      <c r="FK377" s="5">
        <v>-4228.9358930051003</v>
      </c>
      <c r="FL377" s="5">
        <v>381.76570720639899</v>
      </c>
      <c r="FM377" s="5">
        <v>30.839880927873001</v>
      </c>
      <c r="FN377" s="5">
        <v>102.613745742936</v>
      </c>
      <c r="FO377" s="5">
        <v>-95.877709582352907</v>
      </c>
      <c r="FP377" s="5">
        <v>-409.49055302845699</v>
      </c>
      <c r="FQ377" s="5">
        <v>194.40452987308399</v>
      </c>
      <c r="FR377" s="5">
        <v>-1028.0935551177899</v>
      </c>
      <c r="FS377" s="5">
        <v>-169.07254530971801</v>
      </c>
      <c r="FT377" s="5">
        <v>386.58908794227398</v>
      </c>
      <c r="FU377" s="5">
        <v>139.64229115094199</v>
      </c>
      <c r="FV377" s="5">
        <v>-87.077774429187201</v>
      </c>
      <c r="FW377" s="5">
        <v>119.29499158407</v>
      </c>
      <c r="FX377" s="5">
        <v>495.98106995960597</v>
      </c>
      <c r="FY377" s="5">
        <v>-2603.4298034109702</v>
      </c>
      <c r="FZ377" s="5">
        <v>1027.34138900273</v>
      </c>
      <c r="GA377" s="5">
        <v>-37.116173109722403</v>
      </c>
      <c r="GB377" s="31" t="e">
        <f t="shared" si="471"/>
        <v>#N/A</v>
      </c>
      <c r="GC377" s="32" t="e">
        <f t="shared" si="472"/>
        <v>#N/A</v>
      </c>
      <c r="GD377" s="32" t="e">
        <f t="shared" si="473"/>
        <v>#N/A</v>
      </c>
      <c r="GE377" s="32" t="e">
        <f t="shared" si="474"/>
        <v>#N/A</v>
      </c>
      <c r="GF377" s="32" t="e">
        <f t="shared" si="475"/>
        <v>#N/A</v>
      </c>
      <c r="GG377" s="32" t="e">
        <f t="shared" si="476"/>
        <v>#N/A</v>
      </c>
      <c r="GH377" s="32" t="e">
        <f t="shared" si="477"/>
        <v>#N/A</v>
      </c>
      <c r="GI377" s="32" t="e">
        <f t="shared" si="478"/>
        <v>#N/A</v>
      </c>
      <c r="GJ377" s="32" t="e">
        <f t="shared" si="479"/>
        <v>#N/A</v>
      </c>
      <c r="GK377" s="32" t="e">
        <f t="shared" si="480"/>
        <v>#N/A</v>
      </c>
      <c r="GL377" s="32" t="e">
        <f t="shared" si="481"/>
        <v>#N/A</v>
      </c>
      <c r="GM377" s="32" t="e">
        <f t="shared" si="482"/>
        <v>#N/A</v>
      </c>
      <c r="GN377" s="32" t="e">
        <f t="shared" si="483"/>
        <v>#N/A</v>
      </c>
      <c r="GO377" s="32" t="e">
        <f t="shared" si="484"/>
        <v>#N/A</v>
      </c>
      <c r="GP377" s="32" t="e">
        <f t="shared" si="485"/>
        <v>#N/A</v>
      </c>
      <c r="GQ377" s="32" t="e">
        <f t="shared" si="485"/>
        <v>#N/A</v>
      </c>
      <c r="GR377" s="32" t="e">
        <f t="shared" si="486"/>
        <v>#N/A</v>
      </c>
      <c r="GS377" s="32" t="e">
        <f t="shared" si="487"/>
        <v>#N/A</v>
      </c>
      <c r="GT377" s="32" t="e">
        <f t="shared" si="488"/>
        <v>#N/A</v>
      </c>
      <c r="GU377" s="32" t="e">
        <f t="shared" si="489"/>
        <v>#N/A</v>
      </c>
      <c r="GV377" s="32" t="e">
        <f t="shared" si="490"/>
        <v>#N/A</v>
      </c>
      <c r="GW377" s="32" t="e">
        <f t="shared" si="491"/>
        <v>#N/A</v>
      </c>
      <c r="GX377" s="32" t="e">
        <f t="shared" si="492"/>
        <v>#N/A</v>
      </c>
      <c r="GY377" s="32" t="e">
        <f t="shared" si="493"/>
        <v>#N/A</v>
      </c>
      <c r="GZ377" s="32" t="e">
        <f t="shared" si="494"/>
        <v>#N/A</v>
      </c>
      <c r="HA377" s="32" t="e">
        <f t="shared" si="495"/>
        <v>#N/A</v>
      </c>
      <c r="HB377" s="32" t="e">
        <f t="shared" si="496"/>
        <v>#N/A</v>
      </c>
      <c r="HC377" s="32" t="e">
        <f t="shared" si="497"/>
        <v>#N/A</v>
      </c>
      <c r="HD377" s="32" t="e">
        <f t="shared" si="498"/>
        <v>#N/A</v>
      </c>
      <c r="HE377" s="32" t="e">
        <f t="shared" si="499"/>
        <v>#N/A</v>
      </c>
      <c r="HF377" s="32" t="e">
        <f t="shared" si="500"/>
        <v>#N/A</v>
      </c>
      <c r="HG377" s="32" t="e">
        <f t="shared" si="501"/>
        <v>#N/A</v>
      </c>
      <c r="HH377" s="32" t="e">
        <f t="shared" si="502"/>
        <v>#N/A</v>
      </c>
      <c r="HI377" s="32" t="e">
        <f t="shared" si="503"/>
        <v>#N/A</v>
      </c>
    </row>
  </sheetData>
  <mergeCells count="7">
    <mergeCell ref="KB8:LJ8"/>
    <mergeCell ref="IR8:JY8"/>
    <mergeCell ref="CD8:DK8"/>
    <mergeCell ref="DL8:ES8"/>
    <mergeCell ref="ET8:GA8"/>
    <mergeCell ref="GB8:HI8"/>
    <mergeCell ref="HJ8:IQ8"/>
  </mergeCells>
  <phoneticPr fontI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&amp;R機密性○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X27:AG38"/>
  <sheetViews>
    <sheetView topLeftCell="I16" zoomScale="85" zoomScaleNormal="85" workbookViewId="0">
      <selection activeCell="Y56" sqref="Y56"/>
    </sheetView>
  </sheetViews>
  <sheetFormatPr defaultRowHeight="13.5" x14ac:dyDescent="0.15"/>
  <cols>
    <col min="11" max="11" width="9" customWidth="1"/>
  </cols>
  <sheetData>
    <row r="27" spans="33:33" x14ac:dyDescent="0.15">
      <c r="AG27" t="s">
        <v>279</v>
      </c>
    </row>
    <row r="37" spans="24:25" x14ac:dyDescent="0.15">
      <c r="X37">
        <v>104193</v>
      </c>
    </row>
    <row r="38" spans="24:25" x14ac:dyDescent="0.15">
      <c r="X38">
        <v>100919</v>
      </c>
      <c r="Y38">
        <f>(X38-X37)/X37*100</f>
        <v>-3.1422456403021317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&amp;R&amp;"ＭＳ Ｐゴシック,標準"機密性○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H14:BH21"/>
  <sheetViews>
    <sheetView tabSelected="1" topLeftCell="T1" zoomScaleNormal="100" workbookViewId="0">
      <selection activeCell="AB29" sqref="AB29"/>
    </sheetView>
  </sheetViews>
  <sheetFormatPr defaultRowHeight="13.5" x14ac:dyDescent="0.15"/>
  <sheetData>
    <row r="14" spans="60:60" x14ac:dyDescent="0.15">
      <c r="BH14">
        <f>12500/255000*100</f>
        <v>4.9019607843137258</v>
      </c>
    </row>
    <row r="15" spans="60:60" x14ac:dyDescent="0.15">
      <c r="BH15">
        <f>53964/255000*100</f>
        <v>21.162352941176472</v>
      </c>
    </row>
    <row r="21" spans="60:60" x14ac:dyDescent="0.15">
      <c r="BH21" s="44">
        <f>300/12*BH15/100</f>
        <v>5.290588235294118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&amp;R機密性○</oddHead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J27" sqref="A27:J27"/>
    </sheetView>
  </sheetViews>
  <sheetFormatPr defaultRowHeight="13.5" x14ac:dyDescent="0.15"/>
  <sheetData/>
  <phoneticPr fontI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&amp;R機密性○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A003</vt:lpstr>
      <vt:lpstr>Sheet1</vt:lpstr>
      <vt:lpstr>Sheet6</vt:lpstr>
      <vt:lpstr>Sheet5</vt:lpstr>
      <vt:lpstr>詳細</vt:lpstr>
      <vt:lpstr>Sheet2</vt:lpstr>
      <vt:lpstr>Sheet4</vt:lpstr>
      <vt:lpstr>Sheet3</vt:lpstr>
    </vt:vector>
  </TitlesOfParts>
  <Company>METI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METI</dc:creator>
  <cp:lastModifiedBy>METI</cp:lastModifiedBy>
  <cp:lastPrinted>2012-10-25T06:14:21Z</cp:lastPrinted>
  <dcterms:created xsi:type="dcterms:W3CDTF">2012-10-25T03:37:01Z</dcterms:created>
  <dcterms:modified xsi:type="dcterms:W3CDTF">2014-12-05T07:10:14Z</dcterms:modified>
</cp:coreProperties>
</file>